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GitHub\data-essentials-gdpr-xlsx\"/>
    </mc:Choice>
  </mc:AlternateContent>
  <xr:revisionPtr revIDLastSave="0" documentId="13_ncr:1_{ADBE26D8-4F69-44CB-A8F8-F77625381856}" xr6:coauthVersionLast="47" xr6:coauthVersionMax="47" xr10:uidLastSave="{00000000-0000-0000-0000-000000000000}"/>
  <bookViews>
    <workbookView xWindow="-120" yWindow="-120" windowWidth="29040" windowHeight="15720" tabRatio="733" activeTab="2" xr2:uid="{8F1592B9-C253-43EB-9F8B-6A86DC9672A4}"/>
  </bookViews>
  <sheets>
    <sheet name="TOC" sheetId="28" r:id="rId1"/>
    <sheet name="Data" sheetId="19" r:id="rId2"/>
    <sheet name="CustomerPivotTable" sheetId="20" r:id="rId3"/>
    <sheet name="CorrelationMatrix" sheetId="23" r:id="rId4"/>
    <sheet name="ProductCorrelationMatrix" sheetId="26" r:id="rId5"/>
    <sheet name="RevenueCostPivotTable" sheetId="27" r:id="rId6"/>
    <sheet name="Legend" sheetId="29" r:id="rId7"/>
    <sheet name="WpProductLegend" sheetId="24" r:id="rId8"/>
    <sheet name="WpOneHotEncoding" sheetId="25" r:id="rId9"/>
    <sheet name="WpData" sheetId="22" r:id="rId10"/>
  </sheets>
  <definedNames>
    <definedName name="_xlcn.WorksheetConnection_PivotTablesTricks.xlsxCustomer1" hidden="1">Customer</definedName>
    <definedName name="_xlcn.WorksheetConnection_PivotTablesTricks.xlsxOrder1" hidden="1">Order</definedName>
    <definedName name="Customers">#REF!</definedName>
    <definedName name="CustomerTable">#REF!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" name="Order" connection="WorksheetConnection_PivotTables Tricks.xlsx!Order"/>
          <x15:modelTable id="Customer" name="Customer" connection="WorksheetConnection_PivotTables Tricks.xlsx!Customer"/>
        </x15:modelTables>
        <x15:modelRelationships>
          <x15:modelRelationship fromTable="Order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25" l="1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K8" i="25"/>
  <c r="K9" i="25"/>
  <c r="K10" i="25"/>
  <c r="K11" i="25"/>
  <c r="K12" i="25"/>
  <c r="K13" i="25"/>
  <c r="K14" i="25"/>
  <c r="K15" i="25"/>
  <c r="K16" i="25"/>
  <c r="K17" i="25"/>
  <c r="K18" i="25"/>
  <c r="K19" i="25"/>
  <c r="K20" i="25"/>
  <c r="K21" i="25"/>
  <c r="K22" i="25"/>
  <c r="K23" i="25"/>
  <c r="K24" i="25"/>
  <c r="K25" i="25"/>
  <c r="K26" i="25"/>
  <c r="K27" i="25"/>
  <c r="K28" i="25"/>
  <c r="K29" i="25"/>
  <c r="K30" i="25"/>
  <c r="K31" i="25"/>
  <c r="K32" i="25"/>
  <c r="K33" i="25"/>
  <c r="K34" i="25"/>
  <c r="K35" i="25"/>
  <c r="K36" i="25"/>
  <c r="K37" i="25"/>
  <c r="K38" i="25"/>
  <c r="K39" i="25"/>
  <c r="K40" i="25"/>
  <c r="K41" i="25"/>
  <c r="K42" i="25"/>
  <c r="K43" i="25"/>
  <c r="K44" i="25"/>
  <c r="K45" i="25"/>
  <c r="K46" i="25"/>
  <c r="K47" i="25"/>
  <c r="K48" i="25"/>
  <c r="K49" i="25"/>
  <c r="K50" i="25"/>
  <c r="K51" i="25"/>
  <c r="K52" i="25"/>
  <c r="K53" i="25"/>
  <c r="K54" i="25"/>
  <c r="K55" i="25"/>
  <c r="K56" i="25"/>
  <c r="K57" i="25"/>
  <c r="K58" i="25"/>
  <c r="K59" i="25"/>
  <c r="K60" i="25"/>
  <c r="K61" i="25"/>
  <c r="K62" i="25"/>
  <c r="K63" i="25"/>
  <c r="K64" i="25"/>
  <c r="K65" i="25"/>
  <c r="K66" i="25"/>
  <c r="K67" i="25"/>
  <c r="K68" i="25"/>
  <c r="K69" i="25"/>
  <c r="K70" i="25"/>
  <c r="K71" i="25"/>
  <c r="K72" i="25"/>
  <c r="K73" i="25"/>
  <c r="K74" i="25"/>
  <c r="K75" i="25"/>
  <c r="K76" i="25"/>
  <c r="K77" i="25"/>
  <c r="K78" i="25"/>
  <c r="K79" i="25"/>
  <c r="K80" i="25"/>
  <c r="K81" i="25"/>
  <c r="K82" i="25"/>
  <c r="K83" i="25"/>
  <c r="K84" i="25"/>
  <c r="K85" i="25"/>
  <c r="K86" i="25"/>
  <c r="K87" i="25"/>
  <c r="K88" i="25"/>
  <c r="K89" i="25"/>
  <c r="K90" i="25"/>
  <c r="K91" i="25"/>
  <c r="K92" i="25"/>
  <c r="K93" i="25"/>
  <c r="K94" i="25"/>
  <c r="K95" i="25"/>
  <c r="K96" i="25"/>
  <c r="K97" i="25"/>
  <c r="K98" i="25"/>
  <c r="K99" i="25"/>
  <c r="K100" i="25"/>
  <c r="K101" i="25"/>
  <c r="K102" i="25"/>
  <c r="K103" i="25"/>
  <c r="K104" i="25"/>
  <c r="K105" i="25"/>
  <c r="K106" i="25"/>
  <c r="K107" i="25"/>
  <c r="K108" i="25"/>
  <c r="K109" i="25"/>
  <c r="K110" i="25"/>
  <c r="K111" i="25"/>
  <c r="J8" i="25"/>
  <c r="J9" i="25"/>
  <c r="J10" i="25"/>
  <c r="J11" i="25"/>
  <c r="J12" i="25"/>
  <c r="J13" i="25"/>
  <c r="J14" i="25"/>
  <c r="J15" i="25"/>
  <c r="J16" i="25"/>
  <c r="J17" i="25"/>
  <c r="J18" i="25"/>
  <c r="J19" i="25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101" i="25"/>
  <c r="I102" i="25"/>
  <c r="I103" i="25"/>
  <c r="I104" i="25"/>
  <c r="I105" i="25"/>
  <c r="I106" i="25"/>
  <c r="I107" i="25"/>
  <c r="I108" i="25"/>
  <c r="I109" i="25"/>
  <c r="I110" i="25"/>
  <c r="I111" i="25"/>
  <c r="E7" i="24" a="1"/>
  <c r="E7" i="24" s="1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40" i="25"/>
  <c r="H41" i="25"/>
  <c r="H42" i="25"/>
  <c r="H43" i="25"/>
  <c r="H44" i="25"/>
  <c r="H45" i="25"/>
  <c r="H46" i="25"/>
  <c r="H47" i="25"/>
  <c r="H48" i="25"/>
  <c r="H49" i="25"/>
  <c r="H50" i="25"/>
  <c r="H51" i="25"/>
  <c r="H52" i="25"/>
  <c r="H53" i="25"/>
  <c r="H54" i="25"/>
  <c r="H55" i="25"/>
  <c r="H56" i="25"/>
  <c r="H57" i="25"/>
  <c r="H58" i="25"/>
  <c r="H59" i="25"/>
  <c r="H60" i="25"/>
  <c r="H61" i="25"/>
  <c r="H62" i="25"/>
  <c r="H63" i="25"/>
  <c r="H64" i="25"/>
  <c r="H65" i="25"/>
  <c r="H66" i="25"/>
  <c r="H67" i="25"/>
  <c r="H68" i="25"/>
  <c r="H69" i="25"/>
  <c r="H70" i="25"/>
  <c r="H71" i="25"/>
  <c r="H72" i="25"/>
  <c r="H73" i="25"/>
  <c r="H74" i="25"/>
  <c r="H75" i="25"/>
  <c r="H76" i="25"/>
  <c r="H77" i="25"/>
  <c r="H78" i="25"/>
  <c r="H79" i="25"/>
  <c r="H80" i="25"/>
  <c r="H81" i="25"/>
  <c r="H82" i="25"/>
  <c r="H83" i="25"/>
  <c r="H84" i="25"/>
  <c r="H85" i="25"/>
  <c r="H86" i="25"/>
  <c r="H87" i="25"/>
  <c r="H88" i="25"/>
  <c r="H89" i="25"/>
  <c r="H90" i="25"/>
  <c r="H91" i="25"/>
  <c r="H92" i="25"/>
  <c r="H93" i="25"/>
  <c r="H94" i="25"/>
  <c r="H95" i="25"/>
  <c r="H96" i="25"/>
  <c r="H97" i="25"/>
  <c r="H98" i="25"/>
  <c r="H99" i="25"/>
  <c r="H100" i="25"/>
  <c r="H101" i="25"/>
  <c r="H102" i="25"/>
  <c r="H103" i="25"/>
  <c r="H104" i="25"/>
  <c r="H105" i="25"/>
  <c r="H106" i="25"/>
  <c r="H107" i="25"/>
  <c r="H108" i="25"/>
  <c r="H109" i="25"/>
  <c r="H110" i="25"/>
  <c r="H111" i="2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77A521-4F3E-4A52-95E6-22567C84217C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A95BCDB-6028-4E85-BBC1-B0BB56C1DD87}" name="WorksheetConnection_PivotTables Tricks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PivotTablesTricks.xlsxCustomer1"/>
        </x15:connection>
      </ext>
    </extLst>
  </connection>
  <connection id="3" xr16:uid="{C79F4613-91A3-4FCE-B97B-65B882F4528A}" name="WorksheetConnection_PivotTables Tricks.xlsx!Order" type="102" refreshedVersion="7" minRefreshableVersion="5">
    <extLst>
      <ext xmlns:x15="http://schemas.microsoft.com/office/spreadsheetml/2010/11/main" uri="{DE250136-89BD-433C-8126-D09CA5730AF9}">
        <x15:connection id="Order">
          <x15:rangePr sourceName="_xlcn.WorksheetConnection_PivotTablesTricks.xlsxOrder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<sst xmlns="http://schemas.openxmlformats.org/spreadsheetml/2006/main" count="566" uniqueCount="48">
  <si>
    <t>Customer ID</t>
  </si>
  <si>
    <t>Customer Name</t>
  </si>
  <si>
    <t>Order ID</t>
  </si>
  <si>
    <t>Product</t>
  </si>
  <si>
    <t>Revenue</t>
  </si>
  <si>
    <t>Cost</t>
  </si>
  <si>
    <t>Units Sold</t>
  </si>
  <si>
    <t>Date</t>
  </si>
  <si>
    <t>Connellys</t>
  </si>
  <si>
    <t>WFL</t>
  </si>
  <si>
    <t>Fitzgerald</t>
  </si>
  <si>
    <t>Romarics</t>
  </si>
  <si>
    <t>Bon Appetit</t>
  </si>
  <si>
    <t>Gingerbread Man</t>
  </si>
  <si>
    <t>Chocolate Chip Cookie</t>
  </si>
  <si>
    <t>Ring Doughnut</t>
  </si>
  <si>
    <t>Jam Doughnut</t>
  </si>
  <si>
    <t>Fruit Scone</t>
  </si>
  <si>
    <t>Plain Scone</t>
  </si>
  <si>
    <t>Order Priority</t>
  </si>
  <si>
    <t>High</t>
  </si>
  <si>
    <t>Critical</t>
  </si>
  <si>
    <t>Medium</t>
  </si>
  <si>
    <t>Low</t>
  </si>
  <si>
    <t>Discount</t>
  </si>
  <si>
    <t>Row Labels</t>
  </si>
  <si>
    <t>(blank)</t>
  </si>
  <si>
    <t>Grand Total</t>
  </si>
  <si>
    <t>Sum of Revenue</t>
  </si>
  <si>
    <t>Sum of Units Sold</t>
  </si>
  <si>
    <t>Sum of Cost</t>
  </si>
  <si>
    <t>Bakery Data</t>
  </si>
  <si>
    <t>Data</t>
  </si>
  <si>
    <t>back</t>
  </si>
  <si>
    <t>Customer Pivot Table</t>
  </si>
  <si>
    <t>Here we are analysing the relationship between costumer-product and revenue's cost and units sold</t>
  </si>
  <si>
    <t>demoing and transpoing to create a legend (batman)</t>
  </si>
  <si>
    <t>Correlation Matrix</t>
  </si>
  <si>
    <t>Created using the analysed data wizard to create a correlation matrix and conditional formatting to color the cells by their value ranges</t>
  </si>
  <si>
    <t>Used to make the correlation matrix headings</t>
  </si>
  <si>
    <t>Adjusted Data dropping all text columns in preparation to create correlation matrix</t>
  </si>
  <si>
    <t>CM</t>
  </si>
  <si>
    <t>WP</t>
  </si>
  <si>
    <t>Work Product</t>
  </si>
  <si>
    <t>Something about OneHot Encoding, work product for the product correlation matrix</t>
  </si>
  <si>
    <t>Step 1</t>
  </si>
  <si>
    <t xml:space="preserve"> </t>
  </si>
  <si>
    <t>Step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</si>
</sst>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* #,##0.00_-;\-&quot;€&quot;* #,##0.00_-;_-&quot;€&quot;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8" applyNumberFormat="0" applyFill="0" applyAlignment="0" applyProtection="0"/>
    <xf numFmtId="0" fontId="5" fillId="0" borderId="9" applyNumberFormat="0" applyFill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43" fontId="0" fillId="0" borderId="0" xfId="2" applyFont="1" applyFill="1" applyBorder="1" applyAlignment="1"/>
    <xf numFmtId="43" fontId="0" fillId="0" borderId="5" xfId="2" applyFont="1" applyFill="1" applyBorder="1" applyAlignment="1"/>
    <xf numFmtId="43" fontId="0" fillId="0" borderId="2" xfId="2" applyFont="1" applyFill="1" applyBorder="1" applyAlignment="1"/>
    <xf numFmtId="43" fontId="0" fillId="0" borderId="7" xfId="2" applyFont="1" applyFill="1" applyBorder="1" applyAlignment="1"/>
    <xf numFmtId="2" fontId="0" fillId="0" borderId="0" xfId="0" applyNumberFormat="1"/>
    <xf numFmtId="0" fontId="0" fillId="0" borderId="5" xfId="0" applyBorder="1"/>
    <xf numFmtId="0" fontId="3" fillId="0" borderId="0" xfId="0" applyFont="1" applyAlignment="1">
      <alignment horizontal="center"/>
    </xf>
    <xf numFmtId="0" fontId="4" fillId="0" borderId="8" xfId="3"/>
    <xf numFmtId="0" fontId="6" fillId="0" borderId="0" xfId="5"/>
    <xf numFmtId="0" fontId="5" fillId="0" borderId="9" xfId="4"/>
    <xf numFmtId="0" fontId="0" fillId="0" borderId="10" xfId="0" applyBorder="1"/>
    <xf numFmtId="0" fontId="3" fillId="0" borderId="10" xfId="0" applyFont="1" applyBorder="1" applyAlignment="1">
      <alignment horizontal="center"/>
    </xf>
    <xf numFmtId="0" fontId="5" fillId="0" borderId="0" xfId="4" applyBorder="1" applyAlignment="1">
      <alignment horizontal="center"/>
    </xf>
    <xf numFmtId="0" fontId="0" fillId="0" borderId="0" xfId="0" applyAlignment="1">
      <alignment vertical="top" wrapText="1"/>
    </xf>
  </cellXfs>
  <cellStyles count="6">
    <cellStyle name="Comma" xfId="2" builtinId="3"/>
    <cellStyle name="Heading 1" xfId="3" builtinId="16"/>
    <cellStyle name="Heading 2" xfId="4" builtinId="17"/>
    <cellStyle name="Hyperlink" xfId="5" builtinId="8"/>
    <cellStyle name="Normal" xfId="0" builtinId="0"/>
    <cellStyle name="Percent" xfId="1" builtinId="5"/>
  </cellStyles>
  <dxfs count="11"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34" formatCode="_-&quot;€&quot;* #,##0.00_-;\-&quot;€&quot;* #,##0.00_-;_-&quot;€&quot;* &quot;-&quot;??_-;_-@_-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[1bakery-data.xlsx]CustomerPivotTable!PivotTable1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CustomerPivotTable!$C$6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CustomerPivotTable!$B$7:$B$43</c:f>
              <c:multiLvlStrCache>
                <c:ptCount val="30"/>
                <c:lvl>
                  <c:pt idx="0">
                    <c:v>Chocolate Chip Cookie</c:v>
                  </c:pt>
                  <c:pt idx="1">
                    <c:v>Fruit Scone</c:v>
                  </c:pt>
                  <c:pt idx="2">
                    <c:v>Jam Doughnut</c:v>
                  </c:pt>
                  <c:pt idx="3">
                    <c:v>Plain Scone</c:v>
                  </c:pt>
                  <c:pt idx="4">
                    <c:v>Ring Doughnut</c:v>
                  </c:pt>
                  <c:pt idx="5">
                    <c:v>Chocolate Chip Cookie</c:v>
                  </c:pt>
                  <c:pt idx="6">
                    <c:v>Fruit Scone</c:v>
                  </c:pt>
                  <c:pt idx="7">
                    <c:v>Gingerbread Man</c:v>
                  </c:pt>
                  <c:pt idx="8">
                    <c:v>Jam Doughnut</c:v>
                  </c:pt>
                  <c:pt idx="9">
                    <c:v>Plain Scone</c:v>
                  </c:pt>
                  <c:pt idx="10">
                    <c:v>Ring Doughnut</c:v>
                  </c:pt>
                  <c:pt idx="11">
                    <c:v>Chocolate Chip Cookie</c:v>
                  </c:pt>
                  <c:pt idx="12">
                    <c:v>Fruit Scone</c:v>
                  </c:pt>
                  <c:pt idx="13">
                    <c:v>Gingerbread Man</c:v>
                  </c:pt>
                  <c:pt idx="14">
                    <c:v>Jam Doughnut</c:v>
                  </c:pt>
                  <c:pt idx="15">
                    <c:v>Plain Scone</c:v>
                  </c:pt>
                  <c:pt idx="16">
                    <c:v>Ring Doughnut</c:v>
                  </c:pt>
                  <c:pt idx="17">
                    <c:v>Chocolate Chip Cookie</c:v>
                  </c:pt>
                  <c:pt idx="18">
                    <c:v>Fruit Scone</c:v>
                  </c:pt>
                  <c:pt idx="19">
                    <c:v>Gingerbread Man</c:v>
                  </c:pt>
                  <c:pt idx="20">
                    <c:v>Jam Doughnut</c:v>
                  </c:pt>
                  <c:pt idx="21">
                    <c:v>Plain Scone</c:v>
                  </c:pt>
                  <c:pt idx="22">
                    <c:v>Ring Doughnut</c:v>
                  </c:pt>
                  <c:pt idx="23">
                    <c:v>Chocolate Chip Cookie</c:v>
                  </c:pt>
                  <c:pt idx="24">
                    <c:v>Fruit Scone</c:v>
                  </c:pt>
                  <c:pt idx="25">
                    <c:v>Gingerbread Man</c:v>
                  </c:pt>
                  <c:pt idx="26">
                    <c:v>Jam Doughnut</c:v>
                  </c:pt>
                  <c:pt idx="27">
                    <c:v>Plain Scone</c:v>
                  </c:pt>
                  <c:pt idx="28">
                    <c:v>Ring Doughnut</c:v>
                  </c:pt>
                  <c:pt idx="29">
                    <c:v>(blank)</c:v>
                  </c:pt>
                </c:lvl>
                <c:lvl>
                  <c:pt idx="0">
                    <c:v>Bon Appetit</c:v>
                  </c:pt>
                  <c:pt idx="5">
                    <c:v>Connellys</c:v>
                  </c:pt>
                  <c:pt idx="11">
                    <c:v>Fitzgerald</c:v>
                  </c:pt>
                  <c:pt idx="17">
                    <c:v>Romarics</c:v>
                  </c:pt>
                  <c:pt idx="23">
                    <c:v>WFL</c:v>
                  </c:pt>
                  <c:pt idx="29">
                    <c:v>(blank)</c:v>
                  </c:pt>
                </c:lvl>
              </c:multiLvlStrCache>
            </c:multiLvlStrRef>
          </c:cat>
          <c:val>
            <c:numRef>
              <c:f>CustomerPivotTable!$C$7:$C$43</c:f>
              <c:numCache>
                <c:formatCode>_("€"* #,##0.00_);_("€"* \(#,##0.00\);_("€"* "-"??_);_(@_)</c:formatCode>
                <c:ptCount val="30"/>
                <c:pt idx="0">
                  <c:v>2079</c:v>
                </c:pt>
                <c:pt idx="1">
                  <c:v>2132</c:v>
                </c:pt>
                <c:pt idx="2">
                  <c:v>934</c:v>
                </c:pt>
                <c:pt idx="3">
                  <c:v>1111</c:v>
                </c:pt>
                <c:pt idx="4">
                  <c:v>646</c:v>
                </c:pt>
                <c:pt idx="5">
                  <c:v>5573</c:v>
                </c:pt>
                <c:pt idx="6">
                  <c:v>1693</c:v>
                </c:pt>
                <c:pt idx="7">
                  <c:v>934</c:v>
                </c:pt>
                <c:pt idx="8">
                  <c:v>375</c:v>
                </c:pt>
                <c:pt idx="9">
                  <c:v>1286</c:v>
                </c:pt>
                <c:pt idx="10">
                  <c:v>3294</c:v>
                </c:pt>
                <c:pt idx="11">
                  <c:v>1627</c:v>
                </c:pt>
                <c:pt idx="12">
                  <c:v>641</c:v>
                </c:pt>
                <c:pt idx="13">
                  <c:v>424</c:v>
                </c:pt>
                <c:pt idx="14">
                  <c:v>1349</c:v>
                </c:pt>
                <c:pt idx="15">
                  <c:v>214</c:v>
                </c:pt>
                <c:pt idx="16">
                  <c:v>544</c:v>
                </c:pt>
                <c:pt idx="17">
                  <c:v>3212</c:v>
                </c:pt>
                <c:pt idx="18">
                  <c:v>904</c:v>
                </c:pt>
                <c:pt idx="19">
                  <c:v>147</c:v>
                </c:pt>
                <c:pt idx="20">
                  <c:v>658</c:v>
                </c:pt>
                <c:pt idx="21">
                  <c:v>712</c:v>
                </c:pt>
                <c:pt idx="22">
                  <c:v>295</c:v>
                </c:pt>
                <c:pt idx="23">
                  <c:v>801</c:v>
                </c:pt>
                <c:pt idx="24">
                  <c:v>1513</c:v>
                </c:pt>
                <c:pt idx="25">
                  <c:v>284</c:v>
                </c:pt>
                <c:pt idx="26">
                  <c:v>580</c:v>
                </c:pt>
                <c:pt idx="27">
                  <c:v>1128</c:v>
                </c:pt>
                <c:pt idx="28">
                  <c:v>1692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51-4476-BC12-C70A671D1087}"/>
            </c:ext>
          </c:extLst>
        </c:ser>
        <c:ser>
          <c:idx val="1"/>
          <c:order val="1"/>
          <c:tx>
            <c:strRef>
              <c:f>CustomerPivotTable!$D$6</c:f>
              <c:strCache>
                <c:ptCount val="1"/>
                <c:pt idx="0">
                  <c:v>Sum of Units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CustomerPivotTable!$B$7:$B$43</c:f>
              <c:multiLvlStrCache>
                <c:ptCount val="30"/>
                <c:lvl>
                  <c:pt idx="0">
                    <c:v>Chocolate Chip Cookie</c:v>
                  </c:pt>
                  <c:pt idx="1">
                    <c:v>Fruit Scone</c:v>
                  </c:pt>
                  <c:pt idx="2">
                    <c:v>Jam Doughnut</c:v>
                  </c:pt>
                  <c:pt idx="3">
                    <c:v>Plain Scone</c:v>
                  </c:pt>
                  <c:pt idx="4">
                    <c:v>Ring Doughnut</c:v>
                  </c:pt>
                  <c:pt idx="5">
                    <c:v>Chocolate Chip Cookie</c:v>
                  </c:pt>
                  <c:pt idx="6">
                    <c:v>Fruit Scone</c:v>
                  </c:pt>
                  <c:pt idx="7">
                    <c:v>Gingerbread Man</c:v>
                  </c:pt>
                  <c:pt idx="8">
                    <c:v>Jam Doughnut</c:v>
                  </c:pt>
                  <c:pt idx="9">
                    <c:v>Plain Scone</c:v>
                  </c:pt>
                  <c:pt idx="10">
                    <c:v>Ring Doughnut</c:v>
                  </c:pt>
                  <c:pt idx="11">
                    <c:v>Chocolate Chip Cookie</c:v>
                  </c:pt>
                  <c:pt idx="12">
                    <c:v>Fruit Scone</c:v>
                  </c:pt>
                  <c:pt idx="13">
                    <c:v>Gingerbread Man</c:v>
                  </c:pt>
                  <c:pt idx="14">
                    <c:v>Jam Doughnut</c:v>
                  </c:pt>
                  <c:pt idx="15">
                    <c:v>Plain Scone</c:v>
                  </c:pt>
                  <c:pt idx="16">
                    <c:v>Ring Doughnut</c:v>
                  </c:pt>
                  <c:pt idx="17">
                    <c:v>Chocolate Chip Cookie</c:v>
                  </c:pt>
                  <c:pt idx="18">
                    <c:v>Fruit Scone</c:v>
                  </c:pt>
                  <c:pt idx="19">
                    <c:v>Gingerbread Man</c:v>
                  </c:pt>
                  <c:pt idx="20">
                    <c:v>Jam Doughnut</c:v>
                  </c:pt>
                  <c:pt idx="21">
                    <c:v>Plain Scone</c:v>
                  </c:pt>
                  <c:pt idx="22">
                    <c:v>Ring Doughnut</c:v>
                  </c:pt>
                  <c:pt idx="23">
                    <c:v>Chocolate Chip Cookie</c:v>
                  </c:pt>
                  <c:pt idx="24">
                    <c:v>Fruit Scone</c:v>
                  </c:pt>
                  <c:pt idx="25">
                    <c:v>Gingerbread Man</c:v>
                  </c:pt>
                  <c:pt idx="26">
                    <c:v>Jam Doughnut</c:v>
                  </c:pt>
                  <c:pt idx="27">
                    <c:v>Plain Scone</c:v>
                  </c:pt>
                  <c:pt idx="28">
                    <c:v>Ring Doughnut</c:v>
                  </c:pt>
                  <c:pt idx="29">
                    <c:v>(blank)</c:v>
                  </c:pt>
                </c:lvl>
                <c:lvl>
                  <c:pt idx="0">
                    <c:v>Bon Appetit</c:v>
                  </c:pt>
                  <c:pt idx="5">
                    <c:v>Connellys</c:v>
                  </c:pt>
                  <c:pt idx="11">
                    <c:v>Fitzgerald</c:v>
                  </c:pt>
                  <c:pt idx="17">
                    <c:v>Romarics</c:v>
                  </c:pt>
                  <c:pt idx="23">
                    <c:v>WFL</c:v>
                  </c:pt>
                  <c:pt idx="29">
                    <c:v>(blank)</c:v>
                  </c:pt>
                </c:lvl>
              </c:multiLvlStrCache>
            </c:multiLvlStrRef>
          </c:cat>
          <c:val>
            <c:numRef>
              <c:f>CustomerPivotTable!$D$7:$D$43</c:f>
              <c:numCache>
                <c:formatCode>General</c:formatCode>
                <c:ptCount val="30"/>
                <c:pt idx="0">
                  <c:v>414</c:v>
                </c:pt>
                <c:pt idx="1">
                  <c:v>354</c:v>
                </c:pt>
                <c:pt idx="2">
                  <c:v>310</c:v>
                </c:pt>
                <c:pt idx="3">
                  <c:v>276</c:v>
                </c:pt>
                <c:pt idx="4">
                  <c:v>128</c:v>
                </c:pt>
                <c:pt idx="5">
                  <c:v>1109</c:v>
                </c:pt>
                <c:pt idx="6">
                  <c:v>281</c:v>
                </c:pt>
                <c:pt idx="7">
                  <c:v>934</c:v>
                </c:pt>
                <c:pt idx="8">
                  <c:v>124</c:v>
                </c:pt>
                <c:pt idx="9">
                  <c:v>319</c:v>
                </c:pt>
                <c:pt idx="10">
                  <c:v>656</c:v>
                </c:pt>
                <c:pt idx="11">
                  <c:v>324</c:v>
                </c:pt>
                <c:pt idx="12">
                  <c:v>106</c:v>
                </c:pt>
                <c:pt idx="13">
                  <c:v>424</c:v>
                </c:pt>
                <c:pt idx="14">
                  <c:v>447</c:v>
                </c:pt>
                <c:pt idx="15">
                  <c:v>52</c:v>
                </c:pt>
                <c:pt idx="16">
                  <c:v>108</c:v>
                </c:pt>
                <c:pt idx="17">
                  <c:v>640</c:v>
                </c:pt>
                <c:pt idx="18">
                  <c:v>150</c:v>
                </c:pt>
                <c:pt idx="19">
                  <c:v>147</c:v>
                </c:pt>
                <c:pt idx="20">
                  <c:v>219</c:v>
                </c:pt>
                <c:pt idx="21">
                  <c:v>178</c:v>
                </c:pt>
                <c:pt idx="22">
                  <c:v>59</c:v>
                </c:pt>
                <c:pt idx="23">
                  <c:v>159</c:v>
                </c:pt>
                <c:pt idx="24">
                  <c:v>251</c:v>
                </c:pt>
                <c:pt idx="25">
                  <c:v>284</c:v>
                </c:pt>
                <c:pt idx="26">
                  <c:v>192</c:v>
                </c:pt>
                <c:pt idx="27">
                  <c:v>281</c:v>
                </c:pt>
                <c:pt idx="28">
                  <c:v>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30-4407-B843-5D3AACD48B80}"/>
            </c:ext>
          </c:extLst>
        </c:ser>
        <c:ser>
          <c:idx val="2"/>
          <c:order val="2"/>
          <c:tx>
            <c:strRef>
              <c:f>CustomerPivotTable!$E$6</c:f>
              <c:strCache>
                <c:ptCount val="1"/>
                <c:pt idx="0">
                  <c:v>Sum of 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CustomerPivotTable!$B$7:$B$43</c:f>
              <c:multiLvlStrCache>
                <c:ptCount val="30"/>
                <c:lvl>
                  <c:pt idx="0">
                    <c:v>Chocolate Chip Cookie</c:v>
                  </c:pt>
                  <c:pt idx="1">
                    <c:v>Fruit Scone</c:v>
                  </c:pt>
                  <c:pt idx="2">
                    <c:v>Jam Doughnut</c:v>
                  </c:pt>
                  <c:pt idx="3">
                    <c:v>Plain Scone</c:v>
                  </c:pt>
                  <c:pt idx="4">
                    <c:v>Ring Doughnut</c:v>
                  </c:pt>
                  <c:pt idx="5">
                    <c:v>Chocolate Chip Cookie</c:v>
                  </c:pt>
                  <c:pt idx="6">
                    <c:v>Fruit Scone</c:v>
                  </c:pt>
                  <c:pt idx="7">
                    <c:v>Gingerbread Man</c:v>
                  </c:pt>
                  <c:pt idx="8">
                    <c:v>Jam Doughnut</c:v>
                  </c:pt>
                  <c:pt idx="9">
                    <c:v>Plain Scone</c:v>
                  </c:pt>
                  <c:pt idx="10">
                    <c:v>Ring Doughnut</c:v>
                  </c:pt>
                  <c:pt idx="11">
                    <c:v>Chocolate Chip Cookie</c:v>
                  </c:pt>
                  <c:pt idx="12">
                    <c:v>Fruit Scone</c:v>
                  </c:pt>
                  <c:pt idx="13">
                    <c:v>Gingerbread Man</c:v>
                  </c:pt>
                  <c:pt idx="14">
                    <c:v>Jam Doughnut</c:v>
                  </c:pt>
                  <c:pt idx="15">
                    <c:v>Plain Scone</c:v>
                  </c:pt>
                  <c:pt idx="16">
                    <c:v>Ring Doughnut</c:v>
                  </c:pt>
                  <c:pt idx="17">
                    <c:v>Chocolate Chip Cookie</c:v>
                  </c:pt>
                  <c:pt idx="18">
                    <c:v>Fruit Scone</c:v>
                  </c:pt>
                  <c:pt idx="19">
                    <c:v>Gingerbread Man</c:v>
                  </c:pt>
                  <c:pt idx="20">
                    <c:v>Jam Doughnut</c:v>
                  </c:pt>
                  <c:pt idx="21">
                    <c:v>Plain Scone</c:v>
                  </c:pt>
                  <c:pt idx="22">
                    <c:v>Ring Doughnut</c:v>
                  </c:pt>
                  <c:pt idx="23">
                    <c:v>Chocolate Chip Cookie</c:v>
                  </c:pt>
                  <c:pt idx="24">
                    <c:v>Fruit Scone</c:v>
                  </c:pt>
                  <c:pt idx="25">
                    <c:v>Gingerbread Man</c:v>
                  </c:pt>
                  <c:pt idx="26">
                    <c:v>Jam Doughnut</c:v>
                  </c:pt>
                  <c:pt idx="27">
                    <c:v>Plain Scone</c:v>
                  </c:pt>
                  <c:pt idx="28">
                    <c:v>Ring Doughnut</c:v>
                  </c:pt>
                  <c:pt idx="29">
                    <c:v>(blank)</c:v>
                  </c:pt>
                </c:lvl>
                <c:lvl>
                  <c:pt idx="0">
                    <c:v>Bon Appetit</c:v>
                  </c:pt>
                  <c:pt idx="5">
                    <c:v>Connellys</c:v>
                  </c:pt>
                  <c:pt idx="11">
                    <c:v>Fitzgerald</c:v>
                  </c:pt>
                  <c:pt idx="17">
                    <c:v>Romarics</c:v>
                  </c:pt>
                  <c:pt idx="23">
                    <c:v>WFL</c:v>
                  </c:pt>
                  <c:pt idx="29">
                    <c:v>(blank)</c:v>
                  </c:pt>
                </c:lvl>
              </c:multiLvlStrCache>
            </c:multiLvlStrRef>
          </c:cat>
          <c:val>
            <c:numRef>
              <c:f>CustomerPivotTable!$E$7:$E$43</c:f>
              <c:numCache>
                <c:formatCode>General</c:formatCode>
                <c:ptCount val="30"/>
                <c:pt idx="0">
                  <c:v>830</c:v>
                </c:pt>
                <c:pt idx="1">
                  <c:v>977</c:v>
                </c:pt>
                <c:pt idx="2">
                  <c:v>388</c:v>
                </c:pt>
                <c:pt idx="3">
                  <c:v>415</c:v>
                </c:pt>
                <c:pt idx="4">
                  <c:v>284</c:v>
                </c:pt>
                <c:pt idx="5">
                  <c:v>2226</c:v>
                </c:pt>
                <c:pt idx="6">
                  <c:v>775</c:v>
                </c:pt>
                <c:pt idx="7">
                  <c:v>466</c:v>
                </c:pt>
                <c:pt idx="8">
                  <c:v>156</c:v>
                </c:pt>
                <c:pt idx="9">
                  <c:v>480</c:v>
                </c:pt>
                <c:pt idx="10">
                  <c:v>1446</c:v>
                </c:pt>
                <c:pt idx="11">
                  <c:v>649</c:v>
                </c:pt>
                <c:pt idx="12">
                  <c:v>293</c:v>
                </c:pt>
                <c:pt idx="13">
                  <c:v>211</c:v>
                </c:pt>
                <c:pt idx="14">
                  <c:v>561</c:v>
                </c:pt>
                <c:pt idx="15">
                  <c:v>80</c:v>
                </c:pt>
                <c:pt idx="16">
                  <c:v>239</c:v>
                </c:pt>
                <c:pt idx="17">
                  <c:v>1283</c:v>
                </c:pt>
                <c:pt idx="18">
                  <c:v>414</c:v>
                </c:pt>
                <c:pt idx="19">
                  <c:v>73</c:v>
                </c:pt>
                <c:pt idx="20">
                  <c:v>274</c:v>
                </c:pt>
                <c:pt idx="21">
                  <c:v>267</c:v>
                </c:pt>
                <c:pt idx="22">
                  <c:v>130</c:v>
                </c:pt>
                <c:pt idx="23">
                  <c:v>320</c:v>
                </c:pt>
                <c:pt idx="24">
                  <c:v>692</c:v>
                </c:pt>
                <c:pt idx="25">
                  <c:v>141</c:v>
                </c:pt>
                <c:pt idx="26">
                  <c:v>241</c:v>
                </c:pt>
                <c:pt idx="27">
                  <c:v>422</c:v>
                </c:pt>
                <c:pt idx="28">
                  <c:v>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30-4407-B843-5D3AACD48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943903"/>
        <c:axId val="235941023"/>
      </c:barChart>
      <c:catAx>
        <c:axId val="23594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941023"/>
        <c:crosses val="autoZero"/>
        <c:auto val="1"/>
        <c:lblAlgn val="ctr"/>
        <c:lblOffset val="100"/>
        <c:noMultiLvlLbl val="0"/>
      </c:catAx>
      <c:valAx>
        <c:axId val="23594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94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[1bakery-data.xlsx]RevenueCostPivotTable!PivotTable2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RevenueCostPivotTable!$C$6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RevenueCostPivotTable!$B$7:$B$14</c:f>
              <c:strCache>
                <c:ptCount val="7"/>
                <c:pt idx="0">
                  <c:v>Chocolate Chip Cookie</c:v>
                </c:pt>
                <c:pt idx="1">
                  <c:v>Fruit Scone</c:v>
                </c:pt>
                <c:pt idx="2">
                  <c:v>Gingerbread Man</c:v>
                </c:pt>
                <c:pt idx="3">
                  <c:v>Jam Doughnut</c:v>
                </c:pt>
                <c:pt idx="4">
                  <c:v>Plain Scone</c:v>
                </c:pt>
                <c:pt idx="5">
                  <c:v>Ring Doughnut</c:v>
                </c:pt>
                <c:pt idx="6">
                  <c:v>(blank)</c:v>
                </c:pt>
              </c:strCache>
            </c:strRef>
          </c:cat>
          <c:val>
            <c:numRef>
              <c:f>RevenueCostPivotTable!$C$7:$C$14</c:f>
              <c:numCache>
                <c:formatCode>General</c:formatCode>
                <c:ptCount val="7"/>
                <c:pt idx="0">
                  <c:v>13292</c:v>
                </c:pt>
                <c:pt idx="1">
                  <c:v>6883</c:v>
                </c:pt>
                <c:pt idx="2">
                  <c:v>1789</c:v>
                </c:pt>
                <c:pt idx="3">
                  <c:v>3896</c:v>
                </c:pt>
                <c:pt idx="4">
                  <c:v>4451</c:v>
                </c:pt>
                <c:pt idx="5">
                  <c:v>6471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A1-4E89-B4D0-AA54541C91E4}"/>
            </c:ext>
          </c:extLst>
        </c:ser>
        <c:ser>
          <c:idx val="1"/>
          <c:order val="1"/>
          <c:tx>
            <c:strRef>
              <c:f>RevenueCostPivotTable!$D$6</c:f>
              <c:strCache>
                <c:ptCount val="1"/>
                <c:pt idx="0">
                  <c:v>Sum of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RevenueCostPivotTable!$B$7:$B$14</c:f>
              <c:strCache>
                <c:ptCount val="7"/>
                <c:pt idx="0">
                  <c:v>Chocolate Chip Cookie</c:v>
                </c:pt>
                <c:pt idx="1">
                  <c:v>Fruit Scone</c:v>
                </c:pt>
                <c:pt idx="2">
                  <c:v>Gingerbread Man</c:v>
                </c:pt>
                <c:pt idx="3">
                  <c:v>Jam Doughnut</c:v>
                </c:pt>
                <c:pt idx="4">
                  <c:v>Plain Scone</c:v>
                </c:pt>
                <c:pt idx="5">
                  <c:v>Ring Doughnut</c:v>
                </c:pt>
                <c:pt idx="6">
                  <c:v>(blank)</c:v>
                </c:pt>
              </c:strCache>
            </c:strRef>
          </c:cat>
          <c:val>
            <c:numRef>
              <c:f>RevenueCostPivotTable!$D$7:$D$14</c:f>
              <c:numCache>
                <c:formatCode>General</c:formatCode>
                <c:ptCount val="7"/>
                <c:pt idx="0">
                  <c:v>5308</c:v>
                </c:pt>
                <c:pt idx="1">
                  <c:v>3151</c:v>
                </c:pt>
                <c:pt idx="2">
                  <c:v>891</c:v>
                </c:pt>
                <c:pt idx="3">
                  <c:v>1620</c:v>
                </c:pt>
                <c:pt idx="4">
                  <c:v>1664</c:v>
                </c:pt>
                <c:pt idx="5">
                  <c:v>2843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A1-4E89-B4D0-AA54541C9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233472"/>
        <c:axId val="605234432"/>
      </c:barChart>
      <c:catAx>
        <c:axId val="60523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34432"/>
        <c:crosses val="autoZero"/>
        <c:auto val="1"/>
        <c:lblAlgn val="ctr"/>
        <c:lblOffset val="100"/>
        <c:noMultiLvlLbl val="0"/>
      </c:catAx>
      <c:valAx>
        <c:axId val="60523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3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[1bakery-data.xlsx]WpProductLegend!PivotTable1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3073504"/>
        <c:axId val="223072544"/>
      </c:barChart>
      <c:catAx>
        <c:axId val="223073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72544"/>
        <c:crosses val="autoZero"/>
        <c:auto val="1"/>
        <c:lblAlgn val="ctr"/>
        <c:lblOffset val="100"/>
        <c:noMultiLvlLbl val="0"/>
      </c:catAx>
      <c:valAx>
        <c:axId val="22307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7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5</xdr:row>
      <xdr:rowOff>123825</xdr:rowOff>
    </xdr:from>
    <xdr:to>
      <xdr:col>17</xdr:col>
      <xdr:colOff>1314450</xdr:colOff>
      <xdr:row>30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90F5C-F262-10E9-2914-08065F9F7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0</xdr:rowOff>
    </xdr:from>
    <xdr:to>
      <xdr:col>14</xdr:col>
      <xdr:colOff>47162</xdr:colOff>
      <xdr:row>20</xdr:row>
      <xdr:rowOff>152167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ACF8EA-2B08-34EF-E4F9-476063604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2095500"/>
          <a:ext cx="3704762" cy="18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12</xdr:col>
      <xdr:colOff>304800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D6811B-AEFA-C62A-E20F-3D185BF2E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13</xdr:row>
      <xdr:rowOff>76200</xdr:rowOff>
    </xdr:from>
    <xdr:to>
      <xdr:col>19</xdr:col>
      <xdr:colOff>228600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F6BE9A-EF22-6B7F-48E2-C8C467E17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ylan" refreshedDate="45750.777253472224" createdVersion="8" refreshedVersion="8" minRefreshableVersion="3" recordCount="841" xr:uid="{74D598BD-FE00-47A3-889E-344096C41891}">
  <cacheSource type="worksheet">
    <worksheetSource name="ProductTable"/>
  </cacheSource>
  <cacheFields count="12">
    <cacheField name="Customer ID" numFmtId="0">
      <sharedItems containsString="0" containsBlank="1" containsNumber="1" containsInteger="1" minValue="10001" maxValue="10005"/>
    </cacheField>
    <cacheField name="Customer Name" numFmtId="0">
      <sharedItems containsBlank="1" count="6">
        <s v="Bon Appetit"/>
        <s v="WFL"/>
        <s v="Fitzgerald"/>
        <s v="Connellys"/>
        <s v="Romarics"/>
        <m/>
      </sharedItems>
    </cacheField>
    <cacheField name="Order ID" numFmtId="0">
      <sharedItems containsString="0" containsBlank="1" containsNumber="1" containsInteger="1" minValue="106800" maxValue="900863"/>
    </cacheField>
    <cacheField name="Product" numFmtId="0">
      <sharedItems containsBlank="1" count="7">
        <s v="Fruit Scone"/>
        <s v="Chocolate Chip Cookie"/>
        <s v="Ring Doughnut"/>
        <s v="Plain Scone"/>
        <s v="Jam Doughnut"/>
        <s v="Gingerbread Man"/>
        <m/>
      </sharedItems>
    </cacheField>
    <cacheField name="Revenue" numFmtId="0">
      <sharedItems containsString="0" containsBlank="1" containsNumber="1" containsInteger="1" minValue="40" maxValue="1051" count="93">
        <n v="1051"/>
        <n v="992"/>
        <n v="915"/>
        <n v="862"/>
        <n v="771"/>
        <n v="752"/>
        <n v="734"/>
        <n v="621"/>
        <n v="604"/>
        <n v="550"/>
        <n v="458"/>
        <n v="418"/>
        <n v="415"/>
        <n v="350"/>
        <n v="322"/>
        <n v="310"/>
        <n v="295"/>
        <n v="286"/>
        <n v="276"/>
        <n v="255"/>
        <n v="247"/>
        <n v="246"/>
        <n v="245"/>
        <n v="188"/>
        <n v="171"/>
        <n v="160"/>
        <n v="156"/>
        <n v="130"/>
        <n v="118"/>
        <n v="116"/>
        <n v="112"/>
        <n v="110"/>
        <n v="90"/>
        <n v="82"/>
        <n v="40"/>
        <n v="935"/>
        <n v="926"/>
        <n v="860"/>
        <n v="804"/>
        <n v="778"/>
        <n v="749"/>
        <n v="718"/>
        <n v="712"/>
        <n v="677"/>
        <n v="670"/>
        <n v="648"/>
        <n v="607"/>
        <n v="574"/>
        <n v="549"/>
        <n v="544"/>
        <n v="539"/>
        <n v="535"/>
        <n v="473"/>
        <n v="457"/>
        <n v="438"/>
        <n v="434"/>
        <n v="430"/>
        <n v="406"/>
        <n v="383"/>
        <n v="374"/>
        <n v="364"/>
        <n v="362"/>
        <n v="303"/>
        <n v="299"/>
        <n v="283"/>
        <n v="264"/>
        <n v="260"/>
        <n v="252"/>
        <n v="248"/>
        <n v="239"/>
        <n v="228"/>
        <n v="227"/>
        <n v="220"/>
        <n v="209"/>
        <n v="191"/>
        <n v="187"/>
        <n v="178"/>
        <n v="144"/>
        <n v="129"/>
        <n v="123"/>
        <n v="120"/>
        <n v="114"/>
        <n v="109"/>
        <n v="107"/>
        <n v="100"/>
        <n v="96"/>
        <n v="92"/>
        <n v="91"/>
        <n v="87"/>
        <n v="83"/>
        <n v="80"/>
        <n v="43"/>
        <m/>
      </sharedItems>
    </cacheField>
    <cacheField name="Cost" numFmtId="0">
      <sharedItems containsString="0" containsBlank="1" containsNumber="1" containsInteger="1" minValue="20" maxValue="482" count="88">
        <n v="482"/>
        <n v="454"/>
        <n v="366"/>
        <n v="379"/>
        <n v="308"/>
        <n v="301"/>
        <n v="293"/>
        <n v="273"/>
        <n v="226"/>
        <n v="220"/>
        <n v="171"/>
        <n v="174"/>
        <n v="173"/>
        <n v="140"/>
        <n v="128"/>
        <n v="136"/>
        <n v="130"/>
        <n v="119"/>
        <n v="126"/>
        <n v="95"/>
        <n v="113"/>
        <n v="98"/>
        <n v="112"/>
        <n v="78"/>
        <n v="68"/>
        <n v="80"/>
        <n v="54"/>
        <n v="47"/>
        <n v="48"/>
        <n v="56"/>
        <n v="41"/>
        <n v="45"/>
        <n v="30"/>
        <n v="20"/>
        <n v="374"/>
        <n v="407"/>
        <n v="394"/>
        <n v="368"/>
        <n v="356"/>
        <n v="280"/>
        <n v="287"/>
        <n v="267"/>
        <n v="270"/>
        <n v="268"/>
        <n v="285"/>
        <n v="243"/>
        <n v="215"/>
        <n v="219"/>
        <n v="239"/>
        <n v="217"/>
        <n v="237"/>
        <n v="214"/>
        <n v="189"/>
        <n v="209"/>
        <n v="192"/>
        <n v="179"/>
        <n v="169"/>
        <n v="153"/>
        <n v="168"/>
        <n v="149"/>
        <n v="151"/>
        <n v="159"/>
        <n v="139"/>
        <n v="118"/>
        <n v="121"/>
        <n v="108"/>
        <n v="101"/>
        <n v="90"/>
        <n v="99"/>
        <n v="88"/>
        <n v="83"/>
        <n v="92"/>
        <n v="71"/>
        <n v="93"/>
        <n v="89"/>
        <n v="72"/>
        <n v="59"/>
        <n v="46"/>
        <n v="53"/>
        <n v="40"/>
        <n v="42"/>
        <n v="36"/>
        <n v="38"/>
        <n v="34"/>
        <n v="43"/>
        <n v="33"/>
        <n v="21"/>
        <m/>
      </sharedItems>
    </cacheField>
    <cacheField name="Units Sold" numFmtId="0">
      <sharedItems containsString="0" containsBlank="1" containsNumber="1" containsInteger="1" minValue="16" maxValue="187" count="64">
        <n v="175"/>
        <n v="165"/>
        <n v="183"/>
        <n v="172"/>
        <n v="154"/>
        <n v="150"/>
        <n v="146"/>
        <n v="124"/>
        <n v="151"/>
        <n v="110"/>
        <n v="114"/>
        <n v="139"/>
        <n v="138"/>
        <n v="70"/>
        <n v="64"/>
        <n v="62"/>
        <n v="59"/>
        <n v="95"/>
        <n v="46"/>
        <n v="63"/>
        <n v="41"/>
        <n v="49"/>
        <n v="40"/>
        <n v="34"/>
        <n v="160"/>
        <n v="156"/>
        <n v="43"/>
        <n v="23"/>
        <n v="38"/>
        <n v="112"/>
        <n v="27"/>
        <n v="90"/>
        <n v="20"/>
        <n v="187"/>
        <n v="185"/>
        <n v="143"/>
        <n v="134"/>
        <n v="129"/>
        <n v="178"/>
        <n v="135"/>
        <n v="121"/>
        <n v="109"/>
        <n v="108"/>
        <n v="107"/>
        <n v="94"/>
        <n v="76"/>
        <n v="87"/>
        <n v="86"/>
        <n v="74"/>
        <n v="72"/>
        <n v="50"/>
        <n v="44"/>
        <n v="47"/>
        <n v="45"/>
        <n v="144"/>
        <n v="21"/>
        <n v="30"/>
        <n v="24"/>
        <n v="22"/>
        <n v="26"/>
        <n v="16"/>
        <n v="33"/>
        <n v="82"/>
        <m/>
      </sharedItems>
    </cacheField>
    <cacheField name="Date" numFmtId="0">
      <sharedItems containsNonDate="0" containsDate="1" containsString="0" containsBlank="1" minDate="2021-09-01T00:00:00" maxDate="2021-10-02T00:00:00" count="3">
        <d v="2021-09-01T00:00:00"/>
        <d v="2021-10-01T00:00:00"/>
        <m/>
      </sharedItems>
      <fieldGroup par="11"/>
    </cacheField>
    <cacheField name="Order Priority" numFmtId="0">
      <sharedItems containsBlank="1" count="5">
        <s v="High"/>
        <s v="Critical"/>
        <s v="Medium"/>
        <s v="Low"/>
        <m/>
      </sharedItems>
    </cacheField>
    <cacheField name="Discount" numFmtId="0">
      <sharedItems containsString="0" containsBlank="1" containsNumber="1" minValue="0" maxValue="0.1" count="4">
        <n v="0.1"/>
        <n v="0.05"/>
        <n v="0"/>
        <m/>
      </sharedItems>
    </cacheField>
    <cacheField name="Days (Date)" numFmtId="0" databaseField="0">
      <fieldGroup base="7">
        <rangePr groupBy="days" startDate="2021-09-01T00:00:00" endDate="2021-10-02T00:00:00"/>
        <groupItems count="368">
          <s v="&lt;01/09/202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/10/2021"/>
        </groupItems>
      </fieldGroup>
    </cacheField>
    <cacheField name="Months (Date)" numFmtId="0" databaseField="0">
      <fieldGroup base="7">
        <rangePr groupBy="months" startDate="2021-09-01T00:00:00" endDate="2021-10-02T00:00:00"/>
        <groupItems count="14">
          <s v="&lt;01/09/2021"/>
          <s v="Jan"/>
          <s v="Feb"/>
          <s v="Mar"/>
          <s v="Apr"/>
          <s v="May"/>
          <s v="Jun"/>
          <s v="Jul"/>
          <s v="Aug"/>
          <s v="Sept"/>
          <s v="Oct"/>
          <s v="Nov"/>
          <s v="Dec"/>
          <s v="&gt;02/10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1">
  <r>
    <n v="10001"/>
    <x v="0"/>
    <n v="495349"/>
    <x v="0"/>
    <x v="0"/>
    <x v="0"/>
    <x v="0"/>
    <x v="0"/>
    <x v="0"/>
    <x v="0"/>
  </r>
  <r>
    <n v="10004"/>
    <x v="1"/>
    <n v="559282"/>
    <x v="0"/>
    <x v="1"/>
    <x v="1"/>
    <x v="1"/>
    <x v="0"/>
    <x v="1"/>
    <x v="1"/>
  </r>
  <r>
    <n v="10005"/>
    <x v="2"/>
    <n v="855689"/>
    <x v="1"/>
    <x v="2"/>
    <x v="2"/>
    <x v="2"/>
    <x v="0"/>
    <x v="2"/>
    <x v="1"/>
  </r>
  <r>
    <n v="10004"/>
    <x v="1"/>
    <n v="411817"/>
    <x v="2"/>
    <x v="3"/>
    <x v="3"/>
    <x v="3"/>
    <x v="0"/>
    <x v="2"/>
    <x v="1"/>
  </r>
  <r>
    <n v="10003"/>
    <x v="3"/>
    <n v="865643"/>
    <x v="1"/>
    <x v="4"/>
    <x v="4"/>
    <x v="4"/>
    <x v="0"/>
    <x v="1"/>
    <x v="1"/>
  </r>
  <r>
    <n v="10003"/>
    <x v="3"/>
    <n v="232710"/>
    <x v="1"/>
    <x v="5"/>
    <x v="5"/>
    <x v="5"/>
    <x v="0"/>
    <x v="1"/>
    <x v="1"/>
  </r>
  <r>
    <n v="10002"/>
    <x v="4"/>
    <n v="679965"/>
    <x v="1"/>
    <x v="6"/>
    <x v="6"/>
    <x v="6"/>
    <x v="0"/>
    <x v="1"/>
    <x v="1"/>
  </r>
  <r>
    <n v="10004"/>
    <x v="1"/>
    <n v="305780"/>
    <x v="2"/>
    <x v="7"/>
    <x v="7"/>
    <x v="7"/>
    <x v="0"/>
    <x v="0"/>
    <x v="1"/>
  </r>
  <r>
    <n v="10003"/>
    <x v="3"/>
    <n v="106800"/>
    <x v="3"/>
    <x v="8"/>
    <x v="8"/>
    <x v="8"/>
    <x v="0"/>
    <x v="0"/>
    <x v="1"/>
  </r>
  <r>
    <n v="10001"/>
    <x v="0"/>
    <n v="142899"/>
    <x v="1"/>
    <x v="9"/>
    <x v="9"/>
    <x v="9"/>
    <x v="0"/>
    <x v="0"/>
    <x v="1"/>
  </r>
  <r>
    <n v="10004"/>
    <x v="1"/>
    <n v="120261"/>
    <x v="3"/>
    <x v="10"/>
    <x v="10"/>
    <x v="10"/>
    <x v="0"/>
    <x v="0"/>
    <x v="2"/>
  </r>
  <r>
    <n v="10001"/>
    <x v="0"/>
    <n v="595697"/>
    <x v="4"/>
    <x v="11"/>
    <x v="11"/>
    <x v="11"/>
    <x v="0"/>
    <x v="0"/>
    <x v="2"/>
  </r>
  <r>
    <n v="10005"/>
    <x v="2"/>
    <n v="900790"/>
    <x v="4"/>
    <x v="12"/>
    <x v="12"/>
    <x v="12"/>
    <x v="0"/>
    <x v="1"/>
    <x v="2"/>
  </r>
  <r>
    <n v="10002"/>
    <x v="4"/>
    <n v="899825"/>
    <x v="1"/>
    <x v="13"/>
    <x v="13"/>
    <x v="13"/>
    <x v="0"/>
    <x v="1"/>
    <x v="2"/>
  </r>
  <r>
    <n v="10001"/>
    <x v="0"/>
    <n v="144213"/>
    <x v="1"/>
    <x v="14"/>
    <x v="14"/>
    <x v="14"/>
    <x v="0"/>
    <x v="1"/>
    <x v="2"/>
  </r>
  <r>
    <n v="10003"/>
    <x v="3"/>
    <n v="767441"/>
    <x v="2"/>
    <x v="15"/>
    <x v="15"/>
    <x v="15"/>
    <x v="0"/>
    <x v="1"/>
    <x v="2"/>
  </r>
  <r>
    <n v="10002"/>
    <x v="4"/>
    <n v="551856"/>
    <x v="2"/>
    <x v="16"/>
    <x v="16"/>
    <x v="16"/>
    <x v="0"/>
    <x v="3"/>
    <x v="2"/>
  </r>
  <r>
    <n v="10001"/>
    <x v="0"/>
    <n v="588535"/>
    <x v="4"/>
    <x v="17"/>
    <x v="17"/>
    <x v="17"/>
    <x v="0"/>
    <x v="3"/>
    <x v="2"/>
  </r>
  <r>
    <n v="10004"/>
    <x v="1"/>
    <n v="457161"/>
    <x v="0"/>
    <x v="18"/>
    <x v="18"/>
    <x v="18"/>
    <x v="0"/>
    <x v="1"/>
    <x v="2"/>
  </r>
  <r>
    <n v="10001"/>
    <x v="0"/>
    <n v="287033"/>
    <x v="3"/>
    <x v="19"/>
    <x v="19"/>
    <x v="19"/>
    <x v="0"/>
    <x v="0"/>
    <x v="2"/>
  </r>
  <r>
    <n v="10003"/>
    <x v="3"/>
    <n v="900863"/>
    <x v="0"/>
    <x v="20"/>
    <x v="20"/>
    <x v="20"/>
    <x v="0"/>
    <x v="1"/>
    <x v="2"/>
  </r>
  <r>
    <n v="10005"/>
    <x v="2"/>
    <n v="506573"/>
    <x v="1"/>
    <x v="21"/>
    <x v="21"/>
    <x v="21"/>
    <x v="0"/>
    <x v="0"/>
    <x v="2"/>
  </r>
  <r>
    <n v="10004"/>
    <x v="1"/>
    <n v="575204"/>
    <x v="0"/>
    <x v="22"/>
    <x v="22"/>
    <x v="22"/>
    <x v="0"/>
    <x v="1"/>
    <x v="2"/>
  </r>
  <r>
    <n v="10005"/>
    <x v="2"/>
    <n v="809590"/>
    <x v="4"/>
    <x v="23"/>
    <x v="23"/>
    <x v="15"/>
    <x v="0"/>
    <x v="0"/>
    <x v="2"/>
  </r>
  <r>
    <n v="10001"/>
    <x v="0"/>
    <n v="739945"/>
    <x v="1"/>
    <x v="24"/>
    <x v="24"/>
    <x v="23"/>
    <x v="0"/>
    <x v="1"/>
    <x v="2"/>
  </r>
  <r>
    <n v="10003"/>
    <x v="3"/>
    <n v="782542"/>
    <x v="5"/>
    <x v="25"/>
    <x v="25"/>
    <x v="24"/>
    <x v="0"/>
    <x v="1"/>
    <x v="2"/>
  </r>
  <r>
    <n v="10003"/>
    <x v="3"/>
    <n v="540900"/>
    <x v="5"/>
    <x v="26"/>
    <x v="23"/>
    <x v="25"/>
    <x v="0"/>
    <x v="1"/>
    <x v="2"/>
  </r>
  <r>
    <n v="10001"/>
    <x v="0"/>
    <n v="582741"/>
    <x v="4"/>
    <x v="27"/>
    <x v="26"/>
    <x v="26"/>
    <x v="0"/>
    <x v="1"/>
    <x v="2"/>
  </r>
  <r>
    <n v="10003"/>
    <x v="3"/>
    <n v="608943"/>
    <x v="1"/>
    <x v="28"/>
    <x v="27"/>
    <x v="27"/>
    <x v="0"/>
    <x v="1"/>
    <x v="2"/>
  </r>
  <r>
    <n v="10004"/>
    <x v="1"/>
    <n v="363442"/>
    <x v="4"/>
    <x v="29"/>
    <x v="28"/>
    <x v="28"/>
    <x v="0"/>
    <x v="1"/>
    <x v="2"/>
  </r>
  <r>
    <n v="10005"/>
    <x v="2"/>
    <n v="808212"/>
    <x v="5"/>
    <x v="30"/>
    <x v="29"/>
    <x v="29"/>
    <x v="0"/>
    <x v="1"/>
    <x v="2"/>
  </r>
  <r>
    <n v="10003"/>
    <x v="3"/>
    <n v="677778"/>
    <x v="3"/>
    <x v="31"/>
    <x v="30"/>
    <x v="30"/>
    <x v="0"/>
    <x v="1"/>
    <x v="2"/>
  </r>
  <r>
    <n v="10004"/>
    <x v="1"/>
    <n v="596179"/>
    <x v="5"/>
    <x v="32"/>
    <x v="31"/>
    <x v="31"/>
    <x v="0"/>
    <x v="2"/>
    <x v="2"/>
  </r>
  <r>
    <n v="10003"/>
    <x v="3"/>
    <n v="618221"/>
    <x v="3"/>
    <x v="33"/>
    <x v="32"/>
    <x v="32"/>
    <x v="0"/>
    <x v="1"/>
    <x v="2"/>
  </r>
  <r>
    <n v="10002"/>
    <x v="4"/>
    <n v="504825"/>
    <x v="5"/>
    <x v="34"/>
    <x v="33"/>
    <x v="22"/>
    <x v="0"/>
    <x v="2"/>
    <x v="2"/>
  </r>
  <r>
    <n v="10002"/>
    <x v="4"/>
    <n v="441611"/>
    <x v="1"/>
    <x v="35"/>
    <x v="34"/>
    <x v="33"/>
    <x v="1"/>
    <x v="0"/>
    <x v="1"/>
  </r>
  <r>
    <n v="10003"/>
    <x v="3"/>
    <n v="254449"/>
    <x v="2"/>
    <x v="36"/>
    <x v="35"/>
    <x v="34"/>
    <x v="1"/>
    <x v="2"/>
    <x v="1"/>
  </r>
  <r>
    <n v="10003"/>
    <x v="3"/>
    <n v="379488"/>
    <x v="0"/>
    <x v="37"/>
    <x v="36"/>
    <x v="35"/>
    <x v="1"/>
    <x v="0"/>
    <x v="1"/>
  </r>
  <r>
    <n v="10002"/>
    <x v="4"/>
    <n v="432495"/>
    <x v="0"/>
    <x v="38"/>
    <x v="37"/>
    <x v="36"/>
    <x v="1"/>
    <x v="0"/>
    <x v="1"/>
  </r>
  <r>
    <n v="10001"/>
    <x v="0"/>
    <n v="882502"/>
    <x v="0"/>
    <x v="39"/>
    <x v="38"/>
    <x v="37"/>
    <x v="1"/>
    <x v="2"/>
    <x v="1"/>
  </r>
  <r>
    <n v="10001"/>
    <x v="0"/>
    <n v="728517"/>
    <x v="3"/>
    <x v="40"/>
    <x v="39"/>
    <x v="33"/>
    <x v="1"/>
    <x v="0"/>
    <x v="1"/>
  </r>
  <r>
    <n v="10003"/>
    <x v="3"/>
    <n v="177826"/>
    <x v="1"/>
    <x v="41"/>
    <x v="40"/>
    <x v="35"/>
    <x v="1"/>
    <x v="0"/>
    <x v="1"/>
  </r>
  <r>
    <n v="10002"/>
    <x v="4"/>
    <n v="655819"/>
    <x v="3"/>
    <x v="42"/>
    <x v="41"/>
    <x v="38"/>
    <x v="1"/>
    <x v="2"/>
    <x v="1"/>
  </r>
  <r>
    <n v="10003"/>
    <x v="3"/>
    <n v="714001"/>
    <x v="1"/>
    <x v="43"/>
    <x v="42"/>
    <x v="39"/>
    <x v="1"/>
    <x v="0"/>
    <x v="1"/>
  </r>
  <r>
    <n v="10003"/>
    <x v="3"/>
    <n v="506393"/>
    <x v="1"/>
    <x v="44"/>
    <x v="43"/>
    <x v="36"/>
    <x v="1"/>
    <x v="1"/>
    <x v="1"/>
  </r>
  <r>
    <n v="10003"/>
    <x v="3"/>
    <n v="659010"/>
    <x v="2"/>
    <x v="45"/>
    <x v="44"/>
    <x v="37"/>
    <x v="1"/>
    <x v="2"/>
    <x v="1"/>
  </r>
  <r>
    <n v="10001"/>
    <x v="0"/>
    <n v="676309"/>
    <x v="1"/>
    <x v="46"/>
    <x v="45"/>
    <x v="40"/>
    <x v="1"/>
    <x v="1"/>
    <x v="1"/>
  </r>
  <r>
    <n v="10004"/>
    <x v="1"/>
    <n v="289896"/>
    <x v="3"/>
    <x v="47"/>
    <x v="46"/>
    <x v="35"/>
    <x v="1"/>
    <x v="0"/>
    <x v="1"/>
  </r>
  <r>
    <n v="10004"/>
    <x v="1"/>
    <n v="677369"/>
    <x v="1"/>
    <x v="48"/>
    <x v="47"/>
    <x v="41"/>
    <x v="1"/>
    <x v="1"/>
    <x v="1"/>
  </r>
  <r>
    <n v="10005"/>
    <x v="2"/>
    <n v="595363"/>
    <x v="2"/>
    <x v="49"/>
    <x v="48"/>
    <x v="42"/>
    <x v="1"/>
    <x v="0"/>
    <x v="1"/>
  </r>
  <r>
    <n v="10002"/>
    <x v="4"/>
    <n v="522099"/>
    <x v="1"/>
    <x v="49"/>
    <x v="49"/>
    <x v="42"/>
    <x v="1"/>
    <x v="0"/>
    <x v="1"/>
  </r>
  <r>
    <n v="10001"/>
    <x v="0"/>
    <n v="226587"/>
    <x v="2"/>
    <x v="50"/>
    <x v="50"/>
    <x v="43"/>
    <x v="1"/>
    <x v="1"/>
    <x v="1"/>
  </r>
  <r>
    <n v="10002"/>
    <x v="4"/>
    <n v="886435"/>
    <x v="1"/>
    <x v="51"/>
    <x v="51"/>
    <x v="43"/>
    <x v="1"/>
    <x v="0"/>
    <x v="1"/>
  </r>
  <r>
    <n v="10003"/>
    <x v="3"/>
    <n v="539368"/>
    <x v="1"/>
    <x v="52"/>
    <x v="52"/>
    <x v="44"/>
    <x v="1"/>
    <x v="1"/>
    <x v="2"/>
  </r>
  <r>
    <n v="10003"/>
    <x v="3"/>
    <n v="670949"/>
    <x v="0"/>
    <x v="53"/>
    <x v="53"/>
    <x v="45"/>
    <x v="1"/>
    <x v="0"/>
    <x v="2"/>
  </r>
  <r>
    <n v="10003"/>
    <x v="3"/>
    <n v="506196"/>
    <x v="2"/>
    <x v="54"/>
    <x v="54"/>
    <x v="46"/>
    <x v="1"/>
    <x v="1"/>
    <x v="2"/>
  </r>
  <r>
    <n v="10003"/>
    <x v="3"/>
    <n v="692565"/>
    <x v="1"/>
    <x v="55"/>
    <x v="12"/>
    <x v="47"/>
    <x v="1"/>
    <x v="1"/>
    <x v="2"/>
  </r>
  <r>
    <n v="10002"/>
    <x v="4"/>
    <n v="541423"/>
    <x v="4"/>
    <x v="56"/>
    <x v="55"/>
    <x v="35"/>
    <x v="1"/>
    <x v="1"/>
    <x v="2"/>
  </r>
  <r>
    <n v="10005"/>
    <x v="2"/>
    <n v="825190"/>
    <x v="4"/>
    <x v="57"/>
    <x v="56"/>
    <x v="39"/>
    <x v="1"/>
    <x v="0"/>
    <x v="2"/>
  </r>
  <r>
    <n v="10003"/>
    <x v="3"/>
    <n v="699129"/>
    <x v="1"/>
    <x v="58"/>
    <x v="57"/>
    <x v="45"/>
    <x v="1"/>
    <x v="2"/>
    <x v="2"/>
  </r>
  <r>
    <n v="10003"/>
    <x v="3"/>
    <n v="118400"/>
    <x v="2"/>
    <x v="58"/>
    <x v="58"/>
    <x v="45"/>
    <x v="1"/>
    <x v="0"/>
    <x v="2"/>
  </r>
  <r>
    <n v="10003"/>
    <x v="3"/>
    <n v="296169"/>
    <x v="1"/>
    <x v="59"/>
    <x v="59"/>
    <x v="48"/>
    <x v="1"/>
    <x v="2"/>
    <x v="2"/>
  </r>
  <r>
    <n v="10004"/>
    <x v="1"/>
    <n v="624605"/>
    <x v="4"/>
    <x v="60"/>
    <x v="60"/>
    <x v="40"/>
    <x v="1"/>
    <x v="2"/>
    <x v="2"/>
  </r>
  <r>
    <n v="10003"/>
    <x v="3"/>
    <n v="152563"/>
    <x v="2"/>
    <x v="61"/>
    <x v="61"/>
    <x v="49"/>
    <x v="1"/>
    <x v="1"/>
    <x v="2"/>
  </r>
  <r>
    <n v="10001"/>
    <x v="0"/>
    <n v="158175"/>
    <x v="0"/>
    <x v="62"/>
    <x v="62"/>
    <x v="50"/>
    <x v="1"/>
    <x v="0"/>
    <x v="2"/>
  </r>
  <r>
    <n v="10003"/>
    <x v="3"/>
    <n v="519297"/>
    <x v="3"/>
    <x v="63"/>
    <x v="22"/>
    <x v="48"/>
    <x v="1"/>
    <x v="0"/>
    <x v="2"/>
  </r>
  <r>
    <n v="10003"/>
    <x v="3"/>
    <n v="593410"/>
    <x v="4"/>
    <x v="64"/>
    <x v="63"/>
    <x v="44"/>
    <x v="1"/>
    <x v="0"/>
    <x v="2"/>
  </r>
  <r>
    <n v="10005"/>
    <x v="2"/>
    <n v="296624"/>
    <x v="0"/>
    <x v="65"/>
    <x v="64"/>
    <x v="51"/>
    <x v="1"/>
    <x v="1"/>
    <x v="2"/>
  </r>
  <r>
    <n v="10005"/>
    <x v="2"/>
    <n v="428132"/>
    <x v="4"/>
    <x v="66"/>
    <x v="65"/>
    <x v="47"/>
    <x v="1"/>
    <x v="1"/>
    <x v="2"/>
  </r>
  <r>
    <n v="10004"/>
    <x v="1"/>
    <n v="876246"/>
    <x v="1"/>
    <x v="67"/>
    <x v="66"/>
    <x v="50"/>
    <x v="1"/>
    <x v="1"/>
    <x v="2"/>
  </r>
  <r>
    <n v="10005"/>
    <x v="2"/>
    <n v="197754"/>
    <x v="0"/>
    <x v="68"/>
    <x v="20"/>
    <x v="20"/>
    <x v="1"/>
    <x v="0"/>
    <x v="2"/>
  </r>
  <r>
    <n v="10005"/>
    <x v="2"/>
    <n v="240025"/>
    <x v="1"/>
    <x v="69"/>
    <x v="19"/>
    <x v="52"/>
    <x v="1"/>
    <x v="2"/>
    <x v="2"/>
  </r>
  <r>
    <n v="10002"/>
    <x v="4"/>
    <n v="426706"/>
    <x v="4"/>
    <x v="70"/>
    <x v="19"/>
    <x v="45"/>
    <x v="1"/>
    <x v="0"/>
    <x v="2"/>
  </r>
  <r>
    <n v="10005"/>
    <x v="2"/>
    <n v="759557"/>
    <x v="1"/>
    <x v="71"/>
    <x v="67"/>
    <x v="53"/>
    <x v="1"/>
    <x v="0"/>
    <x v="2"/>
  </r>
  <r>
    <n v="10003"/>
    <x v="3"/>
    <n v="699807"/>
    <x v="2"/>
    <x v="71"/>
    <x v="68"/>
    <x v="53"/>
    <x v="1"/>
    <x v="0"/>
    <x v="2"/>
  </r>
  <r>
    <n v="10001"/>
    <x v="0"/>
    <n v="568718"/>
    <x v="1"/>
    <x v="72"/>
    <x v="69"/>
    <x v="51"/>
    <x v="1"/>
    <x v="1"/>
    <x v="2"/>
  </r>
  <r>
    <n v="10001"/>
    <x v="0"/>
    <n v="709092"/>
    <x v="1"/>
    <x v="73"/>
    <x v="70"/>
    <x v="20"/>
    <x v="1"/>
    <x v="2"/>
    <x v="2"/>
  </r>
  <r>
    <n v="10004"/>
    <x v="1"/>
    <n v="398242"/>
    <x v="2"/>
    <x v="73"/>
    <x v="71"/>
    <x v="20"/>
    <x v="1"/>
    <x v="1"/>
    <x v="2"/>
  </r>
  <r>
    <n v="10003"/>
    <x v="3"/>
    <n v="577983"/>
    <x v="3"/>
    <x v="74"/>
    <x v="72"/>
    <x v="52"/>
    <x v="1"/>
    <x v="2"/>
    <x v="2"/>
  </r>
  <r>
    <n v="10003"/>
    <x v="3"/>
    <n v="296432"/>
    <x v="5"/>
    <x v="75"/>
    <x v="73"/>
    <x v="33"/>
    <x v="1"/>
    <x v="1"/>
    <x v="2"/>
  </r>
  <r>
    <n v="10005"/>
    <x v="2"/>
    <n v="645920"/>
    <x v="5"/>
    <x v="75"/>
    <x v="73"/>
    <x v="33"/>
    <x v="1"/>
    <x v="0"/>
    <x v="2"/>
  </r>
  <r>
    <n v="10003"/>
    <x v="3"/>
    <n v="874265"/>
    <x v="5"/>
    <x v="76"/>
    <x v="74"/>
    <x v="38"/>
    <x v="1"/>
    <x v="2"/>
    <x v="2"/>
  </r>
  <r>
    <n v="10003"/>
    <x v="3"/>
    <n v="151938"/>
    <x v="5"/>
    <x v="77"/>
    <x v="75"/>
    <x v="54"/>
    <x v="1"/>
    <x v="1"/>
    <x v="2"/>
  </r>
  <r>
    <n v="10003"/>
    <x v="3"/>
    <n v="726300"/>
    <x v="0"/>
    <x v="78"/>
    <x v="76"/>
    <x v="55"/>
    <x v="1"/>
    <x v="0"/>
    <x v="2"/>
  </r>
  <r>
    <n v="10005"/>
    <x v="2"/>
    <n v="404305"/>
    <x v="0"/>
    <x v="78"/>
    <x v="76"/>
    <x v="55"/>
    <x v="1"/>
    <x v="3"/>
    <x v="2"/>
  </r>
  <r>
    <n v="10005"/>
    <x v="2"/>
    <n v="239719"/>
    <x v="3"/>
    <x v="79"/>
    <x v="77"/>
    <x v="56"/>
    <x v="1"/>
    <x v="1"/>
    <x v="2"/>
  </r>
  <r>
    <n v="10003"/>
    <x v="3"/>
    <n v="687885"/>
    <x v="1"/>
    <x v="80"/>
    <x v="28"/>
    <x v="57"/>
    <x v="1"/>
    <x v="2"/>
    <x v="2"/>
  </r>
  <r>
    <n v="10002"/>
    <x v="4"/>
    <n v="267547"/>
    <x v="1"/>
    <x v="81"/>
    <x v="31"/>
    <x v="58"/>
    <x v="1"/>
    <x v="0"/>
    <x v="2"/>
  </r>
  <r>
    <n v="10003"/>
    <x v="3"/>
    <n v="216988"/>
    <x v="5"/>
    <x v="82"/>
    <x v="26"/>
    <x v="41"/>
    <x v="1"/>
    <x v="2"/>
    <x v="2"/>
  </r>
  <r>
    <n v="10004"/>
    <x v="1"/>
    <n v="165808"/>
    <x v="5"/>
    <x v="83"/>
    <x v="78"/>
    <x v="43"/>
    <x v="1"/>
    <x v="0"/>
    <x v="2"/>
  </r>
  <r>
    <n v="10001"/>
    <x v="0"/>
    <n v="424589"/>
    <x v="2"/>
    <x v="83"/>
    <x v="27"/>
    <x v="55"/>
    <x v="1"/>
    <x v="1"/>
    <x v="2"/>
  </r>
  <r>
    <n v="10002"/>
    <x v="4"/>
    <n v="348646"/>
    <x v="5"/>
    <x v="83"/>
    <x v="78"/>
    <x v="43"/>
    <x v="1"/>
    <x v="2"/>
    <x v="2"/>
  </r>
  <r>
    <n v="10001"/>
    <x v="0"/>
    <n v="895201"/>
    <x v="3"/>
    <x v="83"/>
    <x v="79"/>
    <x v="59"/>
    <x v="1"/>
    <x v="1"/>
    <x v="2"/>
  </r>
  <r>
    <n v="10002"/>
    <x v="4"/>
    <n v="869141"/>
    <x v="0"/>
    <x v="84"/>
    <x v="77"/>
    <x v="60"/>
    <x v="1"/>
    <x v="0"/>
    <x v="2"/>
  </r>
  <r>
    <n v="10004"/>
    <x v="1"/>
    <n v="341266"/>
    <x v="4"/>
    <x v="84"/>
    <x v="80"/>
    <x v="61"/>
    <x v="1"/>
    <x v="0"/>
    <x v="2"/>
  </r>
  <r>
    <n v="10001"/>
    <x v="0"/>
    <n v="200961"/>
    <x v="4"/>
    <x v="84"/>
    <x v="30"/>
    <x v="61"/>
    <x v="1"/>
    <x v="0"/>
    <x v="2"/>
  </r>
  <r>
    <n v="10004"/>
    <x v="1"/>
    <n v="396524"/>
    <x v="3"/>
    <x v="85"/>
    <x v="81"/>
    <x v="57"/>
    <x v="1"/>
    <x v="0"/>
    <x v="2"/>
  </r>
  <r>
    <n v="10003"/>
    <x v="3"/>
    <n v="245163"/>
    <x v="4"/>
    <x v="86"/>
    <x v="82"/>
    <x v="56"/>
    <x v="1"/>
    <x v="2"/>
    <x v="2"/>
  </r>
  <r>
    <n v="10005"/>
    <x v="2"/>
    <n v="497986"/>
    <x v="3"/>
    <x v="87"/>
    <x v="83"/>
    <x v="58"/>
    <x v="1"/>
    <x v="1"/>
    <x v="2"/>
  </r>
  <r>
    <n v="10004"/>
    <x v="1"/>
    <n v="295624"/>
    <x v="5"/>
    <x v="88"/>
    <x v="84"/>
    <x v="46"/>
    <x v="1"/>
    <x v="0"/>
    <x v="2"/>
  </r>
  <r>
    <n v="10003"/>
    <x v="3"/>
    <n v="611085"/>
    <x v="1"/>
    <x v="89"/>
    <x v="85"/>
    <x v="60"/>
    <x v="1"/>
    <x v="3"/>
    <x v="2"/>
  </r>
  <r>
    <n v="10005"/>
    <x v="2"/>
    <n v="626804"/>
    <x v="5"/>
    <x v="33"/>
    <x v="30"/>
    <x v="62"/>
    <x v="1"/>
    <x v="3"/>
    <x v="2"/>
  </r>
  <r>
    <n v="10005"/>
    <x v="2"/>
    <n v="828292"/>
    <x v="4"/>
    <x v="90"/>
    <x v="85"/>
    <x v="59"/>
    <x v="1"/>
    <x v="0"/>
    <x v="2"/>
  </r>
  <r>
    <n v="10005"/>
    <x v="2"/>
    <n v="440264"/>
    <x v="5"/>
    <x v="91"/>
    <x v="86"/>
    <x v="26"/>
    <x v="1"/>
    <x v="2"/>
    <x v="2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7AD97D-FE81-460F-9ADA-93E675CE0D6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6:E43" firstHeaderRow="0" firstDataRow="1" firstDataCol="1"/>
  <pivotFields count="12">
    <pivotField showAll="0"/>
    <pivotField axis="axisRow" showAll="0">
      <items count="7">
        <item x="0"/>
        <item x="3"/>
        <item x="2"/>
        <item x="4"/>
        <item x="1"/>
        <item x="5"/>
        <item t="default"/>
      </items>
    </pivotField>
    <pivotField showAll="0"/>
    <pivotField axis="axisRow" showAll="0">
      <items count="8">
        <item x="1"/>
        <item x="0"/>
        <item x="5"/>
        <item x="4"/>
        <item x="3"/>
        <item x="2"/>
        <item x="6"/>
        <item t="default"/>
      </items>
    </pivotField>
    <pivotField dataField="1" showAll="0">
      <items count="94">
        <item x="34"/>
        <item x="91"/>
        <item x="90"/>
        <item x="33"/>
        <item x="89"/>
        <item x="88"/>
        <item x="32"/>
        <item x="87"/>
        <item x="86"/>
        <item x="85"/>
        <item x="84"/>
        <item x="83"/>
        <item x="82"/>
        <item x="31"/>
        <item x="30"/>
        <item x="81"/>
        <item x="29"/>
        <item x="28"/>
        <item x="80"/>
        <item x="79"/>
        <item x="78"/>
        <item x="27"/>
        <item x="77"/>
        <item x="26"/>
        <item x="25"/>
        <item x="24"/>
        <item x="76"/>
        <item x="75"/>
        <item x="23"/>
        <item x="74"/>
        <item x="73"/>
        <item x="72"/>
        <item x="71"/>
        <item x="70"/>
        <item x="69"/>
        <item x="22"/>
        <item x="21"/>
        <item x="20"/>
        <item x="68"/>
        <item x="67"/>
        <item x="19"/>
        <item x="66"/>
        <item x="65"/>
        <item x="18"/>
        <item x="64"/>
        <item x="17"/>
        <item x="16"/>
        <item x="63"/>
        <item x="62"/>
        <item x="15"/>
        <item x="14"/>
        <item x="13"/>
        <item x="61"/>
        <item x="60"/>
        <item x="59"/>
        <item x="58"/>
        <item x="57"/>
        <item x="12"/>
        <item x="11"/>
        <item x="56"/>
        <item x="55"/>
        <item x="54"/>
        <item x="53"/>
        <item x="10"/>
        <item x="52"/>
        <item x="51"/>
        <item x="50"/>
        <item x="49"/>
        <item x="48"/>
        <item x="9"/>
        <item x="47"/>
        <item x="8"/>
        <item x="46"/>
        <item x="7"/>
        <item x="45"/>
        <item x="44"/>
        <item x="43"/>
        <item x="42"/>
        <item x="41"/>
        <item x="6"/>
        <item x="40"/>
        <item x="5"/>
        <item x="4"/>
        <item x="39"/>
        <item x="38"/>
        <item x="37"/>
        <item x="3"/>
        <item x="2"/>
        <item x="36"/>
        <item x="35"/>
        <item x="1"/>
        <item x="0"/>
        <item x="92"/>
        <item t="default"/>
      </items>
    </pivotField>
    <pivotField dataField="1" showAll="0"/>
    <pivotField dataField="1" showAll="0"/>
    <pivotField showAll="0">
      <items count="4">
        <item x="0"/>
        <item x="1"/>
        <item x="2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"/>
    <field x="3"/>
  </rowFields>
  <rowItems count="37">
    <i>
      <x/>
    </i>
    <i r="1">
      <x/>
    </i>
    <i r="1">
      <x v="1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4" baseField="0" baseItem="0" numFmtId="44"/>
    <dataField name="Sum of Units Sold" fld="6" baseField="0" baseItem="0"/>
    <dataField name="Sum of Cost" fld="5" baseField="0" baseItem="0"/>
  </dataFields>
  <formats count="1">
    <format dxfId="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751BE5-DDED-490F-A4E2-DDFB6C957A3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B6:D14" firstHeaderRow="0" firstDataRow="1" firstDataCol="1"/>
  <pivotFields count="12">
    <pivotField showAll="0"/>
    <pivotField showAll="0"/>
    <pivotField showAll="0"/>
    <pivotField axis="axisRow" showAll="0">
      <items count="8">
        <item x="1"/>
        <item x="0"/>
        <item x="5"/>
        <item x="4"/>
        <item x="3"/>
        <item x="2"/>
        <item x="6"/>
        <item t="default"/>
      </items>
    </pivotField>
    <pivotField dataField="1" showAll="0"/>
    <pivotField dataField="1"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4" baseField="0" baseItem="0"/>
    <dataField name="Sum of Cost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D6DAE5-2916-4973-AB22-E6841AC3577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6:B14" firstHeaderRow="1" firstDataRow="1" firstDataCol="1"/>
  <pivotFields count="12">
    <pivotField showAll="0"/>
    <pivotField showAll="0"/>
    <pivotField showAll="0"/>
    <pivotField axis="axisRow" showAll="0">
      <items count="8">
        <item x="1"/>
        <item x="0"/>
        <item x="5"/>
        <item x="4"/>
        <item x="3"/>
        <item x="2"/>
        <item x="6"/>
        <item t="default"/>
      </items>
    </pivotField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8F1ACF-C6AB-4154-8B37-F0DB30A84955}" name="ProductTable" displayName="ProductTable" ref="B4:K108">
  <autoFilter ref="B4:K108" xr:uid="{B91DCFE8-089C-41EB-8DA1-F94358319E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xmlns:xlrd2="http://schemas.microsoft.com/office/spreadsheetml/2017/richdata2" ref="B5:I108">
    <sortCondition ref="I4:I108"/>
  </sortState>
  <tableColumns count="10">
    <tableColumn id="1" xr3:uid="{C64EF697-5305-47ED-A25F-A35B43A4B77B}" name="Customer ID" totalsRowLabel="Total"/>
    <tableColumn id="2" xr3:uid="{312B72E5-5540-4706-8359-E13ED301E86F}" name="Customer Name"/>
    <tableColumn id="3" xr3:uid="{41F236CB-BB25-4D51-86E4-C5099CCCA33E}" name="Order ID"/>
    <tableColumn id="4" xr3:uid="{8E99928A-E480-4D10-AB46-6D5FE9AD1EE4}" name="Product"/>
    <tableColumn id="5" xr3:uid="{9C7B1FB6-0009-447C-ACC3-3E99CD0D7C2E}" name="Revenue"/>
    <tableColumn id="6" xr3:uid="{DAC9BC9F-5658-49EE-B123-2A05A81631E6}" name="Cost"/>
    <tableColumn id="7" xr3:uid="{C7B22CC9-3579-48BD-B817-89DA86EE2BBA}" name="Units Sold"/>
    <tableColumn id="8" xr3:uid="{6A3975DC-D66E-4857-8AA5-BA7A79A16650}" name="Date" totalsRowFunction="count" dataDxfId="10"/>
    <tableColumn id="9" xr3:uid="{6E48D8E1-DF04-469B-9B7E-EA50D8914AF3}" name="Order Priority"/>
    <tableColumn id="11" xr3:uid="{00511D3D-C089-4C2A-9ED1-36CCC9D5319B}" name="Discount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1A09D0-644F-4571-B236-D4B2FA44C38C}" name="ProductTable4" displayName="ProductTable4" ref="B7:N111">
  <autoFilter ref="B7:N111" xr:uid="{B91DCFE8-089C-41EB-8DA1-F94358319E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sortState xmlns:xlrd2="http://schemas.microsoft.com/office/spreadsheetml/2017/richdata2" ref="B8:F111">
    <sortCondition ref="F7:F111"/>
  </sortState>
  <tableColumns count="13">
    <tableColumn id="4" xr3:uid="{92E153AE-32EE-4F4F-A3CE-B807B80DF16D}" name="Product"/>
    <tableColumn id="5" xr3:uid="{D78498C7-D32E-484B-951B-CDBA3AA8B95B}" name="Revenue"/>
    <tableColumn id="6" xr3:uid="{24F98699-9E57-4C39-893E-A5471308E619}" name="Cost"/>
    <tableColumn id="7" xr3:uid="{C0F6B455-5027-4F49-A3A0-AF1414A3AE02}" name="Units Sold"/>
    <tableColumn id="8" xr3:uid="{0A2AEF1F-F676-4F30-89CF-F2D99BFFE4BD}" name="Date" totalsRowFunction="count" dataDxfId="8"/>
    <tableColumn id="11" xr3:uid="{0FA81635-683E-41B8-BD47-9DCA9F6FFDFB}" name="Discount"/>
    <tableColumn id="10" xr3:uid="{6AF30E0F-5D50-4B1B-AAE1-3F531A1F886D}" name="Chocolate Chip Cookie" dataDxfId="7">
      <calculatedColumnFormula>IF(ProductTable4[[#This Row],[Product]]=WpProductLegend!$B$7,1,0)</calculatedColumnFormula>
    </tableColumn>
    <tableColumn id="12" xr3:uid="{981AD078-7F4F-4940-B428-E8A8663D303E}" name="Fruit Scone" dataDxfId="6">
      <calculatedColumnFormula>IF(ProductTable4[[#This Row],[Product]]=WpProductLegend!$B$8,1,0)</calculatedColumnFormula>
    </tableColumn>
    <tableColumn id="13" xr3:uid="{B2B46198-2DBC-4BB9-9BF8-38CB71A4060A}" name="Gingerbread Man" dataDxfId="5">
      <calculatedColumnFormula>IF(ProductTable4[[#This Row],[Product]]=WpProductLegend!$B$9,1,0)</calculatedColumnFormula>
    </tableColumn>
    <tableColumn id="14" xr3:uid="{59FAABAE-163D-4E17-B623-B7D5B16C9974}" name="Jam Doughnut" dataDxfId="4">
      <calculatedColumnFormula>IF(ProductTable4[[#This Row],[Product]]=WpProductLegend!$B$10,1,0)</calculatedColumnFormula>
    </tableColumn>
    <tableColumn id="15" xr3:uid="{0DE4888F-7523-4B4E-BCF3-148314309134}" name="Plain Scone" dataDxfId="3">
      <calculatedColumnFormula>IF(ProductTable4[[#This Row],[Product]]=WpProductLegend!$B$11,1,0)</calculatedColumnFormula>
    </tableColumn>
    <tableColumn id="16" xr3:uid="{1E176068-114D-4F7D-BAEA-447BF2F82023}" name="Ring Doughnut" dataDxfId="2">
      <calculatedColumnFormula>IF(ProductTable4[[#This Row],[Product]]=WpProductLegend!$B$12,1,0)</calculatedColumnFormula>
    </tableColumn>
    <tableColumn id="17" xr3:uid="{5D18D2A5-A778-482E-B995-0174DACE7FE7}" name="(blank)" dataDxfId="1">
      <calculatedColumnFormula>IF(ProductTable4[[#This Row],[Product]]=WpProductLegend!$B$13,1,0)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633E9-7638-4979-99D0-10BACE60C7E7}" name="Table22" displayName="Table22" ref="B8:H112">
  <autoFilter ref="B8:H112" xr:uid="{B91DCFE8-089C-41EB-8DA1-F94358319E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xmlns:xlrd2="http://schemas.microsoft.com/office/spreadsheetml/2017/richdata2" ref="B9:G112">
    <sortCondition ref="G8:G112"/>
  </sortState>
  <tableColumns count="7">
    <tableColumn id="1" xr3:uid="{0B4E6ADE-18A7-4A02-B824-C9ACC673D342}" name="Customer ID" totalsRowLabel="Total"/>
    <tableColumn id="3" xr3:uid="{8D3B8FD9-02F2-460C-813A-8068860C99DD}" name="Order ID"/>
    <tableColumn id="5" xr3:uid="{6A33BE71-F72C-4FEA-A96C-4B5F60BA0681}" name="Revenue"/>
    <tableColumn id="6" xr3:uid="{6BAF44BE-5D1B-40F3-A7CD-FDBEDAB2F58A}" name="Cost"/>
    <tableColumn id="7" xr3:uid="{28BBA39C-A973-48A1-BA48-824B09FF3753}" name="Units Sold"/>
    <tableColumn id="8" xr3:uid="{CDD5B9EB-8D8D-4A67-B41F-1A53E5C2AA8A}" name="Date" totalsRowFunction="count" dataDxfId="0"/>
    <tableColumn id="11" xr3:uid="{F5FF545A-6145-439E-8F74-7AE21ADC1005}" name="Discou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6BE8-D491-4D5F-9253-FEFF8586B60E}">
  <dimension ref="B2:B4"/>
  <sheetViews>
    <sheetView workbookViewId="0"/>
  </sheetViews>
  <sheetFormatPr defaultRowHeight="15" x14ac:dyDescent="0.25"/>
  <sheetData>
    <row r="2" spans="2:2" ht="20.25" thickBot="1" x14ac:dyDescent="0.35">
      <c r="B2" s="18" t="s">
        <v>31</v>
      </c>
    </row>
    <row r="3" spans="2:2" ht="15.75" thickTop="1" x14ac:dyDescent="0.25"/>
    <row r="4" spans="2:2" x14ac:dyDescent="0.25">
      <c r="B4" s="19" t="s">
        <v>32</v>
      </c>
    </row>
  </sheetData>
  <hyperlinks>
    <hyperlink ref="B4" location="Data!B2" display="Data" xr:uid="{F55F4E04-86B4-4401-AFD6-FC25A7140E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CD70-9577-4EA2-8780-2AF33F12CCEC}">
  <dimension ref="A1:K108"/>
  <sheetViews>
    <sheetView zoomScaleNormal="100" workbookViewId="0"/>
  </sheetViews>
  <sheetFormatPr defaultRowHeight="15" x14ac:dyDescent="0.25"/>
  <cols>
    <col min="2" max="2" width="14.140625" bestFit="1" customWidth="1"/>
    <col min="3" max="3" width="28.140625" customWidth="1"/>
    <col min="4" max="4" width="10.7109375" bestFit="1" customWidth="1"/>
    <col min="5" max="5" width="55.7109375" customWidth="1"/>
    <col min="6" max="6" width="10.5703125" bestFit="1" customWidth="1"/>
    <col min="7" max="7" width="12.85546875" customWidth="1"/>
    <col min="8" max="8" width="15.28515625" customWidth="1"/>
    <col min="9" max="9" width="11.28515625" customWidth="1"/>
    <col min="10" max="10" width="16.7109375" customWidth="1"/>
  </cols>
  <sheetData>
    <row r="1" spans="1:11" x14ac:dyDescent="0.25">
      <c r="A1" s="19" t="s">
        <v>33</v>
      </c>
    </row>
    <row r="2" spans="1:11" ht="17.25" x14ac:dyDescent="0.3">
      <c r="B2" s="23" t="s">
        <v>32</v>
      </c>
      <c r="C2" s="23"/>
      <c r="D2" s="23"/>
      <c r="E2" s="23"/>
      <c r="F2" s="23"/>
      <c r="G2" s="23"/>
      <c r="H2" s="23"/>
      <c r="I2" s="23"/>
      <c r="J2" s="23"/>
      <c r="K2" s="23"/>
    </row>
    <row r="4" spans="1:1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19</v>
      </c>
      <c r="K4" t="s">
        <v>24</v>
      </c>
    </row>
    <row r="5" spans="1:11" x14ac:dyDescent="0.25">
      <c r="B5">
        <v>10001</v>
      </c>
      <c r="C5" t="s">
        <v>12</v>
      </c>
      <c r="D5">
        <v>495349</v>
      </c>
      <c r="E5" t="s">
        <v>17</v>
      </c>
      <c r="F5">
        <v>1051</v>
      </c>
      <c r="G5">
        <v>482</v>
      </c>
      <c r="H5">
        <v>175</v>
      </c>
      <c r="I5" s="1">
        <v>44440</v>
      </c>
      <c r="J5" t="s">
        <v>20</v>
      </c>
      <c r="K5" s="2">
        <v>0.1</v>
      </c>
    </row>
    <row r="6" spans="1:11" x14ac:dyDescent="0.25">
      <c r="B6">
        <v>10004</v>
      </c>
      <c r="C6" t="s">
        <v>9</v>
      </c>
      <c r="D6">
        <v>559282</v>
      </c>
      <c r="E6" t="s">
        <v>17</v>
      </c>
      <c r="F6">
        <v>992</v>
      </c>
      <c r="G6">
        <v>454</v>
      </c>
      <c r="H6">
        <v>165</v>
      </c>
      <c r="I6" s="1">
        <v>44440</v>
      </c>
      <c r="J6" t="s">
        <v>21</v>
      </c>
      <c r="K6" s="2">
        <v>0.05</v>
      </c>
    </row>
    <row r="7" spans="1:11" x14ac:dyDescent="0.25">
      <c r="B7">
        <v>10005</v>
      </c>
      <c r="C7" t="s">
        <v>10</v>
      </c>
      <c r="D7">
        <v>855689</v>
      </c>
      <c r="E7" t="s">
        <v>14</v>
      </c>
      <c r="F7">
        <v>915</v>
      </c>
      <c r="G7">
        <v>366</v>
      </c>
      <c r="H7">
        <v>183</v>
      </c>
      <c r="I7" s="1">
        <v>44440</v>
      </c>
      <c r="J7" t="s">
        <v>22</v>
      </c>
      <c r="K7" s="2">
        <v>0.05</v>
      </c>
    </row>
    <row r="8" spans="1:11" x14ac:dyDescent="0.25">
      <c r="B8">
        <v>10004</v>
      </c>
      <c r="C8" t="s">
        <v>9</v>
      </c>
      <c r="D8">
        <v>411817</v>
      </c>
      <c r="E8" t="s">
        <v>15</v>
      </c>
      <c r="F8">
        <v>862</v>
      </c>
      <c r="G8">
        <v>379</v>
      </c>
      <c r="H8">
        <v>172</v>
      </c>
      <c r="I8" s="1">
        <v>44440</v>
      </c>
      <c r="J8" t="s">
        <v>22</v>
      </c>
      <c r="K8" s="2">
        <v>0.05</v>
      </c>
    </row>
    <row r="9" spans="1:11" x14ac:dyDescent="0.25">
      <c r="B9">
        <v>10003</v>
      </c>
      <c r="C9" t="s">
        <v>8</v>
      </c>
      <c r="D9">
        <v>865643</v>
      </c>
      <c r="E9" t="s">
        <v>14</v>
      </c>
      <c r="F9">
        <v>771</v>
      </c>
      <c r="G9">
        <v>308</v>
      </c>
      <c r="H9">
        <v>154</v>
      </c>
      <c r="I9" s="1">
        <v>44440</v>
      </c>
      <c r="J9" t="s">
        <v>21</v>
      </c>
      <c r="K9" s="2">
        <v>0.05</v>
      </c>
    </row>
    <row r="10" spans="1:11" x14ac:dyDescent="0.25">
      <c r="B10">
        <v>10003</v>
      </c>
      <c r="C10" t="s">
        <v>8</v>
      </c>
      <c r="D10">
        <v>232710</v>
      </c>
      <c r="E10" t="s">
        <v>14</v>
      </c>
      <c r="F10">
        <v>752</v>
      </c>
      <c r="G10">
        <v>301</v>
      </c>
      <c r="H10">
        <v>150</v>
      </c>
      <c r="I10" s="1">
        <v>44440</v>
      </c>
      <c r="J10" t="s">
        <v>21</v>
      </c>
      <c r="K10" s="2">
        <v>0.05</v>
      </c>
    </row>
    <row r="11" spans="1:11" x14ac:dyDescent="0.25">
      <c r="B11">
        <v>10002</v>
      </c>
      <c r="C11" t="s">
        <v>11</v>
      </c>
      <c r="D11">
        <v>679965</v>
      </c>
      <c r="E11" t="s">
        <v>14</v>
      </c>
      <c r="F11">
        <v>734</v>
      </c>
      <c r="G11">
        <v>293</v>
      </c>
      <c r="H11">
        <v>146</v>
      </c>
      <c r="I11" s="1">
        <v>44440</v>
      </c>
      <c r="J11" t="s">
        <v>21</v>
      </c>
      <c r="K11" s="2">
        <v>0.05</v>
      </c>
    </row>
    <row r="12" spans="1:11" x14ac:dyDescent="0.25">
      <c r="B12">
        <v>10004</v>
      </c>
      <c r="C12" t="s">
        <v>9</v>
      </c>
      <c r="D12">
        <v>305780</v>
      </c>
      <c r="E12" t="s">
        <v>15</v>
      </c>
      <c r="F12">
        <v>621</v>
      </c>
      <c r="G12">
        <v>273</v>
      </c>
      <c r="H12">
        <v>124</v>
      </c>
      <c r="I12" s="1">
        <v>44440</v>
      </c>
      <c r="J12" t="s">
        <v>20</v>
      </c>
      <c r="K12" s="2">
        <v>0.05</v>
      </c>
    </row>
    <row r="13" spans="1:11" x14ac:dyDescent="0.25">
      <c r="B13">
        <v>10003</v>
      </c>
      <c r="C13" t="s">
        <v>8</v>
      </c>
      <c r="D13">
        <v>106800</v>
      </c>
      <c r="E13" t="s">
        <v>18</v>
      </c>
      <c r="F13">
        <v>604</v>
      </c>
      <c r="G13">
        <v>226</v>
      </c>
      <c r="H13">
        <v>151</v>
      </c>
      <c r="I13" s="1">
        <v>44440</v>
      </c>
      <c r="J13" t="s">
        <v>20</v>
      </c>
      <c r="K13" s="2">
        <v>0.05</v>
      </c>
    </row>
    <row r="14" spans="1:11" x14ac:dyDescent="0.25">
      <c r="B14">
        <v>10001</v>
      </c>
      <c r="C14" t="s">
        <v>12</v>
      </c>
      <c r="D14">
        <v>142899</v>
      </c>
      <c r="E14" t="s">
        <v>14</v>
      </c>
      <c r="F14">
        <v>550</v>
      </c>
      <c r="G14">
        <v>220</v>
      </c>
      <c r="H14">
        <v>110</v>
      </c>
      <c r="I14" s="1">
        <v>44440</v>
      </c>
      <c r="J14" t="s">
        <v>20</v>
      </c>
      <c r="K14" s="2">
        <v>0.05</v>
      </c>
    </row>
    <row r="15" spans="1:11" x14ac:dyDescent="0.25">
      <c r="B15">
        <v>10004</v>
      </c>
      <c r="C15" t="s">
        <v>9</v>
      </c>
      <c r="D15">
        <v>120261</v>
      </c>
      <c r="E15" t="s">
        <v>18</v>
      </c>
      <c r="F15">
        <v>458</v>
      </c>
      <c r="G15">
        <v>171</v>
      </c>
      <c r="H15">
        <v>114</v>
      </c>
      <c r="I15" s="1">
        <v>44440</v>
      </c>
      <c r="J15" t="s">
        <v>20</v>
      </c>
      <c r="K15" s="2">
        <v>0</v>
      </c>
    </row>
    <row r="16" spans="1:11" x14ac:dyDescent="0.25">
      <c r="B16">
        <v>10001</v>
      </c>
      <c r="C16" t="s">
        <v>12</v>
      </c>
      <c r="D16">
        <v>595697</v>
      </c>
      <c r="E16" t="s">
        <v>16</v>
      </c>
      <c r="F16">
        <v>418</v>
      </c>
      <c r="G16">
        <v>174</v>
      </c>
      <c r="H16">
        <v>139</v>
      </c>
      <c r="I16" s="1">
        <v>44440</v>
      </c>
      <c r="J16" t="s">
        <v>20</v>
      </c>
      <c r="K16" s="2">
        <v>0</v>
      </c>
    </row>
    <row r="17" spans="2:11" x14ac:dyDescent="0.25">
      <c r="B17">
        <v>10005</v>
      </c>
      <c r="C17" t="s">
        <v>10</v>
      </c>
      <c r="D17">
        <v>900790</v>
      </c>
      <c r="E17" t="s">
        <v>16</v>
      </c>
      <c r="F17">
        <v>415</v>
      </c>
      <c r="G17">
        <v>173</v>
      </c>
      <c r="H17">
        <v>138</v>
      </c>
      <c r="I17" s="1">
        <v>44440</v>
      </c>
      <c r="J17" t="s">
        <v>21</v>
      </c>
      <c r="K17" s="2">
        <v>0</v>
      </c>
    </row>
    <row r="18" spans="2:11" x14ac:dyDescent="0.25">
      <c r="B18">
        <v>10002</v>
      </c>
      <c r="C18" t="s">
        <v>11</v>
      </c>
      <c r="D18">
        <v>899825</v>
      </c>
      <c r="E18" t="s">
        <v>14</v>
      </c>
      <c r="F18">
        <v>350</v>
      </c>
      <c r="G18">
        <v>140</v>
      </c>
      <c r="H18">
        <v>70</v>
      </c>
      <c r="I18" s="1">
        <v>44440</v>
      </c>
      <c r="J18" t="s">
        <v>21</v>
      </c>
      <c r="K18" s="2">
        <v>0</v>
      </c>
    </row>
    <row r="19" spans="2:11" x14ac:dyDescent="0.25">
      <c r="B19">
        <v>10001</v>
      </c>
      <c r="C19" t="s">
        <v>12</v>
      </c>
      <c r="D19">
        <v>144213</v>
      </c>
      <c r="E19" t="s">
        <v>14</v>
      </c>
      <c r="F19">
        <v>322</v>
      </c>
      <c r="G19">
        <v>128</v>
      </c>
      <c r="H19">
        <v>64</v>
      </c>
      <c r="I19" s="1">
        <v>44440</v>
      </c>
      <c r="J19" t="s">
        <v>21</v>
      </c>
      <c r="K19" s="2">
        <v>0</v>
      </c>
    </row>
    <row r="20" spans="2:11" x14ac:dyDescent="0.25">
      <c r="B20">
        <v>10003</v>
      </c>
      <c r="C20" t="s">
        <v>8</v>
      </c>
      <c r="D20">
        <v>767441</v>
      </c>
      <c r="E20" t="s">
        <v>15</v>
      </c>
      <c r="F20">
        <v>310</v>
      </c>
      <c r="G20">
        <v>136</v>
      </c>
      <c r="H20">
        <v>62</v>
      </c>
      <c r="I20" s="1">
        <v>44440</v>
      </c>
      <c r="J20" t="s">
        <v>21</v>
      </c>
      <c r="K20" s="2">
        <v>0</v>
      </c>
    </row>
    <row r="21" spans="2:11" x14ac:dyDescent="0.25">
      <c r="B21">
        <v>10002</v>
      </c>
      <c r="C21" t="s">
        <v>11</v>
      </c>
      <c r="D21">
        <v>551856</v>
      </c>
      <c r="E21" t="s">
        <v>15</v>
      </c>
      <c r="F21">
        <v>295</v>
      </c>
      <c r="G21">
        <v>130</v>
      </c>
      <c r="H21">
        <v>59</v>
      </c>
      <c r="I21" s="1">
        <v>44440</v>
      </c>
      <c r="J21" t="s">
        <v>23</v>
      </c>
      <c r="K21" s="2">
        <v>0</v>
      </c>
    </row>
    <row r="22" spans="2:11" x14ac:dyDescent="0.25">
      <c r="B22">
        <v>10001</v>
      </c>
      <c r="C22" t="s">
        <v>12</v>
      </c>
      <c r="D22">
        <v>588535</v>
      </c>
      <c r="E22" t="s">
        <v>16</v>
      </c>
      <c r="F22">
        <v>286</v>
      </c>
      <c r="G22">
        <v>119</v>
      </c>
      <c r="H22">
        <v>95</v>
      </c>
      <c r="I22" s="1">
        <v>44440</v>
      </c>
      <c r="J22" t="s">
        <v>23</v>
      </c>
      <c r="K22" s="2">
        <v>0</v>
      </c>
    </row>
    <row r="23" spans="2:11" x14ac:dyDescent="0.25">
      <c r="B23">
        <v>10004</v>
      </c>
      <c r="C23" t="s">
        <v>9</v>
      </c>
      <c r="D23">
        <v>457161</v>
      </c>
      <c r="E23" t="s">
        <v>17</v>
      </c>
      <c r="F23">
        <v>276</v>
      </c>
      <c r="G23">
        <v>126</v>
      </c>
      <c r="H23">
        <v>46</v>
      </c>
      <c r="I23" s="1">
        <v>44440</v>
      </c>
      <c r="J23" t="s">
        <v>21</v>
      </c>
      <c r="K23" s="2">
        <v>0</v>
      </c>
    </row>
    <row r="24" spans="2:11" x14ac:dyDescent="0.25">
      <c r="B24">
        <v>10001</v>
      </c>
      <c r="C24" t="s">
        <v>12</v>
      </c>
      <c r="D24">
        <v>287033</v>
      </c>
      <c r="E24" t="s">
        <v>18</v>
      </c>
      <c r="F24">
        <v>255</v>
      </c>
      <c r="G24">
        <v>95</v>
      </c>
      <c r="H24">
        <v>63</v>
      </c>
      <c r="I24" s="1">
        <v>44440</v>
      </c>
      <c r="J24" t="s">
        <v>20</v>
      </c>
      <c r="K24" s="2">
        <v>0</v>
      </c>
    </row>
    <row r="25" spans="2:11" x14ac:dyDescent="0.25">
      <c r="B25">
        <v>10003</v>
      </c>
      <c r="C25" t="s">
        <v>8</v>
      </c>
      <c r="D25">
        <v>900863</v>
      </c>
      <c r="E25" t="s">
        <v>17</v>
      </c>
      <c r="F25">
        <v>247</v>
      </c>
      <c r="G25">
        <v>113</v>
      </c>
      <c r="H25">
        <v>41</v>
      </c>
      <c r="I25" s="1">
        <v>44440</v>
      </c>
      <c r="J25" t="s">
        <v>21</v>
      </c>
      <c r="K25" s="2">
        <v>0</v>
      </c>
    </row>
    <row r="26" spans="2:11" x14ac:dyDescent="0.25">
      <c r="B26">
        <v>10005</v>
      </c>
      <c r="C26" t="s">
        <v>10</v>
      </c>
      <c r="D26">
        <v>506573</v>
      </c>
      <c r="E26" t="s">
        <v>14</v>
      </c>
      <c r="F26">
        <v>246</v>
      </c>
      <c r="G26">
        <v>98</v>
      </c>
      <c r="H26">
        <v>49</v>
      </c>
      <c r="I26" s="1">
        <v>44440</v>
      </c>
      <c r="J26" t="s">
        <v>20</v>
      </c>
      <c r="K26" s="2">
        <v>0</v>
      </c>
    </row>
    <row r="27" spans="2:11" x14ac:dyDescent="0.25">
      <c r="B27">
        <v>10004</v>
      </c>
      <c r="C27" t="s">
        <v>9</v>
      </c>
      <c r="D27">
        <v>575204</v>
      </c>
      <c r="E27" t="s">
        <v>17</v>
      </c>
      <c r="F27">
        <v>245</v>
      </c>
      <c r="G27">
        <v>112</v>
      </c>
      <c r="H27">
        <v>40</v>
      </c>
      <c r="I27" s="1">
        <v>44440</v>
      </c>
      <c r="J27" t="s">
        <v>21</v>
      </c>
      <c r="K27" s="2">
        <v>0</v>
      </c>
    </row>
    <row r="28" spans="2:11" x14ac:dyDescent="0.25">
      <c r="B28">
        <v>10005</v>
      </c>
      <c r="C28" t="s">
        <v>10</v>
      </c>
      <c r="D28">
        <v>809590</v>
      </c>
      <c r="E28" t="s">
        <v>16</v>
      </c>
      <c r="F28">
        <v>188</v>
      </c>
      <c r="G28">
        <v>78</v>
      </c>
      <c r="H28">
        <v>62</v>
      </c>
      <c r="I28" s="1">
        <v>44440</v>
      </c>
      <c r="J28" t="s">
        <v>20</v>
      </c>
      <c r="K28" s="2">
        <v>0</v>
      </c>
    </row>
    <row r="29" spans="2:11" x14ac:dyDescent="0.25">
      <c r="B29">
        <v>10001</v>
      </c>
      <c r="C29" t="s">
        <v>12</v>
      </c>
      <c r="D29">
        <v>739945</v>
      </c>
      <c r="E29" t="s">
        <v>14</v>
      </c>
      <c r="F29">
        <v>171</v>
      </c>
      <c r="G29">
        <v>68</v>
      </c>
      <c r="H29">
        <v>34</v>
      </c>
      <c r="I29" s="1">
        <v>44440</v>
      </c>
      <c r="J29" t="s">
        <v>21</v>
      </c>
      <c r="K29" s="2">
        <v>0</v>
      </c>
    </row>
    <row r="30" spans="2:11" x14ac:dyDescent="0.25">
      <c r="B30">
        <v>10003</v>
      </c>
      <c r="C30" t="s">
        <v>8</v>
      </c>
      <c r="D30">
        <v>782542</v>
      </c>
      <c r="E30" t="s">
        <v>13</v>
      </c>
      <c r="F30">
        <v>160</v>
      </c>
      <c r="G30">
        <v>80</v>
      </c>
      <c r="H30">
        <v>160</v>
      </c>
      <c r="I30" s="1">
        <v>44440</v>
      </c>
      <c r="J30" t="s">
        <v>21</v>
      </c>
      <c r="K30" s="2">
        <v>0</v>
      </c>
    </row>
    <row r="31" spans="2:11" x14ac:dyDescent="0.25">
      <c r="B31">
        <v>10003</v>
      </c>
      <c r="C31" t="s">
        <v>8</v>
      </c>
      <c r="D31">
        <v>540900</v>
      </c>
      <c r="E31" t="s">
        <v>13</v>
      </c>
      <c r="F31">
        <v>156</v>
      </c>
      <c r="G31">
        <v>78</v>
      </c>
      <c r="H31">
        <v>156</v>
      </c>
      <c r="I31" s="1">
        <v>44440</v>
      </c>
      <c r="J31" t="s">
        <v>21</v>
      </c>
      <c r="K31" s="2">
        <v>0</v>
      </c>
    </row>
    <row r="32" spans="2:11" x14ac:dyDescent="0.25">
      <c r="B32">
        <v>10001</v>
      </c>
      <c r="C32" t="s">
        <v>12</v>
      </c>
      <c r="D32">
        <v>582741</v>
      </c>
      <c r="E32" t="s">
        <v>16</v>
      </c>
      <c r="F32">
        <v>130</v>
      </c>
      <c r="G32">
        <v>54</v>
      </c>
      <c r="H32">
        <v>43</v>
      </c>
      <c r="I32" s="1">
        <v>44440</v>
      </c>
      <c r="J32" t="s">
        <v>21</v>
      </c>
      <c r="K32" s="2">
        <v>0</v>
      </c>
    </row>
    <row r="33" spans="2:11" x14ac:dyDescent="0.25">
      <c r="B33">
        <v>10003</v>
      </c>
      <c r="C33" t="s">
        <v>8</v>
      </c>
      <c r="D33">
        <v>608943</v>
      </c>
      <c r="E33" t="s">
        <v>14</v>
      </c>
      <c r="F33">
        <v>118</v>
      </c>
      <c r="G33">
        <v>47</v>
      </c>
      <c r="H33">
        <v>23</v>
      </c>
      <c r="I33" s="1">
        <v>44440</v>
      </c>
      <c r="J33" t="s">
        <v>21</v>
      </c>
      <c r="K33" s="2">
        <v>0</v>
      </c>
    </row>
    <row r="34" spans="2:11" x14ac:dyDescent="0.25">
      <c r="B34">
        <v>10004</v>
      </c>
      <c r="C34" t="s">
        <v>9</v>
      </c>
      <c r="D34">
        <v>363442</v>
      </c>
      <c r="E34" t="s">
        <v>16</v>
      </c>
      <c r="F34">
        <v>116</v>
      </c>
      <c r="G34">
        <v>48</v>
      </c>
      <c r="H34">
        <v>38</v>
      </c>
      <c r="I34" s="1">
        <v>44440</v>
      </c>
      <c r="J34" t="s">
        <v>21</v>
      </c>
      <c r="K34" s="2">
        <v>0</v>
      </c>
    </row>
    <row r="35" spans="2:11" x14ac:dyDescent="0.25">
      <c r="B35">
        <v>10005</v>
      </c>
      <c r="C35" t="s">
        <v>10</v>
      </c>
      <c r="D35">
        <v>808212</v>
      </c>
      <c r="E35" t="s">
        <v>13</v>
      </c>
      <c r="F35">
        <v>112</v>
      </c>
      <c r="G35">
        <v>56</v>
      </c>
      <c r="H35">
        <v>112</v>
      </c>
      <c r="I35" s="1">
        <v>44440</v>
      </c>
      <c r="J35" t="s">
        <v>21</v>
      </c>
      <c r="K35" s="2">
        <v>0</v>
      </c>
    </row>
    <row r="36" spans="2:11" x14ac:dyDescent="0.25">
      <c r="B36">
        <v>10003</v>
      </c>
      <c r="C36" t="s">
        <v>8</v>
      </c>
      <c r="D36">
        <v>677778</v>
      </c>
      <c r="E36" t="s">
        <v>18</v>
      </c>
      <c r="F36">
        <v>110</v>
      </c>
      <c r="G36">
        <v>41</v>
      </c>
      <c r="H36">
        <v>27</v>
      </c>
      <c r="I36" s="1">
        <v>44440</v>
      </c>
      <c r="J36" t="s">
        <v>21</v>
      </c>
      <c r="K36" s="2">
        <v>0</v>
      </c>
    </row>
    <row r="37" spans="2:11" x14ac:dyDescent="0.25">
      <c r="B37">
        <v>10004</v>
      </c>
      <c r="C37" t="s">
        <v>9</v>
      </c>
      <c r="D37">
        <v>596179</v>
      </c>
      <c r="E37" t="s">
        <v>13</v>
      </c>
      <c r="F37">
        <v>90</v>
      </c>
      <c r="G37">
        <v>45</v>
      </c>
      <c r="H37">
        <v>90</v>
      </c>
      <c r="I37" s="1">
        <v>44440</v>
      </c>
      <c r="J37" t="s">
        <v>22</v>
      </c>
      <c r="K37" s="2">
        <v>0</v>
      </c>
    </row>
    <row r="38" spans="2:11" x14ac:dyDescent="0.25">
      <c r="B38">
        <v>10003</v>
      </c>
      <c r="C38" t="s">
        <v>8</v>
      </c>
      <c r="D38">
        <v>618221</v>
      </c>
      <c r="E38" t="s">
        <v>18</v>
      </c>
      <c r="F38">
        <v>82</v>
      </c>
      <c r="G38">
        <v>30</v>
      </c>
      <c r="H38">
        <v>20</v>
      </c>
      <c r="I38" s="1">
        <v>44440</v>
      </c>
      <c r="J38" t="s">
        <v>21</v>
      </c>
      <c r="K38" s="2">
        <v>0</v>
      </c>
    </row>
    <row r="39" spans="2:11" x14ac:dyDescent="0.25">
      <c r="B39">
        <v>10002</v>
      </c>
      <c r="C39" t="s">
        <v>11</v>
      </c>
      <c r="D39">
        <v>504825</v>
      </c>
      <c r="E39" t="s">
        <v>13</v>
      </c>
      <c r="F39">
        <v>40</v>
      </c>
      <c r="G39">
        <v>20</v>
      </c>
      <c r="H39">
        <v>40</v>
      </c>
      <c r="I39" s="1">
        <v>44440</v>
      </c>
      <c r="J39" t="s">
        <v>22</v>
      </c>
      <c r="K39" s="2">
        <v>0</v>
      </c>
    </row>
    <row r="40" spans="2:11" x14ac:dyDescent="0.25">
      <c r="B40">
        <v>10002</v>
      </c>
      <c r="C40" t="s">
        <v>11</v>
      </c>
      <c r="D40">
        <v>441611</v>
      </c>
      <c r="E40" t="s">
        <v>14</v>
      </c>
      <c r="F40">
        <v>935</v>
      </c>
      <c r="G40">
        <v>374</v>
      </c>
      <c r="H40">
        <v>187</v>
      </c>
      <c r="I40" s="1">
        <v>44470</v>
      </c>
      <c r="J40" t="s">
        <v>20</v>
      </c>
      <c r="K40" s="2">
        <v>0.05</v>
      </c>
    </row>
    <row r="41" spans="2:11" x14ac:dyDescent="0.25">
      <c r="B41">
        <v>10003</v>
      </c>
      <c r="C41" t="s">
        <v>8</v>
      </c>
      <c r="D41">
        <v>254449</v>
      </c>
      <c r="E41" t="s">
        <v>15</v>
      </c>
      <c r="F41">
        <v>926</v>
      </c>
      <c r="G41">
        <v>407</v>
      </c>
      <c r="H41">
        <v>185</v>
      </c>
      <c r="I41" s="1">
        <v>44470</v>
      </c>
      <c r="J41" t="s">
        <v>22</v>
      </c>
      <c r="K41" s="2">
        <v>0.05</v>
      </c>
    </row>
    <row r="42" spans="2:11" x14ac:dyDescent="0.25">
      <c r="B42">
        <v>10003</v>
      </c>
      <c r="C42" t="s">
        <v>8</v>
      </c>
      <c r="D42">
        <v>379488</v>
      </c>
      <c r="E42" t="s">
        <v>17</v>
      </c>
      <c r="F42">
        <v>860</v>
      </c>
      <c r="G42">
        <v>394</v>
      </c>
      <c r="H42">
        <v>143</v>
      </c>
      <c r="I42" s="1">
        <v>44470</v>
      </c>
      <c r="J42" t="s">
        <v>20</v>
      </c>
      <c r="K42" s="2">
        <v>0.05</v>
      </c>
    </row>
    <row r="43" spans="2:11" x14ac:dyDescent="0.25">
      <c r="B43">
        <v>10002</v>
      </c>
      <c r="C43" t="s">
        <v>11</v>
      </c>
      <c r="D43">
        <v>432495</v>
      </c>
      <c r="E43" t="s">
        <v>17</v>
      </c>
      <c r="F43">
        <v>804</v>
      </c>
      <c r="G43">
        <v>368</v>
      </c>
      <c r="H43">
        <v>134</v>
      </c>
      <c r="I43" s="1">
        <v>44470</v>
      </c>
      <c r="J43" t="s">
        <v>20</v>
      </c>
      <c r="K43" s="2">
        <v>0.05</v>
      </c>
    </row>
    <row r="44" spans="2:11" x14ac:dyDescent="0.25">
      <c r="B44">
        <v>10001</v>
      </c>
      <c r="C44" t="s">
        <v>12</v>
      </c>
      <c r="D44">
        <v>882502</v>
      </c>
      <c r="E44" t="s">
        <v>17</v>
      </c>
      <c r="F44">
        <v>778</v>
      </c>
      <c r="G44">
        <v>356</v>
      </c>
      <c r="H44">
        <v>129</v>
      </c>
      <c r="I44" s="1">
        <v>44470</v>
      </c>
      <c r="J44" t="s">
        <v>22</v>
      </c>
      <c r="K44" s="2">
        <v>0.05</v>
      </c>
    </row>
    <row r="45" spans="2:11" x14ac:dyDescent="0.25">
      <c r="B45">
        <v>10001</v>
      </c>
      <c r="C45" t="s">
        <v>12</v>
      </c>
      <c r="D45">
        <v>728517</v>
      </c>
      <c r="E45" t="s">
        <v>18</v>
      </c>
      <c r="F45">
        <v>749</v>
      </c>
      <c r="G45">
        <v>280</v>
      </c>
      <c r="H45">
        <v>187</v>
      </c>
      <c r="I45" s="1">
        <v>44470</v>
      </c>
      <c r="J45" t="s">
        <v>20</v>
      </c>
      <c r="K45" s="2">
        <v>0.05</v>
      </c>
    </row>
    <row r="46" spans="2:11" x14ac:dyDescent="0.25">
      <c r="B46">
        <v>10003</v>
      </c>
      <c r="C46" t="s">
        <v>8</v>
      </c>
      <c r="D46">
        <v>177826</v>
      </c>
      <c r="E46" t="s">
        <v>14</v>
      </c>
      <c r="F46">
        <v>718</v>
      </c>
      <c r="G46">
        <v>287</v>
      </c>
      <c r="H46">
        <v>143</v>
      </c>
      <c r="I46" s="1">
        <v>44470</v>
      </c>
      <c r="J46" t="s">
        <v>20</v>
      </c>
      <c r="K46" s="2">
        <v>0.05</v>
      </c>
    </row>
    <row r="47" spans="2:11" x14ac:dyDescent="0.25">
      <c r="B47">
        <v>10002</v>
      </c>
      <c r="C47" t="s">
        <v>11</v>
      </c>
      <c r="D47">
        <v>655819</v>
      </c>
      <c r="E47" t="s">
        <v>18</v>
      </c>
      <c r="F47">
        <v>712</v>
      </c>
      <c r="G47">
        <v>267</v>
      </c>
      <c r="H47">
        <v>178</v>
      </c>
      <c r="I47" s="1">
        <v>44470</v>
      </c>
      <c r="J47" t="s">
        <v>22</v>
      </c>
      <c r="K47" s="2">
        <v>0.05</v>
      </c>
    </row>
    <row r="48" spans="2:11" x14ac:dyDescent="0.25">
      <c r="B48">
        <v>10003</v>
      </c>
      <c r="C48" t="s">
        <v>8</v>
      </c>
      <c r="D48">
        <v>714001</v>
      </c>
      <c r="E48" t="s">
        <v>14</v>
      </c>
      <c r="F48">
        <v>677</v>
      </c>
      <c r="G48">
        <v>270</v>
      </c>
      <c r="H48">
        <v>135</v>
      </c>
      <c r="I48" s="1">
        <v>44470</v>
      </c>
      <c r="J48" t="s">
        <v>20</v>
      </c>
      <c r="K48" s="2">
        <v>0.05</v>
      </c>
    </row>
    <row r="49" spans="2:11" x14ac:dyDescent="0.25">
      <c r="B49">
        <v>10003</v>
      </c>
      <c r="C49" t="s">
        <v>8</v>
      </c>
      <c r="D49">
        <v>506393</v>
      </c>
      <c r="E49" t="s">
        <v>14</v>
      </c>
      <c r="F49">
        <v>670</v>
      </c>
      <c r="G49">
        <v>268</v>
      </c>
      <c r="H49">
        <v>134</v>
      </c>
      <c r="I49" s="1">
        <v>44470</v>
      </c>
      <c r="J49" t="s">
        <v>21</v>
      </c>
      <c r="K49" s="2">
        <v>0.05</v>
      </c>
    </row>
    <row r="50" spans="2:11" x14ac:dyDescent="0.25">
      <c r="B50">
        <v>10003</v>
      </c>
      <c r="C50" t="s">
        <v>8</v>
      </c>
      <c r="D50">
        <v>659010</v>
      </c>
      <c r="E50" t="s">
        <v>15</v>
      </c>
      <c r="F50">
        <v>648</v>
      </c>
      <c r="G50">
        <v>285</v>
      </c>
      <c r="H50">
        <v>129</v>
      </c>
      <c r="I50" s="1">
        <v>44470</v>
      </c>
      <c r="J50" t="s">
        <v>22</v>
      </c>
      <c r="K50" s="2">
        <v>0.05</v>
      </c>
    </row>
    <row r="51" spans="2:11" x14ac:dyDescent="0.25">
      <c r="B51">
        <v>10001</v>
      </c>
      <c r="C51" t="s">
        <v>12</v>
      </c>
      <c r="D51">
        <v>676309</v>
      </c>
      <c r="E51" t="s">
        <v>14</v>
      </c>
      <c r="F51">
        <v>607</v>
      </c>
      <c r="G51">
        <v>243</v>
      </c>
      <c r="H51">
        <v>121</v>
      </c>
      <c r="I51" s="1">
        <v>44470</v>
      </c>
      <c r="J51" t="s">
        <v>21</v>
      </c>
      <c r="K51" s="2">
        <v>0.05</v>
      </c>
    </row>
    <row r="52" spans="2:11" x14ac:dyDescent="0.25">
      <c r="B52">
        <v>10004</v>
      </c>
      <c r="C52" t="s">
        <v>9</v>
      </c>
      <c r="D52">
        <v>289896</v>
      </c>
      <c r="E52" t="s">
        <v>18</v>
      </c>
      <c r="F52">
        <v>574</v>
      </c>
      <c r="G52">
        <v>215</v>
      </c>
      <c r="H52">
        <v>143</v>
      </c>
      <c r="I52" s="1">
        <v>44470</v>
      </c>
      <c r="J52" t="s">
        <v>20</v>
      </c>
      <c r="K52" s="2">
        <v>0.05</v>
      </c>
    </row>
    <row r="53" spans="2:11" x14ac:dyDescent="0.25">
      <c r="B53">
        <v>10004</v>
      </c>
      <c r="C53" t="s">
        <v>9</v>
      </c>
      <c r="D53">
        <v>677369</v>
      </c>
      <c r="E53" t="s">
        <v>14</v>
      </c>
      <c r="F53">
        <v>549</v>
      </c>
      <c r="G53">
        <v>219</v>
      </c>
      <c r="H53">
        <v>109</v>
      </c>
      <c r="I53" s="1">
        <v>44470</v>
      </c>
      <c r="J53" t="s">
        <v>21</v>
      </c>
      <c r="K53" s="2">
        <v>0.05</v>
      </c>
    </row>
    <row r="54" spans="2:11" x14ac:dyDescent="0.25">
      <c r="B54">
        <v>10005</v>
      </c>
      <c r="C54" t="s">
        <v>10</v>
      </c>
      <c r="D54">
        <v>595363</v>
      </c>
      <c r="E54" t="s">
        <v>15</v>
      </c>
      <c r="F54">
        <v>544</v>
      </c>
      <c r="G54">
        <v>239</v>
      </c>
      <c r="H54">
        <v>108</v>
      </c>
      <c r="I54" s="1">
        <v>44470</v>
      </c>
      <c r="J54" t="s">
        <v>20</v>
      </c>
      <c r="K54" s="2">
        <v>0.05</v>
      </c>
    </row>
    <row r="55" spans="2:11" x14ac:dyDescent="0.25">
      <c r="B55">
        <v>10002</v>
      </c>
      <c r="C55" t="s">
        <v>11</v>
      </c>
      <c r="D55">
        <v>522099</v>
      </c>
      <c r="E55" t="s">
        <v>14</v>
      </c>
      <c r="F55">
        <v>544</v>
      </c>
      <c r="G55">
        <v>217</v>
      </c>
      <c r="H55">
        <v>108</v>
      </c>
      <c r="I55" s="1">
        <v>44470</v>
      </c>
      <c r="J55" t="s">
        <v>20</v>
      </c>
      <c r="K55" s="2">
        <v>0.05</v>
      </c>
    </row>
    <row r="56" spans="2:11" x14ac:dyDescent="0.25">
      <c r="B56">
        <v>10001</v>
      </c>
      <c r="C56" t="s">
        <v>12</v>
      </c>
      <c r="D56">
        <v>226587</v>
      </c>
      <c r="E56" t="s">
        <v>15</v>
      </c>
      <c r="F56">
        <v>539</v>
      </c>
      <c r="G56">
        <v>237</v>
      </c>
      <c r="H56">
        <v>107</v>
      </c>
      <c r="I56" s="1">
        <v>44470</v>
      </c>
      <c r="J56" t="s">
        <v>21</v>
      </c>
      <c r="K56" s="2">
        <v>0.05</v>
      </c>
    </row>
    <row r="57" spans="2:11" x14ac:dyDescent="0.25">
      <c r="B57">
        <v>10002</v>
      </c>
      <c r="C57" t="s">
        <v>11</v>
      </c>
      <c r="D57">
        <v>886435</v>
      </c>
      <c r="E57" t="s">
        <v>14</v>
      </c>
      <c r="F57">
        <v>535</v>
      </c>
      <c r="G57">
        <v>214</v>
      </c>
      <c r="H57">
        <v>107</v>
      </c>
      <c r="I57" s="1">
        <v>44470</v>
      </c>
      <c r="J57" t="s">
        <v>20</v>
      </c>
      <c r="K57" s="2">
        <v>0.05</v>
      </c>
    </row>
    <row r="58" spans="2:11" x14ac:dyDescent="0.25">
      <c r="B58">
        <v>10003</v>
      </c>
      <c r="C58" t="s">
        <v>8</v>
      </c>
      <c r="D58">
        <v>539368</v>
      </c>
      <c r="E58" t="s">
        <v>14</v>
      </c>
      <c r="F58">
        <v>473</v>
      </c>
      <c r="G58">
        <v>189</v>
      </c>
      <c r="H58">
        <v>94</v>
      </c>
      <c r="I58" s="1">
        <v>44470</v>
      </c>
      <c r="J58" t="s">
        <v>21</v>
      </c>
      <c r="K58" s="2">
        <v>0</v>
      </c>
    </row>
    <row r="59" spans="2:11" x14ac:dyDescent="0.25">
      <c r="B59">
        <v>10003</v>
      </c>
      <c r="C59" t="s">
        <v>8</v>
      </c>
      <c r="D59">
        <v>670949</v>
      </c>
      <c r="E59" t="s">
        <v>17</v>
      </c>
      <c r="F59">
        <v>457</v>
      </c>
      <c r="G59">
        <v>209</v>
      </c>
      <c r="H59">
        <v>76</v>
      </c>
      <c r="I59" s="1">
        <v>44470</v>
      </c>
      <c r="J59" t="s">
        <v>20</v>
      </c>
      <c r="K59" s="2">
        <v>0</v>
      </c>
    </row>
    <row r="60" spans="2:11" x14ac:dyDescent="0.25">
      <c r="B60">
        <v>10003</v>
      </c>
      <c r="C60" t="s">
        <v>8</v>
      </c>
      <c r="D60">
        <v>506196</v>
      </c>
      <c r="E60" t="s">
        <v>15</v>
      </c>
      <c r="F60">
        <v>438</v>
      </c>
      <c r="G60">
        <v>192</v>
      </c>
      <c r="H60">
        <v>87</v>
      </c>
      <c r="I60" s="1">
        <v>44470</v>
      </c>
      <c r="J60" t="s">
        <v>21</v>
      </c>
      <c r="K60" s="2">
        <v>0</v>
      </c>
    </row>
    <row r="61" spans="2:11" x14ac:dyDescent="0.25">
      <c r="B61">
        <v>10003</v>
      </c>
      <c r="C61" t="s">
        <v>8</v>
      </c>
      <c r="D61">
        <v>692565</v>
      </c>
      <c r="E61" t="s">
        <v>14</v>
      </c>
      <c r="F61">
        <v>434</v>
      </c>
      <c r="G61">
        <v>173</v>
      </c>
      <c r="H61">
        <v>86</v>
      </c>
      <c r="I61" s="1">
        <v>44470</v>
      </c>
      <c r="J61" t="s">
        <v>21</v>
      </c>
      <c r="K61" s="2">
        <v>0</v>
      </c>
    </row>
    <row r="62" spans="2:11" x14ac:dyDescent="0.25">
      <c r="B62">
        <v>10002</v>
      </c>
      <c r="C62" t="s">
        <v>11</v>
      </c>
      <c r="D62">
        <v>541423</v>
      </c>
      <c r="E62" t="s">
        <v>16</v>
      </c>
      <c r="F62">
        <v>430</v>
      </c>
      <c r="G62">
        <v>179</v>
      </c>
      <c r="H62">
        <v>143</v>
      </c>
      <c r="I62" s="1">
        <v>44470</v>
      </c>
      <c r="J62" t="s">
        <v>21</v>
      </c>
      <c r="K62" s="2">
        <v>0</v>
      </c>
    </row>
    <row r="63" spans="2:11" x14ac:dyDescent="0.25">
      <c r="B63">
        <v>10005</v>
      </c>
      <c r="C63" t="s">
        <v>10</v>
      </c>
      <c r="D63">
        <v>825190</v>
      </c>
      <c r="E63" t="s">
        <v>16</v>
      </c>
      <c r="F63">
        <v>406</v>
      </c>
      <c r="G63">
        <v>169</v>
      </c>
      <c r="H63">
        <v>135</v>
      </c>
      <c r="I63" s="1">
        <v>44470</v>
      </c>
      <c r="J63" t="s">
        <v>20</v>
      </c>
      <c r="K63" s="2">
        <v>0</v>
      </c>
    </row>
    <row r="64" spans="2:11" x14ac:dyDescent="0.25">
      <c r="B64">
        <v>10003</v>
      </c>
      <c r="C64" t="s">
        <v>8</v>
      </c>
      <c r="D64">
        <v>699129</v>
      </c>
      <c r="E64" t="s">
        <v>14</v>
      </c>
      <c r="F64">
        <v>383</v>
      </c>
      <c r="G64">
        <v>153</v>
      </c>
      <c r="H64">
        <v>76</v>
      </c>
      <c r="I64" s="1">
        <v>44470</v>
      </c>
      <c r="J64" t="s">
        <v>22</v>
      </c>
      <c r="K64" s="2">
        <v>0</v>
      </c>
    </row>
    <row r="65" spans="2:11" x14ac:dyDescent="0.25">
      <c r="B65">
        <v>10003</v>
      </c>
      <c r="C65" t="s">
        <v>8</v>
      </c>
      <c r="D65">
        <v>118400</v>
      </c>
      <c r="E65" t="s">
        <v>15</v>
      </c>
      <c r="F65">
        <v>383</v>
      </c>
      <c r="G65">
        <v>168</v>
      </c>
      <c r="H65">
        <v>76</v>
      </c>
      <c r="I65" s="1">
        <v>44470</v>
      </c>
      <c r="J65" t="s">
        <v>20</v>
      </c>
      <c r="K65" s="2">
        <v>0</v>
      </c>
    </row>
    <row r="66" spans="2:11" x14ac:dyDescent="0.25">
      <c r="B66">
        <v>10003</v>
      </c>
      <c r="C66" t="s">
        <v>8</v>
      </c>
      <c r="D66">
        <v>296169</v>
      </c>
      <c r="E66" t="s">
        <v>14</v>
      </c>
      <c r="F66">
        <v>374</v>
      </c>
      <c r="G66">
        <v>149</v>
      </c>
      <c r="H66">
        <v>74</v>
      </c>
      <c r="I66" s="1">
        <v>44470</v>
      </c>
      <c r="J66" t="s">
        <v>22</v>
      </c>
      <c r="K66" s="2">
        <v>0</v>
      </c>
    </row>
    <row r="67" spans="2:11" x14ac:dyDescent="0.25">
      <c r="B67">
        <v>10004</v>
      </c>
      <c r="C67" t="s">
        <v>9</v>
      </c>
      <c r="D67">
        <v>624605</v>
      </c>
      <c r="E67" t="s">
        <v>16</v>
      </c>
      <c r="F67">
        <v>364</v>
      </c>
      <c r="G67">
        <v>151</v>
      </c>
      <c r="H67">
        <v>121</v>
      </c>
      <c r="I67" s="1">
        <v>44470</v>
      </c>
      <c r="J67" t="s">
        <v>22</v>
      </c>
      <c r="K67" s="2">
        <v>0</v>
      </c>
    </row>
    <row r="68" spans="2:11" x14ac:dyDescent="0.25">
      <c r="B68">
        <v>10003</v>
      </c>
      <c r="C68" t="s">
        <v>8</v>
      </c>
      <c r="D68">
        <v>152563</v>
      </c>
      <c r="E68" t="s">
        <v>15</v>
      </c>
      <c r="F68">
        <v>362</v>
      </c>
      <c r="G68">
        <v>159</v>
      </c>
      <c r="H68">
        <v>72</v>
      </c>
      <c r="I68" s="1">
        <v>44470</v>
      </c>
      <c r="J68" t="s">
        <v>21</v>
      </c>
      <c r="K68" s="2">
        <v>0</v>
      </c>
    </row>
    <row r="69" spans="2:11" x14ac:dyDescent="0.25">
      <c r="B69">
        <v>10001</v>
      </c>
      <c r="C69" t="s">
        <v>12</v>
      </c>
      <c r="D69">
        <v>158175</v>
      </c>
      <c r="E69" t="s">
        <v>17</v>
      </c>
      <c r="F69">
        <v>303</v>
      </c>
      <c r="G69">
        <v>139</v>
      </c>
      <c r="H69">
        <v>50</v>
      </c>
      <c r="I69" s="1">
        <v>44470</v>
      </c>
      <c r="J69" t="s">
        <v>20</v>
      </c>
      <c r="K69" s="2">
        <v>0</v>
      </c>
    </row>
    <row r="70" spans="2:11" x14ac:dyDescent="0.25">
      <c r="B70">
        <v>10003</v>
      </c>
      <c r="C70" t="s">
        <v>8</v>
      </c>
      <c r="D70">
        <v>519297</v>
      </c>
      <c r="E70" t="s">
        <v>18</v>
      </c>
      <c r="F70">
        <v>299</v>
      </c>
      <c r="G70">
        <v>112</v>
      </c>
      <c r="H70">
        <v>74</v>
      </c>
      <c r="I70" s="1">
        <v>44470</v>
      </c>
      <c r="J70" t="s">
        <v>20</v>
      </c>
      <c r="K70" s="2">
        <v>0</v>
      </c>
    </row>
    <row r="71" spans="2:11" x14ac:dyDescent="0.25">
      <c r="B71">
        <v>10003</v>
      </c>
      <c r="C71" t="s">
        <v>8</v>
      </c>
      <c r="D71">
        <v>593410</v>
      </c>
      <c r="E71" t="s">
        <v>16</v>
      </c>
      <c r="F71">
        <v>283</v>
      </c>
      <c r="G71">
        <v>118</v>
      </c>
      <c r="H71">
        <v>94</v>
      </c>
      <c r="I71" s="1">
        <v>44470</v>
      </c>
      <c r="J71" t="s">
        <v>20</v>
      </c>
      <c r="K71" s="2">
        <v>0</v>
      </c>
    </row>
    <row r="72" spans="2:11" x14ac:dyDescent="0.25">
      <c r="B72">
        <v>10005</v>
      </c>
      <c r="C72" t="s">
        <v>10</v>
      </c>
      <c r="D72">
        <v>296624</v>
      </c>
      <c r="E72" t="s">
        <v>17</v>
      </c>
      <c r="F72">
        <v>264</v>
      </c>
      <c r="G72">
        <v>121</v>
      </c>
      <c r="H72">
        <v>44</v>
      </c>
      <c r="I72" s="1">
        <v>44470</v>
      </c>
      <c r="J72" t="s">
        <v>21</v>
      </c>
      <c r="K72" s="2">
        <v>0</v>
      </c>
    </row>
    <row r="73" spans="2:11" x14ac:dyDescent="0.25">
      <c r="B73">
        <v>10005</v>
      </c>
      <c r="C73" t="s">
        <v>10</v>
      </c>
      <c r="D73">
        <v>428132</v>
      </c>
      <c r="E73" t="s">
        <v>16</v>
      </c>
      <c r="F73">
        <v>260</v>
      </c>
      <c r="G73">
        <v>108</v>
      </c>
      <c r="H73">
        <v>86</v>
      </c>
      <c r="I73" s="1">
        <v>44470</v>
      </c>
      <c r="J73" t="s">
        <v>21</v>
      </c>
      <c r="K73" s="2">
        <v>0</v>
      </c>
    </row>
    <row r="74" spans="2:11" x14ac:dyDescent="0.25">
      <c r="B74">
        <v>10004</v>
      </c>
      <c r="C74" t="s">
        <v>9</v>
      </c>
      <c r="D74">
        <v>876246</v>
      </c>
      <c r="E74" t="s">
        <v>14</v>
      </c>
      <c r="F74">
        <v>252</v>
      </c>
      <c r="G74">
        <v>101</v>
      </c>
      <c r="H74">
        <v>50</v>
      </c>
      <c r="I74" s="1">
        <v>44470</v>
      </c>
      <c r="J74" t="s">
        <v>21</v>
      </c>
      <c r="K74" s="2">
        <v>0</v>
      </c>
    </row>
    <row r="75" spans="2:11" x14ac:dyDescent="0.25">
      <c r="B75">
        <v>10005</v>
      </c>
      <c r="C75" t="s">
        <v>10</v>
      </c>
      <c r="D75">
        <v>197754</v>
      </c>
      <c r="E75" t="s">
        <v>17</v>
      </c>
      <c r="F75">
        <v>248</v>
      </c>
      <c r="G75">
        <v>113</v>
      </c>
      <c r="H75">
        <v>41</v>
      </c>
      <c r="I75" s="1">
        <v>44470</v>
      </c>
      <c r="J75" t="s">
        <v>20</v>
      </c>
      <c r="K75" s="2">
        <v>0</v>
      </c>
    </row>
    <row r="76" spans="2:11" x14ac:dyDescent="0.25">
      <c r="B76">
        <v>10005</v>
      </c>
      <c r="C76" t="s">
        <v>10</v>
      </c>
      <c r="D76">
        <v>240025</v>
      </c>
      <c r="E76" t="s">
        <v>14</v>
      </c>
      <c r="F76">
        <v>239</v>
      </c>
      <c r="G76">
        <v>95</v>
      </c>
      <c r="H76">
        <v>47</v>
      </c>
      <c r="I76" s="1">
        <v>44470</v>
      </c>
      <c r="J76" t="s">
        <v>22</v>
      </c>
      <c r="K76" s="2">
        <v>0</v>
      </c>
    </row>
    <row r="77" spans="2:11" x14ac:dyDescent="0.25">
      <c r="B77">
        <v>10002</v>
      </c>
      <c r="C77" t="s">
        <v>11</v>
      </c>
      <c r="D77">
        <v>426706</v>
      </c>
      <c r="E77" t="s">
        <v>16</v>
      </c>
      <c r="F77">
        <v>228</v>
      </c>
      <c r="G77">
        <v>95</v>
      </c>
      <c r="H77">
        <v>76</v>
      </c>
      <c r="I77" s="1">
        <v>44470</v>
      </c>
      <c r="J77" t="s">
        <v>20</v>
      </c>
      <c r="K77" s="2">
        <v>0</v>
      </c>
    </row>
    <row r="78" spans="2:11" x14ac:dyDescent="0.25">
      <c r="B78">
        <v>10005</v>
      </c>
      <c r="C78" t="s">
        <v>10</v>
      </c>
      <c r="D78">
        <v>759557</v>
      </c>
      <c r="E78" t="s">
        <v>14</v>
      </c>
      <c r="F78">
        <v>227</v>
      </c>
      <c r="G78">
        <v>90</v>
      </c>
      <c r="H78">
        <v>45</v>
      </c>
      <c r="I78" s="1">
        <v>44470</v>
      </c>
      <c r="J78" t="s">
        <v>20</v>
      </c>
      <c r="K78" s="2">
        <v>0</v>
      </c>
    </row>
    <row r="79" spans="2:11" x14ac:dyDescent="0.25">
      <c r="B79">
        <v>10003</v>
      </c>
      <c r="C79" t="s">
        <v>8</v>
      </c>
      <c r="D79">
        <v>699807</v>
      </c>
      <c r="E79" t="s">
        <v>15</v>
      </c>
      <c r="F79">
        <v>227</v>
      </c>
      <c r="G79">
        <v>99</v>
      </c>
      <c r="H79">
        <v>45</v>
      </c>
      <c r="I79" s="1">
        <v>44470</v>
      </c>
      <c r="J79" t="s">
        <v>20</v>
      </c>
      <c r="K79" s="2">
        <v>0</v>
      </c>
    </row>
    <row r="80" spans="2:11" x14ac:dyDescent="0.25">
      <c r="B80">
        <v>10001</v>
      </c>
      <c r="C80" t="s">
        <v>12</v>
      </c>
      <c r="D80">
        <v>568718</v>
      </c>
      <c r="E80" t="s">
        <v>14</v>
      </c>
      <c r="F80">
        <v>220</v>
      </c>
      <c r="G80">
        <v>88</v>
      </c>
      <c r="H80">
        <v>44</v>
      </c>
      <c r="I80" s="1">
        <v>44470</v>
      </c>
      <c r="J80" t="s">
        <v>21</v>
      </c>
      <c r="K80" s="2">
        <v>0</v>
      </c>
    </row>
    <row r="81" spans="2:11" x14ac:dyDescent="0.25">
      <c r="B81">
        <v>10001</v>
      </c>
      <c r="C81" t="s">
        <v>12</v>
      </c>
      <c r="D81">
        <v>709092</v>
      </c>
      <c r="E81" t="s">
        <v>14</v>
      </c>
      <c r="F81">
        <v>209</v>
      </c>
      <c r="G81">
        <v>83</v>
      </c>
      <c r="H81">
        <v>41</v>
      </c>
      <c r="I81" s="1">
        <v>44470</v>
      </c>
      <c r="J81" t="s">
        <v>22</v>
      </c>
      <c r="K81" s="2">
        <v>0</v>
      </c>
    </row>
    <row r="82" spans="2:11" x14ac:dyDescent="0.25">
      <c r="B82">
        <v>10004</v>
      </c>
      <c r="C82" t="s">
        <v>9</v>
      </c>
      <c r="D82">
        <v>398242</v>
      </c>
      <c r="E82" t="s">
        <v>15</v>
      </c>
      <c r="F82">
        <v>209</v>
      </c>
      <c r="G82">
        <v>92</v>
      </c>
      <c r="H82">
        <v>41</v>
      </c>
      <c r="I82" s="1">
        <v>44470</v>
      </c>
      <c r="J82" t="s">
        <v>21</v>
      </c>
      <c r="K82" s="2">
        <v>0</v>
      </c>
    </row>
    <row r="83" spans="2:11" x14ac:dyDescent="0.25">
      <c r="B83">
        <v>10003</v>
      </c>
      <c r="C83" t="s">
        <v>8</v>
      </c>
      <c r="D83">
        <v>577983</v>
      </c>
      <c r="E83" t="s">
        <v>18</v>
      </c>
      <c r="F83">
        <v>191</v>
      </c>
      <c r="G83">
        <v>71</v>
      </c>
      <c r="H83">
        <v>47</v>
      </c>
      <c r="I83" s="1">
        <v>44470</v>
      </c>
      <c r="J83" t="s">
        <v>22</v>
      </c>
      <c r="K83" s="2">
        <v>0</v>
      </c>
    </row>
    <row r="84" spans="2:11" x14ac:dyDescent="0.25">
      <c r="B84">
        <v>10003</v>
      </c>
      <c r="C84" t="s">
        <v>8</v>
      </c>
      <c r="D84">
        <v>296432</v>
      </c>
      <c r="E84" t="s">
        <v>13</v>
      </c>
      <c r="F84">
        <v>187</v>
      </c>
      <c r="G84">
        <v>93</v>
      </c>
      <c r="H84">
        <v>187</v>
      </c>
      <c r="I84" s="1">
        <v>44470</v>
      </c>
      <c r="J84" t="s">
        <v>21</v>
      </c>
      <c r="K84" s="2">
        <v>0</v>
      </c>
    </row>
    <row r="85" spans="2:11" x14ac:dyDescent="0.25">
      <c r="B85">
        <v>10005</v>
      </c>
      <c r="C85" t="s">
        <v>10</v>
      </c>
      <c r="D85">
        <v>645920</v>
      </c>
      <c r="E85" t="s">
        <v>13</v>
      </c>
      <c r="F85">
        <v>187</v>
      </c>
      <c r="G85">
        <v>93</v>
      </c>
      <c r="H85">
        <v>187</v>
      </c>
      <c r="I85" s="1">
        <v>44470</v>
      </c>
      <c r="J85" t="s">
        <v>20</v>
      </c>
      <c r="K85" s="2">
        <v>0</v>
      </c>
    </row>
    <row r="86" spans="2:11" x14ac:dyDescent="0.25">
      <c r="B86">
        <v>10003</v>
      </c>
      <c r="C86" t="s">
        <v>8</v>
      </c>
      <c r="D86">
        <v>874265</v>
      </c>
      <c r="E86" t="s">
        <v>13</v>
      </c>
      <c r="F86">
        <v>178</v>
      </c>
      <c r="G86">
        <v>89</v>
      </c>
      <c r="H86">
        <v>178</v>
      </c>
      <c r="I86" s="1">
        <v>44470</v>
      </c>
      <c r="J86" t="s">
        <v>22</v>
      </c>
      <c r="K86" s="2">
        <v>0</v>
      </c>
    </row>
    <row r="87" spans="2:11" x14ac:dyDescent="0.25">
      <c r="B87">
        <v>10003</v>
      </c>
      <c r="C87" t="s">
        <v>8</v>
      </c>
      <c r="D87">
        <v>151938</v>
      </c>
      <c r="E87" t="s">
        <v>13</v>
      </c>
      <c r="F87">
        <v>144</v>
      </c>
      <c r="G87">
        <v>72</v>
      </c>
      <c r="H87">
        <v>144</v>
      </c>
      <c r="I87" s="1">
        <v>44470</v>
      </c>
      <c r="J87" t="s">
        <v>21</v>
      </c>
      <c r="K87" s="2">
        <v>0</v>
      </c>
    </row>
    <row r="88" spans="2:11" x14ac:dyDescent="0.25">
      <c r="B88">
        <v>10003</v>
      </c>
      <c r="C88" t="s">
        <v>8</v>
      </c>
      <c r="D88">
        <v>726300</v>
      </c>
      <c r="E88" t="s">
        <v>17</v>
      </c>
      <c r="F88">
        <v>129</v>
      </c>
      <c r="G88">
        <v>59</v>
      </c>
      <c r="H88">
        <v>21</v>
      </c>
      <c r="I88" s="1">
        <v>44470</v>
      </c>
      <c r="J88" t="s">
        <v>20</v>
      </c>
      <c r="K88" s="2">
        <v>0</v>
      </c>
    </row>
    <row r="89" spans="2:11" x14ac:dyDescent="0.25">
      <c r="B89">
        <v>10005</v>
      </c>
      <c r="C89" t="s">
        <v>10</v>
      </c>
      <c r="D89">
        <v>404305</v>
      </c>
      <c r="E89" t="s">
        <v>17</v>
      </c>
      <c r="F89">
        <v>129</v>
      </c>
      <c r="G89">
        <v>59</v>
      </c>
      <c r="H89">
        <v>21</v>
      </c>
      <c r="I89" s="1">
        <v>44470</v>
      </c>
      <c r="J89" t="s">
        <v>23</v>
      </c>
      <c r="K89" s="2">
        <v>0</v>
      </c>
    </row>
    <row r="90" spans="2:11" x14ac:dyDescent="0.25">
      <c r="B90">
        <v>10005</v>
      </c>
      <c r="C90" t="s">
        <v>10</v>
      </c>
      <c r="D90">
        <v>239719</v>
      </c>
      <c r="E90" t="s">
        <v>18</v>
      </c>
      <c r="F90">
        <v>123</v>
      </c>
      <c r="G90">
        <v>46</v>
      </c>
      <c r="H90">
        <v>30</v>
      </c>
      <c r="I90" s="1">
        <v>44470</v>
      </c>
      <c r="J90" t="s">
        <v>21</v>
      </c>
      <c r="K90" s="2">
        <v>0</v>
      </c>
    </row>
    <row r="91" spans="2:11" x14ac:dyDescent="0.25">
      <c r="B91">
        <v>10003</v>
      </c>
      <c r="C91" t="s">
        <v>8</v>
      </c>
      <c r="D91">
        <v>687885</v>
      </c>
      <c r="E91" t="s">
        <v>14</v>
      </c>
      <c r="F91">
        <v>120</v>
      </c>
      <c r="G91">
        <v>48</v>
      </c>
      <c r="H91">
        <v>24</v>
      </c>
      <c r="I91" s="1">
        <v>44470</v>
      </c>
      <c r="J91" t="s">
        <v>22</v>
      </c>
      <c r="K91" s="2">
        <v>0</v>
      </c>
    </row>
    <row r="92" spans="2:11" x14ac:dyDescent="0.25">
      <c r="B92">
        <v>10002</v>
      </c>
      <c r="C92" t="s">
        <v>11</v>
      </c>
      <c r="D92">
        <v>267547</v>
      </c>
      <c r="E92" t="s">
        <v>14</v>
      </c>
      <c r="F92">
        <v>114</v>
      </c>
      <c r="G92">
        <v>45</v>
      </c>
      <c r="H92">
        <v>22</v>
      </c>
      <c r="I92" s="1">
        <v>44470</v>
      </c>
      <c r="J92" t="s">
        <v>20</v>
      </c>
      <c r="K92" s="2">
        <v>0</v>
      </c>
    </row>
    <row r="93" spans="2:11" x14ac:dyDescent="0.25">
      <c r="B93">
        <v>10003</v>
      </c>
      <c r="C93" t="s">
        <v>8</v>
      </c>
      <c r="D93">
        <v>216988</v>
      </c>
      <c r="E93" t="s">
        <v>13</v>
      </c>
      <c r="F93">
        <v>109</v>
      </c>
      <c r="G93">
        <v>54</v>
      </c>
      <c r="H93">
        <v>109</v>
      </c>
      <c r="I93" s="1">
        <v>44470</v>
      </c>
      <c r="J93" t="s">
        <v>22</v>
      </c>
      <c r="K93" s="2">
        <v>0</v>
      </c>
    </row>
    <row r="94" spans="2:11" x14ac:dyDescent="0.25">
      <c r="B94">
        <v>10004</v>
      </c>
      <c r="C94" t="s">
        <v>9</v>
      </c>
      <c r="D94">
        <v>165808</v>
      </c>
      <c r="E94" t="s">
        <v>13</v>
      </c>
      <c r="F94">
        <v>107</v>
      </c>
      <c r="G94">
        <v>53</v>
      </c>
      <c r="H94">
        <v>107</v>
      </c>
      <c r="I94" s="1">
        <v>44470</v>
      </c>
      <c r="J94" t="s">
        <v>20</v>
      </c>
      <c r="K94" s="2">
        <v>0</v>
      </c>
    </row>
    <row r="95" spans="2:11" x14ac:dyDescent="0.25">
      <c r="B95">
        <v>10001</v>
      </c>
      <c r="C95" t="s">
        <v>12</v>
      </c>
      <c r="D95">
        <v>424589</v>
      </c>
      <c r="E95" t="s">
        <v>15</v>
      </c>
      <c r="F95">
        <v>107</v>
      </c>
      <c r="G95">
        <v>47</v>
      </c>
      <c r="H95">
        <v>21</v>
      </c>
      <c r="I95" s="1">
        <v>44470</v>
      </c>
      <c r="J95" t="s">
        <v>21</v>
      </c>
      <c r="K95" s="2">
        <v>0</v>
      </c>
    </row>
    <row r="96" spans="2:11" x14ac:dyDescent="0.25">
      <c r="B96">
        <v>10002</v>
      </c>
      <c r="C96" t="s">
        <v>11</v>
      </c>
      <c r="D96">
        <v>348646</v>
      </c>
      <c r="E96" t="s">
        <v>13</v>
      </c>
      <c r="F96">
        <v>107</v>
      </c>
      <c r="G96">
        <v>53</v>
      </c>
      <c r="H96">
        <v>107</v>
      </c>
      <c r="I96" s="1">
        <v>44470</v>
      </c>
      <c r="J96" t="s">
        <v>22</v>
      </c>
      <c r="K96" s="2">
        <v>0</v>
      </c>
    </row>
    <row r="97" spans="2:11" x14ac:dyDescent="0.25">
      <c r="B97">
        <v>10001</v>
      </c>
      <c r="C97" t="s">
        <v>12</v>
      </c>
      <c r="D97">
        <v>895201</v>
      </c>
      <c r="E97" t="s">
        <v>18</v>
      </c>
      <c r="F97">
        <v>107</v>
      </c>
      <c r="G97">
        <v>40</v>
      </c>
      <c r="H97">
        <v>26</v>
      </c>
      <c r="I97" s="1">
        <v>44470</v>
      </c>
      <c r="J97" t="s">
        <v>21</v>
      </c>
      <c r="K97" s="2">
        <v>0</v>
      </c>
    </row>
    <row r="98" spans="2:11" x14ac:dyDescent="0.25">
      <c r="B98">
        <v>10002</v>
      </c>
      <c r="C98" t="s">
        <v>11</v>
      </c>
      <c r="D98">
        <v>869141</v>
      </c>
      <c r="E98" t="s">
        <v>17</v>
      </c>
      <c r="F98">
        <v>100</v>
      </c>
      <c r="G98">
        <v>46</v>
      </c>
      <c r="H98">
        <v>16</v>
      </c>
      <c r="I98" s="1">
        <v>44470</v>
      </c>
      <c r="J98" t="s">
        <v>20</v>
      </c>
      <c r="K98" s="2">
        <v>0</v>
      </c>
    </row>
    <row r="99" spans="2:11" x14ac:dyDescent="0.25">
      <c r="B99">
        <v>10004</v>
      </c>
      <c r="C99" t="s">
        <v>9</v>
      </c>
      <c r="D99">
        <v>341266</v>
      </c>
      <c r="E99" t="s">
        <v>16</v>
      </c>
      <c r="F99">
        <v>100</v>
      </c>
      <c r="G99">
        <v>42</v>
      </c>
      <c r="H99">
        <v>33</v>
      </c>
      <c r="I99" s="1">
        <v>44470</v>
      </c>
      <c r="J99" t="s">
        <v>20</v>
      </c>
      <c r="K99" s="2">
        <v>0</v>
      </c>
    </row>
    <row r="100" spans="2:11" x14ac:dyDescent="0.25">
      <c r="B100">
        <v>10001</v>
      </c>
      <c r="C100" t="s">
        <v>12</v>
      </c>
      <c r="D100">
        <v>200961</v>
      </c>
      <c r="E100" t="s">
        <v>16</v>
      </c>
      <c r="F100">
        <v>100</v>
      </c>
      <c r="G100">
        <v>41</v>
      </c>
      <c r="H100">
        <v>33</v>
      </c>
      <c r="I100" s="1">
        <v>44470</v>
      </c>
      <c r="J100" t="s">
        <v>20</v>
      </c>
      <c r="K100" s="2">
        <v>0</v>
      </c>
    </row>
    <row r="101" spans="2:11" x14ac:dyDescent="0.25">
      <c r="B101">
        <v>10004</v>
      </c>
      <c r="C101" t="s">
        <v>9</v>
      </c>
      <c r="D101">
        <v>396524</v>
      </c>
      <c r="E101" t="s">
        <v>18</v>
      </c>
      <c r="F101">
        <v>96</v>
      </c>
      <c r="G101">
        <v>36</v>
      </c>
      <c r="H101">
        <v>24</v>
      </c>
      <c r="I101" s="1">
        <v>44470</v>
      </c>
      <c r="J101" t="s">
        <v>20</v>
      </c>
      <c r="K101" s="2">
        <v>0</v>
      </c>
    </row>
    <row r="102" spans="2:11" x14ac:dyDescent="0.25">
      <c r="B102">
        <v>10003</v>
      </c>
      <c r="C102" t="s">
        <v>8</v>
      </c>
      <c r="D102">
        <v>245163</v>
      </c>
      <c r="E102" t="s">
        <v>16</v>
      </c>
      <c r="F102">
        <v>92</v>
      </c>
      <c r="G102">
        <v>38</v>
      </c>
      <c r="H102">
        <v>30</v>
      </c>
      <c r="I102" s="1">
        <v>44470</v>
      </c>
      <c r="J102" t="s">
        <v>22</v>
      </c>
      <c r="K102" s="2">
        <v>0</v>
      </c>
    </row>
    <row r="103" spans="2:11" x14ac:dyDescent="0.25">
      <c r="B103">
        <v>10005</v>
      </c>
      <c r="C103" t="s">
        <v>10</v>
      </c>
      <c r="D103">
        <v>497986</v>
      </c>
      <c r="E103" t="s">
        <v>18</v>
      </c>
      <c r="F103">
        <v>91</v>
      </c>
      <c r="G103">
        <v>34</v>
      </c>
      <c r="H103">
        <v>22</v>
      </c>
      <c r="I103" s="1">
        <v>44470</v>
      </c>
      <c r="J103" t="s">
        <v>21</v>
      </c>
      <c r="K103" s="2">
        <v>0</v>
      </c>
    </row>
    <row r="104" spans="2:11" x14ac:dyDescent="0.25">
      <c r="B104">
        <v>10004</v>
      </c>
      <c r="C104" t="s">
        <v>9</v>
      </c>
      <c r="D104">
        <v>295624</v>
      </c>
      <c r="E104" t="s">
        <v>13</v>
      </c>
      <c r="F104">
        <v>87</v>
      </c>
      <c r="G104">
        <v>43</v>
      </c>
      <c r="H104">
        <v>87</v>
      </c>
      <c r="I104" s="1">
        <v>44470</v>
      </c>
      <c r="J104" t="s">
        <v>20</v>
      </c>
      <c r="K104" s="2">
        <v>0</v>
      </c>
    </row>
    <row r="105" spans="2:11" x14ac:dyDescent="0.25">
      <c r="B105">
        <v>10003</v>
      </c>
      <c r="C105" t="s">
        <v>8</v>
      </c>
      <c r="D105">
        <v>611085</v>
      </c>
      <c r="E105" t="s">
        <v>14</v>
      </c>
      <c r="F105">
        <v>83</v>
      </c>
      <c r="G105">
        <v>33</v>
      </c>
      <c r="H105">
        <v>16</v>
      </c>
      <c r="I105" s="1">
        <v>44470</v>
      </c>
      <c r="J105" t="s">
        <v>23</v>
      </c>
      <c r="K105" s="2">
        <v>0</v>
      </c>
    </row>
    <row r="106" spans="2:11" x14ac:dyDescent="0.25">
      <c r="B106">
        <v>10005</v>
      </c>
      <c r="C106" t="s">
        <v>10</v>
      </c>
      <c r="D106">
        <v>626804</v>
      </c>
      <c r="E106" t="s">
        <v>13</v>
      </c>
      <c r="F106">
        <v>82</v>
      </c>
      <c r="G106">
        <v>41</v>
      </c>
      <c r="H106">
        <v>82</v>
      </c>
      <c r="I106" s="1">
        <v>44470</v>
      </c>
      <c r="J106" t="s">
        <v>23</v>
      </c>
      <c r="K106" s="2">
        <v>0</v>
      </c>
    </row>
    <row r="107" spans="2:11" x14ac:dyDescent="0.25">
      <c r="B107">
        <v>10005</v>
      </c>
      <c r="C107" t="s">
        <v>10</v>
      </c>
      <c r="D107">
        <v>828292</v>
      </c>
      <c r="E107" t="s">
        <v>16</v>
      </c>
      <c r="F107">
        <v>80</v>
      </c>
      <c r="G107">
        <v>33</v>
      </c>
      <c r="H107">
        <v>26</v>
      </c>
      <c r="I107" s="1">
        <v>44470</v>
      </c>
      <c r="J107" t="s">
        <v>20</v>
      </c>
      <c r="K107" s="2">
        <v>0</v>
      </c>
    </row>
    <row r="108" spans="2:11" x14ac:dyDescent="0.25">
      <c r="B108">
        <v>10005</v>
      </c>
      <c r="C108" t="s">
        <v>10</v>
      </c>
      <c r="D108">
        <v>440264</v>
      </c>
      <c r="E108" t="s">
        <v>13</v>
      </c>
      <c r="F108">
        <v>43</v>
      </c>
      <c r="G108">
        <v>21</v>
      </c>
      <c r="H108">
        <v>43</v>
      </c>
      <c r="I108" s="1">
        <v>44470</v>
      </c>
      <c r="J108" t="s">
        <v>22</v>
      </c>
      <c r="K108" s="2">
        <v>0</v>
      </c>
    </row>
  </sheetData>
  <mergeCells count="1">
    <mergeCell ref="B2:K2"/>
  </mergeCells>
  <phoneticPr fontId="1" type="noConversion"/>
  <hyperlinks>
    <hyperlink ref="A1" location="TOC!A1" display="back" xr:uid="{0CABCB14-FA0B-44A1-991F-F7D65FD4043D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C3FF-F530-4586-8D56-1A77FCC188AD}">
  <dimension ref="A1:E43"/>
  <sheetViews>
    <sheetView tabSelected="1" topLeftCell="A3" workbookViewId="0">
      <selection activeCell="B6" sqref="B6:E43"/>
    </sheetView>
  </sheetViews>
  <sheetFormatPr defaultRowHeight="15" x14ac:dyDescent="0.25"/>
  <cols>
    <col min="2" max="2" width="25" bestFit="1" customWidth="1"/>
    <col min="3" max="3" width="15.5703125" bestFit="1" customWidth="1"/>
    <col min="4" max="4" width="16.7109375" bestFit="1" customWidth="1"/>
    <col min="5" max="5" width="11.42578125" bestFit="1" customWidth="1"/>
    <col min="6" max="6" width="8.5703125" bestFit="1" customWidth="1"/>
    <col min="7" max="7" width="7.28515625" bestFit="1" customWidth="1"/>
    <col min="8" max="8" width="16.7109375" bestFit="1" customWidth="1"/>
    <col min="9" max="9" width="5" bestFit="1" customWidth="1"/>
    <col min="10" max="10" width="4.5703125" bestFit="1" customWidth="1"/>
    <col min="11" max="11" width="8.5703125" bestFit="1" customWidth="1"/>
    <col min="12" max="12" width="7.28515625" bestFit="1" customWidth="1"/>
    <col min="13" max="13" width="11.42578125" bestFit="1" customWidth="1"/>
    <col min="14" max="14" width="5" bestFit="1" customWidth="1"/>
    <col min="15" max="15" width="4.5703125" bestFit="1" customWidth="1"/>
    <col min="16" max="16" width="8.5703125" bestFit="1" customWidth="1"/>
    <col min="17" max="17" width="7.28515625" bestFit="1" customWidth="1"/>
    <col min="18" max="18" width="20.5703125" bestFit="1" customWidth="1"/>
    <col min="19" max="19" width="21.85546875" bestFit="1" customWidth="1"/>
    <col min="20" max="20" width="16.42578125" bestFit="1" customWidth="1"/>
    <col min="21" max="69" width="4" bestFit="1" customWidth="1"/>
    <col min="70" max="70" width="5" bestFit="1" customWidth="1"/>
    <col min="71" max="93" width="4" bestFit="1" customWidth="1"/>
    <col min="94" max="94" width="5" bestFit="1" customWidth="1"/>
    <col min="95" max="95" width="7.28515625" bestFit="1" customWidth="1"/>
    <col min="96" max="96" width="11.28515625" bestFit="1" customWidth="1"/>
  </cols>
  <sheetData>
    <row r="1" spans="1:5" x14ac:dyDescent="0.25">
      <c r="A1" s="19" t="s">
        <v>33</v>
      </c>
    </row>
    <row r="2" spans="1:5" ht="18" thickBot="1" x14ac:dyDescent="0.35">
      <c r="B2" s="20" t="s">
        <v>34</v>
      </c>
    </row>
    <row r="3" spans="1:5" ht="15.75" thickTop="1" x14ac:dyDescent="0.25"/>
    <row r="4" spans="1:5" ht="42" customHeight="1" x14ac:dyDescent="0.25">
      <c r="B4" s="24" t="s">
        <v>35</v>
      </c>
      <c r="C4" s="24"/>
      <c r="D4" s="24"/>
      <c r="E4" s="24"/>
    </row>
    <row r="6" spans="1:5" x14ac:dyDescent="0.25">
      <c r="B6" s="3" t="s">
        <v>25</v>
      </c>
      <c r="C6" t="s">
        <v>28</v>
      </c>
      <c r="D6" t="s">
        <v>29</v>
      </c>
      <c r="E6" t="s">
        <v>30</v>
      </c>
    </row>
    <row r="7" spans="1:5" x14ac:dyDescent="0.25">
      <c r="B7" s="4" t="s">
        <v>12</v>
      </c>
      <c r="C7" s="6">
        <v>6902</v>
      </c>
      <c r="D7">
        <v>1482</v>
      </c>
      <c r="E7">
        <v>2894</v>
      </c>
    </row>
    <row r="8" spans="1:5" x14ac:dyDescent="0.25">
      <c r="B8" s="5" t="s">
        <v>14</v>
      </c>
      <c r="C8" s="6">
        <v>2079</v>
      </c>
      <c r="D8">
        <v>414</v>
      </c>
      <c r="E8">
        <v>830</v>
      </c>
    </row>
    <row r="9" spans="1:5" x14ac:dyDescent="0.25">
      <c r="B9" s="5" t="s">
        <v>17</v>
      </c>
      <c r="C9" s="6">
        <v>2132</v>
      </c>
      <c r="D9">
        <v>354</v>
      </c>
      <c r="E9">
        <v>977</v>
      </c>
    </row>
    <row r="10" spans="1:5" x14ac:dyDescent="0.25">
      <c r="B10" s="5" t="s">
        <v>16</v>
      </c>
      <c r="C10" s="6">
        <v>934</v>
      </c>
      <c r="D10">
        <v>310</v>
      </c>
      <c r="E10">
        <v>388</v>
      </c>
    </row>
    <row r="11" spans="1:5" x14ac:dyDescent="0.25">
      <c r="B11" s="5" t="s">
        <v>18</v>
      </c>
      <c r="C11" s="6">
        <v>1111</v>
      </c>
      <c r="D11">
        <v>276</v>
      </c>
      <c r="E11">
        <v>415</v>
      </c>
    </row>
    <row r="12" spans="1:5" x14ac:dyDescent="0.25">
      <c r="B12" s="5" t="s">
        <v>15</v>
      </c>
      <c r="C12" s="6">
        <v>646</v>
      </c>
      <c r="D12">
        <v>128</v>
      </c>
      <c r="E12">
        <v>284</v>
      </c>
    </row>
    <row r="13" spans="1:5" x14ac:dyDescent="0.25">
      <c r="B13" s="4" t="s">
        <v>8</v>
      </c>
      <c r="C13" s="6">
        <v>13155</v>
      </c>
      <c r="D13">
        <v>3423</v>
      </c>
      <c r="E13">
        <v>5549</v>
      </c>
    </row>
    <row r="14" spans="1:5" x14ac:dyDescent="0.25">
      <c r="B14" s="5" t="s">
        <v>14</v>
      </c>
      <c r="C14" s="6">
        <v>5573</v>
      </c>
      <c r="D14">
        <v>1109</v>
      </c>
      <c r="E14">
        <v>2226</v>
      </c>
    </row>
    <row r="15" spans="1:5" x14ac:dyDescent="0.25">
      <c r="B15" s="5" t="s">
        <v>17</v>
      </c>
      <c r="C15" s="6">
        <v>1693</v>
      </c>
      <c r="D15">
        <v>281</v>
      </c>
      <c r="E15">
        <v>775</v>
      </c>
    </row>
    <row r="16" spans="1:5" x14ac:dyDescent="0.25">
      <c r="B16" s="5" t="s">
        <v>13</v>
      </c>
      <c r="C16" s="6">
        <v>934</v>
      </c>
      <c r="D16">
        <v>934</v>
      </c>
      <c r="E16">
        <v>466</v>
      </c>
    </row>
    <row r="17" spans="2:5" x14ac:dyDescent="0.25">
      <c r="B17" s="5" t="s">
        <v>16</v>
      </c>
      <c r="C17" s="6">
        <v>375</v>
      </c>
      <c r="D17">
        <v>124</v>
      </c>
      <c r="E17">
        <v>156</v>
      </c>
    </row>
    <row r="18" spans="2:5" x14ac:dyDescent="0.25">
      <c r="B18" s="5" t="s">
        <v>18</v>
      </c>
      <c r="C18" s="6">
        <v>1286</v>
      </c>
      <c r="D18">
        <v>319</v>
      </c>
      <c r="E18">
        <v>480</v>
      </c>
    </row>
    <row r="19" spans="2:5" x14ac:dyDescent="0.25">
      <c r="B19" s="5" t="s">
        <v>15</v>
      </c>
      <c r="C19" s="6">
        <v>3294</v>
      </c>
      <c r="D19">
        <v>656</v>
      </c>
      <c r="E19">
        <v>1446</v>
      </c>
    </row>
    <row r="20" spans="2:5" x14ac:dyDescent="0.25">
      <c r="B20" s="4" t="s">
        <v>10</v>
      </c>
      <c r="C20" s="6">
        <v>4799</v>
      </c>
      <c r="D20">
        <v>1461</v>
      </c>
      <c r="E20">
        <v>2033</v>
      </c>
    </row>
    <row r="21" spans="2:5" x14ac:dyDescent="0.25">
      <c r="B21" s="5" t="s">
        <v>14</v>
      </c>
      <c r="C21" s="6">
        <v>1627</v>
      </c>
      <c r="D21">
        <v>324</v>
      </c>
      <c r="E21">
        <v>649</v>
      </c>
    </row>
    <row r="22" spans="2:5" x14ac:dyDescent="0.25">
      <c r="B22" s="5" t="s">
        <v>17</v>
      </c>
      <c r="C22" s="6">
        <v>641</v>
      </c>
      <c r="D22">
        <v>106</v>
      </c>
      <c r="E22">
        <v>293</v>
      </c>
    </row>
    <row r="23" spans="2:5" x14ac:dyDescent="0.25">
      <c r="B23" s="5" t="s">
        <v>13</v>
      </c>
      <c r="C23" s="6">
        <v>424</v>
      </c>
      <c r="D23">
        <v>424</v>
      </c>
      <c r="E23">
        <v>211</v>
      </c>
    </row>
    <row r="24" spans="2:5" x14ac:dyDescent="0.25">
      <c r="B24" s="5" t="s">
        <v>16</v>
      </c>
      <c r="C24" s="6">
        <v>1349</v>
      </c>
      <c r="D24">
        <v>447</v>
      </c>
      <c r="E24">
        <v>561</v>
      </c>
    </row>
    <row r="25" spans="2:5" x14ac:dyDescent="0.25">
      <c r="B25" s="5" t="s">
        <v>18</v>
      </c>
      <c r="C25" s="6">
        <v>214</v>
      </c>
      <c r="D25">
        <v>52</v>
      </c>
      <c r="E25">
        <v>80</v>
      </c>
    </row>
    <row r="26" spans="2:5" x14ac:dyDescent="0.25">
      <c r="B26" s="5" t="s">
        <v>15</v>
      </c>
      <c r="C26" s="6">
        <v>544</v>
      </c>
      <c r="D26">
        <v>108</v>
      </c>
      <c r="E26">
        <v>239</v>
      </c>
    </row>
    <row r="27" spans="2:5" x14ac:dyDescent="0.25">
      <c r="B27" s="4" t="s">
        <v>11</v>
      </c>
      <c r="C27" s="6">
        <v>5928</v>
      </c>
      <c r="D27">
        <v>1393</v>
      </c>
      <c r="E27">
        <v>2441</v>
      </c>
    </row>
    <row r="28" spans="2:5" x14ac:dyDescent="0.25">
      <c r="B28" s="5" t="s">
        <v>14</v>
      </c>
      <c r="C28" s="6">
        <v>3212</v>
      </c>
      <c r="D28">
        <v>640</v>
      </c>
      <c r="E28">
        <v>1283</v>
      </c>
    </row>
    <row r="29" spans="2:5" x14ac:dyDescent="0.25">
      <c r="B29" s="5" t="s">
        <v>17</v>
      </c>
      <c r="C29" s="6">
        <v>904</v>
      </c>
      <c r="D29">
        <v>150</v>
      </c>
      <c r="E29">
        <v>414</v>
      </c>
    </row>
    <row r="30" spans="2:5" x14ac:dyDescent="0.25">
      <c r="B30" s="5" t="s">
        <v>13</v>
      </c>
      <c r="C30" s="6">
        <v>147</v>
      </c>
      <c r="D30">
        <v>147</v>
      </c>
      <c r="E30">
        <v>73</v>
      </c>
    </row>
    <row r="31" spans="2:5" x14ac:dyDescent="0.25">
      <c r="B31" s="5" t="s">
        <v>16</v>
      </c>
      <c r="C31" s="6">
        <v>658</v>
      </c>
      <c r="D31">
        <v>219</v>
      </c>
      <c r="E31">
        <v>274</v>
      </c>
    </row>
    <row r="32" spans="2:5" x14ac:dyDescent="0.25">
      <c r="B32" s="5" t="s">
        <v>18</v>
      </c>
      <c r="C32" s="6">
        <v>712</v>
      </c>
      <c r="D32">
        <v>178</v>
      </c>
      <c r="E32">
        <v>267</v>
      </c>
    </row>
    <row r="33" spans="2:5" x14ac:dyDescent="0.25">
      <c r="B33" s="5" t="s">
        <v>15</v>
      </c>
      <c r="C33" s="6">
        <v>295</v>
      </c>
      <c r="D33">
        <v>59</v>
      </c>
      <c r="E33">
        <v>130</v>
      </c>
    </row>
    <row r="34" spans="2:5" x14ac:dyDescent="0.25">
      <c r="B34" s="4" t="s">
        <v>9</v>
      </c>
      <c r="C34" s="6">
        <v>5998</v>
      </c>
      <c r="D34">
        <v>1504</v>
      </c>
      <c r="E34">
        <v>2560</v>
      </c>
    </row>
    <row r="35" spans="2:5" x14ac:dyDescent="0.25">
      <c r="B35" s="5" t="s">
        <v>14</v>
      </c>
      <c r="C35" s="6">
        <v>801</v>
      </c>
      <c r="D35">
        <v>159</v>
      </c>
      <c r="E35">
        <v>320</v>
      </c>
    </row>
    <row r="36" spans="2:5" x14ac:dyDescent="0.25">
      <c r="B36" s="5" t="s">
        <v>17</v>
      </c>
      <c r="C36" s="6">
        <v>1513</v>
      </c>
      <c r="D36">
        <v>251</v>
      </c>
      <c r="E36">
        <v>692</v>
      </c>
    </row>
    <row r="37" spans="2:5" x14ac:dyDescent="0.25">
      <c r="B37" s="5" t="s">
        <v>13</v>
      </c>
      <c r="C37" s="6">
        <v>284</v>
      </c>
      <c r="D37">
        <v>284</v>
      </c>
      <c r="E37">
        <v>141</v>
      </c>
    </row>
    <row r="38" spans="2:5" x14ac:dyDescent="0.25">
      <c r="B38" s="5" t="s">
        <v>16</v>
      </c>
      <c r="C38" s="6">
        <v>580</v>
      </c>
      <c r="D38">
        <v>192</v>
      </c>
      <c r="E38">
        <v>241</v>
      </c>
    </row>
    <row r="39" spans="2:5" x14ac:dyDescent="0.25">
      <c r="B39" s="5" t="s">
        <v>18</v>
      </c>
      <c r="C39" s="6">
        <v>1128</v>
      </c>
      <c r="D39">
        <v>281</v>
      </c>
      <c r="E39">
        <v>422</v>
      </c>
    </row>
    <row r="40" spans="2:5" x14ac:dyDescent="0.25">
      <c r="B40" s="5" t="s">
        <v>15</v>
      </c>
      <c r="C40" s="6">
        <v>1692</v>
      </c>
      <c r="D40">
        <v>337</v>
      </c>
      <c r="E40">
        <v>744</v>
      </c>
    </row>
    <row r="41" spans="2:5" x14ac:dyDescent="0.25">
      <c r="B41" s="4" t="s">
        <v>26</v>
      </c>
      <c r="C41" s="6"/>
    </row>
    <row r="42" spans="2:5" x14ac:dyDescent="0.25">
      <c r="B42" s="5" t="s">
        <v>26</v>
      </c>
      <c r="C42" s="6"/>
    </row>
    <row r="43" spans="2:5" x14ac:dyDescent="0.25">
      <c r="B43" s="4" t="s">
        <v>27</v>
      </c>
      <c r="C43" s="6">
        <v>36782</v>
      </c>
      <c r="D43">
        <v>9263</v>
      </c>
      <c r="E43">
        <v>15477</v>
      </c>
    </row>
  </sheetData>
  <mergeCells count="1">
    <mergeCell ref="B4:E4"/>
  </mergeCells>
  <hyperlinks>
    <hyperlink ref="A1" location="TOC!A1" display="back" xr:uid="{D281B350-D915-46CF-886B-5DBD30AFE6A4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9F24-5D93-4DD2-B633-8DDE5383B7AA}">
  <dimension ref="A1:K11"/>
  <sheetViews>
    <sheetView workbookViewId="0">
      <selection activeCell="E19" sqref="E19"/>
    </sheetView>
  </sheetViews>
  <sheetFormatPr defaultRowHeight="15" x14ac:dyDescent="0.25"/>
  <sheetData>
    <row r="1" spans="1:11" x14ac:dyDescent="0.25">
      <c r="A1" s="19" t="s">
        <v>33</v>
      </c>
    </row>
    <row r="4" spans="1:11" x14ac:dyDescent="0.25">
      <c r="B4" t="s">
        <v>46</v>
      </c>
      <c r="C4" t="s">
        <v>47</v>
      </c>
    </row>
    <row r="6" spans="1:11" x14ac:dyDescent="0.25">
      <c r="B6" s="8"/>
      <c r="C6" s="7" t="s">
        <v>4</v>
      </c>
      <c r="D6" s="7" t="s">
        <v>5</v>
      </c>
      <c r="E6" s="7" t="s">
        <v>6</v>
      </c>
      <c r="F6" s="7" t="s">
        <v>7</v>
      </c>
      <c r="G6" s="22" t="s">
        <v>24</v>
      </c>
      <c r="H6" s="17"/>
      <c r="I6" s="17"/>
      <c r="J6" s="17"/>
    </row>
    <row r="7" spans="1:11" x14ac:dyDescent="0.25">
      <c r="B7" s="9" t="s">
        <v>4</v>
      </c>
      <c r="C7" s="11"/>
      <c r="D7" s="11"/>
      <c r="E7" s="11"/>
      <c r="F7" s="11"/>
      <c r="G7" s="12"/>
    </row>
    <row r="8" spans="1:11" x14ac:dyDescent="0.25">
      <c r="B8" s="9" t="s">
        <v>5</v>
      </c>
      <c r="C8" s="11">
        <v>0.99279564740637849</v>
      </c>
      <c r="D8" s="11"/>
      <c r="E8" s="11"/>
      <c r="F8" s="11"/>
      <c r="G8" s="12"/>
    </row>
    <row r="9" spans="1:11" x14ac:dyDescent="0.25">
      <c r="B9" s="9" t="s">
        <v>6</v>
      </c>
      <c r="C9" s="11">
        <v>0.7222565578638841</v>
      </c>
      <c r="D9" s="11">
        <v>0.72224010895096447</v>
      </c>
      <c r="E9" s="11"/>
      <c r="F9" s="11"/>
      <c r="G9" s="12"/>
    </row>
    <row r="10" spans="1:11" x14ac:dyDescent="0.25">
      <c r="B10" s="9" t="s">
        <v>7</v>
      </c>
      <c r="C10" s="11">
        <v>-8.4534228375333267E-2</v>
      </c>
      <c r="D10" s="11">
        <v>-8.4779710583525084E-2</v>
      </c>
      <c r="E10" s="11">
        <v>-7.7621596357773839E-2</v>
      </c>
      <c r="F10" s="11"/>
      <c r="G10" s="12"/>
      <c r="K10" t="s">
        <v>45</v>
      </c>
    </row>
    <row r="11" spans="1:11" x14ac:dyDescent="0.25">
      <c r="B11" s="10" t="s">
        <v>24</v>
      </c>
      <c r="C11" s="13">
        <v>0.87654705463287463</v>
      </c>
      <c r="D11" s="13">
        <v>0.86746717299224629</v>
      </c>
      <c r="E11" s="13">
        <v>0.63615653858179622</v>
      </c>
      <c r="F11" s="13">
        <v>-5.3773601147464593E-2</v>
      </c>
      <c r="G11" s="14"/>
    </row>
  </sheetData>
  <conditionalFormatting sqref="C7:G11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hyperlinks>
    <hyperlink ref="A1" location="TOC!A1" display="back" xr:uid="{5D8C4AB0-B8D2-4354-8D69-A8E9EAC54D2E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0350-F83A-4D26-8628-D7BE69B5B0AD}">
  <dimension ref="A1:N29"/>
  <sheetViews>
    <sheetView workbookViewId="0"/>
  </sheetViews>
  <sheetFormatPr defaultRowHeight="15" x14ac:dyDescent="0.25"/>
  <sheetData>
    <row r="1" spans="1:14" x14ac:dyDescent="0.25">
      <c r="A1" s="19" t="s">
        <v>33</v>
      </c>
    </row>
    <row r="4" spans="1:14" x14ac:dyDescent="0.25">
      <c r="B4" s="21" t="s">
        <v>38</v>
      </c>
    </row>
    <row r="7" spans="1:14" x14ac:dyDescent="0.25">
      <c r="B7" s="8"/>
      <c r="C7" s="7" t="s">
        <v>4</v>
      </c>
      <c r="D7" s="7" t="s">
        <v>5</v>
      </c>
      <c r="E7" s="7" t="s">
        <v>6</v>
      </c>
      <c r="F7" s="7" t="s">
        <v>7</v>
      </c>
      <c r="G7" s="7" t="s">
        <v>24</v>
      </c>
      <c r="H7" s="7" t="s">
        <v>14</v>
      </c>
      <c r="I7" s="7" t="s">
        <v>17</v>
      </c>
      <c r="J7" s="7" t="s">
        <v>13</v>
      </c>
      <c r="K7" s="7" t="s">
        <v>16</v>
      </c>
      <c r="L7" s="7" t="s">
        <v>18</v>
      </c>
      <c r="M7" s="7" t="s">
        <v>15</v>
      </c>
      <c r="N7" s="17"/>
    </row>
    <row r="8" spans="1:14" x14ac:dyDescent="0.25">
      <c r="B8" s="9" t="s">
        <v>4</v>
      </c>
      <c r="M8" s="16"/>
    </row>
    <row r="9" spans="1:14" x14ac:dyDescent="0.25">
      <c r="B9" s="9" t="s">
        <v>5</v>
      </c>
      <c r="C9" s="15">
        <v>0.99279564740637849</v>
      </c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4" x14ac:dyDescent="0.25">
      <c r="B10" s="9" t="s">
        <v>6</v>
      </c>
      <c r="C10" s="15">
        <v>0.7222565578638841</v>
      </c>
      <c r="D10" s="15">
        <v>0.72224010895096447</v>
      </c>
      <c r="E10" s="15"/>
      <c r="F10" s="15"/>
      <c r="G10" s="15"/>
      <c r="H10" s="15"/>
      <c r="I10" s="15"/>
      <c r="J10" s="15"/>
      <c r="K10" s="15"/>
      <c r="L10" s="15"/>
      <c r="M10" s="16"/>
    </row>
    <row r="11" spans="1:14" x14ac:dyDescent="0.25">
      <c r="B11" s="9" t="s">
        <v>7</v>
      </c>
      <c r="C11" s="15">
        <v>-8.4534228375333267E-2</v>
      </c>
      <c r="D11" s="15">
        <v>-8.4779710583525084E-2</v>
      </c>
      <c r="E11" s="15">
        <v>-7.7621596357773839E-2</v>
      </c>
      <c r="F11" s="15"/>
      <c r="G11" s="15"/>
      <c r="H11" s="15"/>
      <c r="I11" s="15"/>
      <c r="J11" s="15"/>
      <c r="K11" s="15"/>
      <c r="L11" s="15"/>
      <c r="M11" s="16"/>
    </row>
    <row r="12" spans="1:14" x14ac:dyDescent="0.25">
      <c r="B12" s="9" t="s">
        <v>24</v>
      </c>
      <c r="C12" s="15">
        <v>0.87654705463287463</v>
      </c>
      <c r="D12" s="15">
        <v>0.86746717299224629</v>
      </c>
      <c r="E12" s="15">
        <v>0.63615653858179622</v>
      </c>
      <c r="F12" s="15">
        <v>-5.3773601147464593E-2</v>
      </c>
      <c r="G12" s="15"/>
      <c r="H12" s="15"/>
      <c r="I12" s="15"/>
      <c r="J12" s="15"/>
      <c r="K12" s="15"/>
      <c r="L12" s="15"/>
      <c r="M12" s="16"/>
    </row>
    <row r="13" spans="1:14" x14ac:dyDescent="0.25">
      <c r="B13" s="9" t="s">
        <v>14</v>
      </c>
      <c r="C13" s="15">
        <v>0.22109806626457965</v>
      </c>
      <c r="D13" s="15">
        <v>0.16450276640609693</v>
      </c>
      <c r="E13" s="15">
        <v>-1.065798148902917E-2</v>
      </c>
      <c r="F13" s="15">
        <v>4.3188184223506357E-3</v>
      </c>
      <c r="G13" s="15">
        <v>0.2095600675852452</v>
      </c>
      <c r="H13" s="15"/>
      <c r="I13" s="15"/>
      <c r="J13" s="15"/>
      <c r="K13" s="15"/>
      <c r="L13" s="15"/>
      <c r="M13" s="16"/>
    </row>
    <row r="14" spans="1:14" x14ac:dyDescent="0.25">
      <c r="B14" s="9" t="s">
        <v>17</v>
      </c>
      <c r="C14" s="15">
        <v>0.1677543154891363</v>
      </c>
      <c r="D14" s="15">
        <v>0.23106101756341504</v>
      </c>
      <c r="E14" s="15">
        <v>-0.1024801182179072</v>
      </c>
      <c r="F14" s="15">
        <v>2.78465119941468E-3</v>
      </c>
      <c r="G14" s="15">
        <v>0.10596419670004381</v>
      </c>
      <c r="H14" s="15">
        <v>-0.26139386702830708</v>
      </c>
      <c r="I14" s="15"/>
      <c r="J14" s="15"/>
      <c r="K14" s="15"/>
      <c r="L14" s="15"/>
      <c r="M14" s="16"/>
    </row>
    <row r="15" spans="1:14" x14ac:dyDescent="0.25">
      <c r="B15" s="9" t="s">
        <v>13</v>
      </c>
      <c r="C15" s="15">
        <v>-0.37381257731273521</v>
      </c>
      <c r="D15" s="15">
        <v>-0.33732359732638029</v>
      </c>
      <c r="E15" s="15">
        <v>0.23927941960468971</v>
      </c>
      <c r="F15" s="15">
        <v>2.7846511994144979E-3</v>
      </c>
      <c r="G15" s="15">
        <v>-0.24388584954771941</v>
      </c>
      <c r="H15" s="15">
        <v>-0.26139386702830658</v>
      </c>
      <c r="I15" s="15">
        <v>-0.1685393258426964</v>
      </c>
      <c r="J15" s="15"/>
      <c r="K15" s="15"/>
      <c r="L15" s="15"/>
      <c r="M15" s="16"/>
    </row>
    <row r="16" spans="1:14" x14ac:dyDescent="0.25">
      <c r="B16" s="9" t="s">
        <v>16</v>
      </c>
      <c r="C16" s="15">
        <v>-0.18248531988679384</v>
      </c>
      <c r="D16" s="15">
        <v>-0.1863810413484131</v>
      </c>
      <c r="E16" s="15">
        <v>-6.8447630633240761E-2</v>
      </c>
      <c r="F16" s="15">
        <v>-3.4707240007530574E-2</v>
      </c>
      <c r="G16" s="15">
        <v>-0.2533113398089879</v>
      </c>
      <c r="H16" s="15">
        <v>-0.27149599207000047</v>
      </c>
      <c r="I16" s="15">
        <v>-0.17505288854966422</v>
      </c>
      <c r="J16" s="15">
        <v>-0.17505288854966439</v>
      </c>
      <c r="K16" s="15"/>
      <c r="L16" s="15"/>
      <c r="M16" s="16"/>
    </row>
    <row r="17" spans="2:13" x14ac:dyDescent="0.25">
      <c r="B17" s="9" t="s">
        <v>18</v>
      </c>
      <c r="C17" s="15">
        <v>-5.4762826520844264E-2</v>
      </c>
      <c r="D17" s="15">
        <v>-0.10858290816398458</v>
      </c>
      <c r="E17" s="15">
        <v>-7.6632518968472466E-2</v>
      </c>
      <c r="F17" s="15">
        <v>-1.7197979012252746E-2</v>
      </c>
      <c r="G17" s="15">
        <v>5.771021685873021E-3</v>
      </c>
      <c r="H17" s="15">
        <v>-0.25112360116696159</v>
      </c>
      <c r="I17" s="15">
        <v>-0.1619173507207288</v>
      </c>
      <c r="J17" s="15">
        <v>-0.1619173507207286</v>
      </c>
      <c r="K17" s="15">
        <v>-0.16817499303650446</v>
      </c>
      <c r="L17" s="15"/>
      <c r="M17" s="16"/>
    </row>
    <row r="18" spans="2:13" x14ac:dyDescent="0.25">
      <c r="B18" s="9" t="s">
        <v>15</v>
      </c>
      <c r="C18" s="15">
        <v>0.16629194627715285</v>
      </c>
      <c r="D18" s="15">
        <v>0.19663010058011554</v>
      </c>
      <c r="E18" s="15">
        <v>2.2323704188523519E-2</v>
      </c>
      <c r="F18" s="15">
        <v>4.2421681563556926E-2</v>
      </c>
      <c r="G18" s="15">
        <v>0.12580827275203149</v>
      </c>
      <c r="H18" s="15">
        <v>-0.25112360116696142</v>
      </c>
      <c r="I18" s="15">
        <v>-0.16191735072072877</v>
      </c>
      <c r="J18" s="15">
        <v>-0.16191735072072863</v>
      </c>
      <c r="K18" s="15">
        <v>-0.16817499303650446</v>
      </c>
      <c r="L18" s="15">
        <v>-0.15555555555555534</v>
      </c>
      <c r="M18" s="16"/>
    </row>
    <row r="29" spans="2:13" x14ac:dyDescent="0.25">
      <c r="K29" t="s">
        <v>37</v>
      </c>
    </row>
  </sheetData>
  <conditionalFormatting sqref="C9:L18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hyperlinks>
    <hyperlink ref="A1" location="TOC!A1" display="back" xr:uid="{7D2B0293-E46A-4EB5-AC0C-74B7076D7E6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28C1-E5C3-4540-9BEB-01A65FD37C2C}">
  <dimension ref="A1:D14"/>
  <sheetViews>
    <sheetView workbookViewId="0"/>
  </sheetViews>
  <sheetFormatPr defaultRowHeight="15" x14ac:dyDescent="0.25"/>
  <cols>
    <col min="2" max="2" width="21.140625" bestFit="1" customWidth="1"/>
    <col min="3" max="3" width="15.5703125" bestFit="1" customWidth="1"/>
    <col min="4" max="4" width="11.42578125" bestFit="1" customWidth="1"/>
  </cols>
  <sheetData>
    <row r="1" spans="1:4" x14ac:dyDescent="0.25">
      <c r="A1" s="19" t="s">
        <v>33</v>
      </c>
    </row>
    <row r="6" spans="1:4" x14ac:dyDescent="0.25">
      <c r="B6" s="3" t="s">
        <v>25</v>
      </c>
      <c r="C6" t="s">
        <v>28</v>
      </c>
      <c r="D6" t="s">
        <v>30</v>
      </c>
    </row>
    <row r="7" spans="1:4" x14ac:dyDescent="0.25">
      <c r="B7" s="4" t="s">
        <v>14</v>
      </c>
      <c r="C7">
        <v>13292</v>
      </c>
      <c r="D7">
        <v>5308</v>
      </c>
    </row>
    <row r="8" spans="1:4" x14ac:dyDescent="0.25">
      <c r="B8" s="4" t="s">
        <v>17</v>
      </c>
      <c r="C8">
        <v>6883</v>
      </c>
      <c r="D8">
        <v>3151</v>
      </c>
    </row>
    <row r="9" spans="1:4" x14ac:dyDescent="0.25">
      <c r="B9" s="4" t="s">
        <v>13</v>
      </c>
      <c r="C9">
        <v>1789</v>
      </c>
      <c r="D9">
        <v>891</v>
      </c>
    </row>
    <row r="10" spans="1:4" x14ac:dyDescent="0.25">
      <c r="B10" s="4" t="s">
        <v>16</v>
      </c>
      <c r="C10">
        <v>3896</v>
      </c>
      <c r="D10">
        <v>1620</v>
      </c>
    </row>
    <row r="11" spans="1:4" x14ac:dyDescent="0.25">
      <c r="B11" s="4" t="s">
        <v>18</v>
      </c>
      <c r="C11">
        <v>4451</v>
      </c>
      <c r="D11">
        <v>1664</v>
      </c>
    </row>
    <row r="12" spans="1:4" x14ac:dyDescent="0.25">
      <c r="B12" s="4" t="s">
        <v>15</v>
      </c>
      <c r="C12">
        <v>6471</v>
      </c>
      <c r="D12">
        <v>2843</v>
      </c>
    </row>
    <row r="13" spans="1:4" x14ac:dyDescent="0.25">
      <c r="B13" s="4" t="s">
        <v>26</v>
      </c>
    </row>
    <row r="14" spans="1:4" x14ac:dyDescent="0.25">
      <c r="B14" s="4" t="s">
        <v>27</v>
      </c>
      <c r="C14">
        <v>36782</v>
      </c>
      <c r="D14">
        <v>15477</v>
      </c>
    </row>
  </sheetData>
  <hyperlinks>
    <hyperlink ref="A1" location="TOC!A1" display="back" xr:uid="{82680909-1E23-4E1C-9232-E9832BB8F9A2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6006-4992-44F3-B241-88A65ACABBB2}">
  <dimension ref="A1:C7"/>
  <sheetViews>
    <sheetView workbookViewId="0"/>
  </sheetViews>
  <sheetFormatPr defaultRowHeight="15" x14ac:dyDescent="0.25"/>
  <sheetData>
    <row r="1" spans="1:3" x14ac:dyDescent="0.25">
      <c r="A1" s="19" t="s">
        <v>33</v>
      </c>
    </row>
    <row r="6" spans="1:3" x14ac:dyDescent="0.25">
      <c r="B6" t="s">
        <v>42</v>
      </c>
      <c r="C6" t="s">
        <v>43</v>
      </c>
    </row>
    <row r="7" spans="1:3" x14ac:dyDescent="0.25">
      <c r="B7" t="s">
        <v>41</v>
      </c>
      <c r="C7" t="s">
        <v>37</v>
      </c>
    </row>
  </sheetData>
  <hyperlinks>
    <hyperlink ref="A1" location="TOC!A1" display="back" xr:uid="{1D801AFB-167B-4406-91FA-4923E3056EE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8972-3C5D-4AF2-A49F-E790ECB7271A}">
  <dimension ref="A1:K14"/>
  <sheetViews>
    <sheetView workbookViewId="0"/>
  </sheetViews>
  <sheetFormatPr defaultRowHeight="15" x14ac:dyDescent="0.25"/>
  <cols>
    <col min="2" max="2" width="21.140625" bestFit="1" customWidth="1"/>
  </cols>
  <sheetData>
    <row r="1" spans="1:11" x14ac:dyDescent="0.25">
      <c r="A1" s="19" t="s">
        <v>33</v>
      </c>
    </row>
    <row r="6" spans="1:11" x14ac:dyDescent="0.25">
      <c r="B6" s="3" t="s">
        <v>25</v>
      </c>
    </row>
    <row r="7" spans="1:11" x14ac:dyDescent="0.25">
      <c r="B7" s="4" t="s">
        <v>14</v>
      </c>
      <c r="C7" s="21" t="s">
        <v>36</v>
      </c>
      <c r="E7" t="str" cm="1">
        <f t="array" ref="E7:K7">TRANSPOSE(B7:B13)</f>
        <v>Chocolate Chip Cookie</v>
      </c>
      <c r="F7" t="str">
        <v>Fruit Scone</v>
      </c>
      <c r="G7" t="str">
        <v>Gingerbread Man</v>
      </c>
      <c r="H7" t="str">
        <v>Jam Doughnut</v>
      </c>
      <c r="I7" t="str">
        <v>Plain Scone</v>
      </c>
      <c r="J7" t="str">
        <v>Ring Doughnut</v>
      </c>
      <c r="K7" t="str">
        <v>(blank)</v>
      </c>
    </row>
    <row r="8" spans="1:11" x14ac:dyDescent="0.25">
      <c r="B8" s="4" t="s">
        <v>17</v>
      </c>
    </row>
    <row r="9" spans="1:11" x14ac:dyDescent="0.25">
      <c r="B9" s="4" t="s">
        <v>13</v>
      </c>
      <c r="C9" t="s">
        <v>39</v>
      </c>
    </row>
    <row r="10" spans="1:11" x14ac:dyDescent="0.25">
      <c r="B10" s="4" t="s">
        <v>16</v>
      </c>
    </row>
    <row r="11" spans="1:11" x14ac:dyDescent="0.25">
      <c r="B11" s="4" t="s">
        <v>18</v>
      </c>
    </row>
    <row r="12" spans="1:11" x14ac:dyDescent="0.25">
      <c r="B12" s="4" t="s">
        <v>15</v>
      </c>
    </row>
    <row r="13" spans="1:11" x14ac:dyDescent="0.25">
      <c r="B13" s="4" t="s">
        <v>26</v>
      </c>
    </row>
    <row r="14" spans="1:11" x14ac:dyDescent="0.25">
      <c r="B14" s="4" t="s">
        <v>27</v>
      </c>
    </row>
  </sheetData>
  <hyperlinks>
    <hyperlink ref="A1" location="TOC!A1" display="back" xr:uid="{28B52848-1D76-4AC1-9492-4BC7CE3C9974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CDFF-65D9-43A9-A050-EFC533E8570A}">
  <dimension ref="A1:N111"/>
  <sheetViews>
    <sheetView zoomScaleNormal="100" workbookViewId="0"/>
  </sheetViews>
  <sheetFormatPr defaultRowHeight="15" x14ac:dyDescent="0.25"/>
  <cols>
    <col min="2" max="2" width="55.7109375" customWidth="1"/>
    <col min="3" max="3" width="10.5703125" bestFit="1" customWidth="1"/>
    <col min="4" max="4" width="12.85546875" customWidth="1"/>
    <col min="5" max="5" width="15.28515625" customWidth="1"/>
    <col min="6" max="6" width="11.28515625" customWidth="1"/>
    <col min="8" max="8" width="21.140625" bestFit="1" customWidth="1"/>
    <col min="9" max="9" width="10.85546875" bestFit="1" customWidth="1"/>
    <col min="10" max="10" width="16.7109375" bestFit="1" customWidth="1"/>
    <col min="11" max="11" width="13.7109375" bestFit="1" customWidth="1"/>
    <col min="12" max="12" width="11.140625" bestFit="1" customWidth="1"/>
    <col min="13" max="13" width="14.140625" bestFit="1" customWidth="1"/>
  </cols>
  <sheetData>
    <row r="1" spans="1:14" x14ac:dyDescent="0.25">
      <c r="A1" s="19" t="s">
        <v>33</v>
      </c>
    </row>
    <row r="6" spans="1:14" x14ac:dyDescent="0.25">
      <c r="B6" t="s">
        <v>44</v>
      </c>
    </row>
    <row r="7" spans="1:14" x14ac:dyDescent="0.25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24</v>
      </c>
      <c r="H7" t="s">
        <v>14</v>
      </c>
      <c r="I7" t="s">
        <v>17</v>
      </c>
      <c r="J7" t="s">
        <v>13</v>
      </c>
      <c r="K7" t="s">
        <v>16</v>
      </c>
      <c r="L7" t="s">
        <v>18</v>
      </c>
      <c r="M7" t="s">
        <v>15</v>
      </c>
      <c r="N7" t="s">
        <v>26</v>
      </c>
    </row>
    <row r="8" spans="1:14" x14ac:dyDescent="0.25">
      <c r="B8" t="s">
        <v>17</v>
      </c>
      <c r="C8">
        <v>1051</v>
      </c>
      <c r="D8">
        <v>482</v>
      </c>
      <c r="E8">
        <v>175</v>
      </c>
      <c r="F8" s="1">
        <v>44440</v>
      </c>
      <c r="G8" s="2">
        <v>0.1</v>
      </c>
      <c r="H8">
        <f>IF(ProductTable4[[#This Row],[Product]]=WpProductLegend!$B$7,1,0)</f>
        <v>0</v>
      </c>
      <c r="I8">
        <f>IF(ProductTable4[[#This Row],[Product]]=WpProductLegend!$B$8,1,0)</f>
        <v>1</v>
      </c>
      <c r="J8">
        <f>IF(ProductTable4[[#This Row],[Product]]=WpProductLegend!$B$9,1,0)</f>
        <v>0</v>
      </c>
      <c r="K8">
        <f>IF(ProductTable4[[#This Row],[Product]]=WpProductLegend!$B$10,1,0)</f>
        <v>0</v>
      </c>
      <c r="L8">
        <f>IF(ProductTable4[[#This Row],[Product]]=WpProductLegend!$B$11,1,0)</f>
        <v>0</v>
      </c>
      <c r="M8">
        <f>IF(ProductTable4[[#This Row],[Product]]=WpProductLegend!$B$12,1,0)</f>
        <v>0</v>
      </c>
      <c r="N8">
        <f>IF(ProductTable4[[#This Row],[Product]]=WpProductLegend!$B$13,1,0)</f>
        <v>0</v>
      </c>
    </row>
    <row r="9" spans="1:14" x14ac:dyDescent="0.25">
      <c r="B9" t="s">
        <v>17</v>
      </c>
      <c r="C9">
        <v>992</v>
      </c>
      <c r="D9">
        <v>454</v>
      </c>
      <c r="E9">
        <v>165</v>
      </c>
      <c r="F9" s="1">
        <v>44440</v>
      </c>
      <c r="G9" s="2">
        <v>0.05</v>
      </c>
      <c r="H9">
        <f>IF(ProductTable4[[#This Row],[Product]]=WpProductLegend!$B$7,1,0)</f>
        <v>0</v>
      </c>
      <c r="I9">
        <f>IF(ProductTable4[[#This Row],[Product]]=WpProductLegend!$B$8,1,0)</f>
        <v>1</v>
      </c>
      <c r="J9">
        <f>IF(ProductTable4[[#This Row],[Product]]=WpProductLegend!$B$9,1,0)</f>
        <v>0</v>
      </c>
      <c r="K9">
        <f>IF(ProductTable4[[#This Row],[Product]]=WpProductLegend!$B$10,1,0)</f>
        <v>0</v>
      </c>
      <c r="L9">
        <f>IF(ProductTable4[[#This Row],[Product]]=WpProductLegend!$B$11,1,0)</f>
        <v>0</v>
      </c>
      <c r="M9">
        <f>IF(ProductTable4[[#This Row],[Product]]=WpProductLegend!$B$12,1,0)</f>
        <v>0</v>
      </c>
      <c r="N9">
        <f>IF(ProductTable4[[#This Row],[Product]]=WpProductLegend!$B$13,1,0)</f>
        <v>0</v>
      </c>
    </row>
    <row r="10" spans="1:14" x14ac:dyDescent="0.25">
      <c r="B10" t="s">
        <v>14</v>
      </c>
      <c r="C10">
        <v>915</v>
      </c>
      <c r="D10">
        <v>366</v>
      </c>
      <c r="E10">
        <v>183</v>
      </c>
      <c r="F10" s="1">
        <v>44440</v>
      </c>
      <c r="G10" s="2">
        <v>0.05</v>
      </c>
      <c r="H10">
        <f>IF(ProductTable4[[#This Row],[Product]]=WpProductLegend!$B$7,1,0)</f>
        <v>1</v>
      </c>
      <c r="I10">
        <f>IF(ProductTable4[[#This Row],[Product]]=WpProductLegend!$B$8,1,0)</f>
        <v>0</v>
      </c>
      <c r="J10">
        <f>IF(ProductTable4[[#This Row],[Product]]=WpProductLegend!$B$9,1,0)</f>
        <v>0</v>
      </c>
      <c r="K10">
        <f>IF(ProductTable4[[#This Row],[Product]]=WpProductLegend!$B$10,1,0)</f>
        <v>0</v>
      </c>
      <c r="L10">
        <f>IF(ProductTable4[[#This Row],[Product]]=WpProductLegend!$B$11,1,0)</f>
        <v>0</v>
      </c>
      <c r="M10">
        <f>IF(ProductTable4[[#This Row],[Product]]=WpProductLegend!$B$12,1,0)</f>
        <v>0</v>
      </c>
      <c r="N10">
        <f>IF(ProductTable4[[#This Row],[Product]]=WpProductLegend!$B$13,1,0)</f>
        <v>0</v>
      </c>
    </row>
    <row r="11" spans="1:14" x14ac:dyDescent="0.25">
      <c r="B11" t="s">
        <v>15</v>
      </c>
      <c r="C11">
        <v>862</v>
      </c>
      <c r="D11">
        <v>379</v>
      </c>
      <c r="E11">
        <v>172</v>
      </c>
      <c r="F11" s="1">
        <v>44440</v>
      </c>
      <c r="G11" s="2">
        <v>0.05</v>
      </c>
      <c r="H11">
        <f>IF(ProductTable4[[#This Row],[Product]]=WpProductLegend!$B$7,1,0)</f>
        <v>0</v>
      </c>
      <c r="I11">
        <f>IF(ProductTable4[[#This Row],[Product]]=WpProductLegend!$B$8,1,0)</f>
        <v>0</v>
      </c>
      <c r="J11">
        <f>IF(ProductTable4[[#This Row],[Product]]=WpProductLegend!$B$9,1,0)</f>
        <v>0</v>
      </c>
      <c r="K11">
        <f>IF(ProductTable4[[#This Row],[Product]]=WpProductLegend!$B$10,1,0)</f>
        <v>0</v>
      </c>
      <c r="L11">
        <f>IF(ProductTable4[[#This Row],[Product]]=WpProductLegend!$B$11,1,0)</f>
        <v>0</v>
      </c>
      <c r="M11">
        <f>IF(ProductTable4[[#This Row],[Product]]=WpProductLegend!$B$12,1,0)</f>
        <v>1</v>
      </c>
      <c r="N11">
        <f>IF(ProductTable4[[#This Row],[Product]]=WpProductLegend!$B$13,1,0)</f>
        <v>0</v>
      </c>
    </row>
    <row r="12" spans="1:14" x14ac:dyDescent="0.25">
      <c r="B12" t="s">
        <v>14</v>
      </c>
      <c r="C12">
        <v>771</v>
      </c>
      <c r="D12">
        <v>308</v>
      </c>
      <c r="E12">
        <v>154</v>
      </c>
      <c r="F12" s="1">
        <v>44440</v>
      </c>
      <c r="G12" s="2">
        <v>0.05</v>
      </c>
      <c r="H12">
        <f>IF(ProductTable4[[#This Row],[Product]]=WpProductLegend!$B$7,1,0)</f>
        <v>1</v>
      </c>
      <c r="I12">
        <f>IF(ProductTable4[[#This Row],[Product]]=WpProductLegend!$B$8,1,0)</f>
        <v>0</v>
      </c>
      <c r="J12">
        <f>IF(ProductTable4[[#This Row],[Product]]=WpProductLegend!$B$9,1,0)</f>
        <v>0</v>
      </c>
      <c r="K12">
        <f>IF(ProductTable4[[#This Row],[Product]]=WpProductLegend!$B$10,1,0)</f>
        <v>0</v>
      </c>
      <c r="L12">
        <f>IF(ProductTable4[[#This Row],[Product]]=WpProductLegend!$B$11,1,0)</f>
        <v>0</v>
      </c>
      <c r="M12">
        <f>IF(ProductTable4[[#This Row],[Product]]=WpProductLegend!$B$12,1,0)</f>
        <v>0</v>
      </c>
      <c r="N12">
        <f>IF(ProductTable4[[#This Row],[Product]]=WpProductLegend!$B$13,1,0)</f>
        <v>0</v>
      </c>
    </row>
    <row r="13" spans="1:14" x14ac:dyDescent="0.25">
      <c r="B13" t="s">
        <v>14</v>
      </c>
      <c r="C13">
        <v>752</v>
      </c>
      <c r="D13">
        <v>301</v>
      </c>
      <c r="E13">
        <v>150</v>
      </c>
      <c r="F13" s="1">
        <v>44440</v>
      </c>
      <c r="G13" s="2">
        <v>0.05</v>
      </c>
      <c r="H13">
        <f>IF(ProductTable4[[#This Row],[Product]]=WpProductLegend!$B$7,1,0)</f>
        <v>1</v>
      </c>
      <c r="I13">
        <f>IF(ProductTable4[[#This Row],[Product]]=WpProductLegend!$B$8,1,0)</f>
        <v>0</v>
      </c>
      <c r="J13">
        <f>IF(ProductTable4[[#This Row],[Product]]=WpProductLegend!$B$9,1,0)</f>
        <v>0</v>
      </c>
      <c r="K13">
        <f>IF(ProductTable4[[#This Row],[Product]]=WpProductLegend!$B$10,1,0)</f>
        <v>0</v>
      </c>
      <c r="L13">
        <f>IF(ProductTable4[[#This Row],[Product]]=WpProductLegend!$B$11,1,0)</f>
        <v>0</v>
      </c>
      <c r="M13">
        <f>IF(ProductTable4[[#This Row],[Product]]=WpProductLegend!$B$12,1,0)</f>
        <v>0</v>
      </c>
      <c r="N13">
        <f>IF(ProductTable4[[#This Row],[Product]]=WpProductLegend!$B$13,1,0)</f>
        <v>0</v>
      </c>
    </row>
    <row r="14" spans="1:14" x14ac:dyDescent="0.25">
      <c r="B14" t="s">
        <v>14</v>
      </c>
      <c r="C14">
        <v>734</v>
      </c>
      <c r="D14">
        <v>293</v>
      </c>
      <c r="E14">
        <v>146</v>
      </c>
      <c r="F14" s="1">
        <v>44440</v>
      </c>
      <c r="G14" s="2">
        <v>0.05</v>
      </c>
      <c r="H14">
        <f>IF(ProductTable4[[#This Row],[Product]]=WpProductLegend!$B$7,1,0)</f>
        <v>1</v>
      </c>
      <c r="I14">
        <f>IF(ProductTable4[[#This Row],[Product]]=WpProductLegend!$B$8,1,0)</f>
        <v>0</v>
      </c>
      <c r="J14">
        <f>IF(ProductTable4[[#This Row],[Product]]=WpProductLegend!$B$9,1,0)</f>
        <v>0</v>
      </c>
      <c r="K14">
        <f>IF(ProductTable4[[#This Row],[Product]]=WpProductLegend!$B$10,1,0)</f>
        <v>0</v>
      </c>
      <c r="L14">
        <f>IF(ProductTable4[[#This Row],[Product]]=WpProductLegend!$B$11,1,0)</f>
        <v>0</v>
      </c>
      <c r="M14">
        <f>IF(ProductTable4[[#This Row],[Product]]=WpProductLegend!$B$12,1,0)</f>
        <v>0</v>
      </c>
      <c r="N14">
        <f>IF(ProductTable4[[#This Row],[Product]]=WpProductLegend!$B$13,1,0)</f>
        <v>0</v>
      </c>
    </row>
    <row r="15" spans="1:14" x14ac:dyDescent="0.25">
      <c r="B15" t="s">
        <v>15</v>
      </c>
      <c r="C15">
        <v>621</v>
      </c>
      <c r="D15">
        <v>273</v>
      </c>
      <c r="E15">
        <v>124</v>
      </c>
      <c r="F15" s="1">
        <v>44440</v>
      </c>
      <c r="G15" s="2">
        <v>0.05</v>
      </c>
      <c r="H15">
        <f>IF(ProductTable4[[#This Row],[Product]]=WpProductLegend!$B$7,1,0)</f>
        <v>0</v>
      </c>
      <c r="I15">
        <f>IF(ProductTable4[[#This Row],[Product]]=WpProductLegend!$B$8,1,0)</f>
        <v>0</v>
      </c>
      <c r="J15">
        <f>IF(ProductTable4[[#This Row],[Product]]=WpProductLegend!$B$9,1,0)</f>
        <v>0</v>
      </c>
      <c r="K15">
        <f>IF(ProductTable4[[#This Row],[Product]]=WpProductLegend!$B$10,1,0)</f>
        <v>0</v>
      </c>
      <c r="L15">
        <f>IF(ProductTable4[[#This Row],[Product]]=WpProductLegend!$B$11,1,0)</f>
        <v>0</v>
      </c>
      <c r="M15">
        <f>IF(ProductTable4[[#This Row],[Product]]=WpProductLegend!$B$12,1,0)</f>
        <v>1</v>
      </c>
      <c r="N15">
        <f>IF(ProductTable4[[#This Row],[Product]]=WpProductLegend!$B$13,1,0)</f>
        <v>0</v>
      </c>
    </row>
    <row r="16" spans="1:14" x14ac:dyDescent="0.25">
      <c r="B16" t="s">
        <v>18</v>
      </c>
      <c r="C16">
        <v>604</v>
      </c>
      <c r="D16">
        <v>226</v>
      </c>
      <c r="E16">
        <v>151</v>
      </c>
      <c r="F16" s="1">
        <v>44440</v>
      </c>
      <c r="G16" s="2">
        <v>0.05</v>
      </c>
      <c r="H16">
        <f>IF(ProductTable4[[#This Row],[Product]]=WpProductLegend!$B$7,1,0)</f>
        <v>0</v>
      </c>
      <c r="I16">
        <f>IF(ProductTable4[[#This Row],[Product]]=WpProductLegend!$B$8,1,0)</f>
        <v>0</v>
      </c>
      <c r="J16">
        <f>IF(ProductTable4[[#This Row],[Product]]=WpProductLegend!$B$9,1,0)</f>
        <v>0</v>
      </c>
      <c r="K16">
        <f>IF(ProductTable4[[#This Row],[Product]]=WpProductLegend!$B$10,1,0)</f>
        <v>0</v>
      </c>
      <c r="L16">
        <f>IF(ProductTable4[[#This Row],[Product]]=WpProductLegend!$B$11,1,0)</f>
        <v>1</v>
      </c>
      <c r="M16">
        <f>IF(ProductTable4[[#This Row],[Product]]=WpProductLegend!$B$12,1,0)</f>
        <v>0</v>
      </c>
      <c r="N16">
        <f>IF(ProductTable4[[#This Row],[Product]]=WpProductLegend!$B$13,1,0)</f>
        <v>0</v>
      </c>
    </row>
    <row r="17" spans="2:14" x14ac:dyDescent="0.25">
      <c r="B17" t="s">
        <v>14</v>
      </c>
      <c r="C17">
        <v>550</v>
      </c>
      <c r="D17">
        <v>220</v>
      </c>
      <c r="E17">
        <v>110</v>
      </c>
      <c r="F17" s="1">
        <v>44440</v>
      </c>
      <c r="G17" s="2">
        <v>0.05</v>
      </c>
      <c r="H17">
        <f>IF(ProductTable4[[#This Row],[Product]]=WpProductLegend!$B$7,1,0)</f>
        <v>1</v>
      </c>
      <c r="I17">
        <f>IF(ProductTable4[[#This Row],[Product]]=WpProductLegend!$B$8,1,0)</f>
        <v>0</v>
      </c>
      <c r="J17">
        <f>IF(ProductTable4[[#This Row],[Product]]=WpProductLegend!$B$9,1,0)</f>
        <v>0</v>
      </c>
      <c r="K17">
        <f>IF(ProductTable4[[#This Row],[Product]]=WpProductLegend!$B$10,1,0)</f>
        <v>0</v>
      </c>
      <c r="L17">
        <f>IF(ProductTable4[[#This Row],[Product]]=WpProductLegend!$B$11,1,0)</f>
        <v>0</v>
      </c>
      <c r="M17">
        <f>IF(ProductTable4[[#This Row],[Product]]=WpProductLegend!$B$12,1,0)</f>
        <v>0</v>
      </c>
      <c r="N17">
        <f>IF(ProductTable4[[#This Row],[Product]]=WpProductLegend!$B$13,1,0)</f>
        <v>0</v>
      </c>
    </row>
    <row r="18" spans="2:14" x14ac:dyDescent="0.25">
      <c r="B18" t="s">
        <v>18</v>
      </c>
      <c r="C18">
        <v>458</v>
      </c>
      <c r="D18">
        <v>171</v>
      </c>
      <c r="E18">
        <v>114</v>
      </c>
      <c r="F18" s="1">
        <v>44440</v>
      </c>
      <c r="G18" s="2">
        <v>0</v>
      </c>
      <c r="H18">
        <f>IF(ProductTable4[[#This Row],[Product]]=WpProductLegend!$B$7,1,0)</f>
        <v>0</v>
      </c>
      <c r="I18">
        <f>IF(ProductTable4[[#This Row],[Product]]=WpProductLegend!$B$8,1,0)</f>
        <v>0</v>
      </c>
      <c r="J18">
        <f>IF(ProductTable4[[#This Row],[Product]]=WpProductLegend!$B$9,1,0)</f>
        <v>0</v>
      </c>
      <c r="K18">
        <f>IF(ProductTable4[[#This Row],[Product]]=WpProductLegend!$B$10,1,0)</f>
        <v>0</v>
      </c>
      <c r="L18">
        <f>IF(ProductTable4[[#This Row],[Product]]=WpProductLegend!$B$11,1,0)</f>
        <v>1</v>
      </c>
      <c r="M18">
        <f>IF(ProductTable4[[#This Row],[Product]]=WpProductLegend!$B$12,1,0)</f>
        <v>0</v>
      </c>
      <c r="N18">
        <f>IF(ProductTable4[[#This Row],[Product]]=WpProductLegend!$B$13,1,0)</f>
        <v>0</v>
      </c>
    </row>
    <row r="19" spans="2:14" x14ac:dyDescent="0.25">
      <c r="B19" t="s">
        <v>16</v>
      </c>
      <c r="C19">
        <v>418</v>
      </c>
      <c r="D19">
        <v>174</v>
      </c>
      <c r="E19">
        <v>139</v>
      </c>
      <c r="F19" s="1">
        <v>44440</v>
      </c>
      <c r="G19" s="2">
        <v>0</v>
      </c>
      <c r="H19">
        <f>IF(ProductTable4[[#This Row],[Product]]=WpProductLegend!$B$7,1,0)</f>
        <v>0</v>
      </c>
      <c r="I19">
        <f>IF(ProductTable4[[#This Row],[Product]]=WpProductLegend!$B$8,1,0)</f>
        <v>0</v>
      </c>
      <c r="J19">
        <f>IF(ProductTable4[[#This Row],[Product]]=WpProductLegend!$B$9,1,0)</f>
        <v>0</v>
      </c>
      <c r="K19">
        <f>IF(ProductTable4[[#This Row],[Product]]=WpProductLegend!$B$10,1,0)</f>
        <v>1</v>
      </c>
      <c r="L19">
        <f>IF(ProductTable4[[#This Row],[Product]]=WpProductLegend!$B$11,1,0)</f>
        <v>0</v>
      </c>
      <c r="M19">
        <f>IF(ProductTable4[[#This Row],[Product]]=WpProductLegend!$B$12,1,0)</f>
        <v>0</v>
      </c>
      <c r="N19">
        <f>IF(ProductTable4[[#This Row],[Product]]=WpProductLegend!$B$13,1,0)</f>
        <v>0</v>
      </c>
    </row>
    <row r="20" spans="2:14" x14ac:dyDescent="0.25">
      <c r="B20" t="s">
        <v>16</v>
      </c>
      <c r="C20">
        <v>415</v>
      </c>
      <c r="D20">
        <v>173</v>
      </c>
      <c r="E20">
        <v>138</v>
      </c>
      <c r="F20" s="1">
        <v>44440</v>
      </c>
      <c r="G20" s="2">
        <v>0</v>
      </c>
      <c r="H20">
        <f>IF(ProductTable4[[#This Row],[Product]]=WpProductLegend!$B$7,1,0)</f>
        <v>0</v>
      </c>
      <c r="I20">
        <f>IF(ProductTable4[[#This Row],[Product]]=WpProductLegend!$B$8,1,0)</f>
        <v>0</v>
      </c>
      <c r="J20">
        <f>IF(ProductTable4[[#This Row],[Product]]=WpProductLegend!$B$9,1,0)</f>
        <v>0</v>
      </c>
      <c r="K20">
        <f>IF(ProductTable4[[#This Row],[Product]]=WpProductLegend!$B$10,1,0)</f>
        <v>1</v>
      </c>
      <c r="L20">
        <f>IF(ProductTable4[[#This Row],[Product]]=WpProductLegend!$B$11,1,0)</f>
        <v>0</v>
      </c>
      <c r="M20">
        <f>IF(ProductTable4[[#This Row],[Product]]=WpProductLegend!$B$12,1,0)</f>
        <v>0</v>
      </c>
      <c r="N20">
        <f>IF(ProductTable4[[#This Row],[Product]]=WpProductLegend!$B$13,1,0)</f>
        <v>0</v>
      </c>
    </row>
    <row r="21" spans="2:14" x14ac:dyDescent="0.25">
      <c r="B21" t="s">
        <v>14</v>
      </c>
      <c r="C21">
        <v>350</v>
      </c>
      <c r="D21">
        <v>140</v>
      </c>
      <c r="E21">
        <v>70</v>
      </c>
      <c r="F21" s="1">
        <v>44440</v>
      </c>
      <c r="G21" s="2">
        <v>0</v>
      </c>
      <c r="H21">
        <f>IF(ProductTable4[[#This Row],[Product]]=WpProductLegend!$B$7,1,0)</f>
        <v>1</v>
      </c>
      <c r="I21">
        <f>IF(ProductTable4[[#This Row],[Product]]=WpProductLegend!$B$8,1,0)</f>
        <v>0</v>
      </c>
      <c r="J21">
        <f>IF(ProductTable4[[#This Row],[Product]]=WpProductLegend!$B$9,1,0)</f>
        <v>0</v>
      </c>
      <c r="K21">
        <f>IF(ProductTable4[[#This Row],[Product]]=WpProductLegend!$B$10,1,0)</f>
        <v>0</v>
      </c>
      <c r="L21">
        <f>IF(ProductTable4[[#This Row],[Product]]=WpProductLegend!$B$11,1,0)</f>
        <v>0</v>
      </c>
      <c r="M21">
        <f>IF(ProductTable4[[#This Row],[Product]]=WpProductLegend!$B$12,1,0)</f>
        <v>0</v>
      </c>
      <c r="N21">
        <f>IF(ProductTable4[[#This Row],[Product]]=WpProductLegend!$B$13,1,0)</f>
        <v>0</v>
      </c>
    </row>
    <row r="22" spans="2:14" x14ac:dyDescent="0.25">
      <c r="B22" t="s">
        <v>14</v>
      </c>
      <c r="C22">
        <v>322</v>
      </c>
      <c r="D22">
        <v>128</v>
      </c>
      <c r="E22">
        <v>64</v>
      </c>
      <c r="F22" s="1">
        <v>44440</v>
      </c>
      <c r="G22" s="2">
        <v>0</v>
      </c>
      <c r="H22">
        <f>IF(ProductTable4[[#This Row],[Product]]=WpProductLegend!$B$7,1,0)</f>
        <v>1</v>
      </c>
      <c r="I22">
        <f>IF(ProductTable4[[#This Row],[Product]]=WpProductLegend!$B$8,1,0)</f>
        <v>0</v>
      </c>
      <c r="J22">
        <f>IF(ProductTable4[[#This Row],[Product]]=WpProductLegend!$B$9,1,0)</f>
        <v>0</v>
      </c>
      <c r="K22">
        <f>IF(ProductTable4[[#This Row],[Product]]=WpProductLegend!$B$10,1,0)</f>
        <v>0</v>
      </c>
      <c r="L22">
        <f>IF(ProductTable4[[#This Row],[Product]]=WpProductLegend!$B$11,1,0)</f>
        <v>0</v>
      </c>
      <c r="M22">
        <f>IF(ProductTable4[[#This Row],[Product]]=WpProductLegend!$B$12,1,0)</f>
        <v>0</v>
      </c>
      <c r="N22">
        <f>IF(ProductTable4[[#This Row],[Product]]=WpProductLegend!$B$13,1,0)</f>
        <v>0</v>
      </c>
    </row>
    <row r="23" spans="2:14" x14ac:dyDescent="0.25">
      <c r="B23" t="s">
        <v>15</v>
      </c>
      <c r="C23">
        <v>310</v>
      </c>
      <c r="D23">
        <v>136</v>
      </c>
      <c r="E23">
        <v>62</v>
      </c>
      <c r="F23" s="1">
        <v>44440</v>
      </c>
      <c r="G23" s="2">
        <v>0</v>
      </c>
      <c r="H23">
        <f>IF(ProductTable4[[#This Row],[Product]]=WpProductLegend!$B$7,1,0)</f>
        <v>0</v>
      </c>
      <c r="I23">
        <f>IF(ProductTable4[[#This Row],[Product]]=WpProductLegend!$B$8,1,0)</f>
        <v>0</v>
      </c>
      <c r="J23">
        <f>IF(ProductTable4[[#This Row],[Product]]=WpProductLegend!$B$9,1,0)</f>
        <v>0</v>
      </c>
      <c r="K23">
        <f>IF(ProductTable4[[#This Row],[Product]]=WpProductLegend!$B$10,1,0)</f>
        <v>0</v>
      </c>
      <c r="L23">
        <f>IF(ProductTable4[[#This Row],[Product]]=WpProductLegend!$B$11,1,0)</f>
        <v>0</v>
      </c>
      <c r="M23">
        <f>IF(ProductTable4[[#This Row],[Product]]=WpProductLegend!$B$12,1,0)</f>
        <v>1</v>
      </c>
      <c r="N23">
        <f>IF(ProductTable4[[#This Row],[Product]]=WpProductLegend!$B$13,1,0)</f>
        <v>0</v>
      </c>
    </row>
    <row r="24" spans="2:14" x14ac:dyDescent="0.25">
      <c r="B24" t="s">
        <v>15</v>
      </c>
      <c r="C24">
        <v>295</v>
      </c>
      <c r="D24">
        <v>130</v>
      </c>
      <c r="E24">
        <v>59</v>
      </c>
      <c r="F24" s="1">
        <v>44440</v>
      </c>
      <c r="G24" s="2">
        <v>0</v>
      </c>
      <c r="H24">
        <f>IF(ProductTable4[[#This Row],[Product]]=WpProductLegend!$B$7,1,0)</f>
        <v>0</v>
      </c>
      <c r="I24">
        <f>IF(ProductTable4[[#This Row],[Product]]=WpProductLegend!$B$8,1,0)</f>
        <v>0</v>
      </c>
      <c r="J24">
        <f>IF(ProductTable4[[#This Row],[Product]]=WpProductLegend!$B$9,1,0)</f>
        <v>0</v>
      </c>
      <c r="K24">
        <f>IF(ProductTable4[[#This Row],[Product]]=WpProductLegend!$B$10,1,0)</f>
        <v>0</v>
      </c>
      <c r="L24">
        <f>IF(ProductTable4[[#This Row],[Product]]=WpProductLegend!$B$11,1,0)</f>
        <v>0</v>
      </c>
      <c r="M24">
        <f>IF(ProductTable4[[#This Row],[Product]]=WpProductLegend!$B$12,1,0)</f>
        <v>1</v>
      </c>
      <c r="N24">
        <f>IF(ProductTable4[[#This Row],[Product]]=WpProductLegend!$B$13,1,0)</f>
        <v>0</v>
      </c>
    </row>
    <row r="25" spans="2:14" x14ac:dyDescent="0.25">
      <c r="B25" t="s">
        <v>16</v>
      </c>
      <c r="C25">
        <v>286</v>
      </c>
      <c r="D25">
        <v>119</v>
      </c>
      <c r="E25">
        <v>95</v>
      </c>
      <c r="F25" s="1">
        <v>44440</v>
      </c>
      <c r="G25" s="2">
        <v>0</v>
      </c>
      <c r="H25">
        <f>IF(ProductTable4[[#This Row],[Product]]=WpProductLegend!$B$7,1,0)</f>
        <v>0</v>
      </c>
      <c r="I25">
        <f>IF(ProductTable4[[#This Row],[Product]]=WpProductLegend!$B$8,1,0)</f>
        <v>0</v>
      </c>
      <c r="J25">
        <f>IF(ProductTable4[[#This Row],[Product]]=WpProductLegend!$B$9,1,0)</f>
        <v>0</v>
      </c>
      <c r="K25">
        <f>IF(ProductTable4[[#This Row],[Product]]=WpProductLegend!$B$10,1,0)</f>
        <v>1</v>
      </c>
      <c r="L25">
        <f>IF(ProductTable4[[#This Row],[Product]]=WpProductLegend!$B$11,1,0)</f>
        <v>0</v>
      </c>
      <c r="M25">
        <f>IF(ProductTable4[[#This Row],[Product]]=WpProductLegend!$B$12,1,0)</f>
        <v>0</v>
      </c>
      <c r="N25">
        <f>IF(ProductTable4[[#This Row],[Product]]=WpProductLegend!$B$13,1,0)</f>
        <v>0</v>
      </c>
    </row>
    <row r="26" spans="2:14" x14ac:dyDescent="0.25">
      <c r="B26" t="s">
        <v>17</v>
      </c>
      <c r="C26">
        <v>276</v>
      </c>
      <c r="D26">
        <v>126</v>
      </c>
      <c r="E26">
        <v>46</v>
      </c>
      <c r="F26" s="1">
        <v>44440</v>
      </c>
      <c r="G26" s="2">
        <v>0</v>
      </c>
      <c r="H26">
        <f>IF(ProductTable4[[#This Row],[Product]]=WpProductLegend!$B$7,1,0)</f>
        <v>0</v>
      </c>
      <c r="I26">
        <f>IF(ProductTable4[[#This Row],[Product]]=WpProductLegend!$B$8,1,0)</f>
        <v>1</v>
      </c>
      <c r="J26">
        <f>IF(ProductTable4[[#This Row],[Product]]=WpProductLegend!$B$9,1,0)</f>
        <v>0</v>
      </c>
      <c r="K26">
        <f>IF(ProductTable4[[#This Row],[Product]]=WpProductLegend!$B$10,1,0)</f>
        <v>0</v>
      </c>
      <c r="L26">
        <f>IF(ProductTable4[[#This Row],[Product]]=WpProductLegend!$B$11,1,0)</f>
        <v>0</v>
      </c>
      <c r="M26">
        <f>IF(ProductTable4[[#This Row],[Product]]=WpProductLegend!$B$12,1,0)</f>
        <v>0</v>
      </c>
      <c r="N26">
        <f>IF(ProductTable4[[#This Row],[Product]]=WpProductLegend!$B$13,1,0)</f>
        <v>0</v>
      </c>
    </row>
    <row r="27" spans="2:14" x14ac:dyDescent="0.25">
      <c r="B27" t="s">
        <v>18</v>
      </c>
      <c r="C27">
        <v>255</v>
      </c>
      <c r="D27">
        <v>95</v>
      </c>
      <c r="E27">
        <v>63</v>
      </c>
      <c r="F27" s="1">
        <v>44440</v>
      </c>
      <c r="G27" s="2">
        <v>0</v>
      </c>
      <c r="H27">
        <f>IF(ProductTable4[[#This Row],[Product]]=WpProductLegend!$B$7,1,0)</f>
        <v>0</v>
      </c>
      <c r="I27">
        <f>IF(ProductTable4[[#This Row],[Product]]=WpProductLegend!$B$8,1,0)</f>
        <v>0</v>
      </c>
      <c r="J27">
        <f>IF(ProductTable4[[#This Row],[Product]]=WpProductLegend!$B$9,1,0)</f>
        <v>0</v>
      </c>
      <c r="K27">
        <f>IF(ProductTable4[[#This Row],[Product]]=WpProductLegend!$B$10,1,0)</f>
        <v>0</v>
      </c>
      <c r="L27">
        <f>IF(ProductTable4[[#This Row],[Product]]=WpProductLegend!$B$11,1,0)</f>
        <v>1</v>
      </c>
      <c r="M27">
        <f>IF(ProductTable4[[#This Row],[Product]]=WpProductLegend!$B$12,1,0)</f>
        <v>0</v>
      </c>
      <c r="N27">
        <f>IF(ProductTable4[[#This Row],[Product]]=WpProductLegend!$B$13,1,0)</f>
        <v>0</v>
      </c>
    </row>
    <row r="28" spans="2:14" x14ac:dyDescent="0.25">
      <c r="B28" t="s">
        <v>17</v>
      </c>
      <c r="C28">
        <v>247</v>
      </c>
      <c r="D28">
        <v>113</v>
      </c>
      <c r="E28">
        <v>41</v>
      </c>
      <c r="F28" s="1">
        <v>44440</v>
      </c>
      <c r="G28" s="2">
        <v>0</v>
      </c>
      <c r="H28">
        <f>IF(ProductTable4[[#This Row],[Product]]=WpProductLegend!$B$7,1,0)</f>
        <v>0</v>
      </c>
      <c r="I28">
        <f>IF(ProductTable4[[#This Row],[Product]]=WpProductLegend!$B$8,1,0)</f>
        <v>1</v>
      </c>
      <c r="J28">
        <f>IF(ProductTable4[[#This Row],[Product]]=WpProductLegend!$B$9,1,0)</f>
        <v>0</v>
      </c>
      <c r="K28">
        <f>IF(ProductTable4[[#This Row],[Product]]=WpProductLegend!$B$10,1,0)</f>
        <v>0</v>
      </c>
      <c r="L28">
        <f>IF(ProductTable4[[#This Row],[Product]]=WpProductLegend!$B$11,1,0)</f>
        <v>0</v>
      </c>
      <c r="M28">
        <f>IF(ProductTable4[[#This Row],[Product]]=WpProductLegend!$B$12,1,0)</f>
        <v>0</v>
      </c>
      <c r="N28">
        <f>IF(ProductTable4[[#This Row],[Product]]=WpProductLegend!$B$13,1,0)</f>
        <v>0</v>
      </c>
    </row>
    <row r="29" spans="2:14" x14ac:dyDescent="0.25">
      <c r="B29" t="s">
        <v>14</v>
      </c>
      <c r="C29">
        <v>246</v>
      </c>
      <c r="D29">
        <v>98</v>
      </c>
      <c r="E29">
        <v>49</v>
      </c>
      <c r="F29" s="1">
        <v>44440</v>
      </c>
      <c r="G29" s="2">
        <v>0</v>
      </c>
      <c r="H29">
        <f>IF(ProductTable4[[#This Row],[Product]]=WpProductLegend!$B$7,1,0)</f>
        <v>1</v>
      </c>
      <c r="I29">
        <f>IF(ProductTable4[[#This Row],[Product]]=WpProductLegend!$B$8,1,0)</f>
        <v>0</v>
      </c>
      <c r="J29">
        <f>IF(ProductTable4[[#This Row],[Product]]=WpProductLegend!$B$9,1,0)</f>
        <v>0</v>
      </c>
      <c r="K29">
        <f>IF(ProductTable4[[#This Row],[Product]]=WpProductLegend!$B$10,1,0)</f>
        <v>0</v>
      </c>
      <c r="L29">
        <f>IF(ProductTable4[[#This Row],[Product]]=WpProductLegend!$B$11,1,0)</f>
        <v>0</v>
      </c>
      <c r="M29">
        <f>IF(ProductTable4[[#This Row],[Product]]=WpProductLegend!$B$12,1,0)</f>
        <v>0</v>
      </c>
      <c r="N29">
        <f>IF(ProductTable4[[#This Row],[Product]]=WpProductLegend!$B$13,1,0)</f>
        <v>0</v>
      </c>
    </row>
    <row r="30" spans="2:14" x14ac:dyDescent="0.25">
      <c r="B30" t="s">
        <v>17</v>
      </c>
      <c r="C30">
        <v>245</v>
      </c>
      <c r="D30">
        <v>112</v>
      </c>
      <c r="E30">
        <v>40</v>
      </c>
      <c r="F30" s="1">
        <v>44440</v>
      </c>
      <c r="G30" s="2">
        <v>0</v>
      </c>
      <c r="H30">
        <f>IF(ProductTable4[[#This Row],[Product]]=WpProductLegend!$B$7,1,0)</f>
        <v>0</v>
      </c>
      <c r="I30">
        <f>IF(ProductTable4[[#This Row],[Product]]=WpProductLegend!$B$8,1,0)</f>
        <v>1</v>
      </c>
      <c r="J30">
        <f>IF(ProductTable4[[#This Row],[Product]]=WpProductLegend!$B$9,1,0)</f>
        <v>0</v>
      </c>
      <c r="K30">
        <f>IF(ProductTable4[[#This Row],[Product]]=WpProductLegend!$B$10,1,0)</f>
        <v>0</v>
      </c>
      <c r="L30">
        <f>IF(ProductTable4[[#This Row],[Product]]=WpProductLegend!$B$11,1,0)</f>
        <v>0</v>
      </c>
      <c r="M30">
        <f>IF(ProductTable4[[#This Row],[Product]]=WpProductLegend!$B$12,1,0)</f>
        <v>0</v>
      </c>
      <c r="N30">
        <f>IF(ProductTable4[[#This Row],[Product]]=WpProductLegend!$B$13,1,0)</f>
        <v>0</v>
      </c>
    </row>
    <row r="31" spans="2:14" x14ac:dyDescent="0.25">
      <c r="B31" t="s">
        <v>16</v>
      </c>
      <c r="C31">
        <v>188</v>
      </c>
      <c r="D31">
        <v>78</v>
      </c>
      <c r="E31">
        <v>62</v>
      </c>
      <c r="F31" s="1">
        <v>44440</v>
      </c>
      <c r="G31" s="2">
        <v>0</v>
      </c>
      <c r="H31">
        <f>IF(ProductTable4[[#This Row],[Product]]=WpProductLegend!$B$7,1,0)</f>
        <v>0</v>
      </c>
      <c r="I31">
        <f>IF(ProductTable4[[#This Row],[Product]]=WpProductLegend!$B$8,1,0)</f>
        <v>0</v>
      </c>
      <c r="J31">
        <f>IF(ProductTable4[[#This Row],[Product]]=WpProductLegend!$B$9,1,0)</f>
        <v>0</v>
      </c>
      <c r="K31">
        <f>IF(ProductTable4[[#This Row],[Product]]=WpProductLegend!$B$10,1,0)</f>
        <v>1</v>
      </c>
      <c r="L31">
        <f>IF(ProductTable4[[#This Row],[Product]]=WpProductLegend!$B$11,1,0)</f>
        <v>0</v>
      </c>
      <c r="M31">
        <f>IF(ProductTable4[[#This Row],[Product]]=WpProductLegend!$B$12,1,0)</f>
        <v>0</v>
      </c>
      <c r="N31">
        <f>IF(ProductTable4[[#This Row],[Product]]=WpProductLegend!$B$13,1,0)</f>
        <v>0</v>
      </c>
    </row>
    <row r="32" spans="2:14" x14ac:dyDescent="0.25">
      <c r="B32" t="s">
        <v>14</v>
      </c>
      <c r="C32">
        <v>171</v>
      </c>
      <c r="D32">
        <v>68</v>
      </c>
      <c r="E32">
        <v>34</v>
      </c>
      <c r="F32" s="1">
        <v>44440</v>
      </c>
      <c r="G32" s="2">
        <v>0</v>
      </c>
      <c r="H32">
        <f>IF(ProductTable4[[#This Row],[Product]]=WpProductLegend!$B$7,1,0)</f>
        <v>1</v>
      </c>
      <c r="I32">
        <f>IF(ProductTable4[[#This Row],[Product]]=WpProductLegend!$B$8,1,0)</f>
        <v>0</v>
      </c>
      <c r="J32">
        <f>IF(ProductTable4[[#This Row],[Product]]=WpProductLegend!$B$9,1,0)</f>
        <v>0</v>
      </c>
      <c r="K32">
        <f>IF(ProductTable4[[#This Row],[Product]]=WpProductLegend!$B$10,1,0)</f>
        <v>0</v>
      </c>
      <c r="L32">
        <f>IF(ProductTable4[[#This Row],[Product]]=WpProductLegend!$B$11,1,0)</f>
        <v>0</v>
      </c>
      <c r="M32">
        <f>IF(ProductTable4[[#This Row],[Product]]=WpProductLegend!$B$12,1,0)</f>
        <v>0</v>
      </c>
      <c r="N32">
        <f>IF(ProductTable4[[#This Row],[Product]]=WpProductLegend!$B$13,1,0)</f>
        <v>0</v>
      </c>
    </row>
    <row r="33" spans="2:14" x14ac:dyDescent="0.25">
      <c r="B33" t="s">
        <v>13</v>
      </c>
      <c r="C33">
        <v>160</v>
      </c>
      <c r="D33">
        <v>80</v>
      </c>
      <c r="E33">
        <v>160</v>
      </c>
      <c r="F33" s="1">
        <v>44440</v>
      </c>
      <c r="G33" s="2">
        <v>0</v>
      </c>
      <c r="H33">
        <f>IF(ProductTable4[[#This Row],[Product]]=WpProductLegend!$B$7,1,0)</f>
        <v>0</v>
      </c>
      <c r="I33">
        <f>IF(ProductTable4[[#This Row],[Product]]=WpProductLegend!$B$8,1,0)</f>
        <v>0</v>
      </c>
      <c r="J33">
        <f>IF(ProductTable4[[#This Row],[Product]]=WpProductLegend!$B$9,1,0)</f>
        <v>1</v>
      </c>
      <c r="K33">
        <f>IF(ProductTable4[[#This Row],[Product]]=WpProductLegend!$B$10,1,0)</f>
        <v>0</v>
      </c>
      <c r="L33">
        <f>IF(ProductTable4[[#This Row],[Product]]=WpProductLegend!$B$11,1,0)</f>
        <v>0</v>
      </c>
      <c r="M33">
        <f>IF(ProductTable4[[#This Row],[Product]]=WpProductLegend!$B$12,1,0)</f>
        <v>0</v>
      </c>
      <c r="N33">
        <f>IF(ProductTable4[[#This Row],[Product]]=WpProductLegend!$B$13,1,0)</f>
        <v>0</v>
      </c>
    </row>
    <row r="34" spans="2:14" x14ac:dyDescent="0.25">
      <c r="B34" t="s">
        <v>13</v>
      </c>
      <c r="C34">
        <v>156</v>
      </c>
      <c r="D34">
        <v>78</v>
      </c>
      <c r="E34">
        <v>156</v>
      </c>
      <c r="F34" s="1">
        <v>44440</v>
      </c>
      <c r="G34" s="2">
        <v>0</v>
      </c>
      <c r="H34">
        <f>IF(ProductTable4[[#This Row],[Product]]=WpProductLegend!$B$7,1,0)</f>
        <v>0</v>
      </c>
      <c r="I34">
        <f>IF(ProductTable4[[#This Row],[Product]]=WpProductLegend!$B$8,1,0)</f>
        <v>0</v>
      </c>
      <c r="J34">
        <f>IF(ProductTable4[[#This Row],[Product]]=WpProductLegend!$B$9,1,0)</f>
        <v>1</v>
      </c>
      <c r="K34">
        <f>IF(ProductTable4[[#This Row],[Product]]=WpProductLegend!$B$10,1,0)</f>
        <v>0</v>
      </c>
      <c r="L34">
        <f>IF(ProductTable4[[#This Row],[Product]]=WpProductLegend!$B$11,1,0)</f>
        <v>0</v>
      </c>
      <c r="M34">
        <f>IF(ProductTable4[[#This Row],[Product]]=WpProductLegend!$B$12,1,0)</f>
        <v>0</v>
      </c>
      <c r="N34">
        <f>IF(ProductTable4[[#This Row],[Product]]=WpProductLegend!$B$13,1,0)</f>
        <v>0</v>
      </c>
    </row>
    <row r="35" spans="2:14" x14ac:dyDescent="0.25">
      <c r="B35" t="s">
        <v>16</v>
      </c>
      <c r="C35">
        <v>130</v>
      </c>
      <c r="D35">
        <v>54</v>
      </c>
      <c r="E35">
        <v>43</v>
      </c>
      <c r="F35" s="1">
        <v>44440</v>
      </c>
      <c r="G35" s="2">
        <v>0</v>
      </c>
      <c r="H35">
        <f>IF(ProductTable4[[#This Row],[Product]]=WpProductLegend!$B$7,1,0)</f>
        <v>0</v>
      </c>
      <c r="I35">
        <f>IF(ProductTable4[[#This Row],[Product]]=WpProductLegend!$B$8,1,0)</f>
        <v>0</v>
      </c>
      <c r="J35">
        <f>IF(ProductTable4[[#This Row],[Product]]=WpProductLegend!$B$9,1,0)</f>
        <v>0</v>
      </c>
      <c r="K35">
        <f>IF(ProductTable4[[#This Row],[Product]]=WpProductLegend!$B$10,1,0)</f>
        <v>1</v>
      </c>
      <c r="L35">
        <f>IF(ProductTable4[[#This Row],[Product]]=WpProductLegend!$B$11,1,0)</f>
        <v>0</v>
      </c>
      <c r="M35">
        <f>IF(ProductTable4[[#This Row],[Product]]=WpProductLegend!$B$12,1,0)</f>
        <v>0</v>
      </c>
      <c r="N35">
        <f>IF(ProductTable4[[#This Row],[Product]]=WpProductLegend!$B$13,1,0)</f>
        <v>0</v>
      </c>
    </row>
    <row r="36" spans="2:14" x14ac:dyDescent="0.25">
      <c r="B36" t="s">
        <v>14</v>
      </c>
      <c r="C36">
        <v>118</v>
      </c>
      <c r="D36">
        <v>47</v>
      </c>
      <c r="E36">
        <v>23</v>
      </c>
      <c r="F36" s="1">
        <v>44440</v>
      </c>
      <c r="G36" s="2">
        <v>0</v>
      </c>
      <c r="H36">
        <f>IF(ProductTable4[[#This Row],[Product]]=WpProductLegend!$B$7,1,0)</f>
        <v>1</v>
      </c>
      <c r="I36">
        <f>IF(ProductTable4[[#This Row],[Product]]=WpProductLegend!$B$8,1,0)</f>
        <v>0</v>
      </c>
      <c r="J36">
        <f>IF(ProductTable4[[#This Row],[Product]]=WpProductLegend!$B$9,1,0)</f>
        <v>0</v>
      </c>
      <c r="K36">
        <f>IF(ProductTable4[[#This Row],[Product]]=WpProductLegend!$B$10,1,0)</f>
        <v>0</v>
      </c>
      <c r="L36">
        <f>IF(ProductTable4[[#This Row],[Product]]=WpProductLegend!$B$11,1,0)</f>
        <v>0</v>
      </c>
      <c r="M36">
        <f>IF(ProductTable4[[#This Row],[Product]]=WpProductLegend!$B$12,1,0)</f>
        <v>0</v>
      </c>
      <c r="N36">
        <f>IF(ProductTable4[[#This Row],[Product]]=WpProductLegend!$B$13,1,0)</f>
        <v>0</v>
      </c>
    </row>
    <row r="37" spans="2:14" x14ac:dyDescent="0.25">
      <c r="B37" t="s">
        <v>16</v>
      </c>
      <c r="C37">
        <v>116</v>
      </c>
      <c r="D37">
        <v>48</v>
      </c>
      <c r="E37">
        <v>38</v>
      </c>
      <c r="F37" s="1">
        <v>44440</v>
      </c>
      <c r="G37" s="2">
        <v>0</v>
      </c>
      <c r="H37">
        <f>IF(ProductTable4[[#This Row],[Product]]=WpProductLegend!$B$7,1,0)</f>
        <v>0</v>
      </c>
      <c r="I37">
        <f>IF(ProductTable4[[#This Row],[Product]]=WpProductLegend!$B$8,1,0)</f>
        <v>0</v>
      </c>
      <c r="J37">
        <f>IF(ProductTable4[[#This Row],[Product]]=WpProductLegend!$B$9,1,0)</f>
        <v>0</v>
      </c>
      <c r="K37">
        <f>IF(ProductTable4[[#This Row],[Product]]=WpProductLegend!$B$10,1,0)</f>
        <v>1</v>
      </c>
      <c r="L37">
        <f>IF(ProductTable4[[#This Row],[Product]]=WpProductLegend!$B$11,1,0)</f>
        <v>0</v>
      </c>
      <c r="M37">
        <f>IF(ProductTable4[[#This Row],[Product]]=WpProductLegend!$B$12,1,0)</f>
        <v>0</v>
      </c>
      <c r="N37">
        <f>IF(ProductTable4[[#This Row],[Product]]=WpProductLegend!$B$13,1,0)</f>
        <v>0</v>
      </c>
    </row>
    <row r="38" spans="2:14" x14ac:dyDescent="0.25">
      <c r="B38" t="s">
        <v>13</v>
      </c>
      <c r="C38">
        <v>112</v>
      </c>
      <c r="D38">
        <v>56</v>
      </c>
      <c r="E38">
        <v>112</v>
      </c>
      <c r="F38" s="1">
        <v>44440</v>
      </c>
      <c r="G38" s="2">
        <v>0</v>
      </c>
      <c r="H38">
        <f>IF(ProductTable4[[#This Row],[Product]]=WpProductLegend!$B$7,1,0)</f>
        <v>0</v>
      </c>
      <c r="I38">
        <f>IF(ProductTable4[[#This Row],[Product]]=WpProductLegend!$B$8,1,0)</f>
        <v>0</v>
      </c>
      <c r="J38">
        <f>IF(ProductTable4[[#This Row],[Product]]=WpProductLegend!$B$9,1,0)</f>
        <v>1</v>
      </c>
      <c r="K38">
        <f>IF(ProductTable4[[#This Row],[Product]]=WpProductLegend!$B$10,1,0)</f>
        <v>0</v>
      </c>
      <c r="L38">
        <f>IF(ProductTable4[[#This Row],[Product]]=WpProductLegend!$B$11,1,0)</f>
        <v>0</v>
      </c>
      <c r="M38">
        <f>IF(ProductTable4[[#This Row],[Product]]=WpProductLegend!$B$12,1,0)</f>
        <v>0</v>
      </c>
      <c r="N38">
        <f>IF(ProductTable4[[#This Row],[Product]]=WpProductLegend!$B$13,1,0)</f>
        <v>0</v>
      </c>
    </row>
    <row r="39" spans="2:14" x14ac:dyDescent="0.25">
      <c r="B39" t="s">
        <v>18</v>
      </c>
      <c r="C39">
        <v>110</v>
      </c>
      <c r="D39">
        <v>41</v>
      </c>
      <c r="E39">
        <v>27</v>
      </c>
      <c r="F39" s="1">
        <v>44440</v>
      </c>
      <c r="G39" s="2">
        <v>0</v>
      </c>
      <c r="H39">
        <f>IF(ProductTable4[[#This Row],[Product]]=WpProductLegend!$B$7,1,0)</f>
        <v>0</v>
      </c>
      <c r="I39">
        <f>IF(ProductTable4[[#This Row],[Product]]=WpProductLegend!$B$8,1,0)</f>
        <v>0</v>
      </c>
      <c r="J39">
        <f>IF(ProductTable4[[#This Row],[Product]]=WpProductLegend!$B$9,1,0)</f>
        <v>0</v>
      </c>
      <c r="K39">
        <f>IF(ProductTable4[[#This Row],[Product]]=WpProductLegend!$B$10,1,0)</f>
        <v>0</v>
      </c>
      <c r="L39">
        <f>IF(ProductTable4[[#This Row],[Product]]=WpProductLegend!$B$11,1,0)</f>
        <v>1</v>
      </c>
      <c r="M39">
        <f>IF(ProductTable4[[#This Row],[Product]]=WpProductLegend!$B$12,1,0)</f>
        <v>0</v>
      </c>
      <c r="N39">
        <f>IF(ProductTable4[[#This Row],[Product]]=WpProductLegend!$B$13,1,0)</f>
        <v>0</v>
      </c>
    </row>
    <row r="40" spans="2:14" x14ac:dyDescent="0.25">
      <c r="B40" t="s">
        <v>13</v>
      </c>
      <c r="C40">
        <v>90</v>
      </c>
      <c r="D40">
        <v>45</v>
      </c>
      <c r="E40">
        <v>90</v>
      </c>
      <c r="F40" s="1">
        <v>44440</v>
      </c>
      <c r="G40" s="2">
        <v>0</v>
      </c>
      <c r="H40">
        <f>IF(ProductTable4[[#This Row],[Product]]=WpProductLegend!$B$7,1,0)</f>
        <v>0</v>
      </c>
      <c r="I40">
        <f>IF(ProductTable4[[#This Row],[Product]]=WpProductLegend!$B$8,1,0)</f>
        <v>0</v>
      </c>
      <c r="J40">
        <f>IF(ProductTable4[[#This Row],[Product]]=WpProductLegend!$B$9,1,0)</f>
        <v>1</v>
      </c>
      <c r="K40">
        <f>IF(ProductTable4[[#This Row],[Product]]=WpProductLegend!$B$10,1,0)</f>
        <v>0</v>
      </c>
      <c r="L40">
        <f>IF(ProductTable4[[#This Row],[Product]]=WpProductLegend!$B$11,1,0)</f>
        <v>0</v>
      </c>
      <c r="M40">
        <f>IF(ProductTable4[[#This Row],[Product]]=WpProductLegend!$B$12,1,0)</f>
        <v>0</v>
      </c>
      <c r="N40">
        <f>IF(ProductTable4[[#This Row],[Product]]=WpProductLegend!$B$13,1,0)</f>
        <v>0</v>
      </c>
    </row>
    <row r="41" spans="2:14" x14ac:dyDescent="0.25">
      <c r="B41" t="s">
        <v>18</v>
      </c>
      <c r="C41">
        <v>82</v>
      </c>
      <c r="D41">
        <v>30</v>
      </c>
      <c r="E41">
        <v>20</v>
      </c>
      <c r="F41" s="1">
        <v>44440</v>
      </c>
      <c r="G41" s="2">
        <v>0</v>
      </c>
      <c r="H41">
        <f>IF(ProductTable4[[#This Row],[Product]]=WpProductLegend!$B$7,1,0)</f>
        <v>0</v>
      </c>
      <c r="I41">
        <f>IF(ProductTable4[[#This Row],[Product]]=WpProductLegend!$B$8,1,0)</f>
        <v>0</v>
      </c>
      <c r="J41">
        <f>IF(ProductTable4[[#This Row],[Product]]=WpProductLegend!$B$9,1,0)</f>
        <v>0</v>
      </c>
      <c r="K41">
        <f>IF(ProductTable4[[#This Row],[Product]]=WpProductLegend!$B$10,1,0)</f>
        <v>0</v>
      </c>
      <c r="L41">
        <f>IF(ProductTable4[[#This Row],[Product]]=WpProductLegend!$B$11,1,0)</f>
        <v>1</v>
      </c>
      <c r="M41">
        <f>IF(ProductTable4[[#This Row],[Product]]=WpProductLegend!$B$12,1,0)</f>
        <v>0</v>
      </c>
      <c r="N41">
        <f>IF(ProductTable4[[#This Row],[Product]]=WpProductLegend!$B$13,1,0)</f>
        <v>0</v>
      </c>
    </row>
    <row r="42" spans="2:14" x14ac:dyDescent="0.25">
      <c r="B42" t="s">
        <v>13</v>
      </c>
      <c r="C42">
        <v>40</v>
      </c>
      <c r="D42">
        <v>20</v>
      </c>
      <c r="E42">
        <v>40</v>
      </c>
      <c r="F42" s="1">
        <v>44440</v>
      </c>
      <c r="G42" s="2">
        <v>0</v>
      </c>
      <c r="H42">
        <f>IF(ProductTable4[[#This Row],[Product]]=WpProductLegend!$B$7,1,0)</f>
        <v>0</v>
      </c>
      <c r="I42">
        <f>IF(ProductTable4[[#This Row],[Product]]=WpProductLegend!$B$8,1,0)</f>
        <v>0</v>
      </c>
      <c r="J42">
        <f>IF(ProductTable4[[#This Row],[Product]]=WpProductLegend!$B$9,1,0)</f>
        <v>1</v>
      </c>
      <c r="K42">
        <f>IF(ProductTable4[[#This Row],[Product]]=WpProductLegend!$B$10,1,0)</f>
        <v>0</v>
      </c>
      <c r="L42">
        <f>IF(ProductTable4[[#This Row],[Product]]=WpProductLegend!$B$11,1,0)</f>
        <v>0</v>
      </c>
      <c r="M42">
        <f>IF(ProductTable4[[#This Row],[Product]]=WpProductLegend!$B$12,1,0)</f>
        <v>0</v>
      </c>
      <c r="N42">
        <f>IF(ProductTable4[[#This Row],[Product]]=WpProductLegend!$B$13,1,0)</f>
        <v>0</v>
      </c>
    </row>
    <row r="43" spans="2:14" x14ac:dyDescent="0.25">
      <c r="B43" t="s">
        <v>14</v>
      </c>
      <c r="C43">
        <v>935</v>
      </c>
      <c r="D43">
        <v>374</v>
      </c>
      <c r="E43">
        <v>187</v>
      </c>
      <c r="F43" s="1">
        <v>44470</v>
      </c>
      <c r="G43" s="2">
        <v>0.05</v>
      </c>
      <c r="H43">
        <f>IF(ProductTable4[[#This Row],[Product]]=WpProductLegend!$B$7,1,0)</f>
        <v>1</v>
      </c>
      <c r="I43">
        <f>IF(ProductTable4[[#This Row],[Product]]=WpProductLegend!$B$8,1,0)</f>
        <v>0</v>
      </c>
      <c r="J43">
        <f>IF(ProductTable4[[#This Row],[Product]]=WpProductLegend!$B$9,1,0)</f>
        <v>0</v>
      </c>
      <c r="K43">
        <f>IF(ProductTable4[[#This Row],[Product]]=WpProductLegend!$B$10,1,0)</f>
        <v>0</v>
      </c>
      <c r="L43">
        <f>IF(ProductTable4[[#This Row],[Product]]=WpProductLegend!$B$11,1,0)</f>
        <v>0</v>
      </c>
      <c r="M43">
        <f>IF(ProductTable4[[#This Row],[Product]]=WpProductLegend!$B$12,1,0)</f>
        <v>0</v>
      </c>
      <c r="N43">
        <f>IF(ProductTable4[[#This Row],[Product]]=WpProductLegend!$B$13,1,0)</f>
        <v>0</v>
      </c>
    </row>
    <row r="44" spans="2:14" x14ac:dyDescent="0.25">
      <c r="B44" t="s">
        <v>15</v>
      </c>
      <c r="C44">
        <v>926</v>
      </c>
      <c r="D44">
        <v>407</v>
      </c>
      <c r="E44">
        <v>185</v>
      </c>
      <c r="F44" s="1">
        <v>44470</v>
      </c>
      <c r="G44" s="2">
        <v>0.05</v>
      </c>
      <c r="H44">
        <f>IF(ProductTable4[[#This Row],[Product]]=WpProductLegend!$B$7,1,0)</f>
        <v>0</v>
      </c>
      <c r="I44">
        <f>IF(ProductTable4[[#This Row],[Product]]=WpProductLegend!$B$8,1,0)</f>
        <v>0</v>
      </c>
      <c r="J44">
        <f>IF(ProductTable4[[#This Row],[Product]]=WpProductLegend!$B$9,1,0)</f>
        <v>0</v>
      </c>
      <c r="K44">
        <f>IF(ProductTable4[[#This Row],[Product]]=WpProductLegend!$B$10,1,0)</f>
        <v>0</v>
      </c>
      <c r="L44">
        <f>IF(ProductTable4[[#This Row],[Product]]=WpProductLegend!$B$11,1,0)</f>
        <v>0</v>
      </c>
      <c r="M44">
        <f>IF(ProductTable4[[#This Row],[Product]]=WpProductLegend!$B$12,1,0)</f>
        <v>1</v>
      </c>
      <c r="N44">
        <f>IF(ProductTable4[[#This Row],[Product]]=WpProductLegend!$B$13,1,0)</f>
        <v>0</v>
      </c>
    </row>
    <row r="45" spans="2:14" x14ac:dyDescent="0.25">
      <c r="B45" t="s">
        <v>17</v>
      </c>
      <c r="C45">
        <v>860</v>
      </c>
      <c r="D45">
        <v>394</v>
      </c>
      <c r="E45">
        <v>143</v>
      </c>
      <c r="F45" s="1">
        <v>44470</v>
      </c>
      <c r="G45" s="2">
        <v>0.05</v>
      </c>
      <c r="H45">
        <f>IF(ProductTable4[[#This Row],[Product]]=WpProductLegend!$B$7,1,0)</f>
        <v>0</v>
      </c>
      <c r="I45">
        <f>IF(ProductTable4[[#This Row],[Product]]=WpProductLegend!$B$8,1,0)</f>
        <v>1</v>
      </c>
      <c r="J45">
        <f>IF(ProductTable4[[#This Row],[Product]]=WpProductLegend!$B$9,1,0)</f>
        <v>0</v>
      </c>
      <c r="K45">
        <f>IF(ProductTable4[[#This Row],[Product]]=WpProductLegend!$B$10,1,0)</f>
        <v>0</v>
      </c>
      <c r="L45">
        <f>IF(ProductTable4[[#This Row],[Product]]=WpProductLegend!$B$11,1,0)</f>
        <v>0</v>
      </c>
      <c r="M45">
        <f>IF(ProductTable4[[#This Row],[Product]]=WpProductLegend!$B$12,1,0)</f>
        <v>0</v>
      </c>
      <c r="N45">
        <f>IF(ProductTable4[[#This Row],[Product]]=WpProductLegend!$B$13,1,0)</f>
        <v>0</v>
      </c>
    </row>
    <row r="46" spans="2:14" x14ac:dyDescent="0.25">
      <c r="B46" t="s">
        <v>17</v>
      </c>
      <c r="C46">
        <v>804</v>
      </c>
      <c r="D46">
        <v>368</v>
      </c>
      <c r="E46">
        <v>134</v>
      </c>
      <c r="F46" s="1">
        <v>44470</v>
      </c>
      <c r="G46" s="2">
        <v>0.05</v>
      </c>
      <c r="H46">
        <f>IF(ProductTable4[[#This Row],[Product]]=WpProductLegend!$B$7,1,0)</f>
        <v>0</v>
      </c>
      <c r="I46">
        <f>IF(ProductTable4[[#This Row],[Product]]=WpProductLegend!$B$8,1,0)</f>
        <v>1</v>
      </c>
      <c r="J46">
        <f>IF(ProductTable4[[#This Row],[Product]]=WpProductLegend!$B$9,1,0)</f>
        <v>0</v>
      </c>
      <c r="K46">
        <f>IF(ProductTable4[[#This Row],[Product]]=WpProductLegend!$B$10,1,0)</f>
        <v>0</v>
      </c>
      <c r="L46">
        <f>IF(ProductTable4[[#This Row],[Product]]=WpProductLegend!$B$11,1,0)</f>
        <v>0</v>
      </c>
      <c r="M46">
        <f>IF(ProductTable4[[#This Row],[Product]]=WpProductLegend!$B$12,1,0)</f>
        <v>0</v>
      </c>
      <c r="N46">
        <f>IF(ProductTable4[[#This Row],[Product]]=WpProductLegend!$B$13,1,0)</f>
        <v>0</v>
      </c>
    </row>
    <row r="47" spans="2:14" x14ac:dyDescent="0.25">
      <c r="B47" t="s">
        <v>17</v>
      </c>
      <c r="C47">
        <v>778</v>
      </c>
      <c r="D47">
        <v>356</v>
      </c>
      <c r="E47">
        <v>129</v>
      </c>
      <c r="F47" s="1">
        <v>44470</v>
      </c>
      <c r="G47" s="2">
        <v>0.05</v>
      </c>
      <c r="H47">
        <f>IF(ProductTable4[[#This Row],[Product]]=WpProductLegend!$B$7,1,0)</f>
        <v>0</v>
      </c>
      <c r="I47">
        <f>IF(ProductTable4[[#This Row],[Product]]=WpProductLegend!$B$8,1,0)</f>
        <v>1</v>
      </c>
      <c r="J47">
        <f>IF(ProductTable4[[#This Row],[Product]]=WpProductLegend!$B$9,1,0)</f>
        <v>0</v>
      </c>
      <c r="K47">
        <f>IF(ProductTable4[[#This Row],[Product]]=WpProductLegend!$B$10,1,0)</f>
        <v>0</v>
      </c>
      <c r="L47">
        <f>IF(ProductTable4[[#This Row],[Product]]=WpProductLegend!$B$11,1,0)</f>
        <v>0</v>
      </c>
      <c r="M47">
        <f>IF(ProductTable4[[#This Row],[Product]]=WpProductLegend!$B$12,1,0)</f>
        <v>0</v>
      </c>
      <c r="N47">
        <f>IF(ProductTable4[[#This Row],[Product]]=WpProductLegend!$B$13,1,0)</f>
        <v>0</v>
      </c>
    </row>
    <row r="48" spans="2:14" x14ac:dyDescent="0.25">
      <c r="B48" t="s">
        <v>18</v>
      </c>
      <c r="C48">
        <v>749</v>
      </c>
      <c r="D48">
        <v>280</v>
      </c>
      <c r="E48">
        <v>187</v>
      </c>
      <c r="F48" s="1">
        <v>44470</v>
      </c>
      <c r="G48" s="2">
        <v>0.05</v>
      </c>
      <c r="H48">
        <f>IF(ProductTable4[[#This Row],[Product]]=WpProductLegend!$B$7,1,0)</f>
        <v>0</v>
      </c>
      <c r="I48">
        <f>IF(ProductTable4[[#This Row],[Product]]=WpProductLegend!$B$8,1,0)</f>
        <v>0</v>
      </c>
      <c r="J48">
        <f>IF(ProductTable4[[#This Row],[Product]]=WpProductLegend!$B$9,1,0)</f>
        <v>0</v>
      </c>
      <c r="K48">
        <f>IF(ProductTable4[[#This Row],[Product]]=WpProductLegend!$B$10,1,0)</f>
        <v>0</v>
      </c>
      <c r="L48">
        <f>IF(ProductTable4[[#This Row],[Product]]=WpProductLegend!$B$11,1,0)</f>
        <v>1</v>
      </c>
      <c r="M48">
        <f>IF(ProductTable4[[#This Row],[Product]]=WpProductLegend!$B$12,1,0)</f>
        <v>0</v>
      </c>
      <c r="N48">
        <f>IF(ProductTable4[[#This Row],[Product]]=WpProductLegend!$B$13,1,0)</f>
        <v>0</v>
      </c>
    </row>
    <row r="49" spans="2:14" x14ac:dyDescent="0.25">
      <c r="B49" t="s">
        <v>14</v>
      </c>
      <c r="C49">
        <v>718</v>
      </c>
      <c r="D49">
        <v>287</v>
      </c>
      <c r="E49">
        <v>143</v>
      </c>
      <c r="F49" s="1">
        <v>44470</v>
      </c>
      <c r="G49" s="2">
        <v>0.05</v>
      </c>
      <c r="H49">
        <f>IF(ProductTable4[[#This Row],[Product]]=WpProductLegend!$B$7,1,0)</f>
        <v>1</v>
      </c>
      <c r="I49">
        <f>IF(ProductTable4[[#This Row],[Product]]=WpProductLegend!$B$8,1,0)</f>
        <v>0</v>
      </c>
      <c r="J49">
        <f>IF(ProductTable4[[#This Row],[Product]]=WpProductLegend!$B$9,1,0)</f>
        <v>0</v>
      </c>
      <c r="K49">
        <f>IF(ProductTable4[[#This Row],[Product]]=WpProductLegend!$B$10,1,0)</f>
        <v>0</v>
      </c>
      <c r="L49">
        <f>IF(ProductTable4[[#This Row],[Product]]=WpProductLegend!$B$11,1,0)</f>
        <v>0</v>
      </c>
      <c r="M49">
        <f>IF(ProductTable4[[#This Row],[Product]]=WpProductLegend!$B$12,1,0)</f>
        <v>0</v>
      </c>
      <c r="N49">
        <f>IF(ProductTable4[[#This Row],[Product]]=WpProductLegend!$B$13,1,0)</f>
        <v>0</v>
      </c>
    </row>
    <row r="50" spans="2:14" x14ac:dyDescent="0.25">
      <c r="B50" t="s">
        <v>18</v>
      </c>
      <c r="C50">
        <v>712</v>
      </c>
      <c r="D50">
        <v>267</v>
      </c>
      <c r="E50">
        <v>178</v>
      </c>
      <c r="F50" s="1">
        <v>44470</v>
      </c>
      <c r="G50" s="2">
        <v>0.05</v>
      </c>
      <c r="H50">
        <f>IF(ProductTable4[[#This Row],[Product]]=WpProductLegend!$B$7,1,0)</f>
        <v>0</v>
      </c>
      <c r="I50">
        <f>IF(ProductTable4[[#This Row],[Product]]=WpProductLegend!$B$8,1,0)</f>
        <v>0</v>
      </c>
      <c r="J50">
        <f>IF(ProductTable4[[#This Row],[Product]]=WpProductLegend!$B$9,1,0)</f>
        <v>0</v>
      </c>
      <c r="K50">
        <f>IF(ProductTable4[[#This Row],[Product]]=WpProductLegend!$B$10,1,0)</f>
        <v>0</v>
      </c>
      <c r="L50">
        <f>IF(ProductTable4[[#This Row],[Product]]=WpProductLegend!$B$11,1,0)</f>
        <v>1</v>
      </c>
      <c r="M50">
        <f>IF(ProductTable4[[#This Row],[Product]]=WpProductLegend!$B$12,1,0)</f>
        <v>0</v>
      </c>
      <c r="N50">
        <f>IF(ProductTable4[[#This Row],[Product]]=WpProductLegend!$B$13,1,0)</f>
        <v>0</v>
      </c>
    </row>
    <row r="51" spans="2:14" x14ac:dyDescent="0.25">
      <c r="B51" t="s">
        <v>14</v>
      </c>
      <c r="C51">
        <v>677</v>
      </c>
      <c r="D51">
        <v>270</v>
      </c>
      <c r="E51">
        <v>135</v>
      </c>
      <c r="F51" s="1">
        <v>44470</v>
      </c>
      <c r="G51" s="2">
        <v>0.05</v>
      </c>
      <c r="H51">
        <f>IF(ProductTable4[[#This Row],[Product]]=WpProductLegend!$B$7,1,0)</f>
        <v>1</v>
      </c>
      <c r="I51">
        <f>IF(ProductTable4[[#This Row],[Product]]=WpProductLegend!$B$8,1,0)</f>
        <v>0</v>
      </c>
      <c r="J51">
        <f>IF(ProductTable4[[#This Row],[Product]]=WpProductLegend!$B$9,1,0)</f>
        <v>0</v>
      </c>
      <c r="K51">
        <f>IF(ProductTable4[[#This Row],[Product]]=WpProductLegend!$B$10,1,0)</f>
        <v>0</v>
      </c>
      <c r="L51">
        <f>IF(ProductTable4[[#This Row],[Product]]=WpProductLegend!$B$11,1,0)</f>
        <v>0</v>
      </c>
      <c r="M51">
        <f>IF(ProductTable4[[#This Row],[Product]]=WpProductLegend!$B$12,1,0)</f>
        <v>0</v>
      </c>
      <c r="N51">
        <f>IF(ProductTable4[[#This Row],[Product]]=WpProductLegend!$B$13,1,0)</f>
        <v>0</v>
      </c>
    </row>
    <row r="52" spans="2:14" x14ac:dyDescent="0.25">
      <c r="B52" t="s">
        <v>14</v>
      </c>
      <c r="C52">
        <v>670</v>
      </c>
      <c r="D52">
        <v>268</v>
      </c>
      <c r="E52">
        <v>134</v>
      </c>
      <c r="F52" s="1">
        <v>44470</v>
      </c>
      <c r="G52" s="2">
        <v>0.05</v>
      </c>
      <c r="H52">
        <f>IF(ProductTable4[[#This Row],[Product]]=WpProductLegend!$B$7,1,0)</f>
        <v>1</v>
      </c>
      <c r="I52">
        <f>IF(ProductTable4[[#This Row],[Product]]=WpProductLegend!$B$8,1,0)</f>
        <v>0</v>
      </c>
      <c r="J52">
        <f>IF(ProductTable4[[#This Row],[Product]]=WpProductLegend!$B$9,1,0)</f>
        <v>0</v>
      </c>
      <c r="K52">
        <f>IF(ProductTable4[[#This Row],[Product]]=WpProductLegend!$B$10,1,0)</f>
        <v>0</v>
      </c>
      <c r="L52">
        <f>IF(ProductTable4[[#This Row],[Product]]=WpProductLegend!$B$11,1,0)</f>
        <v>0</v>
      </c>
      <c r="M52">
        <f>IF(ProductTable4[[#This Row],[Product]]=WpProductLegend!$B$12,1,0)</f>
        <v>0</v>
      </c>
      <c r="N52">
        <f>IF(ProductTable4[[#This Row],[Product]]=WpProductLegend!$B$13,1,0)</f>
        <v>0</v>
      </c>
    </row>
    <row r="53" spans="2:14" x14ac:dyDescent="0.25">
      <c r="B53" t="s">
        <v>15</v>
      </c>
      <c r="C53">
        <v>648</v>
      </c>
      <c r="D53">
        <v>285</v>
      </c>
      <c r="E53">
        <v>129</v>
      </c>
      <c r="F53" s="1">
        <v>44470</v>
      </c>
      <c r="G53" s="2">
        <v>0.05</v>
      </c>
      <c r="H53">
        <f>IF(ProductTable4[[#This Row],[Product]]=WpProductLegend!$B$7,1,0)</f>
        <v>0</v>
      </c>
      <c r="I53">
        <f>IF(ProductTable4[[#This Row],[Product]]=WpProductLegend!$B$8,1,0)</f>
        <v>0</v>
      </c>
      <c r="J53">
        <f>IF(ProductTable4[[#This Row],[Product]]=WpProductLegend!$B$9,1,0)</f>
        <v>0</v>
      </c>
      <c r="K53">
        <f>IF(ProductTable4[[#This Row],[Product]]=WpProductLegend!$B$10,1,0)</f>
        <v>0</v>
      </c>
      <c r="L53">
        <f>IF(ProductTable4[[#This Row],[Product]]=WpProductLegend!$B$11,1,0)</f>
        <v>0</v>
      </c>
      <c r="M53">
        <f>IF(ProductTable4[[#This Row],[Product]]=WpProductLegend!$B$12,1,0)</f>
        <v>1</v>
      </c>
      <c r="N53">
        <f>IF(ProductTable4[[#This Row],[Product]]=WpProductLegend!$B$13,1,0)</f>
        <v>0</v>
      </c>
    </row>
    <row r="54" spans="2:14" x14ac:dyDescent="0.25">
      <c r="B54" t="s">
        <v>14</v>
      </c>
      <c r="C54">
        <v>607</v>
      </c>
      <c r="D54">
        <v>243</v>
      </c>
      <c r="E54">
        <v>121</v>
      </c>
      <c r="F54" s="1">
        <v>44470</v>
      </c>
      <c r="G54" s="2">
        <v>0.05</v>
      </c>
      <c r="H54">
        <f>IF(ProductTable4[[#This Row],[Product]]=WpProductLegend!$B$7,1,0)</f>
        <v>1</v>
      </c>
      <c r="I54">
        <f>IF(ProductTable4[[#This Row],[Product]]=WpProductLegend!$B$8,1,0)</f>
        <v>0</v>
      </c>
      <c r="J54">
        <f>IF(ProductTable4[[#This Row],[Product]]=WpProductLegend!$B$9,1,0)</f>
        <v>0</v>
      </c>
      <c r="K54">
        <f>IF(ProductTable4[[#This Row],[Product]]=WpProductLegend!$B$10,1,0)</f>
        <v>0</v>
      </c>
      <c r="L54">
        <f>IF(ProductTable4[[#This Row],[Product]]=WpProductLegend!$B$11,1,0)</f>
        <v>0</v>
      </c>
      <c r="M54">
        <f>IF(ProductTable4[[#This Row],[Product]]=WpProductLegend!$B$12,1,0)</f>
        <v>0</v>
      </c>
      <c r="N54">
        <f>IF(ProductTable4[[#This Row],[Product]]=WpProductLegend!$B$13,1,0)</f>
        <v>0</v>
      </c>
    </row>
    <row r="55" spans="2:14" x14ac:dyDescent="0.25">
      <c r="B55" t="s">
        <v>18</v>
      </c>
      <c r="C55">
        <v>574</v>
      </c>
      <c r="D55">
        <v>215</v>
      </c>
      <c r="E55">
        <v>143</v>
      </c>
      <c r="F55" s="1">
        <v>44470</v>
      </c>
      <c r="G55" s="2">
        <v>0.05</v>
      </c>
      <c r="H55">
        <f>IF(ProductTable4[[#This Row],[Product]]=WpProductLegend!$B$7,1,0)</f>
        <v>0</v>
      </c>
      <c r="I55">
        <f>IF(ProductTable4[[#This Row],[Product]]=WpProductLegend!$B$8,1,0)</f>
        <v>0</v>
      </c>
      <c r="J55">
        <f>IF(ProductTable4[[#This Row],[Product]]=WpProductLegend!$B$9,1,0)</f>
        <v>0</v>
      </c>
      <c r="K55">
        <f>IF(ProductTable4[[#This Row],[Product]]=WpProductLegend!$B$10,1,0)</f>
        <v>0</v>
      </c>
      <c r="L55">
        <f>IF(ProductTable4[[#This Row],[Product]]=WpProductLegend!$B$11,1,0)</f>
        <v>1</v>
      </c>
      <c r="M55">
        <f>IF(ProductTable4[[#This Row],[Product]]=WpProductLegend!$B$12,1,0)</f>
        <v>0</v>
      </c>
      <c r="N55">
        <f>IF(ProductTable4[[#This Row],[Product]]=WpProductLegend!$B$13,1,0)</f>
        <v>0</v>
      </c>
    </row>
    <row r="56" spans="2:14" x14ac:dyDescent="0.25">
      <c r="B56" t="s">
        <v>14</v>
      </c>
      <c r="C56">
        <v>549</v>
      </c>
      <c r="D56">
        <v>219</v>
      </c>
      <c r="E56">
        <v>109</v>
      </c>
      <c r="F56" s="1">
        <v>44470</v>
      </c>
      <c r="G56" s="2">
        <v>0.05</v>
      </c>
      <c r="H56">
        <f>IF(ProductTable4[[#This Row],[Product]]=WpProductLegend!$B$7,1,0)</f>
        <v>1</v>
      </c>
      <c r="I56">
        <f>IF(ProductTable4[[#This Row],[Product]]=WpProductLegend!$B$8,1,0)</f>
        <v>0</v>
      </c>
      <c r="J56">
        <f>IF(ProductTable4[[#This Row],[Product]]=WpProductLegend!$B$9,1,0)</f>
        <v>0</v>
      </c>
      <c r="K56">
        <f>IF(ProductTable4[[#This Row],[Product]]=WpProductLegend!$B$10,1,0)</f>
        <v>0</v>
      </c>
      <c r="L56">
        <f>IF(ProductTable4[[#This Row],[Product]]=WpProductLegend!$B$11,1,0)</f>
        <v>0</v>
      </c>
      <c r="M56">
        <f>IF(ProductTable4[[#This Row],[Product]]=WpProductLegend!$B$12,1,0)</f>
        <v>0</v>
      </c>
      <c r="N56">
        <f>IF(ProductTable4[[#This Row],[Product]]=WpProductLegend!$B$13,1,0)</f>
        <v>0</v>
      </c>
    </row>
    <row r="57" spans="2:14" x14ac:dyDescent="0.25">
      <c r="B57" t="s">
        <v>15</v>
      </c>
      <c r="C57">
        <v>544</v>
      </c>
      <c r="D57">
        <v>239</v>
      </c>
      <c r="E57">
        <v>108</v>
      </c>
      <c r="F57" s="1">
        <v>44470</v>
      </c>
      <c r="G57" s="2">
        <v>0.05</v>
      </c>
      <c r="H57">
        <f>IF(ProductTable4[[#This Row],[Product]]=WpProductLegend!$B$7,1,0)</f>
        <v>0</v>
      </c>
      <c r="I57">
        <f>IF(ProductTable4[[#This Row],[Product]]=WpProductLegend!$B$8,1,0)</f>
        <v>0</v>
      </c>
      <c r="J57">
        <f>IF(ProductTable4[[#This Row],[Product]]=WpProductLegend!$B$9,1,0)</f>
        <v>0</v>
      </c>
      <c r="K57">
        <f>IF(ProductTable4[[#This Row],[Product]]=WpProductLegend!$B$10,1,0)</f>
        <v>0</v>
      </c>
      <c r="L57">
        <f>IF(ProductTable4[[#This Row],[Product]]=WpProductLegend!$B$11,1,0)</f>
        <v>0</v>
      </c>
      <c r="M57">
        <f>IF(ProductTable4[[#This Row],[Product]]=WpProductLegend!$B$12,1,0)</f>
        <v>1</v>
      </c>
      <c r="N57">
        <f>IF(ProductTable4[[#This Row],[Product]]=WpProductLegend!$B$13,1,0)</f>
        <v>0</v>
      </c>
    </row>
    <row r="58" spans="2:14" x14ac:dyDescent="0.25">
      <c r="B58" t="s">
        <v>14</v>
      </c>
      <c r="C58">
        <v>544</v>
      </c>
      <c r="D58">
        <v>217</v>
      </c>
      <c r="E58">
        <v>108</v>
      </c>
      <c r="F58" s="1">
        <v>44470</v>
      </c>
      <c r="G58" s="2">
        <v>0.05</v>
      </c>
      <c r="H58">
        <f>IF(ProductTable4[[#This Row],[Product]]=WpProductLegend!$B$7,1,0)</f>
        <v>1</v>
      </c>
      <c r="I58">
        <f>IF(ProductTable4[[#This Row],[Product]]=WpProductLegend!$B$8,1,0)</f>
        <v>0</v>
      </c>
      <c r="J58">
        <f>IF(ProductTable4[[#This Row],[Product]]=WpProductLegend!$B$9,1,0)</f>
        <v>0</v>
      </c>
      <c r="K58">
        <f>IF(ProductTable4[[#This Row],[Product]]=WpProductLegend!$B$10,1,0)</f>
        <v>0</v>
      </c>
      <c r="L58">
        <f>IF(ProductTable4[[#This Row],[Product]]=WpProductLegend!$B$11,1,0)</f>
        <v>0</v>
      </c>
      <c r="M58">
        <f>IF(ProductTable4[[#This Row],[Product]]=WpProductLegend!$B$12,1,0)</f>
        <v>0</v>
      </c>
      <c r="N58">
        <f>IF(ProductTable4[[#This Row],[Product]]=WpProductLegend!$B$13,1,0)</f>
        <v>0</v>
      </c>
    </row>
    <row r="59" spans="2:14" x14ac:dyDescent="0.25">
      <c r="B59" t="s">
        <v>15</v>
      </c>
      <c r="C59">
        <v>539</v>
      </c>
      <c r="D59">
        <v>237</v>
      </c>
      <c r="E59">
        <v>107</v>
      </c>
      <c r="F59" s="1">
        <v>44470</v>
      </c>
      <c r="G59" s="2">
        <v>0.05</v>
      </c>
      <c r="H59">
        <f>IF(ProductTable4[[#This Row],[Product]]=WpProductLegend!$B$7,1,0)</f>
        <v>0</v>
      </c>
      <c r="I59">
        <f>IF(ProductTable4[[#This Row],[Product]]=WpProductLegend!$B$8,1,0)</f>
        <v>0</v>
      </c>
      <c r="J59">
        <f>IF(ProductTable4[[#This Row],[Product]]=WpProductLegend!$B$9,1,0)</f>
        <v>0</v>
      </c>
      <c r="K59">
        <f>IF(ProductTable4[[#This Row],[Product]]=WpProductLegend!$B$10,1,0)</f>
        <v>0</v>
      </c>
      <c r="L59">
        <f>IF(ProductTable4[[#This Row],[Product]]=WpProductLegend!$B$11,1,0)</f>
        <v>0</v>
      </c>
      <c r="M59">
        <f>IF(ProductTable4[[#This Row],[Product]]=WpProductLegend!$B$12,1,0)</f>
        <v>1</v>
      </c>
      <c r="N59">
        <f>IF(ProductTable4[[#This Row],[Product]]=WpProductLegend!$B$13,1,0)</f>
        <v>0</v>
      </c>
    </row>
    <row r="60" spans="2:14" x14ac:dyDescent="0.25">
      <c r="B60" t="s">
        <v>14</v>
      </c>
      <c r="C60">
        <v>535</v>
      </c>
      <c r="D60">
        <v>214</v>
      </c>
      <c r="E60">
        <v>107</v>
      </c>
      <c r="F60" s="1">
        <v>44470</v>
      </c>
      <c r="G60" s="2">
        <v>0.05</v>
      </c>
      <c r="H60">
        <f>IF(ProductTable4[[#This Row],[Product]]=WpProductLegend!$B$7,1,0)</f>
        <v>1</v>
      </c>
      <c r="I60">
        <f>IF(ProductTable4[[#This Row],[Product]]=WpProductLegend!$B$8,1,0)</f>
        <v>0</v>
      </c>
      <c r="J60">
        <f>IF(ProductTable4[[#This Row],[Product]]=WpProductLegend!$B$9,1,0)</f>
        <v>0</v>
      </c>
      <c r="K60">
        <f>IF(ProductTable4[[#This Row],[Product]]=WpProductLegend!$B$10,1,0)</f>
        <v>0</v>
      </c>
      <c r="L60">
        <f>IF(ProductTable4[[#This Row],[Product]]=WpProductLegend!$B$11,1,0)</f>
        <v>0</v>
      </c>
      <c r="M60">
        <f>IF(ProductTable4[[#This Row],[Product]]=WpProductLegend!$B$12,1,0)</f>
        <v>0</v>
      </c>
      <c r="N60">
        <f>IF(ProductTable4[[#This Row],[Product]]=WpProductLegend!$B$13,1,0)</f>
        <v>0</v>
      </c>
    </row>
    <row r="61" spans="2:14" x14ac:dyDescent="0.25">
      <c r="B61" t="s">
        <v>14</v>
      </c>
      <c r="C61">
        <v>473</v>
      </c>
      <c r="D61">
        <v>189</v>
      </c>
      <c r="E61">
        <v>94</v>
      </c>
      <c r="F61" s="1">
        <v>44470</v>
      </c>
      <c r="G61" s="2">
        <v>0</v>
      </c>
      <c r="H61">
        <f>IF(ProductTable4[[#This Row],[Product]]=WpProductLegend!$B$7,1,0)</f>
        <v>1</v>
      </c>
      <c r="I61">
        <f>IF(ProductTable4[[#This Row],[Product]]=WpProductLegend!$B$8,1,0)</f>
        <v>0</v>
      </c>
      <c r="J61">
        <f>IF(ProductTable4[[#This Row],[Product]]=WpProductLegend!$B$9,1,0)</f>
        <v>0</v>
      </c>
      <c r="K61">
        <f>IF(ProductTable4[[#This Row],[Product]]=WpProductLegend!$B$10,1,0)</f>
        <v>0</v>
      </c>
      <c r="L61">
        <f>IF(ProductTable4[[#This Row],[Product]]=WpProductLegend!$B$11,1,0)</f>
        <v>0</v>
      </c>
      <c r="M61">
        <f>IF(ProductTable4[[#This Row],[Product]]=WpProductLegend!$B$12,1,0)</f>
        <v>0</v>
      </c>
      <c r="N61">
        <f>IF(ProductTable4[[#This Row],[Product]]=WpProductLegend!$B$13,1,0)</f>
        <v>0</v>
      </c>
    </row>
    <row r="62" spans="2:14" x14ac:dyDescent="0.25">
      <c r="B62" t="s">
        <v>17</v>
      </c>
      <c r="C62">
        <v>457</v>
      </c>
      <c r="D62">
        <v>209</v>
      </c>
      <c r="E62">
        <v>76</v>
      </c>
      <c r="F62" s="1">
        <v>44470</v>
      </c>
      <c r="G62" s="2">
        <v>0</v>
      </c>
      <c r="H62">
        <f>IF(ProductTable4[[#This Row],[Product]]=WpProductLegend!$B$7,1,0)</f>
        <v>0</v>
      </c>
      <c r="I62">
        <f>IF(ProductTable4[[#This Row],[Product]]=WpProductLegend!$B$8,1,0)</f>
        <v>1</v>
      </c>
      <c r="J62">
        <f>IF(ProductTable4[[#This Row],[Product]]=WpProductLegend!$B$9,1,0)</f>
        <v>0</v>
      </c>
      <c r="K62">
        <f>IF(ProductTable4[[#This Row],[Product]]=WpProductLegend!$B$10,1,0)</f>
        <v>0</v>
      </c>
      <c r="L62">
        <f>IF(ProductTable4[[#This Row],[Product]]=WpProductLegend!$B$11,1,0)</f>
        <v>0</v>
      </c>
      <c r="M62">
        <f>IF(ProductTable4[[#This Row],[Product]]=WpProductLegend!$B$12,1,0)</f>
        <v>0</v>
      </c>
      <c r="N62">
        <f>IF(ProductTable4[[#This Row],[Product]]=WpProductLegend!$B$13,1,0)</f>
        <v>0</v>
      </c>
    </row>
    <row r="63" spans="2:14" x14ac:dyDescent="0.25">
      <c r="B63" t="s">
        <v>15</v>
      </c>
      <c r="C63">
        <v>438</v>
      </c>
      <c r="D63">
        <v>192</v>
      </c>
      <c r="E63">
        <v>87</v>
      </c>
      <c r="F63" s="1">
        <v>44470</v>
      </c>
      <c r="G63" s="2">
        <v>0</v>
      </c>
      <c r="H63">
        <f>IF(ProductTable4[[#This Row],[Product]]=WpProductLegend!$B$7,1,0)</f>
        <v>0</v>
      </c>
      <c r="I63">
        <f>IF(ProductTable4[[#This Row],[Product]]=WpProductLegend!$B$8,1,0)</f>
        <v>0</v>
      </c>
      <c r="J63">
        <f>IF(ProductTable4[[#This Row],[Product]]=WpProductLegend!$B$9,1,0)</f>
        <v>0</v>
      </c>
      <c r="K63">
        <f>IF(ProductTable4[[#This Row],[Product]]=WpProductLegend!$B$10,1,0)</f>
        <v>0</v>
      </c>
      <c r="L63">
        <f>IF(ProductTable4[[#This Row],[Product]]=WpProductLegend!$B$11,1,0)</f>
        <v>0</v>
      </c>
      <c r="M63">
        <f>IF(ProductTable4[[#This Row],[Product]]=WpProductLegend!$B$12,1,0)</f>
        <v>1</v>
      </c>
      <c r="N63">
        <f>IF(ProductTable4[[#This Row],[Product]]=WpProductLegend!$B$13,1,0)</f>
        <v>0</v>
      </c>
    </row>
    <row r="64" spans="2:14" x14ac:dyDescent="0.25">
      <c r="B64" t="s">
        <v>14</v>
      </c>
      <c r="C64">
        <v>434</v>
      </c>
      <c r="D64">
        <v>173</v>
      </c>
      <c r="E64">
        <v>86</v>
      </c>
      <c r="F64" s="1">
        <v>44470</v>
      </c>
      <c r="G64" s="2">
        <v>0</v>
      </c>
      <c r="H64">
        <f>IF(ProductTable4[[#This Row],[Product]]=WpProductLegend!$B$7,1,0)</f>
        <v>1</v>
      </c>
      <c r="I64">
        <f>IF(ProductTable4[[#This Row],[Product]]=WpProductLegend!$B$8,1,0)</f>
        <v>0</v>
      </c>
      <c r="J64">
        <f>IF(ProductTable4[[#This Row],[Product]]=WpProductLegend!$B$9,1,0)</f>
        <v>0</v>
      </c>
      <c r="K64">
        <f>IF(ProductTable4[[#This Row],[Product]]=WpProductLegend!$B$10,1,0)</f>
        <v>0</v>
      </c>
      <c r="L64">
        <f>IF(ProductTable4[[#This Row],[Product]]=WpProductLegend!$B$11,1,0)</f>
        <v>0</v>
      </c>
      <c r="M64">
        <f>IF(ProductTable4[[#This Row],[Product]]=WpProductLegend!$B$12,1,0)</f>
        <v>0</v>
      </c>
      <c r="N64">
        <f>IF(ProductTable4[[#This Row],[Product]]=WpProductLegend!$B$13,1,0)</f>
        <v>0</v>
      </c>
    </row>
    <row r="65" spans="2:14" x14ac:dyDescent="0.25">
      <c r="B65" t="s">
        <v>16</v>
      </c>
      <c r="C65">
        <v>430</v>
      </c>
      <c r="D65">
        <v>179</v>
      </c>
      <c r="E65">
        <v>143</v>
      </c>
      <c r="F65" s="1">
        <v>44470</v>
      </c>
      <c r="G65" s="2">
        <v>0</v>
      </c>
      <c r="H65">
        <f>IF(ProductTable4[[#This Row],[Product]]=WpProductLegend!$B$7,1,0)</f>
        <v>0</v>
      </c>
      <c r="I65">
        <f>IF(ProductTable4[[#This Row],[Product]]=WpProductLegend!$B$8,1,0)</f>
        <v>0</v>
      </c>
      <c r="J65">
        <f>IF(ProductTable4[[#This Row],[Product]]=WpProductLegend!$B$9,1,0)</f>
        <v>0</v>
      </c>
      <c r="K65">
        <f>IF(ProductTable4[[#This Row],[Product]]=WpProductLegend!$B$10,1,0)</f>
        <v>1</v>
      </c>
      <c r="L65">
        <f>IF(ProductTable4[[#This Row],[Product]]=WpProductLegend!$B$11,1,0)</f>
        <v>0</v>
      </c>
      <c r="M65">
        <f>IF(ProductTable4[[#This Row],[Product]]=WpProductLegend!$B$12,1,0)</f>
        <v>0</v>
      </c>
      <c r="N65">
        <f>IF(ProductTable4[[#This Row],[Product]]=WpProductLegend!$B$13,1,0)</f>
        <v>0</v>
      </c>
    </row>
    <row r="66" spans="2:14" x14ac:dyDescent="0.25">
      <c r="B66" t="s">
        <v>16</v>
      </c>
      <c r="C66">
        <v>406</v>
      </c>
      <c r="D66">
        <v>169</v>
      </c>
      <c r="E66">
        <v>135</v>
      </c>
      <c r="F66" s="1">
        <v>44470</v>
      </c>
      <c r="G66" s="2">
        <v>0</v>
      </c>
      <c r="H66">
        <f>IF(ProductTable4[[#This Row],[Product]]=WpProductLegend!$B$7,1,0)</f>
        <v>0</v>
      </c>
      <c r="I66">
        <f>IF(ProductTable4[[#This Row],[Product]]=WpProductLegend!$B$8,1,0)</f>
        <v>0</v>
      </c>
      <c r="J66">
        <f>IF(ProductTable4[[#This Row],[Product]]=WpProductLegend!$B$9,1,0)</f>
        <v>0</v>
      </c>
      <c r="K66">
        <f>IF(ProductTable4[[#This Row],[Product]]=WpProductLegend!$B$10,1,0)</f>
        <v>1</v>
      </c>
      <c r="L66">
        <f>IF(ProductTable4[[#This Row],[Product]]=WpProductLegend!$B$11,1,0)</f>
        <v>0</v>
      </c>
      <c r="M66">
        <f>IF(ProductTable4[[#This Row],[Product]]=WpProductLegend!$B$12,1,0)</f>
        <v>0</v>
      </c>
      <c r="N66">
        <f>IF(ProductTable4[[#This Row],[Product]]=WpProductLegend!$B$13,1,0)</f>
        <v>0</v>
      </c>
    </row>
    <row r="67" spans="2:14" x14ac:dyDescent="0.25">
      <c r="B67" t="s">
        <v>14</v>
      </c>
      <c r="C67">
        <v>383</v>
      </c>
      <c r="D67">
        <v>153</v>
      </c>
      <c r="E67">
        <v>76</v>
      </c>
      <c r="F67" s="1">
        <v>44470</v>
      </c>
      <c r="G67" s="2">
        <v>0</v>
      </c>
      <c r="H67">
        <f>IF(ProductTable4[[#This Row],[Product]]=WpProductLegend!$B$7,1,0)</f>
        <v>1</v>
      </c>
      <c r="I67">
        <f>IF(ProductTable4[[#This Row],[Product]]=WpProductLegend!$B$8,1,0)</f>
        <v>0</v>
      </c>
      <c r="J67">
        <f>IF(ProductTable4[[#This Row],[Product]]=WpProductLegend!$B$9,1,0)</f>
        <v>0</v>
      </c>
      <c r="K67">
        <f>IF(ProductTable4[[#This Row],[Product]]=WpProductLegend!$B$10,1,0)</f>
        <v>0</v>
      </c>
      <c r="L67">
        <f>IF(ProductTable4[[#This Row],[Product]]=WpProductLegend!$B$11,1,0)</f>
        <v>0</v>
      </c>
      <c r="M67">
        <f>IF(ProductTable4[[#This Row],[Product]]=WpProductLegend!$B$12,1,0)</f>
        <v>0</v>
      </c>
      <c r="N67">
        <f>IF(ProductTable4[[#This Row],[Product]]=WpProductLegend!$B$13,1,0)</f>
        <v>0</v>
      </c>
    </row>
    <row r="68" spans="2:14" x14ac:dyDescent="0.25">
      <c r="B68" t="s">
        <v>15</v>
      </c>
      <c r="C68">
        <v>383</v>
      </c>
      <c r="D68">
        <v>168</v>
      </c>
      <c r="E68">
        <v>76</v>
      </c>
      <c r="F68" s="1">
        <v>44470</v>
      </c>
      <c r="G68" s="2">
        <v>0</v>
      </c>
      <c r="H68">
        <f>IF(ProductTable4[[#This Row],[Product]]=WpProductLegend!$B$7,1,0)</f>
        <v>0</v>
      </c>
      <c r="I68">
        <f>IF(ProductTable4[[#This Row],[Product]]=WpProductLegend!$B$8,1,0)</f>
        <v>0</v>
      </c>
      <c r="J68">
        <f>IF(ProductTable4[[#This Row],[Product]]=WpProductLegend!$B$9,1,0)</f>
        <v>0</v>
      </c>
      <c r="K68">
        <f>IF(ProductTable4[[#This Row],[Product]]=WpProductLegend!$B$10,1,0)</f>
        <v>0</v>
      </c>
      <c r="L68">
        <f>IF(ProductTable4[[#This Row],[Product]]=WpProductLegend!$B$11,1,0)</f>
        <v>0</v>
      </c>
      <c r="M68">
        <f>IF(ProductTable4[[#This Row],[Product]]=WpProductLegend!$B$12,1,0)</f>
        <v>1</v>
      </c>
      <c r="N68">
        <f>IF(ProductTable4[[#This Row],[Product]]=WpProductLegend!$B$13,1,0)</f>
        <v>0</v>
      </c>
    </row>
    <row r="69" spans="2:14" x14ac:dyDescent="0.25">
      <c r="B69" t="s">
        <v>14</v>
      </c>
      <c r="C69">
        <v>374</v>
      </c>
      <c r="D69">
        <v>149</v>
      </c>
      <c r="E69">
        <v>74</v>
      </c>
      <c r="F69" s="1">
        <v>44470</v>
      </c>
      <c r="G69" s="2">
        <v>0</v>
      </c>
      <c r="H69">
        <f>IF(ProductTable4[[#This Row],[Product]]=WpProductLegend!$B$7,1,0)</f>
        <v>1</v>
      </c>
      <c r="I69">
        <f>IF(ProductTable4[[#This Row],[Product]]=WpProductLegend!$B$8,1,0)</f>
        <v>0</v>
      </c>
      <c r="J69">
        <f>IF(ProductTable4[[#This Row],[Product]]=WpProductLegend!$B$9,1,0)</f>
        <v>0</v>
      </c>
      <c r="K69">
        <f>IF(ProductTable4[[#This Row],[Product]]=WpProductLegend!$B$10,1,0)</f>
        <v>0</v>
      </c>
      <c r="L69">
        <f>IF(ProductTable4[[#This Row],[Product]]=WpProductLegend!$B$11,1,0)</f>
        <v>0</v>
      </c>
      <c r="M69">
        <f>IF(ProductTable4[[#This Row],[Product]]=WpProductLegend!$B$12,1,0)</f>
        <v>0</v>
      </c>
      <c r="N69">
        <f>IF(ProductTable4[[#This Row],[Product]]=WpProductLegend!$B$13,1,0)</f>
        <v>0</v>
      </c>
    </row>
    <row r="70" spans="2:14" x14ac:dyDescent="0.25">
      <c r="B70" t="s">
        <v>16</v>
      </c>
      <c r="C70">
        <v>364</v>
      </c>
      <c r="D70">
        <v>151</v>
      </c>
      <c r="E70">
        <v>121</v>
      </c>
      <c r="F70" s="1">
        <v>44470</v>
      </c>
      <c r="G70" s="2">
        <v>0</v>
      </c>
      <c r="H70">
        <f>IF(ProductTable4[[#This Row],[Product]]=WpProductLegend!$B$7,1,0)</f>
        <v>0</v>
      </c>
      <c r="I70">
        <f>IF(ProductTable4[[#This Row],[Product]]=WpProductLegend!$B$8,1,0)</f>
        <v>0</v>
      </c>
      <c r="J70">
        <f>IF(ProductTable4[[#This Row],[Product]]=WpProductLegend!$B$9,1,0)</f>
        <v>0</v>
      </c>
      <c r="K70">
        <f>IF(ProductTable4[[#This Row],[Product]]=WpProductLegend!$B$10,1,0)</f>
        <v>1</v>
      </c>
      <c r="L70">
        <f>IF(ProductTable4[[#This Row],[Product]]=WpProductLegend!$B$11,1,0)</f>
        <v>0</v>
      </c>
      <c r="M70">
        <f>IF(ProductTable4[[#This Row],[Product]]=WpProductLegend!$B$12,1,0)</f>
        <v>0</v>
      </c>
      <c r="N70">
        <f>IF(ProductTable4[[#This Row],[Product]]=WpProductLegend!$B$13,1,0)</f>
        <v>0</v>
      </c>
    </row>
    <row r="71" spans="2:14" x14ac:dyDescent="0.25">
      <c r="B71" t="s">
        <v>15</v>
      </c>
      <c r="C71">
        <v>362</v>
      </c>
      <c r="D71">
        <v>159</v>
      </c>
      <c r="E71">
        <v>72</v>
      </c>
      <c r="F71" s="1">
        <v>44470</v>
      </c>
      <c r="G71" s="2">
        <v>0</v>
      </c>
      <c r="H71">
        <f>IF(ProductTable4[[#This Row],[Product]]=WpProductLegend!$B$7,1,0)</f>
        <v>0</v>
      </c>
      <c r="I71">
        <f>IF(ProductTable4[[#This Row],[Product]]=WpProductLegend!$B$8,1,0)</f>
        <v>0</v>
      </c>
      <c r="J71">
        <f>IF(ProductTable4[[#This Row],[Product]]=WpProductLegend!$B$9,1,0)</f>
        <v>0</v>
      </c>
      <c r="K71">
        <f>IF(ProductTable4[[#This Row],[Product]]=WpProductLegend!$B$10,1,0)</f>
        <v>0</v>
      </c>
      <c r="L71">
        <f>IF(ProductTable4[[#This Row],[Product]]=WpProductLegend!$B$11,1,0)</f>
        <v>0</v>
      </c>
      <c r="M71">
        <f>IF(ProductTable4[[#This Row],[Product]]=WpProductLegend!$B$12,1,0)</f>
        <v>1</v>
      </c>
      <c r="N71">
        <f>IF(ProductTable4[[#This Row],[Product]]=WpProductLegend!$B$13,1,0)</f>
        <v>0</v>
      </c>
    </row>
    <row r="72" spans="2:14" x14ac:dyDescent="0.25">
      <c r="B72" t="s">
        <v>17</v>
      </c>
      <c r="C72">
        <v>303</v>
      </c>
      <c r="D72">
        <v>139</v>
      </c>
      <c r="E72">
        <v>50</v>
      </c>
      <c r="F72" s="1">
        <v>44470</v>
      </c>
      <c r="G72" s="2">
        <v>0</v>
      </c>
      <c r="H72">
        <f>IF(ProductTable4[[#This Row],[Product]]=WpProductLegend!$B$7,1,0)</f>
        <v>0</v>
      </c>
      <c r="I72">
        <f>IF(ProductTable4[[#This Row],[Product]]=WpProductLegend!$B$8,1,0)</f>
        <v>1</v>
      </c>
      <c r="J72">
        <f>IF(ProductTable4[[#This Row],[Product]]=WpProductLegend!$B$9,1,0)</f>
        <v>0</v>
      </c>
      <c r="K72">
        <f>IF(ProductTable4[[#This Row],[Product]]=WpProductLegend!$B$10,1,0)</f>
        <v>0</v>
      </c>
      <c r="L72">
        <f>IF(ProductTable4[[#This Row],[Product]]=WpProductLegend!$B$11,1,0)</f>
        <v>0</v>
      </c>
      <c r="M72">
        <f>IF(ProductTable4[[#This Row],[Product]]=WpProductLegend!$B$12,1,0)</f>
        <v>0</v>
      </c>
      <c r="N72">
        <f>IF(ProductTable4[[#This Row],[Product]]=WpProductLegend!$B$13,1,0)</f>
        <v>0</v>
      </c>
    </row>
    <row r="73" spans="2:14" x14ac:dyDescent="0.25">
      <c r="B73" t="s">
        <v>18</v>
      </c>
      <c r="C73">
        <v>299</v>
      </c>
      <c r="D73">
        <v>112</v>
      </c>
      <c r="E73">
        <v>74</v>
      </c>
      <c r="F73" s="1">
        <v>44470</v>
      </c>
      <c r="G73" s="2">
        <v>0</v>
      </c>
      <c r="H73">
        <f>IF(ProductTable4[[#This Row],[Product]]=WpProductLegend!$B$7,1,0)</f>
        <v>0</v>
      </c>
      <c r="I73">
        <f>IF(ProductTable4[[#This Row],[Product]]=WpProductLegend!$B$8,1,0)</f>
        <v>0</v>
      </c>
      <c r="J73">
        <f>IF(ProductTable4[[#This Row],[Product]]=WpProductLegend!$B$9,1,0)</f>
        <v>0</v>
      </c>
      <c r="K73">
        <f>IF(ProductTable4[[#This Row],[Product]]=WpProductLegend!$B$10,1,0)</f>
        <v>0</v>
      </c>
      <c r="L73">
        <f>IF(ProductTable4[[#This Row],[Product]]=WpProductLegend!$B$11,1,0)</f>
        <v>1</v>
      </c>
      <c r="M73">
        <f>IF(ProductTable4[[#This Row],[Product]]=WpProductLegend!$B$12,1,0)</f>
        <v>0</v>
      </c>
      <c r="N73">
        <f>IF(ProductTable4[[#This Row],[Product]]=WpProductLegend!$B$13,1,0)</f>
        <v>0</v>
      </c>
    </row>
    <row r="74" spans="2:14" x14ac:dyDescent="0.25">
      <c r="B74" t="s">
        <v>16</v>
      </c>
      <c r="C74">
        <v>283</v>
      </c>
      <c r="D74">
        <v>118</v>
      </c>
      <c r="E74">
        <v>94</v>
      </c>
      <c r="F74" s="1">
        <v>44470</v>
      </c>
      <c r="G74" s="2">
        <v>0</v>
      </c>
      <c r="H74">
        <f>IF(ProductTable4[[#This Row],[Product]]=WpProductLegend!$B$7,1,0)</f>
        <v>0</v>
      </c>
      <c r="I74">
        <f>IF(ProductTable4[[#This Row],[Product]]=WpProductLegend!$B$8,1,0)</f>
        <v>0</v>
      </c>
      <c r="J74">
        <f>IF(ProductTable4[[#This Row],[Product]]=WpProductLegend!$B$9,1,0)</f>
        <v>0</v>
      </c>
      <c r="K74">
        <f>IF(ProductTable4[[#This Row],[Product]]=WpProductLegend!$B$10,1,0)</f>
        <v>1</v>
      </c>
      <c r="L74">
        <f>IF(ProductTable4[[#This Row],[Product]]=WpProductLegend!$B$11,1,0)</f>
        <v>0</v>
      </c>
      <c r="M74">
        <f>IF(ProductTable4[[#This Row],[Product]]=WpProductLegend!$B$12,1,0)</f>
        <v>0</v>
      </c>
      <c r="N74">
        <f>IF(ProductTable4[[#This Row],[Product]]=WpProductLegend!$B$13,1,0)</f>
        <v>0</v>
      </c>
    </row>
    <row r="75" spans="2:14" x14ac:dyDescent="0.25">
      <c r="B75" t="s">
        <v>17</v>
      </c>
      <c r="C75">
        <v>264</v>
      </c>
      <c r="D75">
        <v>121</v>
      </c>
      <c r="E75">
        <v>44</v>
      </c>
      <c r="F75" s="1">
        <v>44470</v>
      </c>
      <c r="G75" s="2">
        <v>0</v>
      </c>
      <c r="H75">
        <f>IF(ProductTable4[[#This Row],[Product]]=WpProductLegend!$B$7,1,0)</f>
        <v>0</v>
      </c>
      <c r="I75">
        <f>IF(ProductTable4[[#This Row],[Product]]=WpProductLegend!$B$8,1,0)</f>
        <v>1</v>
      </c>
      <c r="J75">
        <f>IF(ProductTable4[[#This Row],[Product]]=WpProductLegend!$B$9,1,0)</f>
        <v>0</v>
      </c>
      <c r="K75">
        <f>IF(ProductTable4[[#This Row],[Product]]=WpProductLegend!$B$10,1,0)</f>
        <v>0</v>
      </c>
      <c r="L75">
        <f>IF(ProductTable4[[#This Row],[Product]]=WpProductLegend!$B$11,1,0)</f>
        <v>0</v>
      </c>
      <c r="M75">
        <f>IF(ProductTable4[[#This Row],[Product]]=WpProductLegend!$B$12,1,0)</f>
        <v>0</v>
      </c>
      <c r="N75">
        <f>IF(ProductTable4[[#This Row],[Product]]=WpProductLegend!$B$13,1,0)</f>
        <v>0</v>
      </c>
    </row>
    <row r="76" spans="2:14" x14ac:dyDescent="0.25">
      <c r="B76" t="s">
        <v>16</v>
      </c>
      <c r="C76">
        <v>260</v>
      </c>
      <c r="D76">
        <v>108</v>
      </c>
      <c r="E76">
        <v>86</v>
      </c>
      <c r="F76" s="1">
        <v>44470</v>
      </c>
      <c r="G76" s="2">
        <v>0</v>
      </c>
      <c r="H76">
        <f>IF(ProductTable4[[#This Row],[Product]]=WpProductLegend!$B$7,1,0)</f>
        <v>0</v>
      </c>
      <c r="I76">
        <f>IF(ProductTable4[[#This Row],[Product]]=WpProductLegend!$B$8,1,0)</f>
        <v>0</v>
      </c>
      <c r="J76">
        <f>IF(ProductTable4[[#This Row],[Product]]=WpProductLegend!$B$9,1,0)</f>
        <v>0</v>
      </c>
      <c r="K76">
        <f>IF(ProductTable4[[#This Row],[Product]]=WpProductLegend!$B$10,1,0)</f>
        <v>1</v>
      </c>
      <c r="L76">
        <f>IF(ProductTable4[[#This Row],[Product]]=WpProductLegend!$B$11,1,0)</f>
        <v>0</v>
      </c>
      <c r="M76">
        <f>IF(ProductTable4[[#This Row],[Product]]=WpProductLegend!$B$12,1,0)</f>
        <v>0</v>
      </c>
      <c r="N76">
        <f>IF(ProductTable4[[#This Row],[Product]]=WpProductLegend!$B$13,1,0)</f>
        <v>0</v>
      </c>
    </row>
    <row r="77" spans="2:14" x14ac:dyDescent="0.25">
      <c r="B77" t="s">
        <v>14</v>
      </c>
      <c r="C77">
        <v>252</v>
      </c>
      <c r="D77">
        <v>101</v>
      </c>
      <c r="E77">
        <v>50</v>
      </c>
      <c r="F77" s="1">
        <v>44470</v>
      </c>
      <c r="G77" s="2">
        <v>0</v>
      </c>
      <c r="H77">
        <f>IF(ProductTable4[[#This Row],[Product]]=WpProductLegend!$B$7,1,0)</f>
        <v>1</v>
      </c>
      <c r="I77">
        <f>IF(ProductTable4[[#This Row],[Product]]=WpProductLegend!$B$8,1,0)</f>
        <v>0</v>
      </c>
      <c r="J77">
        <f>IF(ProductTable4[[#This Row],[Product]]=WpProductLegend!$B$9,1,0)</f>
        <v>0</v>
      </c>
      <c r="K77">
        <f>IF(ProductTable4[[#This Row],[Product]]=WpProductLegend!$B$10,1,0)</f>
        <v>0</v>
      </c>
      <c r="L77">
        <f>IF(ProductTable4[[#This Row],[Product]]=WpProductLegend!$B$11,1,0)</f>
        <v>0</v>
      </c>
      <c r="M77">
        <f>IF(ProductTable4[[#This Row],[Product]]=WpProductLegend!$B$12,1,0)</f>
        <v>0</v>
      </c>
      <c r="N77">
        <f>IF(ProductTable4[[#This Row],[Product]]=WpProductLegend!$B$13,1,0)</f>
        <v>0</v>
      </c>
    </row>
    <row r="78" spans="2:14" x14ac:dyDescent="0.25">
      <c r="B78" t="s">
        <v>17</v>
      </c>
      <c r="C78">
        <v>248</v>
      </c>
      <c r="D78">
        <v>113</v>
      </c>
      <c r="E78">
        <v>41</v>
      </c>
      <c r="F78" s="1">
        <v>44470</v>
      </c>
      <c r="G78" s="2">
        <v>0</v>
      </c>
      <c r="H78">
        <f>IF(ProductTable4[[#This Row],[Product]]=WpProductLegend!$B$7,1,0)</f>
        <v>0</v>
      </c>
      <c r="I78">
        <f>IF(ProductTable4[[#This Row],[Product]]=WpProductLegend!$B$8,1,0)</f>
        <v>1</v>
      </c>
      <c r="J78">
        <f>IF(ProductTable4[[#This Row],[Product]]=WpProductLegend!$B$9,1,0)</f>
        <v>0</v>
      </c>
      <c r="K78">
        <f>IF(ProductTable4[[#This Row],[Product]]=WpProductLegend!$B$10,1,0)</f>
        <v>0</v>
      </c>
      <c r="L78">
        <f>IF(ProductTable4[[#This Row],[Product]]=WpProductLegend!$B$11,1,0)</f>
        <v>0</v>
      </c>
      <c r="M78">
        <f>IF(ProductTable4[[#This Row],[Product]]=WpProductLegend!$B$12,1,0)</f>
        <v>0</v>
      </c>
      <c r="N78">
        <f>IF(ProductTable4[[#This Row],[Product]]=WpProductLegend!$B$13,1,0)</f>
        <v>0</v>
      </c>
    </row>
    <row r="79" spans="2:14" x14ac:dyDescent="0.25">
      <c r="B79" t="s">
        <v>14</v>
      </c>
      <c r="C79">
        <v>239</v>
      </c>
      <c r="D79">
        <v>95</v>
      </c>
      <c r="E79">
        <v>47</v>
      </c>
      <c r="F79" s="1">
        <v>44470</v>
      </c>
      <c r="G79" s="2">
        <v>0</v>
      </c>
      <c r="H79">
        <f>IF(ProductTable4[[#This Row],[Product]]=WpProductLegend!$B$7,1,0)</f>
        <v>1</v>
      </c>
      <c r="I79">
        <f>IF(ProductTable4[[#This Row],[Product]]=WpProductLegend!$B$8,1,0)</f>
        <v>0</v>
      </c>
      <c r="J79">
        <f>IF(ProductTable4[[#This Row],[Product]]=WpProductLegend!$B$9,1,0)</f>
        <v>0</v>
      </c>
      <c r="K79">
        <f>IF(ProductTable4[[#This Row],[Product]]=WpProductLegend!$B$10,1,0)</f>
        <v>0</v>
      </c>
      <c r="L79">
        <f>IF(ProductTable4[[#This Row],[Product]]=WpProductLegend!$B$11,1,0)</f>
        <v>0</v>
      </c>
      <c r="M79">
        <f>IF(ProductTable4[[#This Row],[Product]]=WpProductLegend!$B$12,1,0)</f>
        <v>0</v>
      </c>
      <c r="N79">
        <f>IF(ProductTable4[[#This Row],[Product]]=WpProductLegend!$B$13,1,0)</f>
        <v>0</v>
      </c>
    </row>
    <row r="80" spans="2:14" x14ac:dyDescent="0.25">
      <c r="B80" t="s">
        <v>16</v>
      </c>
      <c r="C80">
        <v>228</v>
      </c>
      <c r="D80">
        <v>95</v>
      </c>
      <c r="E80">
        <v>76</v>
      </c>
      <c r="F80" s="1">
        <v>44470</v>
      </c>
      <c r="G80" s="2">
        <v>0</v>
      </c>
      <c r="H80">
        <f>IF(ProductTable4[[#This Row],[Product]]=WpProductLegend!$B$7,1,0)</f>
        <v>0</v>
      </c>
      <c r="I80">
        <f>IF(ProductTable4[[#This Row],[Product]]=WpProductLegend!$B$8,1,0)</f>
        <v>0</v>
      </c>
      <c r="J80">
        <f>IF(ProductTable4[[#This Row],[Product]]=WpProductLegend!$B$9,1,0)</f>
        <v>0</v>
      </c>
      <c r="K80">
        <f>IF(ProductTable4[[#This Row],[Product]]=WpProductLegend!$B$10,1,0)</f>
        <v>1</v>
      </c>
      <c r="L80">
        <f>IF(ProductTable4[[#This Row],[Product]]=WpProductLegend!$B$11,1,0)</f>
        <v>0</v>
      </c>
      <c r="M80">
        <f>IF(ProductTable4[[#This Row],[Product]]=WpProductLegend!$B$12,1,0)</f>
        <v>0</v>
      </c>
      <c r="N80">
        <f>IF(ProductTable4[[#This Row],[Product]]=WpProductLegend!$B$13,1,0)</f>
        <v>0</v>
      </c>
    </row>
    <row r="81" spans="2:14" x14ac:dyDescent="0.25">
      <c r="B81" t="s">
        <v>14</v>
      </c>
      <c r="C81">
        <v>227</v>
      </c>
      <c r="D81">
        <v>90</v>
      </c>
      <c r="E81">
        <v>45</v>
      </c>
      <c r="F81" s="1">
        <v>44470</v>
      </c>
      <c r="G81" s="2">
        <v>0</v>
      </c>
      <c r="H81">
        <f>IF(ProductTable4[[#This Row],[Product]]=WpProductLegend!$B$7,1,0)</f>
        <v>1</v>
      </c>
      <c r="I81">
        <f>IF(ProductTable4[[#This Row],[Product]]=WpProductLegend!$B$8,1,0)</f>
        <v>0</v>
      </c>
      <c r="J81">
        <f>IF(ProductTable4[[#This Row],[Product]]=WpProductLegend!$B$9,1,0)</f>
        <v>0</v>
      </c>
      <c r="K81">
        <f>IF(ProductTable4[[#This Row],[Product]]=WpProductLegend!$B$10,1,0)</f>
        <v>0</v>
      </c>
      <c r="L81">
        <f>IF(ProductTable4[[#This Row],[Product]]=WpProductLegend!$B$11,1,0)</f>
        <v>0</v>
      </c>
      <c r="M81">
        <f>IF(ProductTable4[[#This Row],[Product]]=WpProductLegend!$B$12,1,0)</f>
        <v>0</v>
      </c>
      <c r="N81">
        <f>IF(ProductTable4[[#This Row],[Product]]=WpProductLegend!$B$13,1,0)</f>
        <v>0</v>
      </c>
    </row>
    <row r="82" spans="2:14" x14ac:dyDescent="0.25">
      <c r="B82" t="s">
        <v>15</v>
      </c>
      <c r="C82">
        <v>227</v>
      </c>
      <c r="D82">
        <v>99</v>
      </c>
      <c r="E82">
        <v>45</v>
      </c>
      <c r="F82" s="1">
        <v>44470</v>
      </c>
      <c r="G82" s="2">
        <v>0</v>
      </c>
      <c r="H82">
        <f>IF(ProductTable4[[#This Row],[Product]]=WpProductLegend!$B$7,1,0)</f>
        <v>0</v>
      </c>
      <c r="I82">
        <f>IF(ProductTable4[[#This Row],[Product]]=WpProductLegend!$B$8,1,0)</f>
        <v>0</v>
      </c>
      <c r="J82">
        <f>IF(ProductTable4[[#This Row],[Product]]=WpProductLegend!$B$9,1,0)</f>
        <v>0</v>
      </c>
      <c r="K82">
        <f>IF(ProductTable4[[#This Row],[Product]]=WpProductLegend!$B$10,1,0)</f>
        <v>0</v>
      </c>
      <c r="L82">
        <f>IF(ProductTable4[[#This Row],[Product]]=WpProductLegend!$B$11,1,0)</f>
        <v>0</v>
      </c>
      <c r="M82">
        <f>IF(ProductTable4[[#This Row],[Product]]=WpProductLegend!$B$12,1,0)</f>
        <v>1</v>
      </c>
      <c r="N82">
        <f>IF(ProductTable4[[#This Row],[Product]]=WpProductLegend!$B$13,1,0)</f>
        <v>0</v>
      </c>
    </row>
    <row r="83" spans="2:14" x14ac:dyDescent="0.25">
      <c r="B83" t="s">
        <v>14</v>
      </c>
      <c r="C83">
        <v>220</v>
      </c>
      <c r="D83">
        <v>88</v>
      </c>
      <c r="E83">
        <v>44</v>
      </c>
      <c r="F83" s="1">
        <v>44470</v>
      </c>
      <c r="G83" s="2">
        <v>0</v>
      </c>
      <c r="H83">
        <f>IF(ProductTable4[[#This Row],[Product]]=WpProductLegend!$B$7,1,0)</f>
        <v>1</v>
      </c>
      <c r="I83">
        <f>IF(ProductTable4[[#This Row],[Product]]=WpProductLegend!$B$8,1,0)</f>
        <v>0</v>
      </c>
      <c r="J83">
        <f>IF(ProductTable4[[#This Row],[Product]]=WpProductLegend!$B$9,1,0)</f>
        <v>0</v>
      </c>
      <c r="K83">
        <f>IF(ProductTable4[[#This Row],[Product]]=WpProductLegend!$B$10,1,0)</f>
        <v>0</v>
      </c>
      <c r="L83">
        <f>IF(ProductTable4[[#This Row],[Product]]=WpProductLegend!$B$11,1,0)</f>
        <v>0</v>
      </c>
      <c r="M83">
        <f>IF(ProductTable4[[#This Row],[Product]]=WpProductLegend!$B$12,1,0)</f>
        <v>0</v>
      </c>
      <c r="N83">
        <f>IF(ProductTable4[[#This Row],[Product]]=WpProductLegend!$B$13,1,0)</f>
        <v>0</v>
      </c>
    </row>
    <row r="84" spans="2:14" x14ac:dyDescent="0.25">
      <c r="B84" t="s">
        <v>14</v>
      </c>
      <c r="C84">
        <v>209</v>
      </c>
      <c r="D84">
        <v>83</v>
      </c>
      <c r="E84">
        <v>41</v>
      </c>
      <c r="F84" s="1">
        <v>44470</v>
      </c>
      <c r="G84" s="2">
        <v>0</v>
      </c>
      <c r="H84">
        <f>IF(ProductTable4[[#This Row],[Product]]=WpProductLegend!$B$7,1,0)</f>
        <v>1</v>
      </c>
      <c r="I84">
        <f>IF(ProductTable4[[#This Row],[Product]]=WpProductLegend!$B$8,1,0)</f>
        <v>0</v>
      </c>
      <c r="J84">
        <f>IF(ProductTable4[[#This Row],[Product]]=WpProductLegend!$B$9,1,0)</f>
        <v>0</v>
      </c>
      <c r="K84">
        <f>IF(ProductTable4[[#This Row],[Product]]=WpProductLegend!$B$10,1,0)</f>
        <v>0</v>
      </c>
      <c r="L84">
        <f>IF(ProductTable4[[#This Row],[Product]]=WpProductLegend!$B$11,1,0)</f>
        <v>0</v>
      </c>
      <c r="M84">
        <f>IF(ProductTable4[[#This Row],[Product]]=WpProductLegend!$B$12,1,0)</f>
        <v>0</v>
      </c>
      <c r="N84">
        <f>IF(ProductTable4[[#This Row],[Product]]=WpProductLegend!$B$13,1,0)</f>
        <v>0</v>
      </c>
    </row>
    <row r="85" spans="2:14" x14ac:dyDescent="0.25">
      <c r="B85" t="s">
        <v>15</v>
      </c>
      <c r="C85">
        <v>209</v>
      </c>
      <c r="D85">
        <v>92</v>
      </c>
      <c r="E85">
        <v>41</v>
      </c>
      <c r="F85" s="1">
        <v>44470</v>
      </c>
      <c r="G85" s="2">
        <v>0</v>
      </c>
      <c r="H85">
        <f>IF(ProductTable4[[#This Row],[Product]]=WpProductLegend!$B$7,1,0)</f>
        <v>0</v>
      </c>
      <c r="I85">
        <f>IF(ProductTable4[[#This Row],[Product]]=WpProductLegend!$B$8,1,0)</f>
        <v>0</v>
      </c>
      <c r="J85">
        <f>IF(ProductTable4[[#This Row],[Product]]=WpProductLegend!$B$9,1,0)</f>
        <v>0</v>
      </c>
      <c r="K85">
        <f>IF(ProductTable4[[#This Row],[Product]]=WpProductLegend!$B$10,1,0)</f>
        <v>0</v>
      </c>
      <c r="L85">
        <f>IF(ProductTable4[[#This Row],[Product]]=WpProductLegend!$B$11,1,0)</f>
        <v>0</v>
      </c>
      <c r="M85">
        <f>IF(ProductTable4[[#This Row],[Product]]=WpProductLegend!$B$12,1,0)</f>
        <v>1</v>
      </c>
      <c r="N85">
        <f>IF(ProductTable4[[#This Row],[Product]]=WpProductLegend!$B$13,1,0)</f>
        <v>0</v>
      </c>
    </row>
    <row r="86" spans="2:14" x14ac:dyDescent="0.25">
      <c r="B86" t="s">
        <v>18</v>
      </c>
      <c r="C86">
        <v>191</v>
      </c>
      <c r="D86">
        <v>71</v>
      </c>
      <c r="E86">
        <v>47</v>
      </c>
      <c r="F86" s="1">
        <v>44470</v>
      </c>
      <c r="G86" s="2">
        <v>0</v>
      </c>
      <c r="H86">
        <f>IF(ProductTable4[[#This Row],[Product]]=WpProductLegend!$B$7,1,0)</f>
        <v>0</v>
      </c>
      <c r="I86">
        <f>IF(ProductTable4[[#This Row],[Product]]=WpProductLegend!$B$8,1,0)</f>
        <v>0</v>
      </c>
      <c r="J86">
        <f>IF(ProductTable4[[#This Row],[Product]]=WpProductLegend!$B$9,1,0)</f>
        <v>0</v>
      </c>
      <c r="K86">
        <f>IF(ProductTable4[[#This Row],[Product]]=WpProductLegend!$B$10,1,0)</f>
        <v>0</v>
      </c>
      <c r="L86">
        <f>IF(ProductTable4[[#This Row],[Product]]=WpProductLegend!$B$11,1,0)</f>
        <v>1</v>
      </c>
      <c r="M86">
        <f>IF(ProductTable4[[#This Row],[Product]]=WpProductLegend!$B$12,1,0)</f>
        <v>0</v>
      </c>
      <c r="N86">
        <f>IF(ProductTable4[[#This Row],[Product]]=WpProductLegend!$B$13,1,0)</f>
        <v>0</v>
      </c>
    </row>
    <row r="87" spans="2:14" x14ac:dyDescent="0.25">
      <c r="B87" t="s">
        <v>13</v>
      </c>
      <c r="C87">
        <v>187</v>
      </c>
      <c r="D87">
        <v>93</v>
      </c>
      <c r="E87">
        <v>187</v>
      </c>
      <c r="F87" s="1">
        <v>44470</v>
      </c>
      <c r="G87" s="2">
        <v>0</v>
      </c>
      <c r="H87">
        <f>IF(ProductTable4[[#This Row],[Product]]=WpProductLegend!$B$7,1,0)</f>
        <v>0</v>
      </c>
      <c r="I87">
        <f>IF(ProductTable4[[#This Row],[Product]]=WpProductLegend!$B$8,1,0)</f>
        <v>0</v>
      </c>
      <c r="J87">
        <f>IF(ProductTable4[[#This Row],[Product]]=WpProductLegend!$B$9,1,0)</f>
        <v>1</v>
      </c>
      <c r="K87">
        <f>IF(ProductTable4[[#This Row],[Product]]=WpProductLegend!$B$10,1,0)</f>
        <v>0</v>
      </c>
      <c r="L87">
        <f>IF(ProductTable4[[#This Row],[Product]]=WpProductLegend!$B$11,1,0)</f>
        <v>0</v>
      </c>
      <c r="M87">
        <f>IF(ProductTable4[[#This Row],[Product]]=WpProductLegend!$B$12,1,0)</f>
        <v>0</v>
      </c>
      <c r="N87">
        <f>IF(ProductTable4[[#This Row],[Product]]=WpProductLegend!$B$13,1,0)</f>
        <v>0</v>
      </c>
    </row>
    <row r="88" spans="2:14" x14ac:dyDescent="0.25">
      <c r="B88" t="s">
        <v>13</v>
      </c>
      <c r="C88">
        <v>187</v>
      </c>
      <c r="D88">
        <v>93</v>
      </c>
      <c r="E88">
        <v>187</v>
      </c>
      <c r="F88" s="1">
        <v>44470</v>
      </c>
      <c r="G88" s="2">
        <v>0</v>
      </c>
      <c r="H88">
        <f>IF(ProductTable4[[#This Row],[Product]]=WpProductLegend!$B$7,1,0)</f>
        <v>0</v>
      </c>
      <c r="I88">
        <f>IF(ProductTable4[[#This Row],[Product]]=WpProductLegend!$B$8,1,0)</f>
        <v>0</v>
      </c>
      <c r="J88">
        <f>IF(ProductTable4[[#This Row],[Product]]=WpProductLegend!$B$9,1,0)</f>
        <v>1</v>
      </c>
      <c r="K88">
        <f>IF(ProductTable4[[#This Row],[Product]]=WpProductLegend!$B$10,1,0)</f>
        <v>0</v>
      </c>
      <c r="L88">
        <f>IF(ProductTable4[[#This Row],[Product]]=WpProductLegend!$B$11,1,0)</f>
        <v>0</v>
      </c>
      <c r="M88">
        <f>IF(ProductTable4[[#This Row],[Product]]=WpProductLegend!$B$12,1,0)</f>
        <v>0</v>
      </c>
      <c r="N88">
        <f>IF(ProductTable4[[#This Row],[Product]]=WpProductLegend!$B$13,1,0)</f>
        <v>0</v>
      </c>
    </row>
    <row r="89" spans="2:14" x14ac:dyDescent="0.25">
      <c r="B89" t="s">
        <v>13</v>
      </c>
      <c r="C89">
        <v>178</v>
      </c>
      <c r="D89">
        <v>89</v>
      </c>
      <c r="E89">
        <v>178</v>
      </c>
      <c r="F89" s="1">
        <v>44470</v>
      </c>
      <c r="G89" s="2">
        <v>0</v>
      </c>
      <c r="H89">
        <f>IF(ProductTable4[[#This Row],[Product]]=WpProductLegend!$B$7,1,0)</f>
        <v>0</v>
      </c>
      <c r="I89">
        <f>IF(ProductTable4[[#This Row],[Product]]=WpProductLegend!$B$8,1,0)</f>
        <v>0</v>
      </c>
      <c r="J89">
        <f>IF(ProductTable4[[#This Row],[Product]]=WpProductLegend!$B$9,1,0)</f>
        <v>1</v>
      </c>
      <c r="K89">
        <f>IF(ProductTable4[[#This Row],[Product]]=WpProductLegend!$B$10,1,0)</f>
        <v>0</v>
      </c>
      <c r="L89">
        <f>IF(ProductTable4[[#This Row],[Product]]=WpProductLegend!$B$11,1,0)</f>
        <v>0</v>
      </c>
      <c r="M89">
        <f>IF(ProductTable4[[#This Row],[Product]]=WpProductLegend!$B$12,1,0)</f>
        <v>0</v>
      </c>
      <c r="N89">
        <f>IF(ProductTable4[[#This Row],[Product]]=WpProductLegend!$B$13,1,0)</f>
        <v>0</v>
      </c>
    </row>
    <row r="90" spans="2:14" x14ac:dyDescent="0.25">
      <c r="B90" t="s">
        <v>13</v>
      </c>
      <c r="C90">
        <v>144</v>
      </c>
      <c r="D90">
        <v>72</v>
      </c>
      <c r="E90">
        <v>144</v>
      </c>
      <c r="F90" s="1">
        <v>44470</v>
      </c>
      <c r="G90" s="2">
        <v>0</v>
      </c>
      <c r="H90">
        <f>IF(ProductTable4[[#This Row],[Product]]=WpProductLegend!$B$7,1,0)</f>
        <v>0</v>
      </c>
      <c r="I90">
        <f>IF(ProductTable4[[#This Row],[Product]]=WpProductLegend!$B$8,1,0)</f>
        <v>0</v>
      </c>
      <c r="J90">
        <f>IF(ProductTable4[[#This Row],[Product]]=WpProductLegend!$B$9,1,0)</f>
        <v>1</v>
      </c>
      <c r="K90">
        <f>IF(ProductTable4[[#This Row],[Product]]=WpProductLegend!$B$10,1,0)</f>
        <v>0</v>
      </c>
      <c r="L90">
        <f>IF(ProductTable4[[#This Row],[Product]]=WpProductLegend!$B$11,1,0)</f>
        <v>0</v>
      </c>
      <c r="M90">
        <f>IF(ProductTable4[[#This Row],[Product]]=WpProductLegend!$B$12,1,0)</f>
        <v>0</v>
      </c>
      <c r="N90">
        <f>IF(ProductTable4[[#This Row],[Product]]=WpProductLegend!$B$13,1,0)</f>
        <v>0</v>
      </c>
    </row>
    <row r="91" spans="2:14" x14ac:dyDescent="0.25">
      <c r="B91" t="s">
        <v>17</v>
      </c>
      <c r="C91">
        <v>129</v>
      </c>
      <c r="D91">
        <v>59</v>
      </c>
      <c r="E91">
        <v>21</v>
      </c>
      <c r="F91" s="1">
        <v>44470</v>
      </c>
      <c r="G91" s="2">
        <v>0</v>
      </c>
      <c r="H91">
        <f>IF(ProductTable4[[#This Row],[Product]]=WpProductLegend!$B$7,1,0)</f>
        <v>0</v>
      </c>
      <c r="I91">
        <f>IF(ProductTable4[[#This Row],[Product]]=WpProductLegend!$B$8,1,0)</f>
        <v>1</v>
      </c>
      <c r="J91">
        <f>IF(ProductTable4[[#This Row],[Product]]=WpProductLegend!$B$9,1,0)</f>
        <v>0</v>
      </c>
      <c r="K91">
        <f>IF(ProductTable4[[#This Row],[Product]]=WpProductLegend!$B$10,1,0)</f>
        <v>0</v>
      </c>
      <c r="L91">
        <f>IF(ProductTable4[[#This Row],[Product]]=WpProductLegend!$B$11,1,0)</f>
        <v>0</v>
      </c>
      <c r="M91">
        <f>IF(ProductTable4[[#This Row],[Product]]=WpProductLegend!$B$12,1,0)</f>
        <v>0</v>
      </c>
      <c r="N91">
        <f>IF(ProductTable4[[#This Row],[Product]]=WpProductLegend!$B$13,1,0)</f>
        <v>0</v>
      </c>
    </row>
    <row r="92" spans="2:14" x14ac:dyDescent="0.25">
      <c r="B92" t="s">
        <v>17</v>
      </c>
      <c r="C92">
        <v>129</v>
      </c>
      <c r="D92">
        <v>59</v>
      </c>
      <c r="E92">
        <v>21</v>
      </c>
      <c r="F92" s="1">
        <v>44470</v>
      </c>
      <c r="G92" s="2">
        <v>0</v>
      </c>
      <c r="H92">
        <f>IF(ProductTable4[[#This Row],[Product]]=WpProductLegend!$B$7,1,0)</f>
        <v>0</v>
      </c>
      <c r="I92">
        <f>IF(ProductTable4[[#This Row],[Product]]=WpProductLegend!$B$8,1,0)</f>
        <v>1</v>
      </c>
      <c r="J92">
        <f>IF(ProductTable4[[#This Row],[Product]]=WpProductLegend!$B$9,1,0)</f>
        <v>0</v>
      </c>
      <c r="K92">
        <f>IF(ProductTable4[[#This Row],[Product]]=WpProductLegend!$B$10,1,0)</f>
        <v>0</v>
      </c>
      <c r="L92">
        <f>IF(ProductTable4[[#This Row],[Product]]=WpProductLegend!$B$11,1,0)</f>
        <v>0</v>
      </c>
      <c r="M92">
        <f>IF(ProductTable4[[#This Row],[Product]]=WpProductLegend!$B$12,1,0)</f>
        <v>0</v>
      </c>
      <c r="N92">
        <f>IF(ProductTable4[[#This Row],[Product]]=WpProductLegend!$B$13,1,0)</f>
        <v>0</v>
      </c>
    </row>
    <row r="93" spans="2:14" x14ac:dyDescent="0.25">
      <c r="B93" t="s">
        <v>18</v>
      </c>
      <c r="C93">
        <v>123</v>
      </c>
      <c r="D93">
        <v>46</v>
      </c>
      <c r="E93">
        <v>30</v>
      </c>
      <c r="F93" s="1">
        <v>44470</v>
      </c>
      <c r="G93" s="2">
        <v>0</v>
      </c>
      <c r="H93">
        <f>IF(ProductTable4[[#This Row],[Product]]=WpProductLegend!$B$7,1,0)</f>
        <v>0</v>
      </c>
      <c r="I93">
        <f>IF(ProductTable4[[#This Row],[Product]]=WpProductLegend!$B$8,1,0)</f>
        <v>0</v>
      </c>
      <c r="J93">
        <f>IF(ProductTable4[[#This Row],[Product]]=WpProductLegend!$B$9,1,0)</f>
        <v>0</v>
      </c>
      <c r="K93">
        <f>IF(ProductTable4[[#This Row],[Product]]=WpProductLegend!$B$10,1,0)</f>
        <v>0</v>
      </c>
      <c r="L93">
        <f>IF(ProductTable4[[#This Row],[Product]]=WpProductLegend!$B$11,1,0)</f>
        <v>1</v>
      </c>
      <c r="M93">
        <f>IF(ProductTable4[[#This Row],[Product]]=WpProductLegend!$B$12,1,0)</f>
        <v>0</v>
      </c>
      <c r="N93">
        <f>IF(ProductTable4[[#This Row],[Product]]=WpProductLegend!$B$13,1,0)</f>
        <v>0</v>
      </c>
    </row>
    <row r="94" spans="2:14" x14ac:dyDescent="0.25">
      <c r="B94" t="s">
        <v>14</v>
      </c>
      <c r="C94">
        <v>120</v>
      </c>
      <c r="D94">
        <v>48</v>
      </c>
      <c r="E94">
        <v>24</v>
      </c>
      <c r="F94" s="1">
        <v>44470</v>
      </c>
      <c r="G94" s="2">
        <v>0</v>
      </c>
      <c r="H94">
        <f>IF(ProductTable4[[#This Row],[Product]]=WpProductLegend!$B$7,1,0)</f>
        <v>1</v>
      </c>
      <c r="I94">
        <f>IF(ProductTable4[[#This Row],[Product]]=WpProductLegend!$B$8,1,0)</f>
        <v>0</v>
      </c>
      <c r="J94">
        <f>IF(ProductTable4[[#This Row],[Product]]=WpProductLegend!$B$9,1,0)</f>
        <v>0</v>
      </c>
      <c r="K94">
        <f>IF(ProductTable4[[#This Row],[Product]]=WpProductLegend!$B$10,1,0)</f>
        <v>0</v>
      </c>
      <c r="L94">
        <f>IF(ProductTable4[[#This Row],[Product]]=WpProductLegend!$B$11,1,0)</f>
        <v>0</v>
      </c>
      <c r="M94">
        <f>IF(ProductTable4[[#This Row],[Product]]=WpProductLegend!$B$12,1,0)</f>
        <v>0</v>
      </c>
      <c r="N94">
        <f>IF(ProductTable4[[#This Row],[Product]]=WpProductLegend!$B$13,1,0)</f>
        <v>0</v>
      </c>
    </row>
    <row r="95" spans="2:14" x14ac:dyDescent="0.25">
      <c r="B95" t="s">
        <v>14</v>
      </c>
      <c r="C95">
        <v>114</v>
      </c>
      <c r="D95">
        <v>45</v>
      </c>
      <c r="E95">
        <v>22</v>
      </c>
      <c r="F95" s="1">
        <v>44470</v>
      </c>
      <c r="G95" s="2">
        <v>0</v>
      </c>
      <c r="H95">
        <f>IF(ProductTable4[[#This Row],[Product]]=WpProductLegend!$B$7,1,0)</f>
        <v>1</v>
      </c>
      <c r="I95">
        <f>IF(ProductTable4[[#This Row],[Product]]=WpProductLegend!$B$8,1,0)</f>
        <v>0</v>
      </c>
      <c r="J95">
        <f>IF(ProductTable4[[#This Row],[Product]]=WpProductLegend!$B$9,1,0)</f>
        <v>0</v>
      </c>
      <c r="K95">
        <f>IF(ProductTable4[[#This Row],[Product]]=WpProductLegend!$B$10,1,0)</f>
        <v>0</v>
      </c>
      <c r="L95">
        <f>IF(ProductTable4[[#This Row],[Product]]=WpProductLegend!$B$11,1,0)</f>
        <v>0</v>
      </c>
      <c r="M95">
        <f>IF(ProductTable4[[#This Row],[Product]]=WpProductLegend!$B$12,1,0)</f>
        <v>0</v>
      </c>
      <c r="N95">
        <f>IF(ProductTable4[[#This Row],[Product]]=WpProductLegend!$B$13,1,0)</f>
        <v>0</v>
      </c>
    </row>
    <row r="96" spans="2:14" x14ac:dyDescent="0.25">
      <c r="B96" t="s">
        <v>13</v>
      </c>
      <c r="C96">
        <v>109</v>
      </c>
      <c r="D96">
        <v>54</v>
      </c>
      <c r="E96">
        <v>109</v>
      </c>
      <c r="F96" s="1">
        <v>44470</v>
      </c>
      <c r="G96" s="2">
        <v>0</v>
      </c>
      <c r="H96">
        <f>IF(ProductTable4[[#This Row],[Product]]=WpProductLegend!$B$7,1,0)</f>
        <v>0</v>
      </c>
      <c r="I96">
        <f>IF(ProductTable4[[#This Row],[Product]]=WpProductLegend!$B$8,1,0)</f>
        <v>0</v>
      </c>
      <c r="J96">
        <f>IF(ProductTable4[[#This Row],[Product]]=WpProductLegend!$B$9,1,0)</f>
        <v>1</v>
      </c>
      <c r="K96">
        <f>IF(ProductTable4[[#This Row],[Product]]=WpProductLegend!$B$10,1,0)</f>
        <v>0</v>
      </c>
      <c r="L96">
        <f>IF(ProductTable4[[#This Row],[Product]]=WpProductLegend!$B$11,1,0)</f>
        <v>0</v>
      </c>
      <c r="M96">
        <f>IF(ProductTable4[[#This Row],[Product]]=WpProductLegend!$B$12,1,0)</f>
        <v>0</v>
      </c>
      <c r="N96">
        <f>IF(ProductTable4[[#This Row],[Product]]=WpProductLegend!$B$13,1,0)</f>
        <v>0</v>
      </c>
    </row>
    <row r="97" spans="2:14" x14ac:dyDescent="0.25">
      <c r="B97" t="s">
        <v>13</v>
      </c>
      <c r="C97">
        <v>107</v>
      </c>
      <c r="D97">
        <v>53</v>
      </c>
      <c r="E97">
        <v>107</v>
      </c>
      <c r="F97" s="1">
        <v>44470</v>
      </c>
      <c r="G97" s="2">
        <v>0</v>
      </c>
      <c r="H97">
        <f>IF(ProductTable4[[#This Row],[Product]]=WpProductLegend!$B$7,1,0)</f>
        <v>0</v>
      </c>
      <c r="I97">
        <f>IF(ProductTable4[[#This Row],[Product]]=WpProductLegend!$B$8,1,0)</f>
        <v>0</v>
      </c>
      <c r="J97">
        <f>IF(ProductTable4[[#This Row],[Product]]=WpProductLegend!$B$9,1,0)</f>
        <v>1</v>
      </c>
      <c r="K97">
        <f>IF(ProductTable4[[#This Row],[Product]]=WpProductLegend!$B$10,1,0)</f>
        <v>0</v>
      </c>
      <c r="L97">
        <f>IF(ProductTable4[[#This Row],[Product]]=WpProductLegend!$B$11,1,0)</f>
        <v>0</v>
      </c>
      <c r="M97">
        <f>IF(ProductTable4[[#This Row],[Product]]=WpProductLegend!$B$12,1,0)</f>
        <v>0</v>
      </c>
      <c r="N97">
        <f>IF(ProductTable4[[#This Row],[Product]]=WpProductLegend!$B$13,1,0)</f>
        <v>0</v>
      </c>
    </row>
    <row r="98" spans="2:14" x14ac:dyDescent="0.25">
      <c r="B98" t="s">
        <v>15</v>
      </c>
      <c r="C98">
        <v>107</v>
      </c>
      <c r="D98">
        <v>47</v>
      </c>
      <c r="E98">
        <v>21</v>
      </c>
      <c r="F98" s="1">
        <v>44470</v>
      </c>
      <c r="G98" s="2">
        <v>0</v>
      </c>
      <c r="H98">
        <f>IF(ProductTable4[[#This Row],[Product]]=WpProductLegend!$B$7,1,0)</f>
        <v>0</v>
      </c>
      <c r="I98">
        <f>IF(ProductTable4[[#This Row],[Product]]=WpProductLegend!$B$8,1,0)</f>
        <v>0</v>
      </c>
      <c r="J98">
        <f>IF(ProductTable4[[#This Row],[Product]]=WpProductLegend!$B$9,1,0)</f>
        <v>0</v>
      </c>
      <c r="K98">
        <f>IF(ProductTable4[[#This Row],[Product]]=WpProductLegend!$B$10,1,0)</f>
        <v>0</v>
      </c>
      <c r="L98">
        <f>IF(ProductTable4[[#This Row],[Product]]=WpProductLegend!$B$11,1,0)</f>
        <v>0</v>
      </c>
      <c r="M98">
        <f>IF(ProductTable4[[#This Row],[Product]]=WpProductLegend!$B$12,1,0)</f>
        <v>1</v>
      </c>
      <c r="N98">
        <f>IF(ProductTable4[[#This Row],[Product]]=WpProductLegend!$B$13,1,0)</f>
        <v>0</v>
      </c>
    </row>
    <row r="99" spans="2:14" x14ac:dyDescent="0.25">
      <c r="B99" t="s">
        <v>13</v>
      </c>
      <c r="C99">
        <v>107</v>
      </c>
      <c r="D99">
        <v>53</v>
      </c>
      <c r="E99">
        <v>107</v>
      </c>
      <c r="F99" s="1">
        <v>44470</v>
      </c>
      <c r="G99" s="2">
        <v>0</v>
      </c>
      <c r="H99">
        <f>IF(ProductTable4[[#This Row],[Product]]=WpProductLegend!$B$7,1,0)</f>
        <v>0</v>
      </c>
      <c r="I99">
        <f>IF(ProductTable4[[#This Row],[Product]]=WpProductLegend!$B$8,1,0)</f>
        <v>0</v>
      </c>
      <c r="J99">
        <f>IF(ProductTable4[[#This Row],[Product]]=WpProductLegend!$B$9,1,0)</f>
        <v>1</v>
      </c>
      <c r="K99">
        <f>IF(ProductTable4[[#This Row],[Product]]=WpProductLegend!$B$10,1,0)</f>
        <v>0</v>
      </c>
      <c r="L99">
        <f>IF(ProductTable4[[#This Row],[Product]]=WpProductLegend!$B$11,1,0)</f>
        <v>0</v>
      </c>
      <c r="M99">
        <f>IF(ProductTable4[[#This Row],[Product]]=WpProductLegend!$B$12,1,0)</f>
        <v>0</v>
      </c>
      <c r="N99">
        <f>IF(ProductTable4[[#This Row],[Product]]=WpProductLegend!$B$13,1,0)</f>
        <v>0</v>
      </c>
    </row>
    <row r="100" spans="2:14" x14ac:dyDescent="0.25">
      <c r="B100" t="s">
        <v>18</v>
      </c>
      <c r="C100">
        <v>107</v>
      </c>
      <c r="D100">
        <v>40</v>
      </c>
      <c r="E100">
        <v>26</v>
      </c>
      <c r="F100" s="1">
        <v>44470</v>
      </c>
      <c r="G100" s="2">
        <v>0</v>
      </c>
      <c r="H100">
        <f>IF(ProductTable4[[#This Row],[Product]]=WpProductLegend!$B$7,1,0)</f>
        <v>0</v>
      </c>
      <c r="I100">
        <f>IF(ProductTable4[[#This Row],[Product]]=WpProductLegend!$B$8,1,0)</f>
        <v>0</v>
      </c>
      <c r="J100">
        <f>IF(ProductTable4[[#This Row],[Product]]=WpProductLegend!$B$9,1,0)</f>
        <v>0</v>
      </c>
      <c r="K100">
        <f>IF(ProductTable4[[#This Row],[Product]]=WpProductLegend!$B$10,1,0)</f>
        <v>0</v>
      </c>
      <c r="L100">
        <f>IF(ProductTable4[[#This Row],[Product]]=WpProductLegend!$B$11,1,0)</f>
        <v>1</v>
      </c>
      <c r="M100">
        <f>IF(ProductTable4[[#This Row],[Product]]=WpProductLegend!$B$12,1,0)</f>
        <v>0</v>
      </c>
      <c r="N100">
        <f>IF(ProductTable4[[#This Row],[Product]]=WpProductLegend!$B$13,1,0)</f>
        <v>0</v>
      </c>
    </row>
    <row r="101" spans="2:14" x14ac:dyDescent="0.25">
      <c r="B101" t="s">
        <v>17</v>
      </c>
      <c r="C101">
        <v>100</v>
      </c>
      <c r="D101">
        <v>46</v>
      </c>
      <c r="E101">
        <v>16</v>
      </c>
      <c r="F101" s="1">
        <v>44470</v>
      </c>
      <c r="G101" s="2">
        <v>0</v>
      </c>
      <c r="H101">
        <f>IF(ProductTable4[[#This Row],[Product]]=WpProductLegend!$B$7,1,0)</f>
        <v>0</v>
      </c>
      <c r="I101">
        <f>IF(ProductTable4[[#This Row],[Product]]=WpProductLegend!$B$8,1,0)</f>
        <v>1</v>
      </c>
      <c r="J101">
        <f>IF(ProductTable4[[#This Row],[Product]]=WpProductLegend!$B$9,1,0)</f>
        <v>0</v>
      </c>
      <c r="K101">
        <f>IF(ProductTable4[[#This Row],[Product]]=WpProductLegend!$B$10,1,0)</f>
        <v>0</v>
      </c>
      <c r="L101">
        <f>IF(ProductTable4[[#This Row],[Product]]=WpProductLegend!$B$11,1,0)</f>
        <v>0</v>
      </c>
      <c r="M101">
        <f>IF(ProductTable4[[#This Row],[Product]]=WpProductLegend!$B$12,1,0)</f>
        <v>0</v>
      </c>
      <c r="N101">
        <f>IF(ProductTable4[[#This Row],[Product]]=WpProductLegend!$B$13,1,0)</f>
        <v>0</v>
      </c>
    </row>
    <row r="102" spans="2:14" x14ac:dyDescent="0.25">
      <c r="B102" t="s">
        <v>16</v>
      </c>
      <c r="C102">
        <v>100</v>
      </c>
      <c r="D102">
        <v>42</v>
      </c>
      <c r="E102">
        <v>33</v>
      </c>
      <c r="F102" s="1">
        <v>44470</v>
      </c>
      <c r="G102" s="2">
        <v>0</v>
      </c>
      <c r="H102">
        <f>IF(ProductTable4[[#This Row],[Product]]=WpProductLegend!$B$7,1,0)</f>
        <v>0</v>
      </c>
      <c r="I102">
        <f>IF(ProductTable4[[#This Row],[Product]]=WpProductLegend!$B$8,1,0)</f>
        <v>0</v>
      </c>
      <c r="J102">
        <f>IF(ProductTable4[[#This Row],[Product]]=WpProductLegend!$B$9,1,0)</f>
        <v>0</v>
      </c>
      <c r="K102">
        <f>IF(ProductTable4[[#This Row],[Product]]=WpProductLegend!$B$10,1,0)</f>
        <v>1</v>
      </c>
      <c r="L102">
        <f>IF(ProductTable4[[#This Row],[Product]]=WpProductLegend!$B$11,1,0)</f>
        <v>0</v>
      </c>
      <c r="M102">
        <f>IF(ProductTable4[[#This Row],[Product]]=WpProductLegend!$B$12,1,0)</f>
        <v>0</v>
      </c>
      <c r="N102">
        <f>IF(ProductTable4[[#This Row],[Product]]=WpProductLegend!$B$13,1,0)</f>
        <v>0</v>
      </c>
    </row>
    <row r="103" spans="2:14" x14ac:dyDescent="0.25">
      <c r="B103" t="s">
        <v>16</v>
      </c>
      <c r="C103">
        <v>100</v>
      </c>
      <c r="D103">
        <v>41</v>
      </c>
      <c r="E103">
        <v>33</v>
      </c>
      <c r="F103" s="1">
        <v>44470</v>
      </c>
      <c r="G103" s="2">
        <v>0</v>
      </c>
      <c r="H103">
        <f>IF(ProductTable4[[#This Row],[Product]]=WpProductLegend!$B$7,1,0)</f>
        <v>0</v>
      </c>
      <c r="I103">
        <f>IF(ProductTable4[[#This Row],[Product]]=WpProductLegend!$B$8,1,0)</f>
        <v>0</v>
      </c>
      <c r="J103">
        <f>IF(ProductTable4[[#This Row],[Product]]=WpProductLegend!$B$9,1,0)</f>
        <v>0</v>
      </c>
      <c r="K103">
        <f>IF(ProductTable4[[#This Row],[Product]]=WpProductLegend!$B$10,1,0)</f>
        <v>1</v>
      </c>
      <c r="L103">
        <f>IF(ProductTable4[[#This Row],[Product]]=WpProductLegend!$B$11,1,0)</f>
        <v>0</v>
      </c>
      <c r="M103">
        <f>IF(ProductTable4[[#This Row],[Product]]=WpProductLegend!$B$12,1,0)</f>
        <v>0</v>
      </c>
      <c r="N103">
        <f>IF(ProductTable4[[#This Row],[Product]]=WpProductLegend!$B$13,1,0)</f>
        <v>0</v>
      </c>
    </row>
    <row r="104" spans="2:14" x14ac:dyDescent="0.25">
      <c r="B104" t="s">
        <v>18</v>
      </c>
      <c r="C104">
        <v>96</v>
      </c>
      <c r="D104">
        <v>36</v>
      </c>
      <c r="E104">
        <v>24</v>
      </c>
      <c r="F104" s="1">
        <v>44470</v>
      </c>
      <c r="G104" s="2">
        <v>0</v>
      </c>
      <c r="H104">
        <f>IF(ProductTable4[[#This Row],[Product]]=WpProductLegend!$B$7,1,0)</f>
        <v>0</v>
      </c>
      <c r="I104">
        <f>IF(ProductTable4[[#This Row],[Product]]=WpProductLegend!$B$8,1,0)</f>
        <v>0</v>
      </c>
      <c r="J104">
        <f>IF(ProductTable4[[#This Row],[Product]]=WpProductLegend!$B$9,1,0)</f>
        <v>0</v>
      </c>
      <c r="K104">
        <f>IF(ProductTable4[[#This Row],[Product]]=WpProductLegend!$B$10,1,0)</f>
        <v>0</v>
      </c>
      <c r="L104">
        <f>IF(ProductTable4[[#This Row],[Product]]=WpProductLegend!$B$11,1,0)</f>
        <v>1</v>
      </c>
      <c r="M104">
        <f>IF(ProductTable4[[#This Row],[Product]]=WpProductLegend!$B$12,1,0)</f>
        <v>0</v>
      </c>
      <c r="N104">
        <f>IF(ProductTable4[[#This Row],[Product]]=WpProductLegend!$B$13,1,0)</f>
        <v>0</v>
      </c>
    </row>
    <row r="105" spans="2:14" x14ac:dyDescent="0.25">
      <c r="B105" t="s">
        <v>16</v>
      </c>
      <c r="C105">
        <v>92</v>
      </c>
      <c r="D105">
        <v>38</v>
      </c>
      <c r="E105">
        <v>30</v>
      </c>
      <c r="F105" s="1">
        <v>44470</v>
      </c>
      <c r="G105" s="2">
        <v>0</v>
      </c>
      <c r="H105">
        <f>IF(ProductTable4[[#This Row],[Product]]=WpProductLegend!$B$7,1,0)</f>
        <v>0</v>
      </c>
      <c r="I105">
        <f>IF(ProductTable4[[#This Row],[Product]]=WpProductLegend!$B$8,1,0)</f>
        <v>0</v>
      </c>
      <c r="J105">
        <f>IF(ProductTable4[[#This Row],[Product]]=WpProductLegend!$B$9,1,0)</f>
        <v>0</v>
      </c>
      <c r="K105">
        <f>IF(ProductTable4[[#This Row],[Product]]=WpProductLegend!$B$10,1,0)</f>
        <v>1</v>
      </c>
      <c r="L105">
        <f>IF(ProductTable4[[#This Row],[Product]]=WpProductLegend!$B$11,1,0)</f>
        <v>0</v>
      </c>
      <c r="M105">
        <f>IF(ProductTable4[[#This Row],[Product]]=WpProductLegend!$B$12,1,0)</f>
        <v>0</v>
      </c>
      <c r="N105">
        <f>IF(ProductTable4[[#This Row],[Product]]=WpProductLegend!$B$13,1,0)</f>
        <v>0</v>
      </c>
    </row>
    <row r="106" spans="2:14" x14ac:dyDescent="0.25">
      <c r="B106" t="s">
        <v>18</v>
      </c>
      <c r="C106">
        <v>91</v>
      </c>
      <c r="D106">
        <v>34</v>
      </c>
      <c r="E106">
        <v>22</v>
      </c>
      <c r="F106" s="1">
        <v>44470</v>
      </c>
      <c r="G106" s="2">
        <v>0</v>
      </c>
      <c r="H106">
        <f>IF(ProductTable4[[#This Row],[Product]]=WpProductLegend!$B$7,1,0)</f>
        <v>0</v>
      </c>
      <c r="I106">
        <f>IF(ProductTable4[[#This Row],[Product]]=WpProductLegend!$B$8,1,0)</f>
        <v>0</v>
      </c>
      <c r="J106">
        <f>IF(ProductTable4[[#This Row],[Product]]=WpProductLegend!$B$9,1,0)</f>
        <v>0</v>
      </c>
      <c r="K106">
        <f>IF(ProductTable4[[#This Row],[Product]]=WpProductLegend!$B$10,1,0)</f>
        <v>0</v>
      </c>
      <c r="L106">
        <f>IF(ProductTable4[[#This Row],[Product]]=WpProductLegend!$B$11,1,0)</f>
        <v>1</v>
      </c>
      <c r="M106">
        <f>IF(ProductTable4[[#This Row],[Product]]=WpProductLegend!$B$12,1,0)</f>
        <v>0</v>
      </c>
      <c r="N106">
        <f>IF(ProductTable4[[#This Row],[Product]]=WpProductLegend!$B$13,1,0)</f>
        <v>0</v>
      </c>
    </row>
    <row r="107" spans="2:14" x14ac:dyDescent="0.25">
      <c r="B107" t="s">
        <v>13</v>
      </c>
      <c r="C107">
        <v>87</v>
      </c>
      <c r="D107">
        <v>43</v>
      </c>
      <c r="E107">
        <v>87</v>
      </c>
      <c r="F107" s="1">
        <v>44470</v>
      </c>
      <c r="G107" s="2">
        <v>0</v>
      </c>
      <c r="H107">
        <f>IF(ProductTable4[[#This Row],[Product]]=WpProductLegend!$B$7,1,0)</f>
        <v>0</v>
      </c>
      <c r="I107">
        <f>IF(ProductTable4[[#This Row],[Product]]=WpProductLegend!$B$8,1,0)</f>
        <v>0</v>
      </c>
      <c r="J107">
        <f>IF(ProductTable4[[#This Row],[Product]]=WpProductLegend!$B$9,1,0)</f>
        <v>1</v>
      </c>
      <c r="K107">
        <f>IF(ProductTable4[[#This Row],[Product]]=WpProductLegend!$B$10,1,0)</f>
        <v>0</v>
      </c>
      <c r="L107">
        <f>IF(ProductTable4[[#This Row],[Product]]=WpProductLegend!$B$11,1,0)</f>
        <v>0</v>
      </c>
      <c r="M107">
        <f>IF(ProductTable4[[#This Row],[Product]]=WpProductLegend!$B$12,1,0)</f>
        <v>0</v>
      </c>
      <c r="N107">
        <f>IF(ProductTable4[[#This Row],[Product]]=WpProductLegend!$B$13,1,0)</f>
        <v>0</v>
      </c>
    </row>
    <row r="108" spans="2:14" x14ac:dyDescent="0.25">
      <c r="B108" t="s">
        <v>14</v>
      </c>
      <c r="C108">
        <v>83</v>
      </c>
      <c r="D108">
        <v>33</v>
      </c>
      <c r="E108">
        <v>16</v>
      </c>
      <c r="F108" s="1">
        <v>44470</v>
      </c>
      <c r="G108" s="2">
        <v>0</v>
      </c>
      <c r="H108">
        <f>IF(ProductTable4[[#This Row],[Product]]=WpProductLegend!$B$7,1,0)</f>
        <v>1</v>
      </c>
      <c r="I108">
        <f>IF(ProductTable4[[#This Row],[Product]]=WpProductLegend!$B$8,1,0)</f>
        <v>0</v>
      </c>
      <c r="J108">
        <f>IF(ProductTable4[[#This Row],[Product]]=WpProductLegend!$B$9,1,0)</f>
        <v>0</v>
      </c>
      <c r="K108">
        <f>IF(ProductTable4[[#This Row],[Product]]=WpProductLegend!$B$10,1,0)</f>
        <v>0</v>
      </c>
      <c r="L108">
        <f>IF(ProductTable4[[#This Row],[Product]]=WpProductLegend!$B$11,1,0)</f>
        <v>0</v>
      </c>
      <c r="M108">
        <f>IF(ProductTable4[[#This Row],[Product]]=WpProductLegend!$B$12,1,0)</f>
        <v>0</v>
      </c>
      <c r="N108">
        <f>IF(ProductTable4[[#This Row],[Product]]=WpProductLegend!$B$13,1,0)</f>
        <v>0</v>
      </c>
    </row>
    <row r="109" spans="2:14" x14ac:dyDescent="0.25">
      <c r="B109" t="s">
        <v>13</v>
      </c>
      <c r="C109">
        <v>82</v>
      </c>
      <c r="D109">
        <v>41</v>
      </c>
      <c r="E109">
        <v>82</v>
      </c>
      <c r="F109" s="1">
        <v>44470</v>
      </c>
      <c r="G109" s="2">
        <v>0</v>
      </c>
      <c r="H109">
        <f>IF(ProductTable4[[#This Row],[Product]]=WpProductLegend!$B$7,1,0)</f>
        <v>0</v>
      </c>
      <c r="I109">
        <f>IF(ProductTable4[[#This Row],[Product]]=WpProductLegend!$B$8,1,0)</f>
        <v>0</v>
      </c>
      <c r="J109">
        <f>IF(ProductTable4[[#This Row],[Product]]=WpProductLegend!$B$9,1,0)</f>
        <v>1</v>
      </c>
      <c r="K109">
        <f>IF(ProductTable4[[#This Row],[Product]]=WpProductLegend!$B$10,1,0)</f>
        <v>0</v>
      </c>
      <c r="L109">
        <f>IF(ProductTable4[[#This Row],[Product]]=WpProductLegend!$B$11,1,0)</f>
        <v>0</v>
      </c>
      <c r="M109">
        <f>IF(ProductTable4[[#This Row],[Product]]=WpProductLegend!$B$12,1,0)</f>
        <v>0</v>
      </c>
      <c r="N109">
        <f>IF(ProductTable4[[#This Row],[Product]]=WpProductLegend!$B$13,1,0)</f>
        <v>0</v>
      </c>
    </row>
    <row r="110" spans="2:14" x14ac:dyDescent="0.25">
      <c r="B110" t="s">
        <v>16</v>
      </c>
      <c r="C110">
        <v>80</v>
      </c>
      <c r="D110">
        <v>33</v>
      </c>
      <c r="E110">
        <v>26</v>
      </c>
      <c r="F110" s="1">
        <v>44470</v>
      </c>
      <c r="G110" s="2">
        <v>0</v>
      </c>
      <c r="H110">
        <f>IF(ProductTable4[[#This Row],[Product]]=WpProductLegend!$B$7,1,0)</f>
        <v>0</v>
      </c>
      <c r="I110">
        <f>IF(ProductTable4[[#This Row],[Product]]=WpProductLegend!$B$8,1,0)</f>
        <v>0</v>
      </c>
      <c r="J110">
        <f>IF(ProductTable4[[#This Row],[Product]]=WpProductLegend!$B$9,1,0)</f>
        <v>0</v>
      </c>
      <c r="K110">
        <f>IF(ProductTable4[[#This Row],[Product]]=WpProductLegend!$B$10,1,0)</f>
        <v>1</v>
      </c>
      <c r="L110">
        <f>IF(ProductTable4[[#This Row],[Product]]=WpProductLegend!$B$11,1,0)</f>
        <v>0</v>
      </c>
      <c r="M110">
        <f>IF(ProductTable4[[#This Row],[Product]]=WpProductLegend!$B$12,1,0)</f>
        <v>0</v>
      </c>
      <c r="N110">
        <f>IF(ProductTable4[[#This Row],[Product]]=WpProductLegend!$B$13,1,0)</f>
        <v>0</v>
      </c>
    </row>
    <row r="111" spans="2:14" x14ac:dyDescent="0.25">
      <c r="B111" t="s">
        <v>13</v>
      </c>
      <c r="C111">
        <v>43</v>
      </c>
      <c r="D111">
        <v>21</v>
      </c>
      <c r="E111">
        <v>43</v>
      </c>
      <c r="F111" s="1">
        <v>44470</v>
      </c>
      <c r="G111" s="2">
        <v>0</v>
      </c>
      <c r="H111">
        <f>IF(ProductTable4[[#This Row],[Product]]=WpProductLegend!$B$7,1,0)</f>
        <v>0</v>
      </c>
      <c r="I111">
        <f>IF(ProductTable4[[#This Row],[Product]]=WpProductLegend!$B$8,1,0)</f>
        <v>0</v>
      </c>
      <c r="J111">
        <f>IF(ProductTable4[[#This Row],[Product]]=WpProductLegend!$B$9,1,0)</f>
        <v>1</v>
      </c>
      <c r="K111">
        <f>IF(ProductTable4[[#This Row],[Product]]=WpProductLegend!$B$10,1,0)</f>
        <v>0</v>
      </c>
      <c r="L111">
        <f>IF(ProductTable4[[#This Row],[Product]]=WpProductLegend!$B$11,1,0)</f>
        <v>0</v>
      </c>
      <c r="M111">
        <f>IF(ProductTable4[[#This Row],[Product]]=WpProductLegend!$B$12,1,0)</f>
        <v>0</v>
      </c>
      <c r="N111">
        <f>IF(ProductTable4[[#This Row],[Product]]=WpProductLegend!$B$13,1,0)</f>
        <v>0</v>
      </c>
    </row>
  </sheetData>
  <hyperlinks>
    <hyperlink ref="A1" location="TOC!A1" display="back" xr:uid="{6F83EE91-02C2-4E99-B0FD-D3B3692402FB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37A9-FB2E-48E3-92F8-A3DA4720F836}">
  <dimension ref="A1:H112"/>
  <sheetViews>
    <sheetView zoomScaleNormal="100" workbookViewId="0">
      <selection activeCell="B6" sqref="B6"/>
    </sheetView>
  </sheetViews>
  <sheetFormatPr defaultRowHeight="15" x14ac:dyDescent="0.25"/>
  <cols>
    <col min="2" max="2" width="14.140625" bestFit="1" customWidth="1"/>
    <col min="3" max="3" width="10.7109375" bestFit="1" customWidth="1"/>
    <col min="4" max="4" width="10.5703125" bestFit="1" customWidth="1"/>
    <col min="5" max="5" width="12.85546875" customWidth="1"/>
    <col min="6" max="6" width="15.28515625" customWidth="1"/>
    <col min="7" max="7" width="11.28515625" customWidth="1"/>
  </cols>
  <sheetData>
    <row r="1" spans="1:8" x14ac:dyDescent="0.25">
      <c r="A1" s="19" t="s">
        <v>33</v>
      </c>
    </row>
    <row r="6" spans="1:8" x14ac:dyDescent="0.25">
      <c r="B6" t="s">
        <v>40</v>
      </c>
    </row>
    <row r="8" spans="1:8" x14ac:dyDescent="0.25">
      <c r="B8" t="s">
        <v>0</v>
      </c>
      <c r="C8" t="s">
        <v>2</v>
      </c>
      <c r="D8" t="s">
        <v>4</v>
      </c>
      <c r="E8" t="s">
        <v>5</v>
      </c>
      <c r="F8" t="s">
        <v>6</v>
      </c>
      <c r="G8" t="s">
        <v>7</v>
      </c>
      <c r="H8" t="s">
        <v>24</v>
      </c>
    </row>
    <row r="9" spans="1:8" x14ac:dyDescent="0.25">
      <c r="B9">
        <v>10001</v>
      </c>
      <c r="C9">
        <v>495349</v>
      </c>
      <c r="D9">
        <v>1051</v>
      </c>
      <c r="E9">
        <v>482</v>
      </c>
      <c r="F9">
        <v>175</v>
      </c>
      <c r="G9" s="1">
        <v>44440</v>
      </c>
      <c r="H9" s="2">
        <v>0.1</v>
      </c>
    </row>
    <row r="10" spans="1:8" x14ac:dyDescent="0.25">
      <c r="B10">
        <v>10004</v>
      </c>
      <c r="C10">
        <v>559282</v>
      </c>
      <c r="D10">
        <v>992</v>
      </c>
      <c r="E10">
        <v>454</v>
      </c>
      <c r="F10">
        <v>165</v>
      </c>
      <c r="G10" s="1">
        <v>44440</v>
      </c>
      <c r="H10" s="2">
        <v>0.05</v>
      </c>
    </row>
    <row r="11" spans="1:8" x14ac:dyDescent="0.25">
      <c r="B11">
        <v>10005</v>
      </c>
      <c r="C11">
        <v>855689</v>
      </c>
      <c r="D11">
        <v>915</v>
      </c>
      <c r="E11">
        <v>366</v>
      </c>
      <c r="F11">
        <v>183</v>
      </c>
      <c r="G11" s="1">
        <v>44440</v>
      </c>
      <c r="H11" s="2">
        <v>0.05</v>
      </c>
    </row>
    <row r="12" spans="1:8" x14ac:dyDescent="0.25">
      <c r="B12">
        <v>10004</v>
      </c>
      <c r="C12">
        <v>411817</v>
      </c>
      <c r="D12">
        <v>862</v>
      </c>
      <c r="E12">
        <v>379</v>
      </c>
      <c r="F12">
        <v>172</v>
      </c>
      <c r="G12" s="1">
        <v>44440</v>
      </c>
      <c r="H12" s="2">
        <v>0.05</v>
      </c>
    </row>
    <row r="13" spans="1:8" x14ac:dyDescent="0.25">
      <c r="B13">
        <v>10003</v>
      </c>
      <c r="C13">
        <v>865643</v>
      </c>
      <c r="D13">
        <v>771</v>
      </c>
      <c r="E13">
        <v>308</v>
      </c>
      <c r="F13">
        <v>154</v>
      </c>
      <c r="G13" s="1">
        <v>44440</v>
      </c>
      <c r="H13" s="2">
        <v>0.05</v>
      </c>
    </row>
    <row r="14" spans="1:8" x14ac:dyDescent="0.25">
      <c r="B14">
        <v>10003</v>
      </c>
      <c r="C14">
        <v>232710</v>
      </c>
      <c r="D14">
        <v>752</v>
      </c>
      <c r="E14">
        <v>301</v>
      </c>
      <c r="F14">
        <v>150</v>
      </c>
      <c r="G14" s="1">
        <v>44440</v>
      </c>
      <c r="H14" s="2">
        <v>0.05</v>
      </c>
    </row>
    <row r="15" spans="1:8" x14ac:dyDescent="0.25">
      <c r="B15">
        <v>10002</v>
      </c>
      <c r="C15">
        <v>679965</v>
      </c>
      <c r="D15">
        <v>734</v>
      </c>
      <c r="E15">
        <v>293</v>
      </c>
      <c r="F15">
        <v>146</v>
      </c>
      <c r="G15" s="1">
        <v>44440</v>
      </c>
      <c r="H15" s="2">
        <v>0.05</v>
      </c>
    </row>
    <row r="16" spans="1:8" x14ac:dyDescent="0.25">
      <c r="B16">
        <v>10004</v>
      </c>
      <c r="C16">
        <v>305780</v>
      </c>
      <c r="D16">
        <v>621</v>
      </c>
      <c r="E16">
        <v>273</v>
      </c>
      <c r="F16">
        <v>124</v>
      </c>
      <c r="G16" s="1">
        <v>44440</v>
      </c>
      <c r="H16" s="2">
        <v>0.05</v>
      </c>
    </row>
    <row r="17" spans="2:8" x14ac:dyDescent="0.25">
      <c r="B17">
        <v>10003</v>
      </c>
      <c r="C17">
        <v>106800</v>
      </c>
      <c r="D17">
        <v>604</v>
      </c>
      <c r="E17">
        <v>226</v>
      </c>
      <c r="F17">
        <v>151</v>
      </c>
      <c r="G17" s="1">
        <v>44440</v>
      </c>
      <c r="H17" s="2">
        <v>0.05</v>
      </c>
    </row>
    <row r="18" spans="2:8" x14ac:dyDescent="0.25">
      <c r="B18">
        <v>10001</v>
      </c>
      <c r="C18">
        <v>142899</v>
      </c>
      <c r="D18">
        <v>550</v>
      </c>
      <c r="E18">
        <v>220</v>
      </c>
      <c r="F18">
        <v>110</v>
      </c>
      <c r="G18" s="1">
        <v>44440</v>
      </c>
      <c r="H18" s="2">
        <v>0.05</v>
      </c>
    </row>
    <row r="19" spans="2:8" x14ac:dyDescent="0.25">
      <c r="B19">
        <v>10004</v>
      </c>
      <c r="C19">
        <v>120261</v>
      </c>
      <c r="D19">
        <v>458</v>
      </c>
      <c r="E19">
        <v>171</v>
      </c>
      <c r="F19">
        <v>114</v>
      </c>
      <c r="G19" s="1">
        <v>44440</v>
      </c>
      <c r="H19" s="2">
        <v>0</v>
      </c>
    </row>
    <row r="20" spans="2:8" x14ac:dyDescent="0.25">
      <c r="B20">
        <v>10001</v>
      </c>
      <c r="C20">
        <v>595697</v>
      </c>
      <c r="D20">
        <v>418</v>
      </c>
      <c r="E20">
        <v>174</v>
      </c>
      <c r="F20">
        <v>139</v>
      </c>
      <c r="G20" s="1">
        <v>44440</v>
      </c>
      <c r="H20" s="2">
        <v>0</v>
      </c>
    </row>
    <row r="21" spans="2:8" x14ac:dyDescent="0.25">
      <c r="B21">
        <v>10005</v>
      </c>
      <c r="C21">
        <v>900790</v>
      </c>
      <c r="D21">
        <v>415</v>
      </c>
      <c r="E21">
        <v>173</v>
      </c>
      <c r="F21">
        <v>138</v>
      </c>
      <c r="G21" s="1">
        <v>44440</v>
      </c>
      <c r="H21" s="2">
        <v>0</v>
      </c>
    </row>
    <row r="22" spans="2:8" x14ac:dyDescent="0.25">
      <c r="B22">
        <v>10002</v>
      </c>
      <c r="C22">
        <v>899825</v>
      </c>
      <c r="D22">
        <v>350</v>
      </c>
      <c r="E22">
        <v>140</v>
      </c>
      <c r="F22">
        <v>70</v>
      </c>
      <c r="G22" s="1">
        <v>44440</v>
      </c>
      <c r="H22" s="2">
        <v>0</v>
      </c>
    </row>
    <row r="23" spans="2:8" x14ac:dyDescent="0.25">
      <c r="B23">
        <v>10001</v>
      </c>
      <c r="C23">
        <v>144213</v>
      </c>
      <c r="D23">
        <v>322</v>
      </c>
      <c r="E23">
        <v>128</v>
      </c>
      <c r="F23">
        <v>64</v>
      </c>
      <c r="G23" s="1">
        <v>44440</v>
      </c>
      <c r="H23" s="2">
        <v>0</v>
      </c>
    </row>
    <row r="24" spans="2:8" x14ac:dyDescent="0.25">
      <c r="B24">
        <v>10003</v>
      </c>
      <c r="C24">
        <v>767441</v>
      </c>
      <c r="D24">
        <v>310</v>
      </c>
      <c r="E24">
        <v>136</v>
      </c>
      <c r="F24">
        <v>62</v>
      </c>
      <c r="G24" s="1">
        <v>44440</v>
      </c>
      <c r="H24" s="2">
        <v>0</v>
      </c>
    </row>
    <row r="25" spans="2:8" x14ac:dyDescent="0.25">
      <c r="B25">
        <v>10002</v>
      </c>
      <c r="C25">
        <v>551856</v>
      </c>
      <c r="D25">
        <v>295</v>
      </c>
      <c r="E25">
        <v>130</v>
      </c>
      <c r="F25">
        <v>59</v>
      </c>
      <c r="G25" s="1">
        <v>44440</v>
      </c>
      <c r="H25" s="2">
        <v>0</v>
      </c>
    </row>
    <row r="26" spans="2:8" x14ac:dyDescent="0.25">
      <c r="B26">
        <v>10001</v>
      </c>
      <c r="C26">
        <v>588535</v>
      </c>
      <c r="D26">
        <v>286</v>
      </c>
      <c r="E26">
        <v>119</v>
      </c>
      <c r="F26">
        <v>95</v>
      </c>
      <c r="G26" s="1">
        <v>44440</v>
      </c>
      <c r="H26" s="2">
        <v>0</v>
      </c>
    </row>
    <row r="27" spans="2:8" x14ac:dyDescent="0.25">
      <c r="B27">
        <v>10004</v>
      </c>
      <c r="C27">
        <v>457161</v>
      </c>
      <c r="D27">
        <v>276</v>
      </c>
      <c r="E27">
        <v>126</v>
      </c>
      <c r="F27">
        <v>46</v>
      </c>
      <c r="G27" s="1">
        <v>44440</v>
      </c>
      <c r="H27" s="2">
        <v>0</v>
      </c>
    </row>
    <row r="28" spans="2:8" x14ac:dyDescent="0.25">
      <c r="B28">
        <v>10001</v>
      </c>
      <c r="C28">
        <v>287033</v>
      </c>
      <c r="D28">
        <v>255</v>
      </c>
      <c r="E28">
        <v>95</v>
      </c>
      <c r="F28">
        <v>63</v>
      </c>
      <c r="G28" s="1">
        <v>44440</v>
      </c>
      <c r="H28" s="2">
        <v>0</v>
      </c>
    </row>
    <row r="29" spans="2:8" x14ac:dyDescent="0.25">
      <c r="B29">
        <v>10003</v>
      </c>
      <c r="C29">
        <v>900863</v>
      </c>
      <c r="D29">
        <v>247</v>
      </c>
      <c r="E29">
        <v>113</v>
      </c>
      <c r="F29">
        <v>41</v>
      </c>
      <c r="G29" s="1">
        <v>44440</v>
      </c>
      <c r="H29" s="2">
        <v>0</v>
      </c>
    </row>
    <row r="30" spans="2:8" x14ac:dyDescent="0.25">
      <c r="B30">
        <v>10005</v>
      </c>
      <c r="C30">
        <v>506573</v>
      </c>
      <c r="D30">
        <v>246</v>
      </c>
      <c r="E30">
        <v>98</v>
      </c>
      <c r="F30">
        <v>49</v>
      </c>
      <c r="G30" s="1">
        <v>44440</v>
      </c>
      <c r="H30" s="2">
        <v>0</v>
      </c>
    </row>
    <row r="31" spans="2:8" x14ac:dyDescent="0.25">
      <c r="B31">
        <v>10004</v>
      </c>
      <c r="C31">
        <v>575204</v>
      </c>
      <c r="D31">
        <v>245</v>
      </c>
      <c r="E31">
        <v>112</v>
      </c>
      <c r="F31">
        <v>40</v>
      </c>
      <c r="G31" s="1">
        <v>44440</v>
      </c>
      <c r="H31" s="2">
        <v>0</v>
      </c>
    </row>
    <row r="32" spans="2:8" x14ac:dyDescent="0.25">
      <c r="B32">
        <v>10005</v>
      </c>
      <c r="C32">
        <v>809590</v>
      </c>
      <c r="D32">
        <v>188</v>
      </c>
      <c r="E32">
        <v>78</v>
      </c>
      <c r="F32">
        <v>62</v>
      </c>
      <c r="G32" s="1">
        <v>44440</v>
      </c>
      <c r="H32" s="2">
        <v>0</v>
      </c>
    </row>
    <row r="33" spans="2:8" x14ac:dyDescent="0.25">
      <c r="B33">
        <v>10001</v>
      </c>
      <c r="C33">
        <v>739945</v>
      </c>
      <c r="D33">
        <v>171</v>
      </c>
      <c r="E33">
        <v>68</v>
      </c>
      <c r="F33">
        <v>34</v>
      </c>
      <c r="G33" s="1">
        <v>44440</v>
      </c>
      <c r="H33" s="2">
        <v>0</v>
      </c>
    </row>
    <row r="34" spans="2:8" x14ac:dyDescent="0.25">
      <c r="B34">
        <v>10003</v>
      </c>
      <c r="C34">
        <v>782542</v>
      </c>
      <c r="D34">
        <v>160</v>
      </c>
      <c r="E34">
        <v>80</v>
      </c>
      <c r="F34">
        <v>160</v>
      </c>
      <c r="G34" s="1">
        <v>44440</v>
      </c>
      <c r="H34" s="2">
        <v>0</v>
      </c>
    </row>
    <row r="35" spans="2:8" x14ac:dyDescent="0.25">
      <c r="B35">
        <v>10003</v>
      </c>
      <c r="C35">
        <v>540900</v>
      </c>
      <c r="D35">
        <v>156</v>
      </c>
      <c r="E35">
        <v>78</v>
      </c>
      <c r="F35">
        <v>156</v>
      </c>
      <c r="G35" s="1">
        <v>44440</v>
      </c>
      <c r="H35" s="2">
        <v>0</v>
      </c>
    </row>
    <row r="36" spans="2:8" x14ac:dyDescent="0.25">
      <c r="B36">
        <v>10001</v>
      </c>
      <c r="C36">
        <v>582741</v>
      </c>
      <c r="D36">
        <v>130</v>
      </c>
      <c r="E36">
        <v>54</v>
      </c>
      <c r="F36">
        <v>43</v>
      </c>
      <c r="G36" s="1">
        <v>44440</v>
      </c>
      <c r="H36" s="2">
        <v>0</v>
      </c>
    </row>
    <row r="37" spans="2:8" x14ac:dyDescent="0.25">
      <c r="B37">
        <v>10003</v>
      </c>
      <c r="C37">
        <v>608943</v>
      </c>
      <c r="D37">
        <v>118</v>
      </c>
      <c r="E37">
        <v>47</v>
      </c>
      <c r="F37">
        <v>23</v>
      </c>
      <c r="G37" s="1">
        <v>44440</v>
      </c>
      <c r="H37" s="2">
        <v>0</v>
      </c>
    </row>
    <row r="38" spans="2:8" x14ac:dyDescent="0.25">
      <c r="B38">
        <v>10004</v>
      </c>
      <c r="C38">
        <v>363442</v>
      </c>
      <c r="D38">
        <v>116</v>
      </c>
      <c r="E38">
        <v>48</v>
      </c>
      <c r="F38">
        <v>38</v>
      </c>
      <c r="G38" s="1">
        <v>44440</v>
      </c>
      <c r="H38" s="2">
        <v>0</v>
      </c>
    </row>
    <row r="39" spans="2:8" x14ac:dyDescent="0.25">
      <c r="B39">
        <v>10005</v>
      </c>
      <c r="C39">
        <v>808212</v>
      </c>
      <c r="D39">
        <v>112</v>
      </c>
      <c r="E39">
        <v>56</v>
      </c>
      <c r="F39">
        <v>112</v>
      </c>
      <c r="G39" s="1">
        <v>44440</v>
      </c>
      <c r="H39" s="2">
        <v>0</v>
      </c>
    </row>
    <row r="40" spans="2:8" x14ac:dyDescent="0.25">
      <c r="B40">
        <v>10003</v>
      </c>
      <c r="C40">
        <v>677778</v>
      </c>
      <c r="D40">
        <v>110</v>
      </c>
      <c r="E40">
        <v>41</v>
      </c>
      <c r="F40">
        <v>27</v>
      </c>
      <c r="G40" s="1">
        <v>44440</v>
      </c>
      <c r="H40" s="2">
        <v>0</v>
      </c>
    </row>
    <row r="41" spans="2:8" x14ac:dyDescent="0.25">
      <c r="B41">
        <v>10004</v>
      </c>
      <c r="C41">
        <v>596179</v>
      </c>
      <c r="D41">
        <v>90</v>
      </c>
      <c r="E41">
        <v>45</v>
      </c>
      <c r="F41">
        <v>90</v>
      </c>
      <c r="G41" s="1">
        <v>44440</v>
      </c>
      <c r="H41" s="2">
        <v>0</v>
      </c>
    </row>
    <row r="42" spans="2:8" x14ac:dyDescent="0.25">
      <c r="B42">
        <v>10003</v>
      </c>
      <c r="C42">
        <v>618221</v>
      </c>
      <c r="D42">
        <v>82</v>
      </c>
      <c r="E42">
        <v>30</v>
      </c>
      <c r="F42">
        <v>20</v>
      </c>
      <c r="G42" s="1">
        <v>44440</v>
      </c>
      <c r="H42" s="2">
        <v>0</v>
      </c>
    </row>
    <row r="43" spans="2:8" x14ac:dyDescent="0.25">
      <c r="B43">
        <v>10002</v>
      </c>
      <c r="C43">
        <v>504825</v>
      </c>
      <c r="D43">
        <v>40</v>
      </c>
      <c r="E43">
        <v>20</v>
      </c>
      <c r="F43">
        <v>40</v>
      </c>
      <c r="G43" s="1">
        <v>44440</v>
      </c>
      <c r="H43" s="2">
        <v>0</v>
      </c>
    </row>
    <row r="44" spans="2:8" x14ac:dyDescent="0.25">
      <c r="B44">
        <v>10002</v>
      </c>
      <c r="C44">
        <v>441611</v>
      </c>
      <c r="D44">
        <v>935</v>
      </c>
      <c r="E44">
        <v>374</v>
      </c>
      <c r="F44">
        <v>187</v>
      </c>
      <c r="G44" s="1">
        <v>44470</v>
      </c>
      <c r="H44" s="2">
        <v>0.05</v>
      </c>
    </row>
    <row r="45" spans="2:8" x14ac:dyDescent="0.25">
      <c r="B45">
        <v>10003</v>
      </c>
      <c r="C45">
        <v>254449</v>
      </c>
      <c r="D45">
        <v>926</v>
      </c>
      <c r="E45">
        <v>407</v>
      </c>
      <c r="F45">
        <v>185</v>
      </c>
      <c r="G45" s="1">
        <v>44470</v>
      </c>
      <c r="H45" s="2">
        <v>0.05</v>
      </c>
    </row>
    <row r="46" spans="2:8" x14ac:dyDescent="0.25">
      <c r="B46">
        <v>10003</v>
      </c>
      <c r="C46">
        <v>379488</v>
      </c>
      <c r="D46">
        <v>860</v>
      </c>
      <c r="E46">
        <v>394</v>
      </c>
      <c r="F46">
        <v>143</v>
      </c>
      <c r="G46" s="1">
        <v>44470</v>
      </c>
      <c r="H46" s="2">
        <v>0.05</v>
      </c>
    </row>
    <row r="47" spans="2:8" x14ac:dyDescent="0.25">
      <c r="B47">
        <v>10002</v>
      </c>
      <c r="C47">
        <v>432495</v>
      </c>
      <c r="D47">
        <v>804</v>
      </c>
      <c r="E47">
        <v>368</v>
      </c>
      <c r="F47">
        <v>134</v>
      </c>
      <c r="G47" s="1">
        <v>44470</v>
      </c>
      <c r="H47" s="2">
        <v>0.05</v>
      </c>
    </row>
    <row r="48" spans="2:8" x14ac:dyDescent="0.25">
      <c r="B48">
        <v>10001</v>
      </c>
      <c r="C48">
        <v>882502</v>
      </c>
      <c r="D48">
        <v>778</v>
      </c>
      <c r="E48">
        <v>356</v>
      </c>
      <c r="F48">
        <v>129</v>
      </c>
      <c r="G48" s="1">
        <v>44470</v>
      </c>
      <c r="H48" s="2">
        <v>0.05</v>
      </c>
    </row>
    <row r="49" spans="2:8" x14ac:dyDescent="0.25">
      <c r="B49">
        <v>10001</v>
      </c>
      <c r="C49">
        <v>728517</v>
      </c>
      <c r="D49">
        <v>749</v>
      </c>
      <c r="E49">
        <v>280</v>
      </c>
      <c r="F49">
        <v>187</v>
      </c>
      <c r="G49" s="1">
        <v>44470</v>
      </c>
      <c r="H49" s="2">
        <v>0.05</v>
      </c>
    </row>
    <row r="50" spans="2:8" x14ac:dyDescent="0.25">
      <c r="B50">
        <v>10003</v>
      </c>
      <c r="C50">
        <v>177826</v>
      </c>
      <c r="D50">
        <v>718</v>
      </c>
      <c r="E50">
        <v>287</v>
      </c>
      <c r="F50">
        <v>143</v>
      </c>
      <c r="G50" s="1">
        <v>44470</v>
      </c>
      <c r="H50" s="2">
        <v>0.05</v>
      </c>
    </row>
    <row r="51" spans="2:8" x14ac:dyDescent="0.25">
      <c r="B51">
        <v>10002</v>
      </c>
      <c r="C51">
        <v>655819</v>
      </c>
      <c r="D51">
        <v>712</v>
      </c>
      <c r="E51">
        <v>267</v>
      </c>
      <c r="F51">
        <v>178</v>
      </c>
      <c r="G51" s="1">
        <v>44470</v>
      </c>
      <c r="H51" s="2">
        <v>0.05</v>
      </c>
    </row>
    <row r="52" spans="2:8" x14ac:dyDescent="0.25">
      <c r="B52">
        <v>10003</v>
      </c>
      <c r="C52">
        <v>714001</v>
      </c>
      <c r="D52">
        <v>677</v>
      </c>
      <c r="E52">
        <v>270</v>
      </c>
      <c r="F52">
        <v>135</v>
      </c>
      <c r="G52" s="1">
        <v>44470</v>
      </c>
      <c r="H52" s="2">
        <v>0.05</v>
      </c>
    </row>
    <row r="53" spans="2:8" x14ac:dyDescent="0.25">
      <c r="B53">
        <v>10003</v>
      </c>
      <c r="C53">
        <v>506393</v>
      </c>
      <c r="D53">
        <v>670</v>
      </c>
      <c r="E53">
        <v>268</v>
      </c>
      <c r="F53">
        <v>134</v>
      </c>
      <c r="G53" s="1">
        <v>44470</v>
      </c>
      <c r="H53" s="2">
        <v>0.05</v>
      </c>
    </row>
    <row r="54" spans="2:8" x14ac:dyDescent="0.25">
      <c r="B54">
        <v>10003</v>
      </c>
      <c r="C54">
        <v>659010</v>
      </c>
      <c r="D54">
        <v>648</v>
      </c>
      <c r="E54">
        <v>285</v>
      </c>
      <c r="F54">
        <v>129</v>
      </c>
      <c r="G54" s="1">
        <v>44470</v>
      </c>
      <c r="H54" s="2">
        <v>0.05</v>
      </c>
    </row>
    <row r="55" spans="2:8" x14ac:dyDescent="0.25">
      <c r="B55">
        <v>10001</v>
      </c>
      <c r="C55">
        <v>676309</v>
      </c>
      <c r="D55">
        <v>607</v>
      </c>
      <c r="E55">
        <v>243</v>
      </c>
      <c r="F55">
        <v>121</v>
      </c>
      <c r="G55" s="1">
        <v>44470</v>
      </c>
      <c r="H55" s="2">
        <v>0.05</v>
      </c>
    </row>
    <row r="56" spans="2:8" x14ac:dyDescent="0.25">
      <c r="B56">
        <v>10004</v>
      </c>
      <c r="C56">
        <v>289896</v>
      </c>
      <c r="D56">
        <v>574</v>
      </c>
      <c r="E56">
        <v>215</v>
      </c>
      <c r="F56">
        <v>143</v>
      </c>
      <c r="G56" s="1">
        <v>44470</v>
      </c>
      <c r="H56" s="2">
        <v>0.05</v>
      </c>
    </row>
    <row r="57" spans="2:8" x14ac:dyDescent="0.25">
      <c r="B57">
        <v>10004</v>
      </c>
      <c r="C57">
        <v>677369</v>
      </c>
      <c r="D57">
        <v>549</v>
      </c>
      <c r="E57">
        <v>219</v>
      </c>
      <c r="F57">
        <v>109</v>
      </c>
      <c r="G57" s="1">
        <v>44470</v>
      </c>
      <c r="H57" s="2">
        <v>0.05</v>
      </c>
    </row>
    <row r="58" spans="2:8" x14ac:dyDescent="0.25">
      <c r="B58">
        <v>10005</v>
      </c>
      <c r="C58">
        <v>595363</v>
      </c>
      <c r="D58">
        <v>544</v>
      </c>
      <c r="E58">
        <v>239</v>
      </c>
      <c r="F58">
        <v>108</v>
      </c>
      <c r="G58" s="1">
        <v>44470</v>
      </c>
      <c r="H58" s="2">
        <v>0.05</v>
      </c>
    </row>
    <row r="59" spans="2:8" x14ac:dyDescent="0.25">
      <c r="B59">
        <v>10002</v>
      </c>
      <c r="C59">
        <v>522099</v>
      </c>
      <c r="D59">
        <v>544</v>
      </c>
      <c r="E59">
        <v>217</v>
      </c>
      <c r="F59">
        <v>108</v>
      </c>
      <c r="G59" s="1">
        <v>44470</v>
      </c>
      <c r="H59" s="2">
        <v>0.05</v>
      </c>
    </row>
    <row r="60" spans="2:8" x14ac:dyDescent="0.25">
      <c r="B60">
        <v>10001</v>
      </c>
      <c r="C60">
        <v>226587</v>
      </c>
      <c r="D60">
        <v>539</v>
      </c>
      <c r="E60">
        <v>237</v>
      </c>
      <c r="F60">
        <v>107</v>
      </c>
      <c r="G60" s="1">
        <v>44470</v>
      </c>
      <c r="H60" s="2">
        <v>0.05</v>
      </c>
    </row>
    <row r="61" spans="2:8" x14ac:dyDescent="0.25">
      <c r="B61">
        <v>10002</v>
      </c>
      <c r="C61">
        <v>886435</v>
      </c>
      <c r="D61">
        <v>535</v>
      </c>
      <c r="E61">
        <v>214</v>
      </c>
      <c r="F61">
        <v>107</v>
      </c>
      <c r="G61" s="1">
        <v>44470</v>
      </c>
      <c r="H61" s="2">
        <v>0.05</v>
      </c>
    </row>
    <row r="62" spans="2:8" x14ac:dyDescent="0.25">
      <c r="B62">
        <v>10003</v>
      </c>
      <c r="C62">
        <v>539368</v>
      </c>
      <c r="D62">
        <v>473</v>
      </c>
      <c r="E62">
        <v>189</v>
      </c>
      <c r="F62">
        <v>94</v>
      </c>
      <c r="G62" s="1">
        <v>44470</v>
      </c>
      <c r="H62" s="2">
        <v>0</v>
      </c>
    </row>
    <row r="63" spans="2:8" x14ac:dyDescent="0.25">
      <c r="B63">
        <v>10003</v>
      </c>
      <c r="C63">
        <v>670949</v>
      </c>
      <c r="D63">
        <v>457</v>
      </c>
      <c r="E63">
        <v>209</v>
      </c>
      <c r="F63">
        <v>76</v>
      </c>
      <c r="G63" s="1">
        <v>44470</v>
      </c>
      <c r="H63" s="2">
        <v>0</v>
      </c>
    </row>
    <row r="64" spans="2:8" x14ac:dyDescent="0.25">
      <c r="B64">
        <v>10003</v>
      </c>
      <c r="C64">
        <v>506196</v>
      </c>
      <c r="D64">
        <v>438</v>
      </c>
      <c r="E64">
        <v>192</v>
      </c>
      <c r="F64">
        <v>87</v>
      </c>
      <c r="G64" s="1">
        <v>44470</v>
      </c>
      <c r="H64" s="2">
        <v>0</v>
      </c>
    </row>
    <row r="65" spans="2:8" x14ac:dyDescent="0.25">
      <c r="B65">
        <v>10003</v>
      </c>
      <c r="C65">
        <v>692565</v>
      </c>
      <c r="D65">
        <v>434</v>
      </c>
      <c r="E65">
        <v>173</v>
      </c>
      <c r="F65">
        <v>86</v>
      </c>
      <c r="G65" s="1">
        <v>44470</v>
      </c>
      <c r="H65" s="2">
        <v>0</v>
      </c>
    </row>
    <row r="66" spans="2:8" x14ac:dyDescent="0.25">
      <c r="B66">
        <v>10002</v>
      </c>
      <c r="C66">
        <v>541423</v>
      </c>
      <c r="D66">
        <v>430</v>
      </c>
      <c r="E66">
        <v>179</v>
      </c>
      <c r="F66">
        <v>143</v>
      </c>
      <c r="G66" s="1">
        <v>44470</v>
      </c>
      <c r="H66" s="2">
        <v>0</v>
      </c>
    </row>
    <row r="67" spans="2:8" x14ac:dyDescent="0.25">
      <c r="B67">
        <v>10005</v>
      </c>
      <c r="C67">
        <v>825190</v>
      </c>
      <c r="D67">
        <v>406</v>
      </c>
      <c r="E67">
        <v>169</v>
      </c>
      <c r="F67">
        <v>135</v>
      </c>
      <c r="G67" s="1">
        <v>44470</v>
      </c>
      <c r="H67" s="2">
        <v>0</v>
      </c>
    </row>
    <row r="68" spans="2:8" x14ac:dyDescent="0.25">
      <c r="B68">
        <v>10003</v>
      </c>
      <c r="C68">
        <v>699129</v>
      </c>
      <c r="D68">
        <v>383</v>
      </c>
      <c r="E68">
        <v>153</v>
      </c>
      <c r="F68">
        <v>76</v>
      </c>
      <c r="G68" s="1">
        <v>44470</v>
      </c>
      <c r="H68" s="2">
        <v>0</v>
      </c>
    </row>
    <row r="69" spans="2:8" x14ac:dyDescent="0.25">
      <c r="B69">
        <v>10003</v>
      </c>
      <c r="C69">
        <v>118400</v>
      </c>
      <c r="D69">
        <v>383</v>
      </c>
      <c r="E69">
        <v>168</v>
      </c>
      <c r="F69">
        <v>76</v>
      </c>
      <c r="G69" s="1">
        <v>44470</v>
      </c>
      <c r="H69" s="2">
        <v>0</v>
      </c>
    </row>
    <row r="70" spans="2:8" x14ac:dyDescent="0.25">
      <c r="B70">
        <v>10003</v>
      </c>
      <c r="C70">
        <v>296169</v>
      </c>
      <c r="D70">
        <v>374</v>
      </c>
      <c r="E70">
        <v>149</v>
      </c>
      <c r="F70">
        <v>74</v>
      </c>
      <c r="G70" s="1">
        <v>44470</v>
      </c>
      <c r="H70" s="2">
        <v>0</v>
      </c>
    </row>
    <row r="71" spans="2:8" x14ac:dyDescent="0.25">
      <c r="B71">
        <v>10004</v>
      </c>
      <c r="C71">
        <v>624605</v>
      </c>
      <c r="D71">
        <v>364</v>
      </c>
      <c r="E71">
        <v>151</v>
      </c>
      <c r="F71">
        <v>121</v>
      </c>
      <c r="G71" s="1">
        <v>44470</v>
      </c>
      <c r="H71" s="2">
        <v>0</v>
      </c>
    </row>
    <row r="72" spans="2:8" x14ac:dyDescent="0.25">
      <c r="B72">
        <v>10003</v>
      </c>
      <c r="C72">
        <v>152563</v>
      </c>
      <c r="D72">
        <v>362</v>
      </c>
      <c r="E72">
        <v>159</v>
      </c>
      <c r="F72">
        <v>72</v>
      </c>
      <c r="G72" s="1">
        <v>44470</v>
      </c>
      <c r="H72" s="2">
        <v>0</v>
      </c>
    </row>
    <row r="73" spans="2:8" x14ac:dyDescent="0.25">
      <c r="B73">
        <v>10001</v>
      </c>
      <c r="C73">
        <v>158175</v>
      </c>
      <c r="D73">
        <v>303</v>
      </c>
      <c r="E73">
        <v>139</v>
      </c>
      <c r="F73">
        <v>50</v>
      </c>
      <c r="G73" s="1">
        <v>44470</v>
      </c>
      <c r="H73" s="2">
        <v>0</v>
      </c>
    </row>
    <row r="74" spans="2:8" x14ac:dyDescent="0.25">
      <c r="B74">
        <v>10003</v>
      </c>
      <c r="C74">
        <v>519297</v>
      </c>
      <c r="D74">
        <v>299</v>
      </c>
      <c r="E74">
        <v>112</v>
      </c>
      <c r="F74">
        <v>74</v>
      </c>
      <c r="G74" s="1">
        <v>44470</v>
      </c>
      <c r="H74" s="2">
        <v>0</v>
      </c>
    </row>
    <row r="75" spans="2:8" x14ac:dyDescent="0.25">
      <c r="B75">
        <v>10003</v>
      </c>
      <c r="C75">
        <v>593410</v>
      </c>
      <c r="D75">
        <v>283</v>
      </c>
      <c r="E75">
        <v>118</v>
      </c>
      <c r="F75">
        <v>94</v>
      </c>
      <c r="G75" s="1">
        <v>44470</v>
      </c>
      <c r="H75" s="2">
        <v>0</v>
      </c>
    </row>
    <row r="76" spans="2:8" x14ac:dyDescent="0.25">
      <c r="B76">
        <v>10005</v>
      </c>
      <c r="C76">
        <v>296624</v>
      </c>
      <c r="D76">
        <v>264</v>
      </c>
      <c r="E76">
        <v>121</v>
      </c>
      <c r="F76">
        <v>44</v>
      </c>
      <c r="G76" s="1">
        <v>44470</v>
      </c>
      <c r="H76" s="2">
        <v>0</v>
      </c>
    </row>
    <row r="77" spans="2:8" x14ac:dyDescent="0.25">
      <c r="B77">
        <v>10005</v>
      </c>
      <c r="C77">
        <v>428132</v>
      </c>
      <c r="D77">
        <v>260</v>
      </c>
      <c r="E77">
        <v>108</v>
      </c>
      <c r="F77">
        <v>86</v>
      </c>
      <c r="G77" s="1">
        <v>44470</v>
      </c>
      <c r="H77" s="2">
        <v>0</v>
      </c>
    </row>
    <row r="78" spans="2:8" x14ac:dyDescent="0.25">
      <c r="B78">
        <v>10004</v>
      </c>
      <c r="C78">
        <v>876246</v>
      </c>
      <c r="D78">
        <v>252</v>
      </c>
      <c r="E78">
        <v>101</v>
      </c>
      <c r="F78">
        <v>50</v>
      </c>
      <c r="G78" s="1">
        <v>44470</v>
      </c>
      <c r="H78" s="2">
        <v>0</v>
      </c>
    </row>
    <row r="79" spans="2:8" x14ac:dyDescent="0.25">
      <c r="B79">
        <v>10005</v>
      </c>
      <c r="C79">
        <v>197754</v>
      </c>
      <c r="D79">
        <v>248</v>
      </c>
      <c r="E79">
        <v>113</v>
      </c>
      <c r="F79">
        <v>41</v>
      </c>
      <c r="G79" s="1">
        <v>44470</v>
      </c>
      <c r="H79" s="2">
        <v>0</v>
      </c>
    </row>
    <row r="80" spans="2:8" x14ac:dyDescent="0.25">
      <c r="B80">
        <v>10005</v>
      </c>
      <c r="C80">
        <v>240025</v>
      </c>
      <c r="D80">
        <v>239</v>
      </c>
      <c r="E80">
        <v>95</v>
      </c>
      <c r="F80">
        <v>47</v>
      </c>
      <c r="G80" s="1">
        <v>44470</v>
      </c>
      <c r="H80" s="2">
        <v>0</v>
      </c>
    </row>
    <row r="81" spans="2:8" x14ac:dyDescent="0.25">
      <c r="B81">
        <v>10002</v>
      </c>
      <c r="C81">
        <v>426706</v>
      </c>
      <c r="D81">
        <v>228</v>
      </c>
      <c r="E81">
        <v>95</v>
      </c>
      <c r="F81">
        <v>76</v>
      </c>
      <c r="G81" s="1">
        <v>44470</v>
      </c>
      <c r="H81" s="2">
        <v>0</v>
      </c>
    </row>
    <row r="82" spans="2:8" x14ac:dyDescent="0.25">
      <c r="B82">
        <v>10005</v>
      </c>
      <c r="C82">
        <v>759557</v>
      </c>
      <c r="D82">
        <v>227</v>
      </c>
      <c r="E82">
        <v>90</v>
      </c>
      <c r="F82">
        <v>45</v>
      </c>
      <c r="G82" s="1">
        <v>44470</v>
      </c>
      <c r="H82" s="2">
        <v>0</v>
      </c>
    </row>
    <row r="83" spans="2:8" x14ac:dyDescent="0.25">
      <c r="B83">
        <v>10003</v>
      </c>
      <c r="C83">
        <v>699807</v>
      </c>
      <c r="D83">
        <v>227</v>
      </c>
      <c r="E83">
        <v>99</v>
      </c>
      <c r="F83">
        <v>45</v>
      </c>
      <c r="G83" s="1">
        <v>44470</v>
      </c>
      <c r="H83" s="2">
        <v>0</v>
      </c>
    </row>
    <row r="84" spans="2:8" x14ac:dyDescent="0.25">
      <c r="B84">
        <v>10001</v>
      </c>
      <c r="C84">
        <v>568718</v>
      </c>
      <c r="D84">
        <v>220</v>
      </c>
      <c r="E84">
        <v>88</v>
      </c>
      <c r="F84">
        <v>44</v>
      </c>
      <c r="G84" s="1">
        <v>44470</v>
      </c>
      <c r="H84" s="2">
        <v>0</v>
      </c>
    </row>
    <row r="85" spans="2:8" x14ac:dyDescent="0.25">
      <c r="B85">
        <v>10001</v>
      </c>
      <c r="C85">
        <v>709092</v>
      </c>
      <c r="D85">
        <v>209</v>
      </c>
      <c r="E85">
        <v>83</v>
      </c>
      <c r="F85">
        <v>41</v>
      </c>
      <c r="G85" s="1">
        <v>44470</v>
      </c>
      <c r="H85" s="2">
        <v>0</v>
      </c>
    </row>
    <row r="86" spans="2:8" x14ac:dyDescent="0.25">
      <c r="B86">
        <v>10004</v>
      </c>
      <c r="C86">
        <v>398242</v>
      </c>
      <c r="D86">
        <v>209</v>
      </c>
      <c r="E86">
        <v>92</v>
      </c>
      <c r="F86">
        <v>41</v>
      </c>
      <c r="G86" s="1">
        <v>44470</v>
      </c>
      <c r="H86" s="2">
        <v>0</v>
      </c>
    </row>
    <row r="87" spans="2:8" x14ac:dyDescent="0.25">
      <c r="B87">
        <v>10003</v>
      </c>
      <c r="C87">
        <v>577983</v>
      </c>
      <c r="D87">
        <v>191</v>
      </c>
      <c r="E87">
        <v>71</v>
      </c>
      <c r="F87">
        <v>47</v>
      </c>
      <c r="G87" s="1">
        <v>44470</v>
      </c>
      <c r="H87" s="2">
        <v>0</v>
      </c>
    </row>
    <row r="88" spans="2:8" x14ac:dyDescent="0.25">
      <c r="B88">
        <v>10003</v>
      </c>
      <c r="C88">
        <v>296432</v>
      </c>
      <c r="D88">
        <v>187</v>
      </c>
      <c r="E88">
        <v>93</v>
      </c>
      <c r="F88">
        <v>187</v>
      </c>
      <c r="G88" s="1">
        <v>44470</v>
      </c>
      <c r="H88" s="2">
        <v>0</v>
      </c>
    </row>
    <row r="89" spans="2:8" x14ac:dyDescent="0.25">
      <c r="B89">
        <v>10005</v>
      </c>
      <c r="C89">
        <v>645920</v>
      </c>
      <c r="D89">
        <v>187</v>
      </c>
      <c r="E89">
        <v>93</v>
      </c>
      <c r="F89">
        <v>187</v>
      </c>
      <c r="G89" s="1">
        <v>44470</v>
      </c>
      <c r="H89" s="2">
        <v>0</v>
      </c>
    </row>
    <row r="90" spans="2:8" x14ac:dyDescent="0.25">
      <c r="B90">
        <v>10003</v>
      </c>
      <c r="C90">
        <v>874265</v>
      </c>
      <c r="D90">
        <v>178</v>
      </c>
      <c r="E90">
        <v>89</v>
      </c>
      <c r="F90">
        <v>178</v>
      </c>
      <c r="G90" s="1">
        <v>44470</v>
      </c>
      <c r="H90" s="2">
        <v>0</v>
      </c>
    </row>
    <row r="91" spans="2:8" x14ac:dyDescent="0.25">
      <c r="B91">
        <v>10003</v>
      </c>
      <c r="C91">
        <v>151938</v>
      </c>
      <c r="D91">
        <v>144</v>
      </c>
      <c r="E91">
        <v>72</v>
      </c>
      <c r="F91">
        <v>144</v>
      </c>
      <c r="G91" s="1">
        <v>44470</v>
      </c>
      <c r="H91" s="2">
        <v>0</v>
      </c>
    </row>
    <row r="92" spans="2:8" x14ac:dyDescent="0.25">
      <c r="B92">
        <v>10003</v>
      </c>
      <c r="C92">
        <v>726300</v>
      </c>
      <c r="D92">
        <v>129</v>
      </c>
      <c r="E92">
        <v>59</v>
      </c>
      <c r="F92">
        <v>21</v>
      </c>
      <c r="G92" s="1">
        <v>44470</v>
      </c>
      <c r="H92" s="2">
        <v>0</v>
      </c>
    </row>
    <row r="93" spans="2:8" x14ac:dyDescent="0.25">
      <c r="B93">
        <v>10005</v>
      </c>
      <c r="C93">
        <v>404305</v>
      </c>
      <c r="D93">
        <v>129</v>
      </c>
      <c r="E93">
        <v>59</v>
      </c>
      <c r="F93">
        <v>21</v>
      </c>
      <c r="G93" s="1">
        <v>44470</v>
      </c>
      <c r="H93" s="2">
        <v>0</v>
      </c>
    </row>
    <row r="94" spans="2:8" x14ac:dyDescent="0.25">
      <c r="B94">
        <v>10005</v>
      </c>
      <c r="C94">
        <v>239719</v>
      </c>
      <c r="D94">
        <v>123</v>
      </c>
      <c r="E94">
        <v>46</v>
      </c>
      <c r="F94">
        <v>30</v>
      </c>
      <c r="G94" s="1">
        <v>44470</v>
      </c>
      <c r="H94" s="2">
        <v>0</v>
      </c>
    </row>
    <row r="95" spans="2:8" x14ac:dyDescent="0.25">
      <c r="B95">
        <v>10003</v>
      </c>
      <c r="C95">
        <v>687885</v>
      </c>
      <c r="D95">
        <v>120</v>
      </c>
      <c r="E95">
        <v>48</v>
      </c>
      <c r="F95">
        <v>24</v>
      </c>
      <c r="G95" s="1">
        <v>44470</v>
      </c>
      <c r="H95" s="2">
        <v>0</v>
      </c>
    </row>
    <row r="96" spans="2:8" x14ac:dyDescent="0.25">
      <c r="B96">
        <v>10002</v>
      </c>
      <c r="C96">
        <v>267547</v>
      </c>
      <c r="D96">
        <v>114</v>
      </c>
      <c r="E96">
        <v>45</v>
      </c>
      <c r="F96">
        <v>22</v>
      </c>
      <c r="G96" s="1">
        <v>44470</v>
      </c>
      <c r="H96" s="2">
        <v>0</v>
      </c>
    </row>
    <row r="97" spans="2:8" x14ac:dyDescent="0.25">
      <c r="B97">
        <v>10003</v>
      </c>
      <c r="C97">
        <v>216988</v>
      </c>
      <c r="D97">
        <v>109</v>
      </c>
      <c r="E97">
        <v>54</v>
      </c>
      <c r="F97">
        <v>109</v>
      </c>
      <c r="G97" s="1">
        <v>44470</v>
      </c>
      <c r="H97" s="2">
        <v>0</v>
      </c>
    </row>
    <row r="98" spans="2:8" x14ac:dyDescent="0.25">
      <c r="B98">
        <v>10004</v>
      </c>
      <c r="C98">
        <v>165808</v>
      </c>
      <c r="D98">
        <v>107</v>
      </c>
      <c r="E98">
        <v>53</v>
      </c>
      <c r="F98">
        <v>107</v>
      </c>
      <c r="G98" s="1">
        <v>44470</v>
      </c>
      <c r="H98" s="2">
        <v>0</v>
      </c>
    </row>
    <row r="99" spans="2:8" x14ac:dyDescent="0.25">
      <c r="B99">
        <v>10001</v>
      </c>
      <c r="C99">
        <v>424589</v>
      </c>
      <c r="D99">
        <v>107</v>
      </c>
      <c r="E99">
        <v>47</v>
      </c>
      <c r="F99">
        <v>21</v>
      </c>
      <c r="G99" s="1">
        <v>44470</v>
      </c>
      <c r="H99" s="2">
        <v>0</v>
      </c>
    </row>
    <row r="100" spans="2:8" x14ac:dyDescent="0.25">
      <c r="B100">
        <v>10002</v>
      </c>
      <c r="C100">
        <v>348646</v>
      </c>
      <c r="D100">
        <v>107</v>
      </c>
      <c r="E100">
        <v>53</v>
      </c>
      <c r="F100">
        <v>107</v>
      </c>
      <c r="G100" s="1">
        <v>44470</v>
      </c>
      <c r="H100" s="2">
        <v>0</v>
      </c>
    </row>
    <row r="101" spans="2:8" x14ac:dyDescent="0.25">
      <c r="B101">
        <v>10001</v>
      </c>
      <c r="C101">
        <v>895201</v>
      </c>
      <c r="D101">
        <v>107</v>
      </c>
      <c r="E101">
        <v>40</v>
      </c>
      <c r="F101">
        <v>26</v>
      </c>
      <c r="G101" s="1">
        <v>44470</v>
      </c>
      <c r="H101" s="2">
        <v>0</v>
      </c>
    </row>
    <row r="102" spans="2:8" x14ac:dyDescent="0.25">
      <c r="B102">
        <v>10002</v>
      </c>
      <c r="C102">
        <v>869141</v>
      </c>
      <c r="D102">
        <v>100</v>
      </c>
      <c r="E102">
        <v>46</v>
      </c>
      <c r="F102">
        <v>16</v>
      </c>
      <c r="G102" s="1">
        <v>44470</v>
      </c>
      <c r="H102" s="2">
        <v>0</v>
      </c>
    </row>
    <row r="103" spans="2:8" x14ac:dyDescent="0.25">
      <c r="B103">
        <v>10004</v>
      </c>
      <c r="C103">
        <v>341266</v>
      </c>
      <c r="D103">
        <v>100</v>
      </c>
      <c r="E103">
        <v>42</v>
      </c>
      <c r="F103">
        <v>33</v>
      </c>
      <c r="G103" s="1">
        <v>44470</v>
      </c>
      <c r="H103" s="2">
        <v>0</v>
      </c>
    </row>
    <row r="104" spans="2:8" x14ac:dyDescent="0.25">
      <c r="B104">
        <v>10001</v>
      </c>
      <c r="C104">
        <v>200961</v>
      </c>
      <c r="D104">
        <v>100</v>
      </c>
      <c r="E104">
        <v>41</v>
      </c>
      <c r="F104">
        <v>33</v>
      </c>
      <c r="G104" s="1">
        <v>44470</v>
      </c>
      <c r="H104" s="2">
        <v>0</v>
      </c>
    </row>
    <row r="105" spans="2:8" x14ac:dyDescent="0.25">
      <c r="B105">
        <v>10004</v>
      </c>
      <c r="C105">
        <v>396524</v>
      </c>
      <c r="D105">
        <v>96</v>
      </c>
      <c r="E105">
        <v>36</v>
      </c>
      <c r="F105">
        <v>24</v>
      </c>
      <c r="G105" s="1">
        <v>44470</v>
      </c>
      <c r="H105" s="2">
        <v>0</v>
      </c>
    </row>
    <row r="106" spans="2:8" x14ac:dyDescent="0.25">
      <c r="B106">
        <v>10003</v>
      </c>
      <c r="C106">
        <v>245163</v>
      </c>
      <c r="D106">
        <v>92</v>
      </c>
      <c r="E106">
        <v>38</v>
      </c>
      <c r="F106">
        <v>30</v>
      </c>
      <c r="G106" s="1">
        <v>44470</v>
      </c>
      <c r="H106" s="2">
        <v>0</v>
      </c>
    </row>
    <row r="107" spans="2:8" x14ac:dyDescent="0.25">
      <c r="B107">
        <v>10005</v>
      </c>
      <c r="C107">
        <v>497986</v>
      </c>
      <c r="D107">
        <v>91</v>
      </c>
      <c r="E107">
        <v>34</v>
      </c>
      <c r="F107">
        <v>22</v>
      </c>
      <c r="G107" s="1">
        <v>44470</v>
      </c>
      <c r="H107" s="2">
        <v>0</v>
      </c>
    </row>
    <row r="108" spans="2:8" x14ac:dyDescent="0.25">
      <c r="B108">
        <v>10004</v>
      </c>
      <c r="C108">
        <v>295624</v>
      </c>
      <c r="D108">
        <v>87</v>
      </c>
      <c r="E108">
        <v>43</v>
      </c>
      <c r="F108">
        <v>87</v>
      </c>
      <c r="G108" s="1">
        <v>44470</v>
      </c>
      <c r="H108" s="2">
        <v>0</v>
      </c>
    </row>
    <row r="109" spans="2:8" x14ac:dyDescent="0.25">
      <c r="B109">
        <v>10003</v>
      </c>
      <c r="C109">
        <v>611085</v>
      </c>
      <c r="D109">
        <v>83</v>
      </c>
      <c r="E109">
        <v>33</v>
      </c>
      <c r="F109">
        <v>16</v>
      </c>
      <c r="G109" s="1">
        <v>44470</v>
      </c>
      <c r="H109" s="2">
        <v>0</v>
      </c>
    </row>
    <row r="110" spans="2:8" x14ac:dyDescent="0.25">
      <c r="B110">
        <v>10005</v>
      </c>
      <c r="C110">
        <v>626804</v>
      </c>
      <c r="D110">
        <v>82</v>
      </c>
      <c r="E110">
        <v>41</v>
      </c>
      <c r="F110">
        <v>82</v>
      </c>
      <c r="G110" s="1">
        <v>44470</v>
      </c>
      <c r="H110" s="2">
        <v>0</v>
      </c>
    </row>
    <row r="111" spans="2:8" x14ac:dyDescent="0.25">
      <c r="B111">
        <v>10005</v>
      </c>
      <c r="C111">
        <v>828292</v>
      </c>
      <c r="D111">
        <v>80</v>
      </c>
      <c r="E111">
        <v>33</v>
      </c>
      <c r="F111">
        <v>26</v>
      </c>
      <c r="G111" s="1">
        <v>44470</v>
      </c>
      <c r="H111" s="2">
        <v>0</v>
      </c>
    </row>
    <row r="112" spans="2:8" x14ac:dyDescent="0.25">
      <c r="B112">
        <v>10005</v>
      </c>
      <c r="C112">
        <v>440264</v>
      </c>
      <c r="D112">
        <v>43</v>
      </c>
      <c r="E112">
        <v>21</v>
      </c>
      <c r="F112">
        <v>43</v>
      </c>
      <c r="G112" s="1">
        <v>44470</v>
      </c>
      <c r="H112" s="2">
        <v>0</v>
      </c>
    </row>
  </sheetData>
  <hyperlinks>
    <hyperlink ref="A1" location="TOC!A1" display="back" xr:uid="{D7BCAB29-C376-4A7A-853F-3194A181D962}"/>
  </hyperlink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DA1F2691-3C38-4DF3-ADF9-714EFFCF57CB}">
  <ds:schemaRefs>
    <ds:schemaRef ds:uri="http://gemini/pivotcustomization/TableXML_Order"/>
  </ds:schemaRefs>
</ds:datastoreItem>
</file>

<file path=customXml/itemProps2.xml><?xml version="1.0" encoding="utf-8"?>
<ds:datastoreItem xmlns:ds="http://schemas.openxmlformats.org/officeDocument/2006/customXml" ds:itemID="{A77E1C50-8E07-41AA-8FB0-6A087AE4815D}">
  <ds:schemaRefs>
    <ds:schemaRef ds:uri="http://gemini/pivotcustomization/TableXML_Customer"/>
  </ds:schemaRefs>
</ds:datastoreItem>
</file>

<file path=customXml/itemProps3.xml><?xml version="1.0" encoding="utf-8"?>
<ds:datastoreItem xmlns:ds="http://schemas.openxmlformats.org/officeDocument/2006/customXml" ds:itemID="{A4ECC38D-C2B7-437E-BBCB-1317BB342599}">
  <ds:schemaRefs>
    <ds:schemaRef ds:uri="http://gemini/pivotcustomization/TableXML_Types"/>
  </ds:schemaRefs>
</ds:datastoreItem>
</file>

<file path=customXml/itemProps4.xml><?xml version="1.0" encoding="utf-8"?>
<ds:datastoreItem xmlns:ds="http://schemas.openxmlformats.org/officeDocument/2006/customXml" ds:itemID="{7E60EEB1-E632-49E0-819E-8CBDB3D79FF0}">
  <ds:schemaRefs>
    <ds:schemaRef ds:uri="http://gemini/pivotcustomization/TableWidget"/>
  </ds:schemaRefs>
</ds:datastoreItem>
</file>

<file path=customXml/itemProps5.xml><?xml version="1.0" encoding="utf-8"?>
<ds:datastoreItem xmlns:ds="http://schemas.openxmlformats.org/officeDocument/2006/customXml" ds:itemID="{9F43DEE3-D1DC-42BD-B40B-4D5E8B4BC55C}">
  <ds:schemaRefs>
    <ds:schemaRef ds:uri="http://gemini/pivotcustomization/FormulaBar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TOC</vt:lpstr>
      <vt:lpstr>Data</vt:lpstr>
      <vt:lpstr>CustomerPivotTable</vt:lpstr>
      <vt:lpstr>CorrelationMatrix</vt:lpstr>
      <vt:lpstr>ProductCorrelationMatrix</vt:lpstr>
      <vt:lpstr>RevenueCostPivotTable</vt:lpstr>
      <vt:lpstr>Legend</vt:lpstr>
      <vt:lpstr>WpProductLegend</vt:lpstr>
      <vt:lpstr>WpOneHotEncoding</vt:lpstr>
      <vt:lpstr>WpData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K00318145: Dylan Ryan Gleeson</cp:lastModifiedBy>
  <cp:revision/>
  <dcterms:created xsi:type="dcterms:W3CDTF">2021-04-20T19:14:20Z</dcterms:created>
  <dcterms:modified xsi:type="dcterms:W3CDTF">2025-08-11T23:34:30Z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262a9c28-422c-4ce0-8552-298c92a88213</vt:lpwstr>
  </property>
</Properties>
</file>