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ORK\설계\GLIDEARM\mx2\EXT_MX2\"/>
    </mc:Choice>
  </mc:AlternateContent>
  <bookViews>
    <workbookView xWindow="360" yWindow="210" windowWidth="18705" windowHeight="7680"/>
  </bookViews>
  <sheets>
    <sheet name="부품상세견적서" sheetId="7" r:id="rId1"/>
  </sheets>
  <calcPr calcId="152511"/>
</workbook>
</file>

<file path=xl/calcChain.xml><?xml version="1.0" encoding="utf-8"?>
<calcChain xmlns="http://schemas.openxmlformats.org/spreadsheetml/2006/main">
  <c r="E24" i="7" l="1"/>
  <c r="E17" i="7"/>
  <c r="E18" i="7"/>
  <c r="E19" i="7"/>
  <c r="E20" i="7"/>
  <c r="E21" i="7"/>
  <c r="E22" i="7"/>
  <c r="E23" i="7"/>
  <c r="E16" i="7"/>
  <c r="C15" i="7"/>
  <c r="E15" i="7" s="1"/>
  <c r="E13" i="7"/>
  <c r="E12" i="7"/>
  <c r="E14" i="7"/>
  <c r="E9" i="7"/>
  <c r="E10" i="7"/>
  <c r="E11" i="7"/>
  <c r="E8" i="7"/>
  <c r="E7" i="7"/>
  <c r="E4" i="7"/>
  <c r="E5" i="7"/>
  <c r="E6" i="7"/>
  <c r="E3" i="7"/>
  <c r="E25" i="7" l="1"/>
  <c r="E26" i="7" l="1"/>
  <c r="E27" i="7" s="1"/>
</calcChain>
</file>

<file path=xl/sharedStrings.xml><?xml version="1.0" encoding="utf-8"?>
<sst xmlns="http://schemas.openxmlformats.org/spreadsheetml/2006/main" count="58" uniqueCount="41">
  <si>
    <t>구분</t>
  </si>
  <si>
    <t>품명</t>
  </si>
  <si>
    <t>비고</t>
    <phoneticPr fontId="20" type="noConversion"/>
  </si>
  <si>
    <t>No</t>
  </si>
  <si>
    <t>P/N</t>
    <phoneticPr fontId="20" type="noConversion"/>
  </si>
  <si>
    <t>Comment</t>
  </si>
  <si>
    <t xml:space="preserve">PJ-204 2.5Ф </t>
    <phoneticPr fontId="1" type="noConversion"/>
  </si>
  <si>
    <t>가격</t>
    <phoneticPr fontId="1" type="noConversion"/>
  </si>
  <si>
    <t>사용 수량</t>
    <phoneticPr fontId="1" type="noConversion"/>
  </si>
  <si>
    <t>단가(원)</t>
    <phoneticPr fontId="1" type="noConversion"/>
  </si>
  <si>
    <t xml:space="preserve">2N4124G </t>
    <phoneticPr fontId="1" type="noConversion"/>
  </si>
  <si>
    <t>PC817</t>
    <phoneticPr fontId="1" type="noConversion"/>
  </si>
  <si>
    <t xml:space="preserve">Mono Cap 0.1uF Y5V 50V </t>
    <phoneticPr fontId="1" type="noConversion"/>
  </si>
  <si>
    <t xml:space="preserve">SVR6P-Top-103(10Kohm) </t>
    <phoneticPr fontId="1" type="noConversion"/>
  </si>
  <si>
    <t>YST1102J</t>
    <phoneticPr fontId="1" type="noConversion"/>
  </si>
  <si>
    <t>저항 39Ω 1/4W 1%</t>
    <phoneticPr fontId="1" type="noConversion"/>
  </si>
  <si>
    <t>저항 62Ω 1/8w 1%</t>
    <phoneticPr fontId="1" type="noConversion"/>
  </si>
  <si>
    <t>저항 120Ω 1/8w 1%</t>
    <phoneticPr fontId="1" type="noConversion"/>
  </si>
  <si>
    <t>저항 4.7KΩ 1/8w 1%</t>
    <phoneticPr fontId="1" type="noConversion"/>
  </si>
  <si>
    <t>저항 100KΩ 1/8w 1%</t>
    <phoneticPr fontId="1" type="noConversion"/>
  </si>
  <si>
    <t>저항 560Ω 1/8w 1%</t>
    <phoneticPr fontId="1" type="noConversion"/>
  </si>
  <si>
    <t>저항 2.2KΩ 1/8w 1%</t>
    <phoneticPr fontId="1" type="noConversion"/>
  </si>
  <si>
    <t>저항 5.6Ω 1/8w 1%</t>
    <phoneticPr fontId="1" type="noConversion"/>
  </si>
  <si>
    <t>PCB</t>
    <phoneticPr fontId="1" type="noConversion"/>
  </si>
  <si>
    <t>엘레파트</t>
    <phoneticPr fontId="1" type="noConversion"/>
  </si>
  <si>
    <t>MM74HC00N</t>
    <phoneticPr fontId="1" type="noConversion"/>
  </si>
  <si>
    <t>아이씨뱅크</t>
    <phoneticPr fontId="1" type="noConversion"/>
  </si>
  <si>
    <t xml:space="preserve">L293B </t>
    <phoneticPr fontId="1" type="noConversion"/>
  </si>
  <si>
    <t>DC-005(2.5)</t>
    <phoneticPr fontId="1" type="noConversion"/>
  </si>
  <si>
    <t>디바이스마트</t>
    <phoneticPr fontId="1" type="noConversion"/>
  </si>
  <si>
    <t>dip 100uF 16V</t>
    <phoneticPr fontId="1" type="noConversion"/>
  </si>
  <si>
    <t>3파이 LED - 슈퍼고휘도 [투명/녹색</t>
    <phoneticPr fontId="1" type="noConversion"/>
  </si>
  <si>
    <t>디바이스마트</t>
    <phoneticPr fontId="1" type="noConversion"/>
  </si>
  <si>
    <t>총 단가(부가세 미포함)</t>
    <phoneticPr fontId="1" type="noConversion"/>
  </si>
  <si>
    <t>부가세</t>
    <phoneticPr fontId="1" type="noConversion"/>
  </si>
  <si>
    <t>핀헤더 PH01-40SS-G-14mm(2.54mm)</t>
    <phoneticPr fontId="1" type="noConversion"/>
  </si>
  <si>
    <t xml:space="preserve">핀헤더 Single 1x40Pin Straight(2.54mm) </t>
    <phoneticPr fontId="1" type="noConversion"/>
  </si>
  <si>
    <t>합계(부가세 포함) TOTAL PRICE KR WON</t>
    <phoneticPr fontId="1" type="noConversion"/>
  </si>
  <si>
    <t>price</t>
    <phoneticPr fontId="1" type="noConversion"/>
  </si>
  <si>
    <t>qty</t>
    <phoneticPr fontId="1" type="noConversion"/>
  </si>
  <si>
    <t>price 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</si>
</sst>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u/>
      <sz val="15.95"/>
      <color theme="10"/>
      <name val="돋움"/>
      <family val="3"/>
      <charset val="129"/>
    </font>
    <font>
      <sz val="8"/>
      <color theme="1"/>
      <name val="맑은 고딕"/>
      <family val="3"/>
      <charset val="129"/>
      <scheme val="major"/>
    </font>
    <font>
      <b/>
      <i/>
      <sz val="8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38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34" borderId="14" xfId="0" applyFont="1" applyFill="1" applyBorder="1" applyAlignment="1">
      <alignment vertical="center" wrapText="1"/>
    </xf>
    <xf numFmtId="0" fontId="22" fillId="0" borderId="0" xfId="383" applyAlignment="1" applyProtection="1">
      <alignment vertical="center"/>
    </xf>
    <xf numFmtId="0" fontId="23" fillId="0" borderId="15" xfId="383" applyFont="1" applyBorder="1" applyAlignment="1" applyProtection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4" xfId="0" applyFont="1" applyBorder="1">
      <alignment vertical="center"/>
    </xf>
    <xf numFmtId="0" fontId="24" fillId="0" borderId="14" xfId="0" applyFont="1" applyBorder="1">
      <alignment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</cellXfs>
  <cellStyles count="384">
    <cellStyle name="20% - 강조색1" xfId="1" builtinId="30" customBuiltin="1"/>
    <cellStyle name="20% - 강조색1 2" xfId="2"/>
    <cellStyle name="20% - 강조색1 3" xfId="3"/>
    <cellStyle name="20% - 강조색1 4" xfId="4"/>
    <cellStyle name="20% - 강조색1 5" xfId="5"/>
    <cellStyle name="20% - 강조색1 6" xfId="6"/>
    <cellStyle name="20% - 강조색1 7" xfId="7"/>
    <cellStyle name="20% - 강조색1 8" xfId="8"/>
    <cellStyle name="20% - 강조색1 9" xfId="9"/>
    <cellStyle name="20% - 강조색2" xfId="10" builtinId="34" customBuiltin="1"/>
    <cellStyle name="20% - 강조색2 2" xfId="11"/>
    <cellStyle name="20% - 강조색2 3" xfId="12"/>
    <cellStyle name="20% - 강조색2 4" xfId="13"/>
    <cellStyle name="20% - 강조색2 5" xfId="14"/>
    <cellStyle name="20% - 강조색2 6" xfId="15"/>
    <cellStyle name="20% - 강조색2 7" xfId="16"/>
    <cellStyle name="20% - 강조색2 8" xfId="17"/>
    <cellStyle name="20% - 강조색2 9" xfId="18"/>
    <cellStyle name="20% - 강조색3" xfId="19" builtinId="38" customBuiltin="1"/>
    <cellStyle name="20% - 강조색3 2" xfId="20"/>
    <cellStyle name="20% - 강조색3 3" xfId="21"/>
    <cellStyle name="20% - 강조색3 4" xfId="22"/>
    <cellStyle name="20% - 강조색3 5" xfId="23"/>
    <cellStyle name="20% - 강조색3 6" xfId="24"/>
    <cellStyle name="20% - 강조색3 7" xfId="25"/>
    <cellStyle name="20% - 강조색3 8" xfId="26"/>
    <cellStyle name="20% - 강조색3 9" xfId="27"/>
    <cellStyle name="20% - 강조색4" xfId="28" builtinId="42" customBuiltin="1"/>
    <cellStyle name="20% - 강조색4 2" xfId="29"/>
    <cellStyle name="20% - 강조색4 3" xfId="30"/>
    <cellStyle name="20% - 강조색4 4" xfId="31"/>
    <cellStyle name="20% - 강조색4 5" xfId="32"/>
    <cellStyle name="20% - 강조색4 6" xfId="33"/>
    <cellStyle name="20% - 강조색4 7" xfId="34"/>
    <cellStyle name="20% - 강조색4 8" xfId="35"/>
    <cellStyle name="20% - 강조색4 9" xfId="36"/>
    <cellStyle name="20% - 강조색5" xfId="37" builtinId="46" customBuiltin="1"/>
    <cellStyle name="20% - 강조색5 2" xfId="38"/>
    <cellStyle name="20% - 강조색5 3" xfId="39"/>
    <cellStyle name="20% - 강조색5 4" xfId="40"/>
    <cellStyle name="20% - 강조색5 5" xfId="41"/>
    <cellStyle name="20% - 강조색5 6" xfId="42"/>
    <cellStyle name="20% - 강조색5 7" xfId="43"/>
    <cellStyle name="20% - 강조색5 8" xfId="44"/>
    <cellStyle name="20% - 강조색5 9" xfId="45"/>
    <cellStyle name="20% - 강조색6" xfId="46" builtinId="50" customBuiltin="1"/>
    <cellStyle name="20% - 강조색6 2" xfId="47"/>
    <cellStyle name="20% - 강조색6 3" xfId="48"/>
    <cellStyle name="20% - 강조색6 4" xfId="49"/>
    <cellStyle name="20% - 강조색6 5" xfId="50"/>
    <cellStyle name="20% - 강조색6 6" xfId="51"/>
    <cellStyle name="20% - 강조색6 7" xfId="52"/>
    <cellStyle name="20% - 강조색6 8" xfId="53"/>
    <cellStyle name="20% - 강조색6 9" xfId="54"/>
    <cellStyle name="40% - 강조색1" xfId="55" builtinId="31" customBuiltin="1"/>
    <cellStyle name="40% - 강조색1 2" xfId="56"/>
    <cellStyle name="40% - 강조색1 3" xfId="57"/>
    <cellStyle name="40% - 강조색1 4" xfId="58"/>
    <cellStyle name="40% - 강조색1 5" xfId="59"/>
    <cellStyle name="40% - 강조색1 6" xfId="60"/>
    <cellStyle name="40% - 강조색1 7" xfId="61"/>
    <cellStyle name="40% - 강조색1 8" xfId="62"/>
    <cellStyle name="40% - 강조색1 9" xfId="63"/>
    <cellStyle name="40% - 강조색2" xfId="64" builtinId="35" customBuiltin="1"/>
    <cellStyle name="40% - 강조색2 2" xfId="65"/>
    <cellStyle name="40% - 강조색2 3" xfId="66"/>
    <cellStyle name="40% - 강조색2 4" xfId="67"/>
    <cellStyle name="40% - 강조색2 5" xfId="68"/>
    <cellStyle name="40% - 강조색2 6" xfId="69"/>
    <cellStyle name="40% - 강조색2 7" xfId="70"/>
    <cellStyle name="40% - 강조색2 8" xfId="71"/>
    <cellStyle name="40% - 강조색2 9" xfId="72"/>
    <cellStyle name="40% - 강조색3" xfId="73" builtinId="39" customBuiltin="1"/>
    <cellStyle name="40% - 강조색3 2" xfId="74"/>
    <cellStyle name="40% - 강조색3 3" xfId="75"/>
    <cellStyle name="40% - 강조색3 4" xfId="76"/>
    <cellStyle name="40% - 강조색3 5" xfId="77"/>
    <cellStyle name="40% - 강조색3 6" xfId="78"/>
    <cellStyle name="40% - 강조색3 7" xfId="79"/>
    <cellStyle name="40% - 강조색3 8" xfId="80"/>
    <cellStyle name="40% - 강조색3 9" xfId="81"/>
    <cellStyle name="40% - 강조색4" xfId="82" builtinId="43" customBuiltin="1"/>
    <cellStyle name="40% - 강조색4 2" xfId="83"/>
    <cellStyle name="40% - 강조색4 3" xfId="84"/>
    <cellStyle name="40% - 강조색4 4" xfId="85"/>
    <cellStyle name="40% - 강조색4 5" xfId="86"/>
    <cellStyle name="40% - 강조색4 6" xfId="87"/>
    <cellStyle name="40% - 강조색4 7" xfId="88"/>
    <cellStyle name="40% - 강조색4 8" xfId="89"/>
    <cellStyle name="40% - 강조색4 9" xfId="90"/>
    <cellStyle name="40% - 강조색5" xfId="91" builtinId="47" customBuiltin="1"/>
    <cellStyle name="40% - 강조색5 2" xfId="92"/>
    <cellStyle name="40% - 강조색5 3" xfId="93"/>
    <cellStyle name="40% - 강조색5 4" xfId="94"/>
    <cellStyle name="40% - 강조색5 5" xfId="95"/>
    <cellStyle name="40% - 강조색5 6" xfId="96"/>
    <cellStyle name="40% - 강조색5 7" xfId="97"/>
    <cellStyle name="40% - 강조색5 8" xfId="98"/>
    <cellStyle name="40% - 강조색5 9" xfId="99"/>
    <cellStyle name="40% - 강조색6" xfId="100" builtinId="51" customBuiltin="1"/>
    <cellStyle name="40% - 강조색6 2" xfId="101"/>
    <cellStyle name="40% - 강조색6 3" xfId="102"/>
    <cellStyle name="40% - 강조색6 4" xfId="103"/>
    <cellStyle name="40% - 강조색6 5" xfId="104"/>
    <cellStyle name="40% - 강조색6 6" xfId="105"/>
    <cellStyle name="40% - 강조색6 7" xfId="106"/>
    <cellStyle name="40% - 강조색6 8" xfId="107"/>
    <cellStyle name="40% - 강조색6 9" xfId="108"/>
    <cellStyle name="60% - 강조색1" xfId="109" builtinId="32" customBuiltin="1"/>
    <cellStyle name="60% - 강조색1 2" xfId="110"/>
    <cellStyle name="60% - 강조색1 3" xfId="111"/>
    <cellStyle name="60% - 강조색1 4" xfId="112"/>
    <cellStyle name="60% - 강조색1 5" xfId="113"/>
    <cellStyle name="60% - 강조색1 6" xfId="114"/>
    <cellStyle name="60% - 강조색1 7" xfId="115"/>
    <cellStyle name="60% - 강조색1 8" xfId="116"/>
    <cellStyle name="60% - 강조색1 9" xfId="117"/>
    <cellStyle name="60% - 강조색2" xfId="118" builtinId="36" customBuiltin="1"/>
    <cellStyle name="60% - 강조색2 2" xfId="119"/>
    <cellStyle name="60% - 강조색2 3" xfId="120"/>
    <cellStyle name="60% - 강조색2 4" xfId="121"/>
    <cellStyle name="60% - 강조색2 5" xfId="122"/>
    <cellStyle name="60% - 강조색2 6" xfId="123"/>
    <cellStyle name="60% - 강조색2 7" xfId="124"/>
    <cellStyle name="60% - 강조색2 8" xfId="125"/>
    <cellStyle name="60% - 강조색2 9" xfId="126"/>
    <cellStyle name="60% - 강조색3" xfId="127" builtinId="40" customBuiltin="1"/>
    <cellStyle name="60% - 강조색3 2" xfId="128"/>
    <cellStyle name="60% - 강조색3 3" xfId="129"/>
    <cellStyle name="60% - 강조색3 4" xfId="130"/>
    <cellStyle name="60% - 강조색3 5" xfId="131"/>
    <cellStyle name="60% - 강조색3 6" xfId="132"/>
    <cellStyle name="60% - 강조색3 7" xfId="133"/>
    <cellStyle name="60% - 강조색3 8" xfId="134"/>
    <cellStyle name="60% - 강조색3 9" xfId="135"/>
    <cellStyle name="60% - 강조색4" xfId="136" builtinId="44" customBuiltin="1"/>
    <cellStyle name="60% - 강조색4 2" xfId="137"/>
    <cellStyle name="60% - 강조색4 3" xfId="138"/>
    <cellStyle name="60% - 강조색4 4" xfId="139"/>
    <cellStyle name="60% - 강조색4 5" xfId="140"/>
    <cellStyle name="60% - 강조색4 6" xfId="141"/>
    <cellStyle name="60% - 강조색4 7" xfId="142"/>
    <cellStyle name="60% - 강조색4 8" xfId="143"/>
    <cellStyle name="60% - 강조색4 9" xfId="144"/>
    <cellStyle name="60% - 강조색5" xfId="145" builtinId="48" customBuiltin="1"/>
    <cellStyle name="60% - 강조색5 2" xfId="146"/>
    <cellStyle name="60% - 강조색5 3" xfId="147"/>
    <cellStyle name="60% - 강조색5 4" xfId="148"/>
    <cellStyle name="60% - 강조색5 5" xfId="149"/>
    <cellStyle name="60% - 강조색5 6" xfId="150"/>
    <cellStyle name="60% - 강조색5 7" xfId="151"/>
    <cellStyle name="60% - 강조색5 8" xfId="152"/>
    <cellStyle name="60% - 강조색5 9" xfId="153"/>
    <cellStyle name="60% - 강조색6" xfId="154" builtinId="52" customBuiltin="1"/>
    <cellStyle name="60% - 강조색6 2" xfId="155"/>
    <cellStyle name="60% - 강조색6 3" xfId="156"/>
    <cellStyle name="60% - 강조색6 4" xfId="157"/>
    <cellStyle name="60% - 강조색6 5" xfId="158"/>
    <cellStyle name="60% - 강조색6 6" xfId="159"/>
    <cellStyle name="60% - 강조색6 7" xfId="160"/>
    <cellStyle name="60% - 강조색6 8" xfId="161"/>
    <cellStyle name="60% - 강조색6 9" xfId="162"/>
    <cellStyle name="강조색1" xfId="163" builtinId="29" customBuiltin="1"/>
    <cellStyle name="강조색1 2" xfId="164"/>
    <cellStyle name="강조색1 3" xfId="165"/>
    <cellStyle name="강조색1 4" xfId="166"/>
    <cellStyle name="강조색1 5" xfId="167"/>
    <cellStyle name="강조색1 6" xfId="168"/>
    <cellStyle name="강조색1 7" xfId="169"/>
    <cellStyle name="강조색1 8" xfId="170"/>
    <cellStyle name="강조색1 9" xfId="171"/>
    <cellStyle name="강조색2" xfId="172" builtinId="33" customBuiltin="1"/>
    <cellStyle name="강조색2 2" xfId="173"/>
    <cellStyle name="강조색2 3" xfId="174"/>
    <cellStyle name="강조색2 4" xfId="175"/>
    <cellStyle name="강조색2 5" xfId="176"/>
    <cellStyle name="강조색2 6" xfId="177"/>
    <cellStyle name="강조색2 7" xfId="178"/>
    <cellStyle name="강조색2 8" xfId="179"/>
    <cellStyle name="강조색2 9" xfId="180"/>
    <cellStyle name="강조색3" xfId="181" builtinId="37" customBuiltin="1"/>
    <cellStyle name="강조색3 2" xfId="182"/>
    <cellStyle name="강조색3 3" xfId="183"/>
    <cellStyle name="강조색3 4" xfId="184"/>
    <cellStyle name="강조색3 5" xfId="185"/>
    <cellStyle name="강조색3 6" xfId="186"/>
    <cellStyle name="강조색3 7" xfId="187"/>
    <cellStyle name="강조색3 8" xfId="188"/>
    <cellStyle name="강조색3 9" xfId="189"/>
    <cellStyle name="강조색4" xfId="190" builtinId="41" customBuiltin="1"/>
    <cellStyle name="강조색4 2" xfId="191"/>
    <cellStyle name="강조색4 3" xfId="192"/>
    <cellStyle name="강조색4 4" xfId="193"/>
    <cellStyle name="강조색4 5" xfId="194"/>
    <cellStyle name="강조색4 6" xfId="195"/>
    <cellStyle name="강조색4 7" xfId="196"/>
    <cellStyle name="강조색4 8" xfId="197"/>
    <cellStyle name="강조색4 9" xfId="198"/>
    <cellStyle name="강조색5" xfId="199" builtinId="45" customBuiltin="1"/>
    <cellStyle name="강조색5 2" xfId="200"/>
    <cellStyle name="강조색5 3" xfId="201"/>
    <cellStyle name="강조색5 4" xfId="202"/>
    <cellStyle name="강조색5 5" xfId="203"/>
    <cellStyle name="강조색5 6" xfId="204"/>
    <cellStyle name="강조색5 7" xfId="205"/>
    <cellStyle name="강조색5 8" xfId="206"/>
    <cellStyle name="강조색5 9" xfId="207"/>
    <cellStyle name="강조색6" xfId="208" builtinId="49" customBuiltin="1"/>
    <cellStyle name="강조색6 2" xfId="209"/>
    <cellStyle name="강조색6 3" xfId="210"/>
    <cellStyle name="강조색6 4" xfId="211"/>
    <cellStyle name="강조색6 5" xfId="212"/>
    <cellStyle name="강조색6 6" xfId="213"/>
    <cellStyle name="강조색6 7" xfId="214"/>
    <cellStyle name="강조색6 8" xfId="215"/>
    <cellStyle name="강조색6 9" xfId="216"/>
    <cellStyle name="경고문" xfId="217" builtinId="11" customBuiltin="1"/>
    <cellStyle name="경고문 2" xfId="218"/>
    <cellStyle name="경고문 3" xfId="219"/>
    <cellStyle name="경고문 4" xfId="220"/>
    <cellStyle name="경고문 5" xfId="221"/>
    <cellStyle name="경고문 6" xfId="222"/>
    <cellStyle name="경고문 7" xfId="223"/>
    <cellStyle name="경고문 8" xfId="224"/>
    <cellStyle name="경고문 9" xfId="225"/>
    <cellStyle name="계산" xfId="226" builtinId="22" customBuiltin="1"/>
    <cellStyle name="계산 2" xfId="227"/>
    <cellStyle name="계산 3" xfId="228"/>
    <cellStyle name="계산 4" xfId="229"/>
    <cellStyle name="계산 5" xfId="230"/>
    <cellStyle name="계산 6" xfId="231"/>
    <cellStyle name="계산 7" xfId="232"/>
    <cellStyle name="계산 8" xfId="233"/>
    <cellStyle name="계산 9" xfId="234"/>
    <cellStyle name="나쁨" xfId="235" builtinId="27" customBuiltin="1"/>
    <cellStyle name="나쁨 2" xfId="236"/>
    <cellStyle name="나쁨 3" xfId="237"/>
    <cellStyle name="나쁨 4" xfId="238"/>
    <cellStyle name="나쁨 5" xfId="239"/>
    <cellStyle name="나쁨 6" xfId="240"/>
    <cellStyle name="나쁨 7" xfId="241"/>
    <cellStyle name="나쁨 8" xfId="242"/>
    <cellStyle name="나쁨 9" xfId="243"/>
    <cellStyle name="메모 10" xfId="244"/>
    <cellStyle name="메모 2" xfId="245"/>
    <cellStyle name="메모 3" xfId="246"/>
    <cellStyle name="메모 4" xfId="247"/>
    <cellStyle name="메모 5" xfId="248"/>
    <cellStyle name="메모 6" xfId="249"/>
    <cellStyle name="메모 7" xfId="250"/>
    <cellStyle name="메모 8" xfId="251"/>
    <cellStyle name="메모 9" xfId="252"/>
    <cellStyle name="보통" xfId="253" builtinId="28" customBuiltin="1"/>
    <cellStyle name="보통 2" xfId="254"/>
    <cellStyle name="보통 3" xfId="255"/>
    <cellStyle name="보통 4" xfId="256"/>
    <cellStyle name="보통 5" xfId="257"/>
    <cellStyle name="보통 6" xfId="258"/>
    <cellStyle name="보통 7" xfId="259"/>
    <cellStyle name="보통 8" xfId="260"/>
    <cellStyle name="보통 9" xfId="261"/>
    <cellStyle name="설명 텍스트" xfId="262" builtinId="53" customBuiltin="1"/>
    <cellStyle name="설명 텍스트 2" xfId="263"/>
    <cellStyle name="설명 텍스트 3" xfId="264"/>
    <cellStyle name="설명 텍스트 4" xfId="265"/>
    <cellStyle name="설명 텍스트 5" xfId="266"/>
    <cellStyle name="설명 텍스트 6" xfId="267"/>
    <cellStyle name="설명 텍스트 7" xfId="268"/>
    <cellStyle name="설명 텍스트 8" xfId="269"/>
    <cellStyle name="설명 텍스트 9" xfId="270"/>
    <cellStyle name="셀 확인" xfId="271" builtinId="23" customBuiltin="1"/>
    <cellStyle name="셀 확인 2" xfId="272"/>
    <cellStyle name="셀 확인 3" xfId="273"/>
    <cellStyle name="셀 확인 4" xfId="274"/>
    <cellStyle name="셀 확인 5" xfId="275"/>
    <cellStyle name="셀 확인 6" xfId="276"/>
    <cellStyle name="셀 확인 7" xfId="277"/>
    <cellStyle name="셀 확인 8" xfId="278"/>
    <cellStyle name="셀 확인 9" xfId="279"/>
    <cellStyle name="연결된 셀" xfId="280" builtinId="24" customBuiltin="1"/>
    <cellStyle name="연결된 셀 2" xfId="281"/>
    <cellStyle name="연결된 셀 3" xfId="282"/>
    <cellStyle name="연결된 셀 4" xfId="283"/>
    <cellStyle name="연결된 셀 5" xfId="284"/>
    <cellStyle name="연결된 셀 6" xfId="285"/>
    <cellStyle name="연결된 셀 7" xfId="286"/>
    <cellStyle name="연결된 셀 8" xfId="287"/>
    <cellStyle name="연결된 셀 9" xfId="288"/>
    <cellStyle name="요약" xfId="289" builtinId="25" customBuiltin="1"/>
    <cellStyle name="요약 2" xfId="290"/>
    <cellStyle name="요약 3" xfId="291"/>
    <cellStyle name="요약 4" xfId="292"/>
    <cellStyle name="요약 5" xfId="293"/>
    <cellStyle name="요약 6" xfId="294"/>
    <cellStyle name="요약 7" xfId="295"/>
    <cellStyle name="요약 8" xfId="296"/>
    <cellStyle name="요약 9" xfId="297"/>
    <cellStyle name="입력" xfId="298" builtinId="20" customBuiltin="1"/>
    <cellStyle name="입력 2" xfId="299"/>
    <cellStyle name="입력 3" xfId="300"/>
    <cellStyle name="입력 4" xfId="301"/>
    <cellStyle name="입력 5" xfId="302"/>
    <cellStyle name="입력 6" xfId="303"/>
    <cellStyle name="입력 7" xfId="304"/>
    <cellStyle name="입력 8" xfId="305"/>
    <cellStyle name="입력 9" xfId="306"/>
    <cellStyle name="제목" xfId="307" builtinId="15" customBuiltin="1"/>
    <cellStyle name="제목 1" xfId="308" builtinId="16" customBuiltin="1"/>
    <cellStyle name="제목 1 2" xfId="309"/>
    <cellStyle name="제목 1 3" xfId="310"/>
    <cellStyle name="제목 1 4" xfId="311"/>
    <cellStyle name="제목 1 5" xfId="312"/>
    <cellStyle name="제목 1 6" xfId="313"/>
    <cellStyle name="제목 1 7" xfId="314"/>
    <cellStyle name="제목 1 8" xfId="315"/>
    <cellStyle name="제목 1 9" xfId="316"/>
    <cellStyle name="제목 10" xfId="317"/>
    <cellStyle name="제목 11" xfId="318"/>
    <cellStyle name="제목 12" xfId="319"/>
    <cellStyle name="제목 2" xfId="320" builtinId="17" customBuiltin="1"/>
    <cellStyle name="제목 2 2" xfId="321"/>
    <cellStyle name="제목 2 3" xfId="322"/>
    <cellStyle name="제목 2 4" xfId="323"/>
    <cellStyle name="제목 2 5" xfId="324"/>
    <cellStyle name="제목 2 6" xfId="325"/>
    <cellStyle name="제목 2 7" xfId="326"/>
    <cellStyle name="제목 2 8" xfId="327"/>
    <cellStyle name="제목 2 9" xfId="328"/>
    <cellStyle name="제목 3" xfId="329" builtinId="18" customBuiltin="1"/>
    <cellStyle name="제목 3 2" xfId="330"/>
    <cellStyle name="제목 3 3" xfId="331"/>
    <cellStyle name="제목 3 4" xfId="332"/>
    <cellStyle name="제목 3 5" xfId="333"/>
    <cellStyle name="제목 3 6" xfId="334"/>
    <cellStyle name="제목 3 7" xfId="335"/>
    <cellStyle name="제목 3 8" xfId="336"/>
    <cellStyle name="제목 3 9" xfId="337"/>
    <cellStyle name="제목 4" xfId="338" builtinId="19" customBuiltin="1"/>
    <cellStyle name="제목 4 2" xfId="339"/>
    <cellStyle name="제목 4 3" xfId="340"/>
    <cellStyle name="제목 4 4" xfId="341"/>
    <cellStyle name="제목 4 5" xfId="342"/>
    <cellStyle name="제목 4 6" xfId="343"/>
    <cellStyle name="제목 4 7" xfId="344"/>
    <cellStyle name="제목 4 8" xfId="345"/>
    <cellStyle name="제목 4 9" xfId="346"/>
    <cellStyle name="제목 5" xfId="347"/>
    <cellStyle name="제목 6" xfId="348"/>
    <cellStyle name="제목 7" xfId="349"/>
    <cellStyle name="제목 8" xfId="350"/>
    <cellStyle name="제목 9" xfId="351"/>
    <cellStyle name="좋음" xfId="352" builtinId="26" customBuiltin="1"/>
    <cellStyle name="좋음 2" xfId="353"/>
    <cellStyle name="좋음 3" xfId="354"/>
    <cellStyle name="좋음 4" xfId="355"/>
    <cellStyle name="좋음 5" xfId="356"/>
    <cellStyle name="좋음 6" xfId="357"/>
    <cellStyle name="좋음 7" xfId="358"/>
    <cellStyle name="좋음 8" xfId="359"/>
    <cellStyle name="좋음 9" xfId="360"/>
    <cellStyle name="출력" xfId="361" builtinId="21" customBuiltin="1"/>
    <cellStyle name="출력 2" xfId="362"/>
    <cellStyle name="출력 3" xfId="363"/>
    <cellStyle name="출력 4" xfId="364"/>
    <cellStyle name="출력 5" xfId="365"/>
    <cellStyle name="출력 6" xfId="366"/>
    <cellStyle name="출력 7" xfId="367"/>
    <cellStyle name="출력 8" xfId="368"/>
    <cellStyle name="출력 9" xfId="369"/>
    <cellStyle name="표준" xfId="0" builtinId="0"/>
    <cellStyle name="표준 2" xfId="370"/>
    <cellStyle name="표준 21" xfId="371"/>
    <cellStyle name="표준 25" xfId="372"/>
    <cellStyle name="표준 26" xfId="373"/>
    <cellStyle name="표준 3" xfId="374"/>
    <cellStyle name="표준 3 2" xfId="375"/>
    <cellStyle name="표준 4" xfId="376"/>
    <cellStyle name="표준 4 2" xfId="377"/>
    <cellStyle name="표준 5" xfId="378"/>
    <cellStyle name="표준 6" xfId="379"/>
    <cellStyle name="표준 7" xfId="380"/>
    <cellStyle name="표준 8" xfId="381"/>
    <cellStyle name="표준 9" xfId="382"/>
    <cellStyle name="하이퍼링크" xfId="38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45" zoomScaleNormal="145" workbookViewId="0">
      <selection activeCell="F3" sqref="F3"/>
    </sheetView>
  </sheetViews>
  <sheetFormatPr defaultRowHeight="11.25" x14ac:dyDescent="0.15"/>
  <cols>
    <col min="1" max="1" width="3.77734375" style="1" customWidth="1"/>
    <col min="2" max="2" width="9.6640625" style="1" customWidth="1"/>
    <col min="3" max="4" width="6.109375" style="1" customWidth="1"/>
    <col min="5" max="5" width="7.21875" style="1" customWidth="1"/>
    <col min="6" max="6" width="15.33203125" style="1" bestFit="1" customWidth="1"/>
    <col min="7" max="7" width="9.44140625" style="1" bestFit="1" customWidth="1"/>
    <col min="8" max="16384" width="8.88671875" style="1"/>
  </cols>
  <sheetData>
    <row r="1" spans="1:7" x14ac:dyDescent="0.15">
      <c r="A1" s="2" t="s">
        <v>0</v>
      </c>
      <c r="B1" s="3" t="s">
        <v>1</v>
      </c>
      <c r="C1" s="3" t="s">
        <v>9</v>
      </c>
      <c r="D1" s="3" t="s">
        <v>8</v>
      </c>
      <c r="E1" s="3" t="s">
        <v>7</v>
      </c>
      <c r="F1" s="4" t="s">
        <v>2</v>
      </c>
    </row>
    <row r="2" spans="1:7" x14ac:dyDescent="0.15">
      <c r="A2" s="5" t="s">
        <v>3</v>
      </c>
      <c r="B2" s="6" t="s">
        <v>4</v>
      </c>
      <c r="C2" s="6" t="s">
        <v>40</v>
      </c>
      <c r="D2" s="6" t="s">
        <v>39</v>
      </c>
      <c r="E2" s="6" t="s">
        <v>38</v>
      </c>
      <c r="F2" s="7" t="s">
        <v>5</v>
      </c>
    </row>
    <row r="3" spans="1:7" ht="20.25" x14ac:dyDescent="0.15">
      <c r="A3" s="8">
        <v>1</v>
      </c>
      <c r="B3" s="11" t="s">
        <v>6</v>
      </c>
      <c r="C3" s="9">
        <v>180</v>
      </c>
      <c r="D3" s="9">
        <v>3</v>
      </c>
      <c r="E3" s="9">
        <f>C3*D3</f>
        <v>540</v>
      </c>
      <c r="F3" s="13" t="s">
        <v>24</v>
      </c>
      <c r="G3" s="12">
        <v>0</v>
      </c>
    </row>
    <row r="4" spans="1:7" x14ac:dyDescent="0.15">
      <c r="A4" s="8">
        <v>2</v>
      </c>
      <c r="B4" s="11" t="s">
        <v>25</v>
      </c>
      <c r="C4" s="9">
        <v>790</v>
      </c>
      <c r="D4" s="9">
        <v>1</v>
      </c>
      <c r="E4" s="9">
        <f t="shared" ref="E4:E24" si="0">C4*D4</f>
        <v>790</v>
      </c>
      <c r="F4" s="14" t="s">
        <v>26</v>
      </c>
      <c r="G4" s="1">
        <v>0</v>
      </c>
    </row>
    <row r="5" spans="1:7" x14ac:dyDescent="0.15">
      <c r="A5" s="8">
        <v>3</v>
      </c>
      <c r="B5" s="9" t="s">
        <v>27</v>
      </c>
      <c r="C5" s="9">
        <v>2190</v>
      </c>
      <c r="D5" s="9">
        <v>1</v>
      </c>
      <c r="E5" s="9">
        <f t="shared" si="0"/>
        <v>2190</v>
      </c>
      <c r="F5" s="14" t="s">
        <v>26</v>
      </c>
      <c r="G5" s="1">
        <v>0</v>
      </c>
    </row>
    <row r="6" spans="1:7" x14ac:dyDescent="0.15">
      <c r="A6" s="8">
        <v>4</v>
      </c>
      <c r="B6" s="11" t="s">
        <v>10</v>
      </c>
      <c r="C6" s="9">
        <v>40</v>
      </c>
      <c r="D6" s="9">
        <v>2</v>
      </c>
      <c r="E6" s="9">
        <f t="shared" si="0"/>
        <v>80</v>
      </c>
      <c r="F6" s="14" t="s">
        <v>26</v>
      </c>
    </row>
    <row r="7" spans="1:7" x14ac:dyDescent="0.15">
      <c r="A7" s="8">
        <v>5</v>
      </c>
      <c r="B7" s="9" t="s">
        <v>28</v>
      </c>
      <c r="C7" s="9">
        <v>120</v>
      </c>
      <c r="D7" s="9">
        <v>2</v>
      </c>
      <c r="E7" s="9">
        <f t="shared" si="0"/>
        <v>240</v>
      </c>
      <c r="F7" s="14" t="s">
        <v>29</v>
      </c>
      <c r="G7" s="1">
        <v>0</v>
      </c>
    </row>
    <row r="8" spans="1:7" x14ac:dyDescent="0.15">
      <c r="A8" s="8">
        <v>6</v>
      </c>
      <c r="B8" s="11" t="s">
        <v>30</v>
      </c>
      <c r="C8" s="9">
        <v>58</v>
      </c>
      <c r="D8" s="9">
        <v>2</v>
      </c>
      <c r="E8" s="9">
        <f t="shared" si="0"/>
        <v>116</v>
      </c>
      <c r="F8" s="14" t="s">
        <v>29</v>
      </c>
    </row>
    <row r="9" spans="1:7" ht="45" x14ac:dyDescent="0.15">
      <c r="A9" s="8">
        <v>7</v>
      </c>
      <c r="B9" s="9" t="s">
        <v>36</v>
      </c>
      <c r="C9" s="9">
        <v>140</v>
      </c>
      <c r="D9" s="9">
        <v>0.8</v>
      </c>
      <c r="E9" s="9">
        <f t="shared" si="0"/>
        <v>112</v>
      </c>
      <c r="F9" s="14" t="s">
        <v>29</v>
      </c>
      <c r="G9" s="1">
        <v>0</v>
      </c>
    </row>
    <row r="10" spans="1:7" ht="33.75" x14ac:dyDescent="0.15">
      <c r="A10" s="8">
        <v>8</v>
      </c>
      <c r="B10" s="9" t="s">
        <v>35</v>
      </c>
      <c r="C10" s="9">
        <v>350</v>
      </c>
      <c r="D10" s="9">
        <v>0.5</v>
      </c>
      <c r="E10" s="9">
        <f t="shared" si="0"/>
        <v>175</v>
      </c>
      <c r="F10" s="14" t="s">
        <v>29</v>
      </c>
      <c r="G10" s="1">
        <v>0</v>
      </c>
    </row>
    <row r="11" spans="1:7" ht="33.75" x14ac:dyDescent="0.15">
      <c r="A11" s="8">
        <v>9</v>
      </c>
      <c r="B11" s="9" t="s">
        <v>31</v>
      </c>
      <c r="C11" s="9">
        <v>200</v>
      </c>
      <c r="D11" s="9">
        <v>1</v>
      </c>
      <c r="E11" s="9">
        <f t="shared" si="0"/>
        <v>200</v>
      </c>
      <c r="F11" s="14" t="s">
        <v>32</v>
      </c>
      <c r="G11" s="1">
        <v>0</v>
      </c>
    </row>
    <row r="12" spans="1:7" x14ac:dyDescent="0.15">
      <c r="A12" s="8">
        <v>10</v>
      </c>
      <c r="B12" s="9" t="s">
        <v>11</v>
      </c>
      <c r="C12" s="9">
        <v>115</v>
      </c>
      <c r="D12" s="9">
        <v>2</v>
      </c>
      <c r="E12" s="9">
        <f t="shared" si="0"/>
        <v>230</v>
      </c>
      <c r="F12" s="13" t="s">
        <v>24</v>
      </c>
      <c r="G12" s="1">
        <v>0</v>
      </c>
    </row>
    <row r="13" spans="1:7" ht="22.5" x14ac:dyDescent="0.15">
      <c r="A13" s="8">
        <v>11</v>
      </c>
      <c r="B13" s="9" t="s">
        <v>12</v>
      </c>
      <c r="C13" s="9">
        <v>30</v>
      </c>
      <c r="D13" s="9">
        <v>4</v>
      </c>
      <c r="E13" s="9">
        <f t="shared" si="0"/>
        <v>120</v>
      </c>
      <c r="F13" s="14" t="s">
        <v>32</v>
      </c>
      <c r="G13" s="1">
        <v>0</v>
      </c>
    </row>
    <row r="14" spans="1:7" ht="22.5" x14ac:dyDescent="0.15">
      <c r="A14" s="8">
        <v>12</v>
      </c>
      <c r="B14" s="9" t="s">
        <v>13</v>
      </c>
      <c r="C14" s="9">
        <v>80</v>
      </c>
      <c r="D14" s="9">
        <v>1</v>
      </c>
      <c r="E14" s="9">
        <f t="shared" si="0"/>
        <v>80</v>
      </c>
      <c r="F14" s="13" t="s">
        <v>24</v>
      </c>
      <c r="G14" s="1">
        <v>0</v>
      </c>
    </row>
    <row r="15" spans="1:7" x14ac:dyDescent="0.15">
      <c r="A15" s="8">
        <v>13</v>
      </c>
      <c r="B15" s="9" t="s">
        <v>14</v>
      </c>
      <c r="C15" s="9">
        <f>35750/65</f>
        <v>550</v>
      </c>
      <c r="D15" s="9">
        <v>5</v>
      </c>
      <c r="E15" s="9">
        <f t="shared" si="0"/>
        <v>2750</v>
      </c>
      <c r="F15" s="14" t="s">
        <v>26</v>
      </c>
      <c r="G15" s="1">
        <v>0</v>
      </c>
    </row>
    <row r="16" spans="1:7" ht="22.5" x14ac:dyDescent="0.15">
      <c r="A16" s="8"/>
      <c r="B16" s="9" t="s">
        <v>15</v>
      </c>
      <c r="C16" s="9">
        <v>20</v>
      </c>
      <c r="D16" s="9">
        <v>1</v>
      </c>
      <c r="E16" s="9">
        <f t="shared" si="0"/>
        <v>20</v>
      </c>
      <c r="F16" s="14" t="s">
        <v>32</v>
      </c>
    </row>
    <row r="17" spans="1:6" ht="22.5" x14ac:dyDescent="0.15">
      <c r="A17" s="8"/>
      <c r="B17" s="9" t="s">
        <v>16</v>
      </c>
      <c r="C17" s="9">
        <v>20</v>
      </c>
      <c r="D17" s="9">
        <v>1</v>
      </c>
      <c r="E17" s="9">
        <f t="shared" si="0"/>
        <v>20</v>
      </c>
      <c r="F17" s="14" t="s">
        <v>32</v>
      </c>
    </row>
    <row r="18" spans="1:6" ht="22.5" x14ac:dyDescent="0.15">
      <c r="A18" s="8"/>
      <c r="B18" s="9" t="s">
        <v>17</v>
      </c>
      <c r="C18" s="9">
        <v>20</v>
      </c>
      <c r="D18" s="9">
        <v>1</v>
      </c>
      <c r="E18" s="9">
        <f t="shared" si="0"/>
        <v>20</v>
      </c>
      <c r="F18" s="14" t="s">
        <v>32</v>
      </c>
    </row>
    <row r="19" spans="1:6" ht="22.5" x14ac:dyDescent="0.15">
      <c r="A19" s="8">
        <v>14</v>
      </c>
      <c r="B19" s="9" t="s">
        <v>18</v>
      </c>
      <c r="C19" s="9">
        <v>20</v>
      </c>
      <c r="D19" s="9">
        <v>1</v>
      </c>
      <c r="E19" s="9">
        <f t="shared" si="0"/>
        <v>20</v>
      </c>
      <c r="F19" s="14" t="s">
        <v>32</v>
      </c>
    </row>
    <row r="20" spans="1:6" ht="22.5" x14ac:dyDescent="0.15">
      <c r="A20" s="8">
        <v>15</v>
      </c>
      <c r="B20" s="9" t="s">
        <v>19</v>
      </c>
      <c r="C20" s="9">
        <v>20</v>
      </c>
      <c r="D20" s="9">
        <v>4</v>
      </c>
      <c r="E20" s="9">
        <f t="shared" si="0"/>
        <v>80</v>
      </c>
      <c r="F20" s="14" t="s">
        <v>32</v>
      </c>
    </row>
    <row r="21" spans="1:6" ht="22.5" x14ac:dyDescent="0.15">
      <c r="A21" s="8">
        <v>16</v>
      </c>
      <c r="B21" s="9" t="s">
        <v>20</v>
      </c>
      <c r="C21" s="9">
        <v>20</v>
      </c>
      <c r="D21" s="9">
        <v>5</v>
      </c>
      <c r="E21" s="9">
        <f t="shared" si="0"/>
        <v>100</v>
      </c>
      <c r="F21" s="14" t="s">
        <v>32</v>
      </c>
    </row>
    <row r="22" spans="1:6" ht="22.5" x14ac:dyDescent="0.15">
      <c r="A22" s="8">
        <v>17</v>
      </c>
      <c r="B22" s="9" t="s">
        <v>21</v>
      </c>
      <c r="C22" s="9">
        <v>20</v>
      </c>
      <c r="D22" s="9">
        <v>1</v>
      </c>
      <c r="E22" s="9">
        <f t="shared" si="0"/>
        <v>20</v>
      </c>
      <c r="F22" s="14" t="s">
        <v>32</v>
      </c>
    </row>
    <row r="23" spans="1:6" ht="22.5" x14ac:dyDescent="0.15">
      <c r="A23" s="8">
        <v>18</v>
      </c>
      <c r="B23" s="9" t="s">
        <v>22</v>
      </c>
      <c r="C23" s="9">
        <v>20</v>
      </c>
      <c r="D23" s="9">
        <v>1</v>
      </c>
      <c r="E23" s="9">
        <f t="shared" si="0"/>
        <v>20</v>
      </c>
      <c r="F23" s="14" t="s">
        <v>32</v>
      </c>
    </row>
    <row r="24" spans="1:6" x14ac:dyDescent="0.15">
      <c r="A24" s="8">
        <v>19</v>
      </c>
      <c r="B24" s="9" t="s">
        <v>23</v>
      </c>
      <c r="C24" s="9">
        <v>5775</v>
      </c>
      <c r="D24" s="9">
        <v>1</v>
      </c>
      <c r="E24" s="9">
        <f t="shared" si="0"/>
        <v>5775</v>
      </c>
      <c r="F24" s="10"/>
    </row>
    <row r="25" spans="1:6" x14ac:dyDescent="0.15">
      <c r="A25" s="17" t="s">
        <v>33</v>
      </c>
      <c r="B25" s="17"/>
      <c r="C25" s="17"/>
      <c r="D25" s="17"/>
      <c r="E25" s="9">
        <f>SUM(E3:E24)</f>
        <v>13698</v>
      </c>
      <c r="F25" s="9"/>
    </row>
    <row r="26" spans="1:6" ht="15" customHeight="1" x14ac:dyDescent="0.15">
      <c r="A26" s="18" t="s">
        <v>34</v>
      </c>
      <c r="B26" s="18"/>
      <c r="C26" s="18"/>
      <c r="D26" s="18"/>
      <c r="E26" s="15">
        <f>E25*0.1</f>
        <v>1369.8000000000002</v>
      </c>
      <c r="F26" s="15"/>
    </row>
    <row r="27" spans="1:6" ht="15" customHeight="1" x14ac:dyDescent="0.15">
      <c r="A27" s="18" t="s">
        <v>37</v>
      </c>
      <c r="B27" s="18"/>
      <c r="C27" s="18"/>
      <c r="D27" s="18"/>
      <c r="E27" s="16">
        <f>E25+E26</f>
        <v>15067.8</v>
      </c>
      <c r="F27" s="15"/>
    </row>
    <row r="28" spans="1:6" ht="15" customHeight="1" x14ac:dyDescent="0.15"/>
    <row r="29" spans="1:6" ht="15" customHeight="1" x14ac:dyDescent="0.15"/>
    <row r="30" spans="1:6" ht="15" customHeight="1" x14ac:dyDescent="0.15"/>
    <row r="31" spans="1:6" ht="15" customHeight="1" x14ac:dyDescent="0.15"/>
    <row r="32" spans="1:6" ht="15" customHeight="1" x14ac:dyDescent="0.15"/>
    <row r="33" ht="15" customHeight="1" x14ac:dyDescent="0.15"/>
    <row r="34" ht="15" customHeight="1" x14ac:dyDescent="0.15"/>
    <row r="35" ht="15" customHeight="1" x14ac:dyDescent="0.15"/>
  </sheetData>
  <mergeCells count="3">
    <mergeCell ref="A25:D25"/>
    <mergeCell ref="A26:D26"/>
    <mergeCell ref="A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부품상세견적서</vt:lpstr>
    </vt:vector>
  </TitlesOfParts>
  <Company>ZTI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creatools</cp:lastModifiedBy>
  <cp:lastPrinted>2012-05-25T07:19:53Z</cp:lastPrinted>
  <dcterms:created xsi:type="dcterms:W3CDTF">2007-05-08T05:32:37Z</dcterms:created>
  <dcterms:modified xsi:type="dcterms:W3CDTF">2017-05-17T05:51:55Z</dcterms:modified>
</cp:coreProperties>
</file>