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3afcddf77d11fb/Thesis 2020/Experimentos ACO (A4 y A5)/"/>
    </mc:Choice>
  </mc:AlternateContent>
  <xr:revisionPtr revIDLastSave="2" documentId="11_BEC0B94182FD30D4AEE84D68F913E22653F94ACB" xr6:coauthVersionLast="45" xr6:coauthVersionMax="45" xr10:uidLastSave="{6D23A2C1-2836-42CF-B45C-737E2460764C}"/>
  <bookViews>
    <workbookView xWindow="-108" yWindow="-108" windowWidth="30936" windowHeight="16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Q88" i="1" l="1"/>
  <c r="BB85" i="1"/>
  <c r="BA85" i="1"/>
  <c r="AO85" i="1"/>
  <c r="AN85" i="1"/>
  <c r="AB85" i="1"/>
  <c r="AA85" i="1"/>
  <c r="O85" i="1"/>
  <c r="N85" i="1" s="1"/>
  <c r="BP85" i="1" s="1"/>
  <c r="BQ85" i="1" s="1"/>
  <c r="B85" i="1"/>
  <c r="A85" i="1"/>
  <c r="BB84" i="1"/>
  <c r="BA84" i="1"/>
  <c r="AO84" i="1"/>
  <c r="AN84" i="1" s="1"/>
  <c r="AB84" i="1"/>
  <c r="AA84" i="1"/>
  <c r="O84" i="1"/>
  <c r="N84" i="1"/>
  <c r="B84" i="1"/>
  <c r="A84" i="1"/>
  <c r="BP84" i="1" s="1"/>
  <c r="BQ84" i="1" s="1"/>
  <c r="BB83" i="1"/>
  <c r="BA83" i="1"/>
  <c r="AO83" i="1"/>
  <c r="AN83" i="1"/>
  <c r="AB83" i="1"/>
  <c r="AA83" i="1"/>
  <c r="O83" i="1"/>
  <c r="N83" i="1" s="1"/>
  <c r="BP83" i="1" s="1"/>
  <c r="BQ83" i="1" s="1"/>
  <c r="B83" i="1"/>
  <c r="A83" i="1"/>
  <c r="BB82" i="1"/>
  <c r="BA82" i="1"/>
  <c r="AO82" i="1"/>
  <c r="AN82" i="1" s="1"/>
  <c r="AB82" i="1"/>
  <c r="AA82" i="1"/>
  <c r="O82" i="1"/>
  <c r="N82" i="1"/>
  <c r="B82" i="1"/>
  <c r="A82" i="1"/>
  <c r="BP82" i="1" s="1"/>
  <c r="BQ82" i="1" s="1"/>
  <c r="BB81" i="1"/>
  <c r="BA81" i="1"/>
  <c r="AO81" i="1"/>
  <c r="AN81" i="1"/>
  <c r="AB81" i="1"/>
  <c r="AA81" i="1"/>
  <c r="O81" i="1"/>
  <c r="N81" i="1" s="1"/>
  <c r="B81" i="1"/>
  <c r="A81" i="1"/>
  <c r="BB80" i="1"/>
  <c r="BA80" i="1"/>
  <c r="AO80" i="1"/>
  <c r="AN80" i="1" s="1"/>
  <c r="AB80" i="1"/>
  <c r="AA80" i="1"/>
  <c r="O80" i="1"/>
  <c r="N80" i="1"/>
  <c r="BP80" i="1" s="1"/>
  <c r="BQ80" i="1" s="1"/>
  <c r="B80" i="1"/>
  <c r="A80" i="1"/>
  <c r="BB79" i="1"/>
  <c r="BA79" i="1"/>
  <c r="AO79" i="1"/>
  <c r="AN79" i="1"/>
  <c r="AB79" i="1"/>
  <c r="AA79" i="1"/>
  <c r="O79" i="1"/>
  <c r="N79" i="1" s="1"/>
  <c r="B79" i="1"/>
  <c r="A79" i="1"/>
  <c r="BB78" i="1"/>
  <c r="BA78" i="1"/>
  <c r="AO78" i="1"/>
  <c r="AN78" i="1" s="1"/>
  <c r="AB78" i="1"/>
  <c r="AA78" i="1"/>
  <c r="O78" i="1"/>
  <c r="N78" i="1"/>
  <c r="BP78" i="1" s="1"/>
  <c r="BQ78" i="1" s="1"/>
  <c r="B78" i="1"/>
  <c r="A78" i="1"/>
  <c r="BB77" i="1"/>
  <c r="BA77" i="1"/>
  <c r="AO77" i="1"/>
  <c r="AN77" i="1"/>
  <c r="AB77" i="1"/>
  <c r="AA77" i="1"/>
  <c r="O77" i="1"/>
  <c r="N77" i="1" s="1"/>
  <c r="B77" i="1"/>
  <c r="A77" i="1"/>
  <c r="BB76" i="1"/>
  <c r="BA76" i="1"/>
  <c r="AO76" i="1"/>
  <c r="AN76" i="1" s="1"/>
  <c r="AB76" i="1"/>
  <c r="AA76" i="1"/>
  <c r="O76" i="1"/>
  <c r="N76" i="1"/>
  <c r="B76" i="1"/>
  <c r="A76" i="1"/>
  <c r="BP76" i="1" s="1"/>
  <c r="BQ76" i="1" s="1"/>
  <c r="BB75" i="1"/>
  <c r="BA75" i="1"/>
  <c r="AO75" i="1"/>
  <c r="AN75" i="1"/>
  <c r="AB75" i="1"/>
  <c r="AA75" i="1"/>
  <c r="O75" i="1"/>
  <c r="N75" i="1" s="1"/>
  <c r="B75" i="1"/>
  <c r="A75" i="1"/>
  <c r="BB74" i="1"/>
  <c r="BA74" i="1"/>
  <c r="AO74" i="1"/>
  <c r="AN74" i="1" s="1"/>
  <c r="AB74" i="1"/>
  <c r="AA74" i="1"/>
  <c r="O74" i="1"/>
  <c r="N74" i="1"/>
  <c r="B74" i="1"/>
  <c r="A74" i="1"/>
  <c r="BP74" i="1" s="1"/>
  <c r="BQ74" i="1" s="1"/>
  <c r="BB73" i="1"/>
  <c r="BA73" i="1"/>
  <c r="AO73" i="1"/>
  <c r="AN73" i="1"/>
  <c r="AB73" i="1"/>
  <c r="AA73" i="1"/>
  <c r="O73" i="1"/>
  <c r="N73" i="1" s="1"/>
  <c r="B73" i="1"/>
  <c r="A73" i="1"/>
  <c r="BB72" i="1"/>
  <c r="BA72" i="1"/>
  <c r="AO72" i="1"/>
  <c r="AN72" i="1" s="1"/>
  <c r="AB72" i="1"/>
  <c r="AA72" i="1"/>
  <c r="O72" i="1"/>
  <c r="N72" i="1"/>
  <c r="B72" i="1"/>
  <c r="A72" i="1"/>
  <c r="BP72" i="1" s="1"/>
  <c r="BQ72" i="1" s="1"/>
  <c r="BB71" i="1"/>
  <c r="BA71" i="1"/>
  <c r="AO71" i="1"/>
  <c r="AN71" i="1"/>
  <c r="AB71" i="1"/>
  <c r="AA71" i="1"/>
  <c r="O71" i="1"/>
  <c r="N71" i="1" s="1"/>
  <c r="B71" i="1"/>
  <c r="A71" i="1"/>
  <c r="BB70" i="1"/>
  <c r="BA70" i="1"/>
  <c r="AO70" i="1"/>
  <c r="AN70" i="1" s="1"/>
  <c r="AB70" i="1"/>
  <c r="AA70" i="1"/>
  <c r="O70" i="1"/>
  <c r="N70" i="1"/>
  <c r="BP70" i="1" s="1"/>
  <c r="BQ70" i="1" s="1"/>
  <c r="B70" i="1"/>
  <c r="A70" i="1"/>
  <c r="BB69" i="1"/>
  <c r="BA69" i="1"/>
  <c r="AO69" i="1"/>
  <c r="AN69" i="1"/>
  <c r="AB69" i="1"/>
  <c r="AA69" i="1"/>
  <c r="O69" i="1"/>
  <c r="N69" i="1" s="1"/>
  <c r="B69" i="1"/>
  <c r="A69" i="1"/>
  <c r="BB68" i="1"/>
  <c r="BA68" i="1"/>
  <c r="AO68" i="1"/>
  <c r="AN68" i="1" s="1"/>
  <c r="AB68" i="1"/>
  <c r="AA68" i="1"/>
  <c r="O68" i="1"/>
  <c r="N68" i="1"/>
  <c r="B68" i="1"/>
  <c r="A68" i="1"/>
  <c r="BP68" i="1" s="1"/>
  <c r="BQ68" i="1" s="1"/>
  <c r="BB67" i="1"/>
  <c r="BA67" i="1"/>
  <c r="AO67" i="1"/>
  <c r="AN67" i="1"/>
  <c r="AB67" i="1"/>
  <c r="AA67" i="1"/>
  <c r="O67" i="1"/>
  <c r="N67" i="1" s="1"/>
  <c r="B67" i="1"/>
  <c r="A67" i="1"/>
  <c r="BB66" i="1"/>
  <c r="BA66" i="1"/>
  <c r="AO66" i="1"/>
  <c r="AN66" i="1" s="1"/>
  <c r="AB66" i="1"/>
  <c r="AA66" i="1"/>
  <c r="O66" i="1"/>
  <c r="N66" i="1"/>
  <c r="BP66" i="1" s="1"/>
  <c r="BQ66" i="1" s="1"/>
  <c r="B66" i="1"/>
  <c r="A66" i="1"/>
  <c r="BB65" i="1"/>
  <c r="BA65" i="1"/>
  <c r="AO65" i="1"/>
  <c r="AN65" i="1"/>
  <c r="AB65" i="1"/>
  <c r="AA65" i="1"/>
  <c r="O65" i="1"/>
  <c r="N65" i="1" s="1"/>
  <c r="B65" i="1"/>
  <c r="A65" i="1"/>
  <c r="BB64" i="1"/>
  <c r="BA64" i="1"/>
  <c r="AO64" i="1"/>
  <c r="AN64" i="1" s="1"/>
  <c r="AB64" i="1"/>
  <c r="AA64" i="1"/>
  <c r="O64" i="1"/>
  <c r="N64" i="1"/>
  <c r="B64" i="1"/>
  <c r="A64" i="1"/>
  <c r="BP64" i="1" s="1"/>
  <c r="BQ64" i="1" s="1"/>
  <c r="BB63" i="1"/>
  <c r="BA63" i="1"/>
  <c r="AO63" i="1"/>
  <c r="AN63" i="1"/>
  <c r="AB63" i="1"/>
  <c r="AA63" i="1"/>
  <c r="O63" i="1"/>
  <c r="N63" i="1" s="1"/>
  <c r="B63" i="1"/>
  <c r="A63" i="1"/>
  <c r="BB62" i="1"/>
  <c r="BA62" i="1"/>
  <c r="AO62" i="1"/>
  <c r="AN62" i="1" s="1"/>
  <c r="AB62" i="1"/>
  <c r="AA62" i="1"/>
  <c r="O62" i="1"/>
  <c r="N62" i="1"/>
  <c r="B62" i="1"/>
  <c r="A62" i="1"/>
  <c r="BP62" i="1" s="1"/>
  <c r="BQ62" i="1" s="1"/>
  <c r="BQ61" i="1"/>
  <c r="BB61" i="1"/>
  <c r="BA61" i="1"/>
  <c r="AO61" i="1"/>
  <c r="AN61" i="1"/>
  <c r="AB61" i="1"/>
  <c r="AA61" i="1"/>
  <c r="O61" i="1"/>
  <c r="N61" i="1" s="1"/>
  <c r="BP61" i="1" s="1"/>
  <c r="B61" i="1"/>
  <c r="A61" i="1"/>
  <c r="BB60" i="1"/>
  <c r="BA60" i="1"/>
  <c r="AO60" i="1"/>
  <c r="AN60" i="1" s="1"/>
  <c r="AB60" i="1"/>
  <c r="AA60" i="1"/>
  <c r="O60" i="1"/>
  <c r="N60" i="1"/>
  <c r="B60" i="1"/>
  <c r="A60" i="1"/>
  <c r="BP60" i="1" s="1"/>
  <c r="BQ60" i="1" s="1"/>
  <c r="BB59" i="1"/>
  <c r="BA59" i="1"/>
  <c r="AO59" i="1"/>
  <c r="AN59" i="1"/>
  <c r="AB59" i="1"/>
  <c r="AA59" i="1"/>
  <c r="O59" i="1"/>
  <c r="N59" i="1" s="1"/>
  <c r="B59" i="1"/>
  <c r="A59" i="1"/>
  <c r="BB58" i="1"/>
  <c r="BA58" i="1"/>
  <c r="AO58" i="1"/>
  <c r="AN58" i="1" s="1"/>
  <c r="AB58" i="1"/>
  <c r="AA58" i="1"/>
  <c r="O58" i="1"/>
  <c r="N58" i="1"/>
  <c r="B58" i="1"/>
  <c r="A58" i="1"/>
  <c r="BP58" i="1" s="1"/>
  <c r="BQ58" i="1" s="1"/>
  <c r="BQ57" i="1"/>
  <c r="BB57" i="1"/>
  <c r="BA57" i="1"/>
  <c r="AO57" i="1"/>
  <c r="AN57" i="1"/>
  <c r="AB57" i="1"/>
  <c r="AA57" i="1"/>
  <c r="O57" i="1"/>
  <c r="N57" i="1" s="1"/>
  <c r="BP57" i="1" s="1"/>
  <c r="B57" i="1"/>
  <c r="A57" i="1"/>
  <c r="BB56" i="1"/>
  <c r="BA56" i="1"/>
  <c r="AO56" i="1"/>
  <c r="AN56" i="1" s="1"/>
  <c r="AB56" i="1"/>
  <c r="AA56" i="1"/>
  <c r="O56" i="1"/>
  <c r="N56" i="1"/>
  <c r="B56" i="1"/>
  <c r="A56" i="1"/>
  <c r="BP56" i="1" s="1"/>
  <c r="BQ56" i="1" s="1"/>
  <c r="BB55" i="1"/>
  <c r="BA55" i="1"/>
  <c r="AO55" i="1"/>
  <c r="AN55" i="1"/>
  <c r="AB55" i="1"/>
  <c r="AA55" i="1"/>
  <c r="O55" i="1"/>
  <c r="N55" i="1" s="1"/>
  <c r="B55" i="1"/>
  <c r="A55" i="1"/>
  <c r="BB54" i="1"/>
  <c r="BA54" i="1"/>
  <c r="AO54" i="1"/>
  <c r="AN54" i="1" s="1"/>
  <c r="AB54" i="1"/>
  <c r="AA54" i="1"/>
  <c r="O54" i="1"/>
  <c r="N54" i="1"/>
  <c r="B54" i="1"/>
  <c r="A54" i="1"/>
  <c r="BP54" i="1" s="1"/>
  <c r="BQ54" i="1" s="1"/>
  <c r="BQ53" i="1"/>
  <c r="BB53" i="1"/>
  <c r="BA53" i="1"/>
  <c r="AO53" i="1"/>
  <c r="AN53" i="1"/>
  <c r="AB53" i="1"/>
  <c r="AA53" i="1"/>
  <c r="O53" i="1"/>
  <c r="N53" i="1" s="1"/>
  <c r="BP53" i="1" s="1"/>
  <c r="B53" i="1"/>
  <c r="A53" i="1"/>
  <c r="BB52" i="1"/>
  <c r="BA52" i="1"/>
  <c r="AO52" i="1"/>
  <c r="AN52" i="1" s="1"/>
  <c r="AB52" i="1"/>
  <c r="AA52" i="1"/>
  <c r="O52" i="1"/>
  <c r="N52" i="1"/>
  <c r="B52" i="1"/>
  <c r="A52" i="1"/>
  <c r="BP52" i="1" s="1"/>
  <c r="BQ52" i="1" s="1"/>
  <c r="BB51" i="1"/>
  <c r="BA51" i="1"/>
  <c r="AO51" i="1"/>
  <c r="AN51" i="1"/>
  <c r="AB51" i="1"/>
  <c r="AA51" i="1"/>
  <c r="O51" i="1"/>
  <c r="N51" i="1" s="1"/>
  <c r="B51" i="1"/>
  <c r="A51" i="1"/>
  <c r="BB50" i="1"/>
  <c r="BA50" i="1"/>
  <c r="AO50" i="1"/>
  <c r="AN50" i="1" s="1"/>
  <c r="AB50" i="1"/>
  <c r="AA50" i="1"/>
  <c r="O50" i="1"/>
  <c r="N50" i="1"/>
  <c r="B50" i="1"/>
  <c r="A50" i="1"/>
  <c r="BP50" i="1" s="1"/>
  <c r="BQ50" i="1" s="1"/>
  <c r="BQ49" i="1"/>
  <c r="BB49" i="1"/>
  <c r="BA49" i="1"/>
  <c r="AO49" i="1"/>
  <c r="AN49" i="1"/>
  <c r="AB49" i="1"/>
  <c r="AA49" i="1"/>
  <c r="O49" i="1"/>
  <c r="N49" i="1" s="1"/>
  <c r="BP49" i="1" s="1"/>
  <c r="B49" i="1"/>
  <c r="A49" i="1"/>
  <c r="BB48" i="1"/>
  <c r="BA48" i="1"/>
  <c r="AO48" i="1"/>
  <c r="AN48" i="1" s="1"/>
  <c r="AB48" i="1"/>
  <c r="AA48" i="1"/>
  <c r="O48" i="1"/>
  <c r="N48" i="1"/>
  <c r="B48" i="1"/>
  <c r="A48" i="1"/>
  <c r="BP48" i="1" s="1"/>
  <c r="BQ48" i="1" s="1"/>
  <c r="BB47" i="1"/>
  <c r="BA47" i="1"/>
  <c r="AO47" i="1"/>
  <c r="AN47" i="1"/>
  <c r="AB47" i="1"/>
  <c r="AA47" i="1"/>
  <c r="O47" i="1"/>
  <c r="N47" i="1" s="1"/>
  <c r="B47" i="1"/>
  <c r="A47" i="1"/>
  <c r="BB46" i="1"/>
  <c r="BA46" i="1"/>
  <c r="AO46" i="1"/>
  <c r="AN46" i="1" s="1"/>
  <c r="AB46" i="1"/>
  <c r="AA46" i="1"/>
  <c r="O46" i="1"/>
  <c r="N46" i="1"/>
  <c r="B46" i="1"/>
  <c r="A46" i="1"/>
  <c r="BP46" i="1" s="1"/>
  <c r="BQ46" i="1" s="1"/>
  <c r="BQ45" i="1"/>
  <c r="BB45" i="1"/>
  <c r="BA45" i="1"/>
  <c r="AO45" i="1"/>
  <c r="AN45" i="1"/>
  <c r="AB45" i="1"/>
  <c r="AA45" i="1"/>
  <c r="O45" i="1"/>
  <c r="N45" i="1" s="1"/>
  <c r="BP45" i="1" s="1"/>
  <c r="B45" i="1"/>
  <c r="A45" i="1"/>
  <c r="BB44" i="1"/>
  <c r="BA44" i="1"/>
  <c r="AO44" i="1"/>
  <c r="AN44" i="1" s="1"/>
  <c r="AB44" i="1"/>
  <c r="AA44" i="1"/>
  <c r="O44" i="1"/>
  <c r="N44" i="1"/>
  <c r="B44" i="1"/>
  <c r="A44" i="1"/>
  <c r="BP44" i="1" s="1"/>
  <c r="BQ44" i="1" s="1"/>
  <c r="BB43" i="1"/>
  <c r="BA43" i="1"/>
  <c r="AO43" i="1"/>
  <c r="AN43" i="1"/>
  <c r="AB43" i="1"/>
  <c r="AA43" i="1"/>
  <c r="O43" i="1"/>
  <c r="N43" i="1" s="1"/>
  <c r="B43" i="1"/>
  <c r="A43" i="1"/>
  <c r="BB42" i="1"/>
  <c r="BA42" i="1"/>
  <c r="AO42" i="1"/>
  <c r="AN42" i="1" s="1"/>
  <c r="AB42" i="1"/>
  <c r="AA42" i="1"/>
  <c r="O42" i="1"/>
  <c r="N42" i="1"/>
  <c r="B42" i="1"/>
  <c r="A42" i="1"/>
  <c r="BP42" i="1" s="1"/>
  <c r="BQ42" i="1" s="1"/>
  <c r="BQ41" i="1"/>
  <c r="BB41" i="1"/>
  <c r="BA41" i="1"/>
  <c r="AO41" i="1"/>
  <c r="AN41" i="1"/>
  <c r="AB41" i="1"/>
  <c r="AA41" i="1"/>
  <c r="O41" i="1"/>
  <c r="N41" i="1" s="1"/>
  <c r="BP41" i="1" s="1"/>
  <c r="B41" i="1"/>
  <c r="A41" i="1"/>
  <c r="BB40" i="1"/>
  <c r="BA40" i="1"/>
  <c r="AO40" i="1"/>
  <c r="AN40" i="1" s="1"/>
  <c r="AB40" i="1"/>
  <c r="AA40" i="1"/>
  <c r="O40" i="1"/>
  <c r="N40" i="1"/>
  <c r="B40" i="1"/>
  <c r="A40" i="1"/>
  <c r="BP40" i="1" s="1"/>
  <c r="BQ40" i="1" s="1"/>
  <c r="BB39" i="1"/>
  <c r="BA39" i="1"/>
  <c r="AO39" i="1"/>
  <c r="AN39" i="1"/>
  <c r="AB39" i="1"/>
  <c r="AA39" i="1"/>
  <c r="O39" i="1"/>
  <c r="N39" i="1" s="1"/>
  <c r="B39" i="1"/>
  <c r="A39" i="1"/>
  <c r="BB38" i="1"/>
  <c r="BA38" i="1"/>
  <c r="AO38" i="1"/>
  <c r="AN38" i="1" s="1"/>
  <c r="AB38" i="1"/>
  <c r="AA38" i="1"/>
  <c r="O38" i="1"/>
  <c r="N38" i="1"/>
  <c r="B38" i="1"/>
  <c r="A38" i="1"/>
  <c r="BP38" i="1" s="1"/>
  <c r="BQ38" i="1" s="1"/>
  <c r="BQ37" i="1"/>
  <c r="BB37" i="1"/>
  <c r="BA37" i="1"/>
  <c r="AO37" i="1"/>
  <c r="AN37" i="1"/>
  <c r="AB37" i="1"/>
  <c r="AA37" i="1"/>
  <c r="O37" i="1"/>
  <c r="N37" i="1" s="1"/>
  <c r="BP37" i="1" s="1"/>
  <c r="B37" i="1"/>
  <c r="A37" i="1"/>
  <c r="BB36" i="1"/>
  <c r="BA36" i="1"/>
  <c r="AO36" i="1"/>
  <c r="AN36" i="1" s="1"/>
  <c r="AB36" i="1"/>
  <c r="AA36" i="1"/>
  <c r="O36" i="1"/>
  <c r="N36" i="1"/>
  <c r="B36" i="1"/>
  <c r="A36" i="1"/>
  <c r="BP36" i="1" s="1"/>
  <c r="BQ36" i="1" s="1"/>
  <c r="BB35" i="1"/>
  <c r="BA35" i="1"/>
  <c r="AO35" i="1"/>
  <c r="AN35" i="1"/>
  <c r="AB35" i="1"/>
  <c r="AA35" i="1"/>
  <c r="O35" i="1"/>
  <c r="N35" i="1" s="1"/>
  <c r="B35" i="1"/>
  <c r="A35" i="1"/>
  <c r="BB34" i="1"/>
  <c r="BA34" i="1"/>
  <c r="AO34" i="1"/>
  <c r="AN34" i="1" s="1"/>
  <c r="AB34" i="1"/>
  <c r="AA34" i="1"/>
  <c r="O34" i="1"/>
  <c r="N34" i="1"/>
  <c r="B34" i="1"/>
  <c r="A34" i="1"/>
  <c r="BP34" i="1" s="1"/>
  <c r="BQ34" i="1" s="1"/>
  <c r="BQ33" i="1"/>
  <c r="BB33" i="1"/>
  <c r="BA33" i="1"/>
  <c r="AO33" i="1"/>
  <c r="AN33" i="1"/>
  <c r="AB33" i="1"/>
  <c r="AA33" i="1"/>
  <c r="O33" i="1"/>
  <c r="N33" i="1" s="1"/>
  <c r="BP33" i="1" s="1"/>
  <c r="B33" i="1"/>
  <c r="A33" i="1"/>
  <c r="BB32" i="1"/>
  <c r="BA32" i="1"/>
  <c r="AO32" i="1"/>
  <c r="AN32" i="1" s="1"/>
  <c r="AB32" i="1"/>
  <c r="AA32" i="1"/>
  <c r="O32" i="1"/>
  <c r="N32" i="1"/>
  <c r="B32" i="1"/>
  <c r="A32" i="1"/>
  <c r="BP32" i="1" s="1"/>
  <c r="BQ32" i="1" s="1"/>
  <c r="BB31" i="1"/>
  <c r="BA31" i="1"/>
  <c r="AO31" i="1"/>
  <c r="AN31" i="1"/>
  <c r="AB31" i="1"/>
  <c r="AA31" i="1"/>
  <c r="O31" i="1"/>
  <c r="N31" i="1" s="1"/>
  <c r="B31" i="1"/>
  <c r="A31" i="1"/>
  <c r="BB30" i="1"/>
  <c r="BA30" i="1"/>
  <c r="AO30" i="1"/>
  <c r="AN30" i="1" s="1"/>
  <c r="AB30" i="1"/>
  <c r="AA30" i="1"/>
  <c r="O30" i="1"/>
  <c r="N30" i="1"/>
  <c r="B30" i="1"/>
  <c r="A30" i="1"/>
  <c r="BP30" i="1" s="1"/>
  <c r="BQ30" i="1" s="1"/>
  <c r="BB29" i="1"/>
  <c r="BA29" i="1"/>
  <c r="AO29" i="1"/>
  <c r="AN29" i="1"/>
  <c r="AB29" i="1"/>
  <c r="AA29" i="1"/>
  <c r="O29" i="1"/>
  <c r="N29" i="1"/>
  <c r="BP29" i="1" s="1"/>
  <c r="BQ29" i="1" s="1"/>
  <c r="B29" i="1"/>
  <c r="A29" i="1"/>
  <c r="BB28" i="1"/>
  <c r="BA28" i="1"/>
  <c r="AO28" i="1"/>
  <c r="AN28" i="1"/>
  <c r="AB28" i="1"/>
  <c r="AA28" i="1"/>
  <c r="O28" i="1"/>
  <c r="N28" i="1"/>
  <c r="B28" i="1"/>
  <c r="A28" i="1"/>
  <c r="BP28" i="1" s="1"/>
  <c r="BQ28" i="1" s="1"/>
  <c r="BB27" i="1"/>
  <c r="BA27" i="1"/>
  <c r="AO27" i="1"/>
  <c r="AN27" i="1"/>
  <c r="AB27" i="1"/>
  <c r="AA27" i="1"/>
  <c r="O27" i="1"/>
  <c r="N27" i="1"/>
  <c r="BP27" i="1" s="1"/>
  <c r="BQ27" i="1" s="1"/>
  <c r="B27" i="1"/>
  <c r="A27" i="1"/>
  <c r="BB26" i="1"/>
  <c r="BA26" i="1"/>
  <c r="AO26" i="1"/>
  <c r="AN26" i="1" s="1"/>
  <c r="AB26" i="1"/>
  <c r="AA26" i="1"/>
  <c r="O26" i="1"/>
  <c r="N26" i="1"/>
  <c r="B26" i="1"/>
  <c r="A26" i="1"/>
  <c r="BB25" i="1"/>
  <c r="BA25" i="1"/>
  <c r="AO25" i="1"/>
  <c r="AN25" i="1"/>
  <c r="AB25" i="1"/>
  <c r="AA25" i="1"/>
  <c r="O25" i="1"/>
  <c r="N25" i="1" s="1"/>
  <c r="BP25" i="1" s="1"/>
  <c r="BQ25" i="1" s="1"/>
  <c r="B25" i="1"/>
  <c r="A25" i="1"/>
  <c r="BB24" i="1"/>
  <c r="BA24" i="1"/>
  <c r="AO24" i="1"/>
  <c r="AN24" i="1"/>
  <c r="AB24" i="1"/>
  <c r="AA24" i="1"/>
  <c r="O24" i="1"/>
  <c r="N24" i="1"/>
  <c r="BP24" i="1" s="1"/>
  <c r="BQ24" i="1" s="1"/>
  <c r="B24" i="1"/>
  <c r="A24" i="1"/>
  <c r="BB23" i="1"/>
  <c r="BA23" i="1"/>
  <c r="AO23" i="1"/>
  <c r="AN23" i="1"/>
  <c r="AB23" i="1"/>
  <c r="AA23" i="1"/>
  <c r="O23" i="1"/>
  <c r="N23" i="1"/>
  <c r="BP23" i="1" s="1"/>
  <c r="BQ23" i="1" s="1"/>
  <c r="B23" i="1"/>
  <c r="A23" i="1"/>
  <c r="BB22" i="1"/>
  <c r="BA22" i="1"/>
  <c r="AO22" i="1"/>
  <c r="AN22" i="1"/>
  <c r="AB22" i="1"/>
  <c r="AA22" i="1"/>
  <c r="O22" i="1"/>
  <c r="N22" i="1"/>
  <c r="BP22" i="1" s="1"/>
  <c r="BQ22" i="1" s="1"/>
  <c r="B22" i="1"/>
  <c r="A22" i="1"/>
  <c r="BB21" i="1"/>
  <c r="BA21" i="1"/>
  <c r="AO21" i="1"/>
  <c r="AN21" i="1"/>
  <c r="AB21" i="1"/>
  <c r="AA21" i="1"/>
  <c r="O21" i="1"/>
  <c r="N21" i="1"/>
  <c r="BP21" i="1" s="1"/>
  <c r="BQ21" i="1" s="1"/>
  <c r="B21" i="1"/>
  <c r="A21" i="1"/>
  <c r="BB20" i="1"/>
  <c r="BA20" i="1"/>
  <c r="AO20" i="1"/>
  <c r="AN20" i="1"/>
  <c r="AB20" i="1"/>
  <c r="AA20" i="1" s="1"/>
  <c r="O20" i="1"/>
  <c r="N20" i="1"/>
  <c r="B20" i="1"/>
  <c r="A20" i="1"/>
  <c r="BP20" i="1" s="1"/>
  <c r="BQ20" i="1" s="1"/>
  <c r="BB19" i="1"/>
  <c r="BA19" i="1"/>
  <c r="AO19" i="1"/>
  <c r="AN19" i="1"/>
  <c r="AB19" i="1"/>
  <c r="AA19" i="1"/>
  <c r="O19" i="1"/>
  <c r="N19" i="1" s="1"/>
  <c r="BP19" i="1" s="1"/>
  <c r="BQ19" i="1" s="1"/>
  <c r="B19" i="1"/>
  <c r="A19" i="1"/>
  <c r="BB18" i="1"/>
  <c r="BA18" i="1"/>
  <c r="AO18" i="1"/>
  <c r="AN18" i="1" s="1"/>
  <c r="AB18" i="1"/>
  <c r="AA18" i="1"/>
  <c r="O18" i="1"/>
  <c r="N18" i="1"/>
  <c r="BP18" i="1" s="1"/>
  <c r="BQ18" i="1" s="1"/>
  <c r="B18" i="1"/>
  <c r="A18" i="1"/>
  <c r="BB17" i="1"/>
  <c r="BA17" i="1"/>
  <c r="AO17" i="1"/>
  <c r="AN17" i="1"/>
  <c r="AB17" i="1"/>
  <c r="AA17" i="1"/>
  <c r="O17" i="1"/>
  <c r="N17" i="1" s="1"/>
  <c r="BP17" i="1" s="1"/>
  <c r="BQ17" i="1" s="1"/>
  <c r="B17" i="1"/>
  <c r="A17" i="1"/>
  <c r="BB16" i="1"/>
  <c r="BA16" i="1"/>
  <c r="AO16" i="1"/>
  <c r="AN16" i="1"/>
  <c r="AB16" i="1"/>
  <c r="AA16" i="1" s="1"/>
  <c r="O16" i="1"/>
  <c r="N16" i="1"/>
  <c r="B16" i="1"/>
  <c r="A16" i="1"/>
  <c r="BP16" i="1" s="1"/>
  <c r="BQ16" i="1" s="1"/>
  <c r="BB15" i="1"/>
  <c r="BA15" i="1" s="1"/>
  <c r="AO15" i="1"/>
  <c r="AN15" i="1"/>
  <c r="AB15" i="1"/>
  <c r="AA15" i="1"/>
  <c r="O15" i="1"/>
  <c r="N15" i="1" s="1"/>
  <c r="B15" i="1"/>
  <c r="A15" i="1" s="1"/>
  <c r="BP15" i="1" s="1"/>
  <c r="BQ15" i="1" s="1"/>
  <c r="BP14" i="1"/>
  <c r="BQ14" i="1" s="1"/>
  <c r="BB14" i="1"/>
  <c r="BA14" i="1"/>
  <c r="AO14" i="1"/>
  <c r="AN14" i="1"/>
  <c r="AB14" i="1"/>
  <c r="AA14" i="1" s="1"/>
  <c r="O14" i="1"/>
  <c r="N14" i="1"/>
  <c r="B14" i="1"/>
  <c r="A14" i="1"/>
  <c r="BB13" i="1"/>
  <c r="BA13" i="1" s="1"/>
  <c r="AO13" i="1"/>
  <c r="AN13" i="1"/>
  <c r="AB13" i="1"/>
  <c r="AA13" i="1"/>
  <c r="O13" i="1"/>
  <c r="N13" i="1" s="1"/>
  <c r="B13" i="1"/>
  <c r="A13" i="1" s="1"/>
  <c r="BB12" i="1"/>
  <c r="BA12" i="1"/>
  <c r="AO12" i="1"/>
  <c r="AN12" i="1"/>
  <c r="AB12" i="1"/>
  <c r="AA12" i="1" s="1"/>
  <c r="O12" i="1"/>
  <c r="N12" i="1"/>
  <c r="B12" i="1"/>
  <c r="A12" i="1"/>
  <c r="BP12" i="1" s="1"/>
  <c r="BQ12" i="1" s="1"/>
  <c r="BB11" i="1"/>
  <c r="BA11" i="1" s="1"/>
  <c r="AO11" i="1"/>
  <c r="AN11" i="1"/>
  <c r="AB11" i="1"/>
  <c r="AA11" i="1"/>
  <c r="O11" i="1"/>
  <c r="N11" i="1" s="1"/>
  <c r="B11" i="1"/>
  <c r="A11" i="1" s="1"/>
  <c r="BP10" i="1"/>
  <c r="BQ10" i="1" s="1"/>
  <c r="BB10" i="1"/>
  <c r="BA10" i="1"/>
  <c r="AO10" i="1"/>
  <c r="AN10" i="1"/>
  <c r="AB10" i="1"/>
  <c r="AA10" i="1" s="1"/>
  <c r="O10" i="1"/>
  <c r="N10" i="1"/>
  <c r="B10" i="1"/>
  <c r="A10" i="1"/>
  <c r="BB9" i="1"/>
  <c r="BA9" i="1" s="1"/>
  <c r="AO9" i="1"/>
  <c r="AN9" i="1"/>
  <c r="AB9" i="1"/>
  <c r="AA9" i="1"/>
  <c r="O9" i="1"/>
  <c r="N9" i="1" s="1"/>
  <c r="BP9" i="1" s="1"/>
  <c r="BQ9" i="1" s="1"/>
  <c r="B9" i="1"/>
  <c r="A9" i="1" s="1"/>
  <c r="BB8" i="1"/>
  <c r="BA8" i="1"/>
  <c r="AO8" i="1"/>
  <c r="AN8" i="1"/>
  <c r="AP1" i="1" s="1"/>
  <c r="AB8" i="1"/>
  <c r="AA8" i="1" s="1"/>
  <c r="AC2" i="1" s="1"/>
  <c r="O8" i="1"/>
  <c r="N8" i="1"/>
  <c r="B8" i="1"/>
  <c r="A8" i="1"/>
  <c r="BP8" i="1" s="1"/>
  <c r="BQ8" i="1" s="1"/>
  <c r="BB7" i="1"/>
  <c r="BA7" i="1" s="1"/>
  <c r="BC3" i="1" s="1"/>
  <c r="AO7" i="1"/>
  <c r="AN7" i="1"/>
  <c r="AB7" i="1"/>
  <c r="AA7" i="1"/>
  <c r="O7" i="1"/>
  <c r="N7" i="1" s="1"/>
  <c r="B7" i="1"/>
  <c r="A7" i="1" s="1"/>
  <c r="BP7" i="1" s="1"/>
  <c r="BQ7" i="1" s="1"/>
  <c r="BP6" i="1"/>
  <c r="BQ6" i="1" s="1"/>
  <c r="BB6" i="1"/>
  <c r="BA6" i="1"/>
  <c r="AO6" i="1"/>
  <c r="AN6" i="1"/>
  <c r="AB6" i="1"/>
  <c r="AA6" i="1" s="1"/>
  <c r="O6" i="1"/>
  <c r="N6" i="1"/>
  <c r="B6" i="1"/>
  <c r="A6" i="1"/>
  <c r="C1" i="1" s="1"/>
  <c r="BC1" i="1"/>
  <c r="BP26" i="1" l="1"/>
  <c r="BQ26" i="1" s="1"/>
  <c r="P1" i="1"/>
  <c r="BP11" i="1"/>
  <c r="BQ11" i="1" s="1"/>
  <c r="BP13" i="1"/>
  <c r="BQ13" i="1" s="1"/>
  <c r="BC2" i="1"/>
  <c r="BP75" i="1"/>
  <c r="BQ75" i="1" s="1"/>
  <c r="BP31" i="1"/>
  <c r="BQ31" i="1" s="1"/>
  <c r="BP35" i="1"/>
  <c r="BQ35" i="1" s="1"/>
  <c r="BP39" i="1"/>
  <c r="BQ39" i="1" s="1"/>
  <c r="BP43" i="1"/>
  <c r="BQ43" i="1" s="1"/>
  <c r="BP47" i="1"/>
  <c r="BQ47" i="1" s="1"/>
  <c r="BP51" i="1"/>
  <c r="BQ51" i="1" s="1"/>
  <c r="BP55" i="1"/>
  <c r="BQ55" i="1" s="1"/>
  <c r="BP59" i="1"/>
  <c r="BQ59" i="1" s="1"/>
  <c r="BP63" i="1"/>
  <c r="BQ63" i="1" s="1"/>
  <c r="BP67" i="1"/>
  <c r="BQ67" i="1" s="1"/>
  <c r="BP71" i="1"/>
  <c r="BQ71" i="1" s="1"/>
  <c r="BP81" i="1"/>
  <c r="BQ81" i="1" s="1"/>
  <c r="AC3" i="1"/>
  <c r="AP2" i="1"/>
  <c r="AC1" i="1"/>
  <c r="C3" i="1"/>
  <c r="BP77" i="1"/>
  <c r="BQ77" i="1" s="1"/>
  <c r="P3" i="1"/>
  <c r="BP65" i="1"/>
  <c r="BQ65" i="1" s="1"/>
  <c r="BP69" i="1"/>
  <c r="BQ69" i="1" s="1"/>
  <c r="BP73" i="1"/>
  <c r="BQ73" i="1" s="1"/>
  <c r="C2" i="1"/>
  <c r="P2" i="1"/>
  <c r="BP79" i="1"/>
  <c r="BQ79" i="1" s="1"/>
  <c r="AP3" i="1" l="1"/>
</calcChain>
</file>

<file path=xl/sharedStrings.xml><?xml version="1.0" encoding="utf-8"?>
<sst xmlns="http://schemas.openxmlformats.org/spreadsheetml/2006/main" count="162" uniqueCount="101">
  <si>
    <t>AVG</t>
  </si>
  <si>
    <t>MAX</t>
  </si>
  <si>
    <t>MIN</t>
  </si>
  <si>
    <t>DC1</t>
  </si>
  <si>
    <t>DC2</t>
  </si>
  <si>
    <t>DC3</t>
  </si>
  <si>
    <t>DC4</t>
  </si>
  <si>
    <t>DC5</t>
  </si>
  <si>
    <t>AVG NORM</t>
  </si>
  <si>
    <t>run01</t>
  </si>
  <si>
    <t>run02</t>
  </si>
  <si>
    <t>run03</t>
  </si>
  <si>
    <t>run04</t>
  </si>
  <si>
    <t>run05</t>
  </si>
  <si>
    <t>run06</t>
  </si>
  <si>
    <t>run07</t>
  </si>
  <si>
    <t>run08</t>
  </si>
  <si>
    <t>run09</t>
  </si>
  <si>
    <t>run10</t>
  </si>
  <si>
    <t>Scenario</t>
  </si>
  <si>
    <t>Average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</si>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</sst>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  <font>
      <sz val="11"/>
      <color rgb="FF000000"/>
      <name val="Inconsolata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1" fillId="0" borderId="0" xfId="0" applyFont="1" applyAlignment="1"/>
    <xf numFmtId="49" fontId="1" fillId="0" borderId="0" xfId="0" applyNumberFormat="1" applyFont="1" applyAlignment="1"/>
    <xf numFmtId="0" fontId="4" fillId="2" borderId="0" xfId="0" applyFont="1" applyFill="1"/>
    <xf numFmtId="0" fontId="3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3" fillId="3" borderId="0" xfId="0" applyFont="1" applyFill="1" applyAlignment="1">
      <alignment horizontal="right"/>
    </xf>
    <xf numFmtId="0" fontId="3" fillId="4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R98"/>
  <sheetViews>
    <sheetView tabSelected="1" workbookViewId="0">
      <selection activeCell="D5" sqref="D5"/>
    </sheetView>
  </sheetViews>
  <sheetFormatPr defaultColWidth="14.44140625" defaultRowHeight="15.75" customHeight="1"/>
  <cols>
    <col min="69" max="69" width="17.88671875" customWidth="1"/>
  </cols>
  <sheetData>
    <row r="1" spans="1:70" ht="15.75" customHeight="1">
      <c r="A1" s="1"/>
      <c r="B1" s="2" t="s">
        <v>0</v>
      </c>
      <c r="C1" s="10">
        <f>AVERAGE(A6:A85)</f>
        <v>0.77348117233749991</v>
      </c>
      <c r="D1" s="11"/>
      <c r="E1" s="11"/>
      <c r="F1" s="11"/>
      <c r="G1" s="11"/>
      <c r="H1" s="11"/>
      <c r="I1" s="11"/>
      <c r="J1" s="11"/>
      <c r="K1" s="11"/>
      <c r="L1" s="11"/>
      <c r="M1" s="4"/>
      <c r="N1" s="1"/>
      <c r="O1" s="2" t="s">
        <v>0</v>
      </c>
      <c r="P1" s="10">
        <f>AVERAGE(N6:N85)</f>
        <v>0.95639680826249995</v>
      </c>
      <c r="Q1" s="11"/>
      <c r="R1" s="11"/>
      <c r="S1" s="11"/>
      <c r="T1" s="11"/>
      <c r="U1" s="11"/>
      <c r="V1" s="11"/>
      <c r="W1" s="11"/>
      <c r="X1" s="11"/>
      <c r="Y1" s="11"/>
      <c r="Z1" s="4"/>
      <c r="AA1" s="1"/>
      <c r="AB1" s="2" t="s">
        <v>0</v>
      </c>
      <c r="AC1" s="10">
        <f>AVERAGE(AA6:AA85)</f>
        <v>1.0293705473375003</v>
      </c>
      <c r="AD1" s="11"/>
      <c r="AE1" s="11"/>
      <c r="AF1" s="11"/>
      <c r="AG1" s="11"/>
      <c r="AH1" s="11"/>
      <c r="AI1" s="11"/>
      <c r="AJ1" s="11"/>
      <c r="AK1" s="11"/>
      <c r="AL1" s="11"/>
      <c r="AM1" s="4"/>
      <c r="AN1" s="1"/>
      <c r="AO1" s="2" t="s">
        <v>0</v>
      </c>
      <c r="AP1" s="10">
        <f>AVERAGE(AN6:AN85)</f>
        <v>1.0348527280999997</v>
      </c>
      <c r="AQ1" s="11"/>
      <c r="AR1" s="11"/>
      <c r="AS1" s="11"/>
      <c r="AT1" s="11"/>
      <c r="AU1" s="11"/>
      <c r="AV1" s="11"/>
      <c r="AW1" s="11"/>
      <c r="AX1" s="11"/>
      <c r="AY1" s="11"/>
      <c r="AZ1" s="4"/>
      <c r="BA1" s="1"/>
      <c r="BB1" s="2" t="s">
        <v>0</v>
      </c>
      <c r="BC1" s="10">
        <f>AVERAGE(BA6:BA85)</f>
        <v>1.1112404360124999</v>
      </c>
      <c r="BD1" s="11"/>
      <c r="BE1" s="11"/>
      <c r="BF1" s="11"/>
      <c r="BG1" s="11"/>
      <c r="BH1" s="11"/>
      <c r="BI1" s="11"/>
      <c r="BJ1" s="11"/>
      <c r="BK1" s="11"/>
      <c r="BL1" s="11"/>
      <c r="BM1" s="3"/>
      <c r="BN1" s="3"/>
      <c r="BO1" s="3"/>
      <c r="BP1" s="3"/>
      <c r="BQ1" s="3"/>
      <c r="BR1" s="3"/>
    </row>
    <row r="2" spans="1:70" ht="15.75" customHeight="1">
      <c r="A2" s="1"/>
      <c r="B2" s="2" t="s">
        <v>1</v>
      </c>
      <c r="C2" s="10">
        <f>MAX(A6:A85)</f>
        <v>0.93578656299999985</v>
      </c>
      <c r="D2" s="11"/>
      <c r="E2" s="11"/>
      <c r="F2" s="11"/>
      <c r="G2" s="11"/>
      <c r="H2" s="11"/>
      <c r="I2" s="11"/>
      <c r="J2" s="11"/>
      <c r="K2" s="11"/>
      <c r="L2" s="11"/>
      <c r="M2" s="4"/>
      <c r="N2" s="1"/>
      <c r="O2" s="2" t="s">
        <v>1</v>
      </c>
      <c r="P2" s="10">
        <f>MAX(N6:N85)</f>
        <v>1.2801322099999999</v>
      </c>
      <c r="Q2" s="11"/>
      <c r="R2" s="11"/>
      <c r="S2" s="11"/>
      <c r="T2" s="11"/>
      <c r="U2" s="11"/>
      <c r="V2" s="11"/>
      <c r="W2" s="11"/>
      <c r="X2" s="11"/>
      <c r="Y2" s="11"/>
      <c r="Z2" s="4"/>
      <c r="AA2" s="1"/>
      <c r="AB2" s="2" t="s">
        <v>1</v>
      </c>
      <c r="AC2" s="10">
        <f>MAX(AA6:AA85)</f>
        <v>1.552101</v>
      </c>
      <c r="AD2" s="11"/>
      <c r="AE2" s="11"/>
      <c r="AF2" s="11"/>
      <c r="AG2" s="11"/>
      <c r="AH2" s="11"/>
      <c r="AI2" s="11"/>
      <c r="AJ2" s="11"/>
      <c r="AK2" s="11"/>
      <c r="AL2" s="11"/>
      <c r="AM2" s="4"/>
      <c r="AN2" s="1"/>
      <c r="AO2" s="2" t="s">
        <v>1</v>
      </c>
      <c r="AP2" s="10">
        <f>MAX(AN6:AN85)</f>
        <v>1.5679332099999999</v>
      </c>
      <c r="AQ2" s="11"/>
      <c r="AR2" s="11"/>
      <c r="AS2" s="11"/>
      <c r="AT2" s="11"/>
      <c r="AU2" s="11"/>
      <c r="AV2" s="11"/>
      <c r="AW2" s="11"/>
      <c r="AX2" s="11"/>
      <c r="AY2" s="11"/>
      <c r="AZ2" s="4"/>
      <c r="BA2" s="1"/>
      <c r="BB2" s="2" t="s">
        <v>1</v>
      </c>
      <c r="BC2" s="10">
        <f>MAX(BA6:BA85)</f>
        <v>1.7713303200000003</v>
      </c>
      <c r="BD2" s="11"/>
      <c r="BE2" s="11"/>
      <c r="BF2" s="11"/>
      <c r="BG2" s="11"/>
      <c r="BH2" s="11"/>
      <c r="BI2" s="11"/>
      <c r="BJ2" s="11"/>
      <c r="BK2" s="11"/>
      <c r="BL2" s="11"/>
      <c r="BM2" s="3"/>
      <c r="BN2" s="3"/>
      <c r="BO2" s="3"/>
      <c r="BP2" s="3"/>
      <c r="BQ2" s="3"/>
      <c r="BR2" s="3"/>
    </row>
    <row r="3" spans="1:70" ht="15.75" customHeight="1">
      <c r="A3" s="1"/>
      <c r="B3" s="2" t="s">
        <v>2</v>
      </c>
      <c r="C3" s="10">
        <f>MIN(A6:A85)</f>
        <v>0.63399900500000006</v>
      </c>
      <c r="D3" s="11"/>
      <c r="E3" s="11"/>
      <c r="F3" s="11"/>
      <c r="G3" s="11"/>
      <c r="H3" s="11"/>
      <c r="I3" s="11"/>
      <c r="J3" s="11"/>
      <c r="K3" s="11"/>
      <c r="L3" s="11"/>
      <c r="M3" s="4"/>
      <c r="N3" s="1"/>
      <c r="O3" s="2" t="s">
        <v>2</v>
      </c>
      <c r="P3" s="10">
        <f>MIN(N6:N85)</f>
        <v>0.80981687899999999</v>
      </c>
      <c r="Q3" s="11"/>
      <c r="R3" s="11"/>
      <c r="S3" s="11"/>
      <c r="T3" s="11"/>
      <c r="U3" s="11"/>
      <c r="V3" s="11"/>
      <c r="W3" s="11"/>
      <c r="X3" s="11"/>
      <c r="Y3" s="11"/>
      <c r="Z3" s="4"/>
      <c r="AA3" s="1"/>
      <c r="AB3" s="2" t="s">
        <v>2</v>
      </c>
      <c r="AC3" s="10">
        <f>MIN(AA6:AA85)</f>
        <v>0.84811535999999998</v>
      </c>
      <c r="AD3" s="11"/>
      <c r="AE3" s="11"/>
      <c r="AF3" s="11"/>
      <c r="AG3" s="11"/>
      <c r="AH3" s="11"/>
      <c r="AI3" s="11"/>
      <c r="AJ3" s="11"/>
      <c r="AK3" s="11"/>
      <c r="AL3" s="11"/>
      <c r="AM3" s="4"/>
      <c r="AN3" s="1"/>
      <c r="AO3" s="2" t="s">
        <v>2</v>
      </c>
      <c r="AP3" s="10">
        <f>MIN(AN6:BR85)</f>
        <v>0.83056265559999998</v>
      </c>
      <c r="AQ3" s="11"/>
      <c r="AR3" s="11"/>
      <c r="AS3" s="11"/>
      <c r="AT3" s="11"/>
      <c r="AU3" s="11"/>
      <c r="AV3" s="11"/>
      <c r="AW3" s="11"/>
      <c r="AX3" s="11"/>
      <c r="AY3" s="11"/>
      <c r="AZ3" s="4"/>
      <c r="BA3" s="1"/>
      <c r="BB3" s="2" t="s">
        <v>2</v>
      </c>
      <c r="BC3" s="10">
        <f>MIN(BA6:BA85)</f>
        <v>0.89422752999999988</v>
      </c>
      <c r="BD3" s="11"/>
      <c r="BE3" s="11"/>
      <c r="BF3" s="11"/>
      <c r="BG3" s="11"/>
      <c r="BH3" s="11"/>
      <c r="BI3" s="11"/>
      <c r="BJ3" s="11"/>
      <c r="BK3" s="11"/>
      <c r="BL3" s="11"/>
      <c r="BM3" s="3"/>
      <c r="BN3" s="3"/>
      <c r="BO3" s="3"/>
      <c r="BP3" s="3"/>
      <c r="BQ3" s="3"/>
      <c r="BR3" s="3"/>
    </row>
    <row r="4" spans="1:70" ht="15.75" customHeight="1">
      <c r="A4" s="1"/>
      <c r="B4" s="10" t="s">
        <v>3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4"/>
      <c r="N4" s="1"/>
      <c r="O4" s="10" t="s">
        <v>4</v>
      </c>
      <c r="P4" s="11"/>
      <c r="Q4" s="11"/>
      <c r="R4" s="11"/>
      <c r="S4" s="11"/>
      <c r="T4" s="11"/>
      <c r="U4" s="11"/>
      <c r="V4" s="11"/>
      <c r="W4" s="11"/>
      <c r="X4" s="11"/>
      <c r="Y4" s="11"/>
      <c r="Z4" s="4"/>
      <c r="AA4" s="1"/>
      <c r="AB4" s="10" t="s">
        <v>5</v>
      </c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4"/>
      <c r="AN4" s="1"/>
      <c r="AO4" s="10" t="s">
        <v>6</v>
      </c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4"/>
      <c r="BA4" s="1"/>
      <c r="BB4" s="10" t="s">
        <v>7</v>
      </c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3"/>
      <c r="BN4" s="3"/>
      <c r="BQ4" s="3"/>
      <c r="BR4" s="3"/>
    </row>
    <row r="5" spans="1:70" ht="15.75" customHeight="1">
      <c r="A5" s="2" t="s">
        <v>8</v>
      </c>
      <c r="B5" s="3" t="s">
        <v>0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  <c r="I5" s="3" t="s">
        <v>15</v>
      </c>
      <c r="J5" s="3" t="s">
        <v>16</v>
      </c>
      <c r="K5" s="3" t="s">
        <v>17</v>
      </c>
      <c r="L5" s="3" t="s">
        <v>18</v>
      </c>
      <c r="M5" s="4"/>
      <c r="N5" s="2" t="s">
        <v>8</v>
      </c>
      <c r="O5" s="3" t="s">
        <v>0</v>
      </c>
      <c r="P5" s="3" t="s">
        <v>9</v>
      </c>
      <c r="Q5" s="3" t="s">
        <v>10</v>
      </c>
      <c r="R5" s="3" t="s">
        <v>11</v>
      </c>
      <c r="S5" s="3" t="s">
        <v>12</v>
      </c>
      <c r="T5" s="3" t="s">
        <v>13</v>
      </c>
      <c r="U5" s="3" t="s">
        <v>14</v>
      </c>
      <c r="V5" s="3" t="s">
        <v>15</v>
      </c>
      <c r="W5" s="3" t="s">
        <v>16</v>
      </c>
      <c r="X5" s="3" t="s">
        <v>17</v>
      </c>
      <c r="Y5" s="3" t="s">
        <v>18</v>
      </c>
      <c r="Z5" s="4"/>
      <c r="AA5" s="2" t="s">
        <v>8</v>
      </c>
      <c r="AB5" s="3" t="s">
        <v>0</v>
      </c>
      <c r="AC5" s="3" t="s">
        <v>9</v>
      </c>
      <c r="AD5" s="3" t="s">
        <v>10</v>
      </c>
      <c r="AE5" s="3" t="s">
        <v>11</v>
      </c>
      <c r="AF5" s="3" t="s">
        <v>12</v>
      </c>
      <c r="AG5" s="3" t="s">
        <v>13</v>
      </c>
      <c r="AH5" s="3" t="s">
        <v>14</v>
      </c>
      <c r="AI5" s="3" t="s">
        <v>15</v>
      </c>
      <c r="AJ5" s="3" t="s">
        <v>16</v>
      </c>
      <c r="AK5" s="3" t="s">
        <v>17</v>
      </c>
      <c r="AL5" s="3" t="s">
        <v>18</v>
      </c>
      <c r="AM5" s="4"/>
      <c r="AN5" s="2" t="s">
        <v>8</v>
      </c>
      <c r="AO5" s="3" t="s">
        <v>0</v>
      </c>
      <c r="AP5" s="3" t="s">
        <v>9</v>
      </c>
      <c r="AQ5" s="3" t="s">
        <v>10</v>
      </c>
      <c r="AR5" s="3" t="s">
        <v>11</v>
      </c>
      <c r="AS5" s="3" t="s">
        <v>12</v>
      </c>
      <c r="AT5" s="3" t="s">
        <v>13</v>
      </c>
      <c r="AU5" s="3" t="s">
        <v>14</v>
      </c>
      <c r="AV5" s="3" t="s">
        <v>15</v>
      </c>
      <c r="AW5" s="3" t="s">
        <v>16</v>
      </c>
      <c r="AX5" s="3" t="s">
        <v>17</v>
      </c>
      <c r="AY5" s="3" t="s">
        <v>18</v>
      </c>
      <c r="AZ5" s="4"/>
      <c r="BA5" s="2" t="s">
        <v>8</v>
      </c>
      <c r="BB5" s="3" t="s">
        <v>0</v>
      </c>
      <c r="BC5" s="3" t="s">
        <v>9</v>
      </c>
      <c r="BD5" s="3" t="s">
        <v>10</v>
      </c>
      <c r="BE5" s="3" t="s">
        <v>11</v>
      </c>
      <c r="BF5" s="3" t="s">
        <v>12</v>
      </c>
      <c r="BG5" s="3" t="s">
        <v>13</v>
      </c>
      <c r="BH5" s="3" t="s">
        <v>14</v>
      </c>
      <c r="BI5" s="3" t="s">
        <v>15</v>
      </c>
      <c r="BJ5" s="3" t="s">
        <v>16</v>
      </c>
      <c r="BK5" s="3" t="s">
        <v>17</v>
      </c>
      <c r="BL5" s="3" t="s">
        <v>18</v>
      </c>
      <c r="BM5" s="3"/>
      <c r="BN5" s="3"/>
      <c r="BO5" s="3" t="s">
        <v>19</v>
      </c>
      <c r="BP5" s="3" t="s">
        <v>20</v>
      </c>
      <c r="BQ5" s="3"/>
      <c r="BR5" s="3"/>
    </row>
    <row r="6" spans="1:70" ht="15.75" customHeight="1">
      <c r="A6" s="13">
        <f t="shared" ref="A6:A85" si="0">B6/1000</f>
        <v>0.78831332700000012</v>
      </c>
      <c r="B6" s="5">
        <f t="shared" ref="B6:B85" si="1">AVERAGE(C6:L6)</f>
        <v>788.31332700000007</v>
      </c>
      <c r="C6" s="12">
        <v>763.98299999999995</v>
      </c>
      <c r="D6" s="12">
        <v>830.95150000000001</v>
      </c>
      <c r="E6" s="12">
        <v>830.95150000000001</v>
      </c>
      <c r="F6" s="12">
        <v>743.71230000000003</v>
      </c>
      <c r="G6" s="12">
        <v>771.97546</v>
      </c>
      <c r="H6" s="12">
        <v>743.69680000000005</v>
      </c>
      <c r="I6" s="12">
        <v>763.98424999999997</v>
      </c>
      <c r="J6" s="12">
        <v>830.95150000000001</v>
      </c>
      <c r="K6" s="12">
        <v>830.95150000000001</v>
      </c>
      <c r="L6" s="12">
        <v>771.97546</v>
      </c>
      <c r="N6">
        <f t="shared" ref="N6:N85" si="2">O6/1000</f>
        <v>0.90906584100000021</v>
      </c>
      <c r="O6">
        <f t="shared" ref="O6:O85" si="3">AVERAGE(P6:Y6)</f>
        <v>909.0658410000002</v>
      </c>
      <c r="P6" s="6">
        <v>908.21936000000005</v>
      </c>
      <c r="Q6" s="6">
        <v>838.86689999999999</v>
      </c>
      <c r="R6" s="6">
        <v>905.13995</v>
      </c>
      <c r="S6" s="6">
        <v>839.87080000000003</v>
      </c>
      <c r="T6" s="6">
        <v>905.20410000000004</v>
      </c>
      <c r="U6" s="6">
        <v>898.88959999999997</v>
      </c>
      <c r="V6" s="6">
        <v>993.83410000000003</v>
      </c>
      <c r="W6" s="6">
        <v>908.23486000000003</v>
      </c>
      <c r="X6" s="6">
        <v>993.83410000000003</v>
      </c>
      <c r="Y6" s="6">
        <v>898.56464000000005</v>
      </c>
      <c r="AA6">
        <f t="shared" ref="AA6:AA85" si="4">AB6/1000</f>
        <v>0.96914375399999997</v>
      </c>
      <c r="AB6">
        <f t="shared" ref="AB6:AB85" si="5">AVERAGE(AC6:AL6)</f>
        <v>969.14375399999994</v>
      </c>
      <c r="AC6" s="6">
        <v>978.93769999999995</v>
      </c>
      <c r="AD6" s="6">
        <v>972.28863999999999</v>
      </c>
      <c r="AE6" s="6">
        <v>978.93769999999995</v>
      </c>
      <c r="AF6" s="6">
        <v>978.93769999999995</v>
      </c>
      <c r="AG6" s="6">
        <v>911.45389999999998</v>
      </c>
      <c r="AH6" s="6">
        <v>1044.9835</v>
      </c>
      <c r="AI6" s="6">
        <v>978.93769999999995</v>
      </c>
      <c r="AJ6" s="6">
        <v>956.51025000000004</v>
      </c>
      <c r="AK6" s="6">
        <v>911.49725000000001</v>
      </c>
      <c r="AL6" s="6">
        <v>978.95320000000004</v>
      </c>
      <c r="AN6">
        <f t="shared" ref="AN6:AN85" si="6">AO6/1000</f>
        <v>0.99276947700000007</v>
      </c>
      <c r="AO6">
        <f t="shared" ref="AO6:AO85" si="7">AVERAGE(AP6:AY6)</f>
        <v>992.76947700000005</v>
      </c>
      <c r="AP6" s="6">
        <v>925.36720000000003</v>
      </c>
      <c r="AQ6" s="6">
        <v>1125.0084999999999</v>
      </c>
      <c r="AR6" s="6">
        <v>949.76196000000004</v>
      </c>
      <c r="AS6" s="6">
        <v>925.23974999999996</v>
      </c>
      <c r="AT6" s="6">
        <v>902.77700000000004</v>
      </c>
      <c r="AU6" s="6">
        <v>950.06349999999998</v>
      </c>
      <c r="AV6" s="6">
        <v>1125.0084999999999</v>
      </c>
      <c r="AW6" s="6">
        <v>1125.0084999999999</v>
      </c>
      <c r="AX6" s="6">
        <v>949.76196000000004</v>
      </c>
      <c r="AY6" s="6">
        <v>949.6979</v>
      </c>
      <c r="BA6">
        <f t="shared" ref="BA6:BA85" si="8">BB6/1000</f>
        <v>1.0357818940000001</v>
      </c>
      <c r="BB6">
        <f t="shared" ref="BB6:BB85" si="9">AVERAGE(BC6:BL6)</f>
        <v>1035.7818940000002</v>
      </c>
      <c r="BC6" s="6">
        <v>907.44269999999995</v>
      </c>
      <c r="BD6" s="6">
        <v>973.93259999999998</v>
      </c>
      <c r="BE6" s="6">
        <v>1088.0432000000001</v>
      </c>
      <c r="BF6" s="6">
        <v>1088.0432000000001</v>
      </c>
      <c r="BG6" s="6">
        <v>1088.0432000000001</v>
      </c>
      <c r="BH6" s="6">
        <v>973.94104000000004</v>
      </c>
      <c r="BI6" s="6">
        <v>974.24339999999995</v>
      </c>
      <c r="BJ6" s="6">
        <v>1088.0432000000001</v>
      </c>
      <c r="BK6" s="6">
        <v>1088.0432000000001</v>
      </c>
      <c r="BL6" s="6">
        <v>1088.0432000000001</v>
      </c>
      <c r="BM6" s="6"/>
      <c r="BN6" s="6"/>
      <c r="BO6" s="7" t="s">
        <v>21</v>
      </c>
      <c r="BP6" s="8">
        <f t="shared" ref="BP6:BP85" si="10">AVERAGE(A6,N6,AA6,AN6, BA6)</f>
        <v>0.9390148586</v>
      </c>
      <c r="BQ6" s="6" t="str">
        <f t="shared" ref="BQ6:BQ85" si="11">CONCATENATE("(",BO6,",",BP6,")")</f>
        <v>(1,0.9390148586)</v>
      </c>
      <c r="BR6" s="6"/>
    </row>
    <row r="7" spans="1:70" ht="15.75" customHeight="1">
      <c r="A7" s="13">
        <f t="shared" si="0"/>
        <v>0.77030025000000002</v>
      </c>
      <c r="B7" s="5">
        <f t="shared" si="1"/>
        <v>770.30025000000001</v>
      </c>
      <c r="C7" s="12">
        <v>825.95280000000002</v>
      </c>
      <c r="D7" s="12">
        <v>751.60955999999999</v>
      </c>
      <c r="E7" s="12">
        <v>751.63354000000004</v>
      </c>
      <c r="F7" s="12">
        <v>751.63403000000005</v>
      </c>
      <c r="G7" s="12">
        <v>751.60095000000001</v>
      </c>
      <c r="H7" s="12">
        <v>751.62519999999995</v>
      </c>
      <c r="I7" s="12">
        <v>751.6001</v>
      </c>
      <c r="J7" s="12">
        <v>715.37305000000003</v>
      </c>
      <c r="K7" s="12">
        <v>825.98626999999999</v>
      </c>
      <c r="L7" s="12">
        <v>825.98699999999997</v>
      </c>
      <c r="N7">
        <f t="shared" si="2"/>
        <v>0.9118480659999999</v>
      </c>
      <c r="O7">
        <f t="shared" si="3"/>
        <v>911.8480659999999</v>
      </c>
      <c r="P7" s="6">
        <v>899.46375</v>
      </c>
      <c r="Q7" s="6">
        <v>899.45519999999999</v>
      </c>
      <c r="R7" s="6">
        <v>899.46400000000006</v>
      </c>
      <c r="S7" s="6">
        <v>899.45609999999999</v>
      </c>
      <c r="T7" s="6">
        <v>899.45569999999998</v>
      </c>
      <c r="U7" s="6">
        <v>940.75030000000004</v>
      </c>
      <c r="V7" s="6">
        <v>899.46420000000001</v>
      </c>
      <c r="W7" s="6">
        <v>899.45529999999997</v>
      </c>
      <c r="X7" s="6">
        <v>940.74945000000002</v>
      </c>
      <c r="Y7" s="6">
        <v>940.76666</v>
      </c>
      <c r="AA7">
        <f t="shared" si="4"/>
        <v>0.98404340499999998</v>
      </c>
      <c r="AB7">
        <f t="shared" si="5"/>
        <v>984.04340500000001</v>
      </c>
      <c r="AC7" s="6">
        <v>979.10900000000004</v>
      </c>
      <c r="AD7" s="6">
        <v>979.08820000000003</v>
      </c>
      <c r="AE7" s="6">
        <v>979.09717000000001</v>
      </c>
      <c r="AF7" s="6">
        <v>1028.7018</v>
      </c>
      <c r="AG7" s="6">
        <v>979.12530000000004</v>
      </c>
      <c r="AH7" s="6">
        <v>979.01589999999999</v>
      </c>
      <c r="AI7" s="6">
        <v>979.09875</v>
      </c>
      <c r="AJ7" s="6">
        <v>979.01013</v>
      </c>
      <c r="AK7" s="6">
        <v>979.0992</v>
      </c>
      <c r="AL7" s="6">
        <v>979.08860000000004</v>
      </c>
      <c r="AN7">
        <f t="shared" si="6"/>
        <v>1.021958444</v>
      </c>
      <c r="AO7">
        <f t="shared" si="7"/>
        <v>1021.9584440000001</v>
      </c>
      <c r="AP7" s="6">
        <v>1033.3601000000001</v>
      </c>
      <c r="AQ7" s="6">
        <v>1033.4148</v>
      </c>
      <c r="AR7" s="6">
        <v>1040.9773</v>
      </c>
      <c r="AS7" s="6">
        <v>911.64873999999998</v>
      </c>
      <c r="AT7" s="6">
        <v>1033.4763</v>
      </c>
      <c r="AU7" s="6">
        <v>1033.3485000000001</v>
      </c>
      <c r="AV7" s="6">
        <v>1033.3262999999999</v>
      </c>
      <c r="AW7" s="6">
        <v>1033.3362999999999</v>
      </c>
      <c r="AX7" s="6">
        <v>1033.3478</v>
      </c>
      <c r="AY7" s="6">
        <v>1033.3483000000001</v>
      </c>
      <c r="BA7">
        <f t="shared" si="8"/>
        <v>1.06520642</v>
      </c>
      <c r="BB7">
        <f t="shared" si="9"/>
        <v>1065.20642</v>
      </c>
      <c r="BC7" s="6">
        <v>1066.5886</v>
      </c>
      <c r="BD7" s="6">
        <v>1066.586</v>
      </c>
      <c r="BE7" s="6">
        <v>1066.5148999999999</v>
      </c>
      <c r="BF7" s="6">
        <v>1066.5809999999999</v>
      </c>
      <c r="BG7" s="6">
        <v>1066.5989999999999</v>
      </c>
      <c r="BH7" s="6">
        <v>1066.6541999999999</v>
      </c>
      <c r="BI7" s="6">
        <v>1066.5786000000001</v>
      </c>
      <c r="BJ7" s="6">
        <v>1052.7947999999999</v>
      </c>
      <c r="BK7" s="6">
        <v>1066.5835</v>
      </c>
      <c r="BL7" s="6">
        <v>1066.5835999999999</v>
      </c>
      <c r="BM7" s="6"/>
      <c r="BN7" s="6"/>
      <c r="BO7" s="7" t="s">
        <v>22</v>
      </c>
      <c r="BP7" s="8">
        <f t="shared" si="10"/>
        <v>0.95067131699999996</v>
      </c>
      <c r="BQ7" s="6" t="str">
        <f t="shared" si="11"/>
        <v>(2,0.950671317)</v>
      </c>
      <c r="BR7" s="6"/>
    </row>
    <row r="8" spans="1:70" ht="15.75" customHeight="1">
      <c r="A8" s="13">
        <f t="shared" si="0"/>
        <v>0.75970439999999995</v>
      </c>
      <c r="B8" s="5">
        <f t="shared" si="1"/>
        <v>759.70439999999996</v>
      </c>
      <c r="C8" s="12">
        <v>755.7423</v>
      </c>
      <c r="D8" s="12">
        <v>755.7423</v>
      </c>
      <c r="E8" s="12">
        <v>755.7423</v>
      </c>
      <c r="F8" s="12">
        <v>755.7423</v>
      </c>
      <c r="G8" s="12">
        <v>755.7423</v>
      </c>
      <c r="H8" s="12">
        <v>755.7423</v>
      </c>
      <c r="I8" s="12">
        <v>795.36329999999998</v>
      </c>
      <c r="J8" s="12">
        <v>755.7423</v>
      </c>
      <c r="K8" s="12">
        <v>755.7423</v>
      </c>
      <c r="L8" s="12">
        <v>755.7423</v>
      </c>
      <c r="N8">
        <f t="shared" si="2"/>
        <v>0.92544510600000007</v>
      </c>
      <c r="O8">
        <f t="shared" si="3"/>
        <v>925.44510600000012</v>
      </c>
      <c r="P8" s="6">
        <v>925.44489999999996</v>
      </c>
      <c r="Q8" s="6">
        <v>925.44489999999996</v>
      </c>
      <c r="R8" s="6">
        <v>925.44489999999996</v>
      </c>
      <c r="S8" s="6">
        <v>925.44695999999999</v>
      </c>
      <c r="T8" s="6">
        <v>925.44489999999996</v>
      </c>
      <c r="U8" s="6">
        <v>925.44489999999996</v>
      </c>
      <c r="V8" s="6">
        <v>925.44489999999996</v>
      </c>
      <c r="W8" s="6">
        <v>925.44489999999996</v>
      </c>
      <c r="X8" s="6">
        <v>925.44489999999996</v>
      </c>
      <c r="Y8" s="6">
        <v>925.44489999999996</v>
      </c>
      <c r="AA8">
        <f t="shared" si="4"/>
        <v>1.0408562460000002</v>
      </c>
      <c r="AB8">
        <f t="shared" si="5"/>
        <v>1040.8562460000001</v>
      </c>
      <c r="AC8" s="6">
        <v>1140.2562</v>
      </c>
      <c r="AD8" s="6">
        <v>1140.2562</v>
      </c>
      <c r="AE8" s="6">
        <v>1140.2562</v>
      </c>
      <c r="AF8" s="6">
        <v>974.58950000000004</v>
      </c>
      <c r="AG8" s="6">
        <v>974.58965999999998</v>
      </c>
      <c r="AH8" s="6">
        <v>1140.2565</v>
      </c>
      <c r="AI8" s="6">
        <v>974.58950000000004</v>
      </c>
      <c r="AJ8" s="6">
        <v>974.58954000000006</v>
      </c>
      <c r="AK8" s="6">
        <v>974.58965999999998</v>
      </c>
      <c r="AL8" s="6">
        <v>974.58950000000004</v>
      </c>
      <c r="AN8">
        <f t="shared" si="6"/>
        <v>0.96798766999999986</v>
      </c>
      <c r="AO8">
        <f t="shared" si="7"/>
        <v>967.98766999999987</v>
      </c>
      <c r="AP8" s="6">
        <v>951.14509999999996</v>
      </c>
      <c r="AQ8" s="6">
        <v>951.14509999999996</v>
      </c>
      <c r="AR8" s="6">
        <v>1119.5708</v>
      </c>
      <c r="AS8" s="6">
        <v>951.14509999999996</v>
      </c>
      <c r="AT8" s="6">
        <v>951.14509999999996</v>
      </c>
      <c r="AU8" s="6">
        <v>951.14509999999996</v>
      </c>
      <c r="AV8" s="6">
        <v>951.14509999999996</v>
      </c>
      <c r="AW8" s="6">
        <v>951.14509999999996</v>
      </c>
      <c r="AX8" s="6">
        <v>951.14509999999996</v>
      </c>
      <c r="AY8" s="6">
        <v>951.14509999999996</v>
      </c>
      <c r="BA8">
        <f t="shared" si="8"/>
        <v>1.1134019160000002</v>
      </c>
      <c r="BB8">
        <f t="shared" si="9"/>
        <v>1113.4019160000003</v>
      </c>
      <c r="BC8" s="6">
        <v>1217.6232</v>
      </c>
      <c r="BD8" s="6">
        <v>1217.6224</v>
      </c>
      <c r="BE8" s="6">
        <v>1217.6223</v>
      </c>
      <c r="BF8" s="6">
        <v>1217.6223</v>
      </c>
      <c r="BG8" s="6">
        <v>957.07104000000004</v>
      </c>
      <c r="BH8" s="6">
        <v>1217.6224</v>
      </c>
      <c r="BI8" s="6">
        <v>1217.6224</v>
      </c>
      <c r="BJ8" s="6">
        <v>957.07104000000004</v>
      </c>
      <c r="BK8" s="6">
        <v>957.07104000000004</v>
      </c>
      <c r="BL8" s="6">
        <v>957.07104000000004</v>
      </c>
      <c r="BM8" s="6"/>
      <c r="BN8" s="6"/>
      <c r="BO8" s="7" t="s">
        <v>23</v>
      </c>
      <c r="BP8" s="8">
        <f t="shared" si="10"/>
        <v>0.96147906760000001</v>
      </c>
      <c r="BQ8" s="6" t="str">
        <f t="shared" si="11"/>
        <v>(3,0.9614790676)</v>
      </c>
      <c r="BR8" s="6"/>
    </row>
    <row r="9" spans="1:70" ht="15.75" customHeight="1">
      <c r="A9" s="13">
        <f t="shared" si="0"/>
        <v>0.88525886699999989</v>
      </c>
      <c r="B9" s="5">
        <f t="shared" si="1"/>
        <v>885.2588669999999</v>
      </c>
      <c r="C9" s="12">
        <v>885.25890000000004</v>
      </c>
      <c r="D9" s="12">
        <v>885.25890000000004</v>
      </c>
      <c r="E9" s="12">
        <v>885.25890000000004</v>
      </c>
      <c r="F9" s="12">
        <v>885.25890000000004</v>
      </c>
      <c r="G9" s="12">
        <v>885.25909999999999</v>
      </c>
      <c r="H9" s="12">
        <v>885.25890000000004</v>
      </c>
      <c r="I9" s="12">
        <v>885.25660000000005</v>
      </c>
      <c r="J9" s="12">
        <v>885.25890000000004</v>
      </c>
      <c r="K9" s="12">
        <v>885.25977</v>
      </c>
      <c r="L9" s="12">
        <v>885.25980000000004</v>
      </c>
      <c r="N9">
        <f t="shared" si="2"/>
        <v>0.9072603389999998</v>
      </c>
      <c r="O9">
        <f t="shared" si="3"/>
        <v>907.26033899999982</v>
      </c>
      <c r="P9" s="6">
        <v>907.25995</v>
      </c>
      <c r="Q9" s="6">
        <v>907.25995</v>
      </c>
      <c r="R9" s="6">
        <v>907.25995</v>
      </c>
      <c r="S9" s="6">
        <v>907.26</v>
      </c>
      <c r="T9" s="6">
        <v>907.25995</v>
      </c>
      <c r="U9" s="6">
        <v>907.25995</v>
      </c>
      <c r="V9" s="6">
        <v>907.26116999999999</v>
      </c>
      <c r="W9" s="6">
        <v>907.25995</v>
      </c>
      <c r="X9" s="6">
        <v>907.26116999999999</v>
      </c>
      <c r="Y9" s="6">
        <v>907.26134999999999</v>
      </c>
      <c r="AA9">
        <f t="shared" si="4"/>
        <v>0.98345516900000007</v>
      </c>
      <c r="AB9">
        <f t="shared" si="5"/>
        <v>983.45516900000007</v>
      </c>
      <c r="AC9" s="6">
        <v>983.45460000000003</v>
      </c>
      <c r="AD9" s="6">
        <v>983.45479999999998</v>
      </c>
      <c r="AE9" s="6">
        <v>983.45460000000003</v>
      </c>
      <c r="AF9" s="6">
        <v>983.45540000000005</v>
      </c>
      <c r="AG9" s="6">
        <v>983.45540000000005</v>
      </c>
      <c r="AH9" s="6">
        <v>983.45465000000002</v>
      </c>
      <c r="AI9" s="6">
        <v>983.45556999999997</v>
      </c>
      <c r="AJ9" s="6">
        <v>983.45569999999998</v>
      </c>
      <c r="AK9" s="6">
        <v>983.45540000000005</v>
      </c>
      <c r="AL9" s="6">
        <v>983.45556999999997</v>
      </c>
      <c r="AN9">
        <f t="shared" si="6"/>
        <v>0.94464576599999994</v>
      </c>
      <c r="AO9">
        <f t="shared" si="7"/>
        <v>944.64576599999998</v>
      </c>
      <c r="AP9" s="6">
        <v>944.64610000000005</v>
      </c>
      <c r="AQ9" s="6">
        <v>944.64610000000005</v>
      </c>
      <c r="AR9" s="6">
        <v>944.64246000000003</v>
      </c>
      <c r="AS9" s="6">
        <v>944.64610000000005</v>
      </c>
      <c r="AT9" s="6">
        <v>944.64639999999997</v>
      </c>
      <c r="AU9" s="6">
        <v>944.64610000000005</v>
      </c>
      <c r="AV9" s="6">
        <v>944.64610000000005</v>
      </c>
      <c r="AW9" s="6">
        <v>944.64610000000005</v>
      </c>
      <c r="AX9" s="6">
        <v>944.64610000000005</v>
      </c>
      <c r="AY9" s="6">
        <v>944.64610000000005</v>
      </c>
      <c r="BA9">
        <f t="shared" si="8"/>
        <v>1.0088474909999998</v>
      </c>
      <c r="BB9">
        <f t="shared" si="9"/>
        <v>1008.8474909999999</v>
      </c>
      <c r="BC9" s="6">
        <v>1008.84656</v>
      </c>
      <c r="BD9" s="6">
        <v>1008.84735</v>
      </c>
      <c r="BE9" s="6">
        <v>1008.84717</v>
      </c>
      <c r="BF9" s="6">
        <v>1008.84717</v>
      </c>
      <c r="BG9" s="6">
        <v>1008.848</v>
      </c>
      <c r="BH9" s="6">
        <v>1008.84735</v>
      </c>
      <c r="BI9" s="6">
        <v>1008.84735</v>
      </c>
      <c r="BJ9" s="6">
        <v>1008.8479599999999</v>
      </c>
      <c r="BK9" s="6">
        <v>1008.848</v>
      </c>
      <c r="BL9" s="6">
        <v>1008.848</v>
      </c>
      <c r="BM9" s="6"/>
      <c r="BN9" s="6"/>
      <c r="BO9" s="7" t="s">
        <v>24</v>
      </c>
      <c r="BP9" s="8">
        <f t="shared" si="10"/>
        <v>0.94589352639999991</v>
      </c>
      <c r="BQ9" s="6" t="str">
        <f t="shared" si="11"/>
        <v>(4,0.9458935264)</v>
      </c>
      <c r="BR9" s="6"/>
    </row>
    <row r="10" spans="1:70" ht="15.75" customHeight="1">
      <c r="A10" s="13">
        <f t="shared" si="0"/>
        <v>0.78089157199999992</v>
      </c>
      <c r="B10" s="5">
        <f t="shared" si="1"/>
        <v>780.89157199999988</v>
      </c>
      <c r="C10" s="12">
        <v>790.0598</v>
      </c>
      <c r="D10" s="12">
        <v>779.84739999999999</v>
      </c>
      <c r="E10" s="12">
        <v>779.84739999999999</v>
      </c>
      <c r="F10" s="12">
        <v>779.93384000000003</v>
      </c>
      <c r="G10" s="12">
        <v>779.93384000000003</v>
      </c>
      <c r="H10" s="12">
        <v>779.93384000000003</v>
      </c>
      <c r="I10" s="12">
        <v>779.73095999999998</v>
      </c>
      <c r="J10" s="12">
        <v>779.84739999999999</v>
      </c>
      <c r="K10" s="12">
        <v>779.93384000000003</v>
      </c>
      <c r="L10" s="12">
        <v>779.84739999999999</v>
      </c>
      <c r="N10">
        <f t="shared" si="2"/>
        <v>0.9502935629999999</v>
      </c>
      <c r="O10">
        <f t="shared" si="3"/>
        <v>950.29356299999995</v>
      </c>
      <c r="P10" s="6">
        <v>942.29520000000002</v>
      </c>
      <c r="Q10" s="6">
        <v>942.29520000000002</v>
      </c>
      <c r="R10" s="6">
        <v>942.20916999999997</v>
      </c>
      <c r="S10" s="6">
        <v>942.29520000000002</v>
      </c>
      <c r="T10" s="6">
        <v>942.09283000000005</v>
      </c>
      <c r="U10" s="6">
        <v>942.29520000000002</v>
      </c>
      <c r="V10" s="6">
        <v>942.29520000000002</v>
      </c>
      <c r="W10" s="6">
        <v>982.53240000000005</v>
      </c>
      <c r="X10" s="6">
        <v>942.09283000000005</v>
      </c>
      <c r="Y10" s="6">
        <v>982.53240000000005</v>
      </c>
      <c r="AA10">
        <f t="shared" si="4"/>
        <v>1.0017965980000001</v>
      </c>
      <c r="AB10">
        <f t="shared" si="5"/>
        <v>1001.7965980000001</v>
      </c>
      <c r="AC10" s="6">
        <v>1001.8912</v>
      </c>
      <c r="AD10" s="6">
        <v>1001.8912</v>
      </c>
      <c r="AE10" s="6">
        <v>1001.6895</v>
      </c>
      <c r="AF10" s="6">
        <v>1001.80597</v>
      </c>
      <c r="AG10" s="6">
        <v>1001.80597</v>
      </c>
      <c r="AH10" s="6">
        <v>1001.80597</v>
      </c>
      <c r="AI10" s="6">
        <v>1001.80597</v>
      </c>
      <c r="AJ10" s="6">
        <v>1001.6895</v>
      </c>
      <c r="AK10" s="6">
        <v>1001.6895</v>
      </c>
      <c r="AL10" s="6">
        <v>1001.8912</v>
      </c>
      <c r="AN10">
        <f t="shared" si="6"/>
        <v>0.93000585799999991</v>
      </c>
      <c r="AO10">
        <f t="shared" si="7"/>
        <v>930.00585799999988</v>
      </c>
      <c r="AP10" s="6">
        <v>929.95079999999996</v>
      </c>
      <c r="AQ10" s="6">
        <v>929.95079999999996</v>
      </c>
      <c r="AR10" s="6">
        <v>929.95079999999996</v>
      </c>
      <c r="AS10" s="6">
        <v>930.06740000000002</v>
      </c>
      <c r="AT10" s="6">
        <v>929.95079999999996</v>
      </c>
      <c r="AU10" s="6">
        <v>930.06726000000003</v>
      </c>
      <c r="AV10" s="6">
        <v>929.95079999999996</v>
      </c>
      <c r="AW10" s="6">
        <v>930.06726000000003</v>
      </c>
      <c r="AX10" s="6">
        <v>929.95079999999996</v>
      </c>
      <c r="AY10" s="6">
        <v>930.15186000000006</v>
      </c>
      <c r="BA10">
        <f t="shared" si="8"/>
        <v>1.13126529</v>
      </c>
      <c r="BB10">
        <f t="shared" si="9"/>
        <v>1131.26529</v>
      </c>
      <c r="BC10" s="6">
        <v>1116.9227000000001</v>
      </c>
      <c r="BD10" s="6">
        <v>1117.0391999999999</v>
      </c>
      <c r="BE10" s="6">
        <v>1117.0391999999999</v>
      </c>
      <c r="BF10" s="6">
        <v>1117.0391999999999</v>
      </c>
      <c r="BG10" s="6">
        <v>1117.0391999999999</v>
      </c>
      <c r="BH10" s="6">
        <v>1116.9227000000001</v>
      </c>
      <c r="BI10" s="6">
        <v>1117.0391999999999</v>
      </c>
      <c r="BJ10" s="6">
        <v>1117.0391999999999</v>
      </c>
      <c r="BK10" s="6">
        <v>1259.5331000000001</v>
      </c>
      <c r="BL10" s="6">
        <v>1117.0391999999999</v>
      </c>
      <c r="BM10" s="6"/>
      <c r="BN10" s="6"/>
      <c r="BO10" s="7" t="s">
        <v>25</v>
      </c>
      <c r="BP10" s="8">
        <f t="shared" si="10"/>
        <v>0.95885057620000003</v>
      </c>
      <c r="BQ10" s="6" t="str">
        <f t="shared" si="11"/>
        <v>(5,0.9588505762)</v>
      </c>
      <c r="BR10" s="6"/>
    </row>
    <row r="11" spans="1:70" ht="15.75" customHeight="1">
      <c r="A11" s="13">
        <f t="shared" si="0"/>
        <v>0.87536066800000001</v>
      </c>
      <c r="B11" s="5">
        <f t="shared" si="1"/>
        <v>875.36066800000003</v>
      </c>
      <c r="C11" s="12">
        <v>868.71690000000001</v>
      </c>
      <c r="D11" s="12">
        <v>879.49132999999995</v>
      </c>
      <c r="E11" s="12">
        <v>879.49069999999995</v>
      </c>
      <c r="F11" s="12">
        <v>857.74347</v>
      </c>
      <c r="G11" s="12">
        <v>884.28160000000003</v>
      </c>
      <c r="H11" s="12">
        <v>889.94439999999997</v>
      </c>
      <c r="I11" s="12">
        <v>868.71199999999999</v>
      </c>
      <c r="J11" s="12">
        <v>879.49084000000005</v>
      </c>
      <c r="K11" s="12">
        <v>868.71199999999999</v>
      </c>
      <c r="L11" s="12">
        <v>877.02344000000005</v>
      </c>
      <c r="N11">
        <f t="shared" si="2"/>
        <v>0.91475297499999997</v>
      </c>
      <c r="O11">
        <f t="shared" si="3"/>
        <v>914.75297499999999</v>
      </c>
      <c r="P11" s="6">
        <v>923.05475000000001</v>
      </c>
      <c r="Q11" s="6">
        <v>907.26900000000001</v>
      </c>
      <c r="R11" s="6">
        <v>954.89189999999996</v>
      </c>
      <c r="S11" s="6">
        <v>907.26859999999999</v>
      </c>
      <c r="T11" s="6">
        <v>907.26859999999999</v>
      </c>
      <c r="U11" s="6">
        <v>907.26900000000001</v>
      </c>
      <c r="V11" s="6">
        <v>900.07543999999996</v>
      </c>
      <c r="W11" s="6">
        <v>907.26909999999998</v>
      </c>
      <c r="X11" s="6">
        <v>903.99645999999996</v>
      </c>
      <c r="Y11" s="6">
        <v>929.16690000000006</v>
      </c>
      <c r="AA11">
        <f t="shared" si="4"/>
        <v>0.91973734399999985</v>
      </c>
      <c r="AB11">
        <f t="shared" si="5"/>
        <v>919.73734399999989</v>
      </c>
      <c r="AC11" s="6">
        <v>911.51635999999996</v>
      </c>
      <c r="AD11" s="6">
        <v>932.62616000000003</v>
      </c>
      <c r="AE11" s="6">
        <v>946.89995999999996</v>
      </c>
      <c r="AF11" s="6">
        <v>911.51666</v>
      </c>
      <c r="AG11" s="6">
        <v>937.23230000000001</v>
      </c>
      <c r="AH11" s="6">
        <v>911.51624000000004</v>
      </c>
      <c r="AI11" s="6">
        <v>911.51635999999996</v>
      </c>
      <c r="AJ11" s="6">
        <v>911.51649999999995</v>
      </c>
      <c r="AK11" s="6">
        <v>911.51624000000004</v>
      </c>
      <c r="AL11" s="6">
        <v>911.51666</v>
      </c>
      <c r="AN11">
        <f t="shared" si="6"/>
        <v>0.95305090799999992</v>
      </c>
      <c r="AO11">
        <f t="shared" si="7"/>
        <v>953.05090799999994</v>
      </c>
      <c r="AP11" s="6">
        <v>934.69780000000003</v>
      </c>
      <c r="AQ11" s="6">
        <v>959.14215000000002</v>
      </c>
      <c r="AR11" s="6">
        <v>959.14229999999998</v>
      </c>
      <c r="AS11" s="6">
        <v>946.37720000000002</v>
      </c>
      <c r="AT11" s="6">
        <v>950.13604999999995</v>
      </c>
      <c r="AU11" s="6">
        <v>959.14215000000002</v>
      </c>
      <c r="AV11" s="6">
        <v>959.14215000000002</v>
      </c>
      <c r="AW11" s="6">
        <v>959.14229999999998</v>
      </c>
      <c r="AX11" s="6">
        <v>959.14264000000003</v>
      </c>
      <c r="AY11" s="6">
        <v>944.44434000000001</v>
      </c>
      <c r="BA11">
        <f t="shared" si="8"/>
        <v>0.94702210500000006</v>
      </c>
      <c r="BB11">
        <f t="shared" si="9"/>
        <v>947.02210500000001</v>
      </c>
      <c r="BC11" s="6">
        <v>978.31110000000001</v>
      </c>
      <c r="BD11" s="6">
        <v>936.45950000000005</v>
      </c>
      <c r="BE11" s="6">
        <v>936.4597</v>
      </c>
      <c r="BF11" s="6">
        <v>931.46320000000003</v>
      </c>
      <c r="BG11" s="6">
        <v>931.46320000000003</v>
      </c>
      <c r="BH11" s="6">
        <v>946.3442</v>
      </c>
      <c r="BI11" s="6">
        <v>972.51684999999998</v>
      </c>
      <c r="BJ11" s="6">
        <v>946.34490000000005</v>
      </c>
      <c r="BK11" s="6">
        <v>931.46105999999997</v>
      </c>
      <c r="BL11" s="6">
        <v>959.39733999999999</v>
      </c>
      <c r="BM11" s="6"/>
      <c r="BN11" s="6"/>
      <c r="BO11" s="7" t="s">
        <v>26</v>
      </c>
      <c r="BP11" s="8">
        <f t="shared" si="10"/>
        <v>0.92198479999999994</v>
      </c>
      <c r="BQ11" s="6" t="str">
        <f t="shared" si="11"/>
        <v>(6,0.9219848)</v>
      </c>
      <c r="BR11" s="6"/>
    </row>
    <row r="12" spans="1:70" ht="15.75" customHeight="1">
      <c r="A12" s="13">
        <f t="shared" si="0"/>
        <v>0.78252114100000003</v>
      </c>
      <c r="B12" s="5">
        <f t="shared" si="1"/>
        <v>782.52114100000006</v>
      </c>
      <c r="C12" s="12">
        <v>790.74243000000001</v>
      </c>
      <c r="D12" s="12">
        <v>750.65509999999995</v>
      </c>
      <c r="E12" s="12">
        <v>787.74285999999995</v>
      </c>
      <c r="F12" s="12">
        <v>780.07460000000003</v>
      </c>
      <c r="G12" s="12">
        <v>771.26746000000003</v>
      </c>
      <c r="H12" s="12">
        <v>785.39030000000002</v>
      </c>
      <c r="I12" s="12">
        <v>786.61249999999995</v>
      </c>
      <c r="J12" s="12">
        <v>780.68035999999995</v>
      </c>
      <c r="K12" s="12">
        <v>796.20450000000005</v>
      </c>
      <c r="L12" s="12">
        <v>795.84130000000005</v>
      </c>
      <c r="N12">
        <f t="shared" si="2"/>
        <v>0.849179342</v>
      </c>
      <c r="O12">
        <f t="shared" si="3"/>
        <v>849.17934200000002</v>
      </c>
      <c r="P12" s="6">
        <v>824.1585</v>
      </c>
      <c r="Q12" s="6">
        <v>862.40920000000006</v>
      </c>
      <c r="R12" s="6">
        <v>850.74059999999997</v>
      </c>
      <c r="S12" s="6">
        <v>860.3066</v>
      </c>
      <c r="T12" s="6">
        <v>869.87896999999998</v>
      </c>
      <c r="U12" s="6">
        <v>839.97500000000002</v>
      </c>
      <c r="V12" s="6">
        <v>847.77970000000005</v>
      </c>
      <c r="W12" s="6">
        <v>844.26013</v>
      </c>
      <c r="X12" s="6">
        <v>853.44835999999998</v>
      </c>
      <c r="Y12" s="6">
        <v>838.83636000000001</v>
      </c>
      <c r="AA12">
        <f t="shared" si="4"/>
        <v>0.89196416600000006</v>
      </c>
      <c r="AB12">
        <f t="shared" si="5"/>
        <v>891.96416600000009</v>
      </c>
      <c r="AC12" s="6">
        <v>880.16876000000002</v>
      </c>
      <c r="AD12" s="6">
        <v>862.65160000000003</v>
      </c>
      <c r="AE12" s="6">
        <v>904.91785000000004</v>
      </c>
      <c r="AF12" s="6">
        <v>891.59875</v>
      </c>
      <c r="AG12" s="6">
        <v>939.08734000000004</v>
      </c>
      <c r="AH12" s="6">
        <v>884.18769999999995</v>
      </c>
      <c r="AI12" s="6">
        <v>894.46439999999996</v>
      </c>
      <c r="AJ12" s="6">
        <v>880.24249999999995</v>
      </c>
      <c r="AK12" s="6">
        <v>904.45276000000001</v>
      </c>
      <c r="AL12" s="6">
        <v>877.87</v>
      </c>
      <c r="AN12">
        <f t="shared" si="6"/>
        <v>0.86917230500000009</v>
      </c>
      <c r="AO12">
        <f t="shared" si="7"/>
        <v>869.17230500000005</v>
      </c>
      <c r="AP12" s="6">
        <v>870.11206000000004</v>
      </c>
      <c r="AQ12" s="6">
        <v>863.12900000000002</v>
      </c>
      <c r="AR12" s="6">
        <v>933.75239999999997</v>
      </c>
      <c r="AS12" s="6">
        <v>860.78204000000005</v>
      </c>
      <c r="AT12" s="6">
        <v>874.76513999999997</v>
      </c>
      <c r="AU12" s="6">
        <v>902.68975999999998</v>
      </c>
      <c r="AV12" s="6">
        <v>847.28612999999996</v>
      </c>
      <c r="AW12" s="6">
        <v>863.23235999999997</v>
      </c>
      <c r="AX12" s="6">
        <v>828.68535999999995</v>
      </c>
      <c r="AY12" s="6">
        <v>847.28880000000004</v>
      </c>
      <c r="BA12">
        <f t="shared" si="8"/>
        <v>0.91224582100000007</v>
      </c>
      <c r="BB12">
        <f t="shared" si="9"/>
        <v>912.24582100000009</v>
      </c>
      <c r="BC12" s="6">
        <v>942.4828</v>
      </c>
      <c r="BD12" s="6">
        <v>853.96659999999997</v>
      </c>
      <c r="BE12" s="6">
        <v>942.68460000000005</v>
      </c>
      <c r="BF12" s="6">
        <v>942.66296</v>
      </c>
      <c r="BG12" s="6">
        <v>922.30742999999995</v>
      </c>
      <c r="BH12" s="6">
        <v>942.65589999999997</v>
      </c>
      <c r="BI12" s="6">
        <v>886.57416000000001</v>
      </c>
      <c r="BJ12" s="6">
        <v>864.67870000000005</v>
      </c>
      <c r="BK12" s="6">
        <v>881.75915999999995</v>
      </c>
      <c r="BL12" s="6">
        <v>942.68589999999995</v>
      </c>
      <c r="BM12" s="6"/>
      <c r="BN12" s="6"/>
      <c r="BO12" s="7" t="s">
        <v>27</v>
      </c>
      <c r="BP12" s="8">
        <f t="shared" si="10"/>
        <v>0.86101655500000018</v>
      </c>
      <c r="BQ12" s="6" t="str">
        <f t="shared" si="11"/>
        <v>(7,0.861016555)</v>
      </c>
      <c r="BR12" s="6"/>
    </row>
    <row r="13" spans="1:70" ht="15.75" customHeight="1">
      <c r="A13" s="13">
        <f t="shared" si="0"/>
        <v>0.86734069300000005</v>
      </c>
      <c r="B13" s="5">
        <f t="shared" si="1"/>
        <v>867.3406930000001</v>
      </c>
      <c r="C13" s="12">
        <v>849.08799999999997</v>
      </c>
      <c r="D13" s="12">
        <v>860.34400000000005</v>
      </c>
      <c r="E13" s="12">
        <v>862.65935999999999</v>
      </c>
      <c r="F13" s="12">
        <v>862.65734999999995</v>
      </c>
      <c r="G13" s="12">
        <v>860.33100000000002</v>
      </c>
      <c r="H13" s="12">
        <v>849.08810000000005</v>
      </c>
      <c r="I13" s="12">
        <v>860.34235000000001</v>
      </c>
      <c r="J13" s="12">
        <v>894.04407000000003</v>
      </c>
      <c r="K13" s="12">
        <v>880.80960000000005</v>
      </c>
      <c r="L13" s="12">
        <v>894.04309999999998</v>
      </c>
      <c r="N13">
        <f t="shared" si="2"/>
        <v>0.92494255000000003</v>
      </c>
      <c r="O13">
        <f t="shared" si="3"/>
        <v>924.94254999999998</v>
      </c>
      <c r="P13" s="6">
        <v>957.9357</v>
      </c>
      <c r="Q13" s="6">
        <v>922.67529999999999</v>
      </c>
      <c r="R13" s="6">
        <v>907.49225000000001</v>
      </c>
      <c r="S13" s="6">
        <v>907.96360000000004</v>
      </c>
      <c r="T13" s="6">
        <v>921.28150000000005</v>
      </c>
      <c r="U13" s="6">
        <v>922.66094999999996</v>
      </c>
      <c r="V13" s="6">
        <v>922.65989999999999</v>
      </c>
      <c r="W13" s="6">
        <v>957.93640000000005</v>
      </c>
      <c r="X13" s="6">
        <v>921.32849999999996</v>
      </c>
      <c r="Y13" s="6">
        <v>907.4914</v>
      </c>
      <c r="AA13">
        <f t="shared" si="4"/>
        <v>0.93451277199999983</v>
      </c>
      <c r="AB13">
        <f t="shared" si="5"/>
        <v>934.51277199999981</v>
      </c>
      <c r="AC13" s="6">
        <v>933.05119999999999</v>
      </c>
      <c r="AD13" s="6">
        <v>933.05083999999999</v>
      </c>
      <c r="AE13" s="6">
        <v>929.98379999999997</v>
      </c>
      <c r="AF13" s="6">
        <v>933.05083999999999</v>
      </c>
      <c r="AG13" s="6">
        <v>929.98505</v>
      </c>
      <c r="AH13" s="6">
        <v>929.98505</v>
      </c>
      <c r="AI13" s="6">
        <v>929.98505</v>
      </c>
      <c r="AJ13" s="6">
        <v>933.0376</v>
      </c>
      <c r="AK13" s="6">
        <v>963.01324</v>
      </c>
      <c r="AL13" s="6">
        <v>929.98505</v>
      </c>
      <c r="AN13">
        <f t="shared" si="6"/>
        <v>0.93906534500000016</v>
      </c>
      <c r="AO13">
        <f t="shared" si="7"/>
        <v>939.06534500000021</v>
      </c>
      <c r="AP13" s="6">
        <v>965.34829999999999</v>
      </c>
      <c r="AQ13" s="6">
        <v>893.96294999999998</v>
      </c>
      <c r="AR13" s="6">
        <v>893.96294999999998</v>
      </c>
      <c r="AS13" s="6">
        <v>965.36249999999995</v>
      </c>
      <c r="AT13" s="6">
        <v>893.96014000000002</v>
      </c>
      <c r="AU13" s="6">
        <v>965.35095000000001</v>
      </c>
      <c r="AV13" s="6">
        <v>965.36425999999994</v>
      </c>
      <c r="AW13" s="6">
        <v>940.99585000000002</v>
      </c>
      <c r="AX13" s="6">
        <v>940.99585000000002</v>
      </c>
      <c r="AY13" s="6">
        <v>965.34969999999998</v>
      </c>
      <c r="BA13">
        <f t="shared" si="8"/>
        <v>0.96406054599999991</v>
      </c>
      <c r="BB13">
        <f t="shared" si="9"/>
        <v>964.06054599999993</v>
      </c>
      <c r="BC13" s="6">
        <v>937.4402</v>
      </c>
      <c r="BD13" s="6">
        <v>1002.3028</v>
      </c>
      <c r="BE13" s="6">
        <v>1002.6314</v>
      </c>
      <c r="BF13" s="6">
        <v>1002.227</v>
      </c>
      <c r="BG13" s="6">
        <v>948.20885999999996</v>
      </c>
      <c r="BH13" s="6">
        <v>937.4402</v>
      </c>
      <c r="BI13" s="6">
        <v>937.42700000000002</v>
      </c>
      <c r="BJ13" s="6">
        <v>935.3125</v>
      </c>
      <c r="BK13" s="6">
        <v>935.3125</v>
      </c>
      <c r="BL13" s="6">
        <v>1002.303</v>
      </c>
      <c r="BM13" s="6"/>
      <c r="BN13" s="6"/>
      <c r="BO13" s="7" t="s">
        <v>28</v>
      </c>
      <c r="BP13" s="8">
        <f t="shared" si="10"/>
        <v>0.92598438119999993</v>
      </c>
      <c r="BQ13" s="6" t="str">
        <f t="shared" si="11"/>
        <v>(8,0.9259843812)</v>
      </c>
      <c r="BR13" s="6"/>
    </row>
    <row r="14" spans="1:70" ht="15.75" customHeight="1">
      <c r="A14" s="13">
        <f t="shared" si="0"/>
        <v>0.86684458200000003</v>
      </c>
      <c r="B14" s="5">
        <f t="shared" si="1"/>
        <v>866.84458200000006</v>
      </c>
      <c r="C14" s="12">
        <v>866.8442</v>
      </c>
      <c r="D14" s="12">
        <v>866.84490000000005</v>
      </c>
      <c r="E14" s="12">
        <v>866.84490000000005</v>
      </c>
      <c r="F14" s="12">
        <v>866.84450000000004</v>
      </c>
      <c r="G14" s="12">
        <v>866.84406000000001</v>
      </c>
      <c r="H14" s="12">
        <v>866.84406000000001</v>
      </c>
      <c r="I14" s="12">
        <v>866.8451</v>
      </c>
      <c r="J14" s="12">
        <v>866.84490000000005</v>
      </c>
      <c r="K14" s="12">
        <v>866.8451</v>
      </c>
      <c r="L14" s="12">
        <v>866.84410000000003</v>
      </c>
      <c r="N14">
        <f t="shared" si="2"/>
        <v>0.99713806700000007</v>
      </c>
      <c r="O14">
        <f t="shared" si="3"/>
        <v>997.13806700000009</v>
      </c>
      <c r="P14" s="6">
        <v>997.13789999999995</v>
      </c>
      <c r="Q14" s="6">
        <v>997.13806</v>
      </c>
      <c r="R14" s="6">
        <v>997.13837000000001</v>
      </c>
      <c r="S14" s="6">
        <v>997.13789999999995</v>
      </c>
      <c r="T14" s="6">
        <v>997.13800000000003</v>
      </c>
      <c r="U14" s="6">
        <v>997.13800000000003</v>
      </c>
      <c r="V14" s="6">
        <v>997.13824</v>
      </c>
      <c r="W14" s="6">
        <v>997.13779999999997</v>
      </c>
      <c r="X14" s="6">
        <v>997.13800000000003</v>
      </c>
      <c r="Y14" s="6">
        <v>997.13840000000005</v>
      </c>
      <c r="AA14">
        <f t="shared" si="4"/>
        <v>1.0860896100000001</v>
      </c>
      <c r="AB14">
        <f t="shared" si="5"/>
        <v>1086.0896100000002</v>
      </c>
      <c r="AC14" s="6">
        <v>1086.0895</v>
      </c>
      <c r="AD14" s="6">
        <v>1086.0895</v>
      </c>
      <c r="AE14" s="6">
        <v>1086.0897</v>
      </c>
      <c r="AF14" s="6">
        <v>1086.0895</v>
      </c>
      <c r="AG14" s="6">
        <v>1086.0894000000001</v>
      </c>
      <c r="AH14" s="6">
        <v>1086.0895</v>
      </c>
      <c r="AI14" s="6">
        <v>1086.0895</v>
      </c>
      <c r="AJ14" s="6">
        <v>1086.0895</v>
      </c>
      <c r="AK14" s="6">
        <v>1086.0903000000001</v>
      </c>
      <c r="AL14" s="6">
        <v>1086.0897</v>
      </c>
      <c r="AN14">
        <f t="shared" si="6"/>
        <v>1.1564198300000001</v>
      </c>
      <c r="AO14">
        <f t="shared" si="7"/>
        <v>1156.41983</v>
      </c>
      <c r="AP14" s="6">
        <v>1156.4197999999999</v>
      </c>
      <c r="AQ14" s="6">
        <v>1156.4197999999999</v>
      </c>
      <c r="AR14" s="6">
        <v>1156.4197999999999</v>
      </c>
      <c r="AS14" s="6">
        <v>1156.4199000000001</v>
      </c>
      <c r="AT14" s="6">
        <v>1156.4197999999999</v>
      </c>
      <c r="AU14" s="6">
        <v>1156.4197999999999</v>
      </c>
      <c r="AV14" s="6">
        <v>1156.4197999999999</v>
      </c>
      <c r="AW14" s="6">
        <v>1156.4199000000001</v>
      </c>
      <c r="AX14" s="6">
        <v>1156.4199000000001</v>
      </c>
      <c r="AY14" s="6">
        <v>1156.4197999999999</v>
      </c>
      <c r="BA14">
        <f t="shared" si="8"/>
        <v>1.0670285099999999</v>
      </c>
      <c r="BB14">
        <f t="shared" si="9"/>
        <v>1067.0285099999999</v>
      </c>
      <c r="BC14" s="6">
        <v>1067.0286000000001</v>
      </c>
      <c r="BD14" s="6">
        <v>1067.0287000000001</v>
      </c>
      <c r="BE14" s="6">
        <v>1067.0287000000001</v>
      </c>
      <c r="BF14" s="6">
        <v>1067.0283999999999</v>
      </c>
      <c r="BG14" s="6">
        <v>1067.0286000000001</v>
      </c>
      <c r="BH14" s="6">
        <v>1067.0283999999999</v>
      </c>
      <c r="BI14" s="6">
        <v>1067.0287000000001</v>
      </c>
      <c r="BJ14" s="6">
        <v>1067.0283999999999</v>
      </c>
      <c r="BK14" s="6">
        <v>1067.0282</v>
      </c>
      <c r="BL14" s="6">
        <v>1067.0283999999999</v>
      </c>
      <c r="BM14" s="6"/>
      <c r="BN14" s="6"/>
      <c r="BO14" s="7" t="s">
        <v>29</v>
      </c>
      <c r="BP14" s="8">
        <f t="shared" si="10"/>
        <v>1.0347041198000002</v>
      </c>
      <c r="BQ14" s="6" t="str">
        <f t="shared" si="11"/>
        <v>(9,1.0347041198)</v>
      </c>
      <c r="BR14" s="6"/>
    </row>
    <row r="15" spans="1:70" ht="15.75" customHeight="1">
      <c r="A15" s="13">
        <f t="shared" si="0"/>
        <v>0.70707480000000011</v>
      </c>
      <c r="B15" s="5">
        <f t="shared" si="1"/>
        <v>707.0748000000001</v>
      </c>
      <c r="C15" s="12">
        <v>707.07479999999998</v>
      </c>
      <c r="D15" s="12">
        <v>707.07479999999998</v>
      </c>
      <c r="E15" s="12">
        <v>707.07479999999998</v>
      </c>
      <c r="F15" s="12">
        <v>707.07479999999998</v>
      </c>
      <c r="G15" s="12">
        <v>707.07479999999998</v>
      </c>
      <c r="H15" s="12">
        <v>707.07479999999998</v>
      </c>
      <c r="I15" s="12">
        <v>707.07479999999998</v>
      </c>
      <c r="J15" s="12">
        <v>707.07479999999998</v>
      </c>
      <c r="K15" s="12">
        <v>707.07479999999998</v>
      </c>
      <c r="L15" s="12">
        <v>707.07479999999998</v>
      </c>
      <c r="N15">
        <f t="shared" si="2"/>
        <v>0.85875659999999998</v>
      </c>
      <c r="O15">
        <f t="shared" si="3"/>
        <v>858.75659999999993</v>
      </c>
      <c r="P15" s="6">
        <v>858.75660000000005</v>
      </c>
      <c r="Q15" s="6">
        <v>858.75660000000005</v>
      </c>
      <c r="R15" s="6">
        <v>858.75660000000005</v>
      </c>
      <c r="S15" s="6">
        <v>858.75660000000005</v>
      </c>
      <c r="T15" s="6">
        <v>858.75660000000005</v>
      </c>
      <c r="U15" s="6">
        <v>858.75660000000005</v>
      </c>
      <c r="V15" s="6">
        <v>858.75660000000005</v>
      </c>
      <c r="W15" s="6">
        <v>858.75660000000005</v>
      </c>
      <c r="X15" s="6">
        <v>858.75660000000005</v>
      </c>
      <c r="Y15" s="6">
        <v>858.75660000000005</v>
      </c>
      <c r="AA15">
        <f t="shared" si="4"/>
        <v>0.91474962999999998</v>
      </c>
      <c r="AB15">
        <f t="shared" si="5"/>
        <v>914.74963000000002</v>
      </c>
      <c r="AC15" s="6">
        <v>914.74963000000002</v>
      </c>
      <c r="AD15" s="6">
        <v>914.74963000000002</v>
      </c>
      <c r="AE15" s="6">
        <v>914.74963000000002</v>
      </c>
      <c r="AF15" s="6">
        <v>914.74963000000002</v>
      </c>
      <c r="AG15" s="6">
        <v>914.74963000000002</v>
      </c>
      <c r="AH15" s="6">
        <v>914.74963000000002</v>
      </c>
      <c r="AI15" s="6">
        <v>914.74963000000002</v>
      </c>
      <c r="AJ15" s="6">
        <v>914.74963000000002</v>
      </c>
      <c r="AK15" s="6">
        <v>914.74963000000002</v>
      </c>
      <c r="AL15" s="6">
        <v>914.74963000000002</v>
      </c>
      <c r="AN15">
        <f t="shared" si="6"/>
        <v>0.88086883999999988</v>
      </c>
      <c r="AO15">
        <f t="shared" si="7"/>
        <v>880.86883999999986</v>
      </c>
      <c r="AP15" s="6">
        <v>880.86883999999998</v>
      </c>
      <c r="AQ15" s="6">
        <v>880.86883999999998</v>
      </c>
      <c r="AR15" s="6">
        <v>880.86883999999998</v>
      </c>
      <c r="AS15" s="6">
        <v>880.86883999999998</v>
      </c>
      <c r="AT15" s="6">
        <v>880.86883999999998</v>
      </c>
      <c r="AU15" s="6">
        <v>880.86883999999998</v>
      </c>
      <c r="AV15" s="6">
        <v>880.86883999999998</v>
      </c>
      <c r="AW15" s="6">
        <v>880.86883999999998</v>
      </c>
      <c r="AX15" s="6">
        <v>880.86883999999998</v>
      </c>
      <c r="AY15" s="6">
        <v>880.86883999999998</v>
      </c>
      <c r="BA15">
        <f t="shared" si="8"/>
        <v>0.90500440000000004</v>
      </c>
      <c r="BB15">
        <f t="shared" si="9"/>
        <v>905.00440000000003</v>
      </c>
      <c r="BC15" s="6">
        <v>905.00440000000003</v>
      </c>
      <c r="BD15" s="6">
        <v>905.00440000000003</v>
      </c>
      <c r="BE15" s="6">
        <v>905.00440000000003</v>
      </c>
      <c r="BF15" s="6">
        <v>905.00440000000003</v>
      </c>
      <c r="BG15" s="6">
        <v>905.00440000000003</v>
      </c>
      <c r="BH15" s="6">
        <v>905.00440000000003</v>
      </c>
      <c r="BI15" s="6">
        <v>905.00440000000003</v>
      </c>
      <c r="BJ15" s="6">
        <v>905.00440000000003</v>
      </c>
      <c r="BK15" s="6">
        <v>905.00440000000003</v>
      </c>
      <c r="BL15" s="6">
        <v>905.00440000000003</v>
      </c>
      <c r="BM15" s="6"/>
      <c r="BN15" s="6"/>
      <c r="BO15" s="7" t="s">
        <v>30</v>
      </c>
      <c r="BP15" s="8">
        <f t="shared" si="10"/>
        <v>0.85329085399999993</v>
      </c>
      <c r="BQ15" s="6" t="str">
        <f t="shared" si="11"/>
        <v>(10,0.853290854)</v>
      </c>
      <c r="BR15" s="6"/>
    </row>
    <row r="16" spans="1:70" ht="15.75" customHeight="1">
      <c r="A16" s="13">
        <f t="shared" si="0"/>
        <v>0.71888489899999997</v>
      </c>
      <c r="B16" s="5">
        <f t="shared" si="1"/>
        <v>718.88489900000002</v>
      </c>
      <c r="C16" s="12">
        <v>717.33374000000003</v>
      </c>
      <c r="D16" s="12">
        <v>717.33420000000001</v>
      </c>
      <c r="E16" s="12">
        <v>732.84270000000004</v>
      </c>
      <c r="F16" s="12">
        <v>717.3338</v>
      </c>
      <c r="G16" s="12">
        <v>717.33405000000005</v>
      </c>
      <c r="H16" s="12">
        <v>717.33360000000005</v>
      </c>
      <c r="I16" s="12">
        <v>717.33540000000005</v>
      </c>
      <c r="J16" s="12">
        <v>717.33360000000005</v>
      </c>
      <c r="K16" s="12">
        <v>717.3338</v>
      </c>
      <c r="L16" s="12">
        <v>717.33410000000003</v>
      </c>
      <c r="N16">
        <f t="shared" si="2"/>
        <v>0.84314638999999991</v>
      </c>
      <c r="O16">
        <f t="shared" si="3"/>
        <v>843.14638999999988</v>
      </c>
      <c r="P16" s="6">
        <v>857.92065000000002</v>
      </c>
      <c r="Q16" s="6">
        <v>857.92100000000005</v>
      </c>
      <c r="R16" s="6">
        <v>839.45263999999997</v>
      </c>
      <c r="S16" s="6">
        <v>839.45245</v>
      </c>
      <c r="T16" s="6">
        <v>839.45245</v>
      </c>
      <c r="U16" s="6">
        <v>839.45306000000005</v>
      </c>
      <c r="V16" s="6">
        <v>839.45219999999995</v>
      </c>
      <c r="W16" s="6">
        <v>839.45245</v>
      </c>
      <c r="X16" s="6">
        <v>839.45389999999998</v>
      </c>
      <c r="Y16" s="6">
        <v>839.45309999999995</v>
      </c>
      <c r="AA16">
        <f t="shared" si="4"/>
        <v>0.90595020900000001</v>
      </c>
      <c r="AB16">
        <f t="shared" si="5"/>
        <v>905.95020899999997</v>
      </c>
      <c r="AC16" s="6">
        <v>907.85657000000003</v>
      </c>
      <c r="AD16" s="6">
        <v>885.32910000000004</v>
      </c>
      <c r="AE16" s="6">
        <v>913.22190000000001</v>
      </c>
      <c r="AF16" s="6">
        <v>904.65545999999995</v>
      </c>
      <c r="AG16" s="6">
        <v>885.32799999999997</v>
      </c>
      <c r="AH16" s="6">
        <v>934.98910000000001</v>
      </c>
      <c r="AI16" s="6">
        <v>899.84879999999998</v>
      </c>
      <c r="AJ16" s="6">
        <v>941.57732999999996</v>
      </c>
      <c r="AK16" s="6">
        <v>905.09249999999997</v>
      </c>
      <c r="AL16" s="6">
        <v>881.60333000000003</v>
      </c>
      <c r="AN16">
        <f t="shared" si="6"/>
        <v>0.88814685900000001</v>
      </c>
      <c r="AO16">
        <f t="shared" si="7"/>
        <v>888.14685900000006</v>
      </c>
      <c r="AP16" s="6">
        <v>890.65110000000004</v>
      </c>
      <c r="AQ16" s="6">
        <v>865.60640000000001</v>
      </c>
      <c r="AR16" s="6">
        <v>890.65137000000004</v>
      </c>
      <c r="AS16" s="6">
        <v>890.65170000000001</v>
      </c>
      <c r="AT16" s="6">
        <v>890.65089999999998</v>
      </c>
      <c r="AU16" s="6">
        <v>890.65129999999999</v>
      </c>
      <c r="AV16" s="6">
        <v>890.65150000000006</v>
      </c>
      <c r="AW16" s="6">
        <v>890.65125</v>
      </c>
      <c r="AX16" s="6">
        <v>890.65137000000004</v>
      </c>
      <c r="AY16" s="6">
        <v>890.65170000000001</v>
      </c>
      <c r="BA16">
        <f t="shared" si="8"/>
        <v>0.91673800899999991</v>
      </c>
      <c r="BB16">
        <f t="shared" si="9"/>
        <v>916.73800899999992</v>
      </c>
      <c r="BC16" s="6">
        <v>932.84320000000002</v>
      </c>
      <c r="BD16" s="6">
        <v>914.11114999999995</v>
      </c>
      <c r="BE16" s="6">
        <v>998.36725000000001</v>
      </c>
      <c r="BF16" s="6">
        <v>911.41679999999997</v>
      </c>
      <c r="BG16" s="6">
        <v>906.85955999999999</v>
      </c>
      <c r="BH16" s="6">
        <v>885.05286000000001</v>
      </c>
      <c r="BI16" s="6">
        <v>921.28539999999998</v>
      </c>
      <c r="BJ16" s="6">
        <v>931.36707000000001</v>
      </c>
      <c r="BK16" s="6">
        <v>891.19989999999996</v>
      </c>
      <c r="BL16" s="6">
        <v>874.87689999999998</v>
      </c>
      <c r="BM16" s="6"/>
      <c r="BN16" s="6"/>
      <c r="BO16" s="7" t="s">
        <v>31</v>
      </c>
      <c r="BP16" s="8">
        <f t="shared" si="10"/>
        <v>0.85457327319999998</v>
      </c>
      <c r="BQ16" s="6" t="str">
        <f t="shared" si="11"/>
        <v>(11,0.8545732732)</v>
      </c>
      <c r="BR16" s="6"/>
    </row>
    <row r="17" spans="1:70" ht="15.75" customHeight="1">
      <c r="A17" s="13">
        <f t="shared" si="0"/>
        <v>0.81253318500000005</v>
      </c>
      <c r="B17" s="5">
        <f t="shared" si="1"/>
        <v>812.533185</v>
      </c>
      <c r="C17" s="12">
        <v>820.60680000000002</v>
      </c>
      <c r="D17" s="12">
        <v>838.06280000000004</v>
      </c>
      <c r="E17" s="12">
        <v>797.90359999999998</v>
      </c>
      <c r="F17" s="12">
        <v>768.28345000000002</v>
      </c>
      <c r="G17" s="12">
        <v>757.66125</v>
      </c>
      <c r="H17" s="12">
        <v>838.06280000000004</v>
      </c>
      <c r="I17" s="12">
        <v>838.06280000000004</v>
      </c>
      <c r="J17" s="12">
        <v>810.40530000000001</v>
      </c>
      <c r="K17" s="12">
        <v>838.06290000000001</v>
      </c>
      <c r="L17" s="12">
        <v>818.22014999999999</v>
      </c>
      <c r="N17">
        <f t="shared" si="2"/>
        <v>0.97197485699999997</v>
      </c>
      <c r="O17">
        <f t="shared" si="3"/>
        <v>971.97485699999993</v>
      </c>
      <c r="P17" s="6">
        <v>944.09105999999997</v>
      </c>
      <c r="Q17" s="6">
        <v>976.17740000000003</v>
      </c>
      <c r="R17" s="6">
        <v>976.17740000000003</v>
      </c>
      <c r="S17" s="6">
        <v>976.17740000000003</v>
      </c>
      <c r="T17" s="6">
        <v>976.17740000000003</v>
      </c>
      <c r="U17" s="6">
        <v>976.17740000000003</v>
      </c>
      <c r="V17" s="6">
        <v>959.32384999999999</v>
      </c>
      <c r="W17" s="6">
        <v>983.09186</v>
      </c>
      <c r="X17" s="6">
        <v>976.17740000000003</v>
      </c>
      <c r="Y17" s="6">
        <v>976.17740000000003</v>
      </c>
      <c r="AA17">
        <f t="shared" si="4"/>
        <v>1.0336738300000001</v>
      </c>
      <c r="AB17">
        <f t="shared" si="5"/>
        <v>1033.6738300000002</v>
      </c>
      <c r="AC17" s="6">
        <v>1023.2146</v>
      </c>
      <c r="AD17" s="6">
        <v>1079.9371000000001</v>
      </c>
      <c r="AE17" s="6">
        <v>956.59249999999997</v>
      </c>
      <c r="AF17" s="6">
        <v>1079.9371000000001</v>
      </c>
      <c r="AG17" s="6">
        <v>1023.2145400000001</v>
      </c>
      <c r="AH17" s="6">
        <v>1023.2146</v>
      </c>
      <c r="AI17" s="6">
        <v>1024.2277999999999</v>
      </c>
      <c r="AJ17" s="6">
        <v>1023.21466</v>
      </c>
      <c r="AK17" s="6">
        <v>1079.9708000000001</v>
      </c>
      <c r="AL17" s="6">
        <v>1023.2146</v>
      </c>
      <c r="AN17">
        <f t="shared" si="6"/>
        <v>1.01789862</v>
      </c>
      <c r="AO17">
        <f t="shared" si="7"/>
        <v>1017.8986199999999</v>
      </c>
      <c r="AP17" s="6">
        <v>1031.9991</v>
      </c>
      <c r="AQ17" s="6">
        <v>1027.3770999999999</v>
      </c>
      <c r="AR17" s="6">
        <v>1027.3770999999999</v>
      </c>
      <c r="AS17" s="6">
        <v>1031.9781</v>
      </c>
      <c r="AT17" s="6">
        <v>1031.9992999999999</v>
      </c>
      <c r="AU17" s="6">
        <v>1005.6563</v>
      </c>
      <c r="AV17" s="6">
        <v>1005.6563</v>
      </c>
      <c r="AW17" s="6">
        <v>1005.6563</v>
      </c>
      <c r="AX17" s="6">
        <v>1005.6563</v>
      </c>
      <c r="AY17" s="6">
        <v>1005.6303</v>
      </c>
      <c r="BA17">
        <f t="shared" si="8"/>
        <v>1.0418587120000002</v>
      </c>
      <c r="BB17">
        <f t="shared" si="9"/>
        <v>1041.8587120000002</v>
      </c>
      <c r="BC17" s="6">
        <v>1021.33795</v>
      </c>
      <c r="BD17" s="6">
        <v>1021.3146</v>
      </c>
      <c r="BE17" s="6">
        <v>1021.3146</v>
      </c>
      <c r="BF17" s="6">
        <v>1028.4540999999999</v>
      </c>
      <c r="BG17" s="6">
        <v>1103.498</v>
      </c>
      <c r="BH17" s="6">
        <v>1137.3815</v>
      </c>
      <c r="BI17" s="6">
        <v>1021.3145</v>
      </c>
      <c r="BJ17" s="6">
        <v>1021.33307</v>
      </c>
      <c r="BK17" s="6">
        <v>1021.3145</v>
      </c>
      <c r="BL17" s="6">
        <v>1021.3243</v>
      </c>
      <c r="BM17" s="6"/>
      <c r="BN17" s="6"/>
      <c r="BO17" s="7" t="s">
        <v>32</v>
      </c>
      <c r="BP17" s="8">
        <f t="shared" si="10"/>
        <v>0.97558784080000005</v>
      </c>
      <c r="BQ17" s="6" t="str">
        <f t="shared" si="11"/>
        <v>(12,0.9755878408)</v>
      </c>
      <c r="BR17" s="6"/>
    </row>
    <row r="18" spans="1:70" ht="15.75" customHeight="1">
      <c r="A18" s="13">
        <f t="shared" si="0"/>
        <v>0.85071863000000003</v>
      </c>
      <c r="B18" s="5">
        <f t="shared" si="1"/>
        <v>850.71863000000008</v>
      </c>
      <c r="C18" s="12">
        <v>850.71929999999998</v>
      </c>
      <c r="D18" s="12">
        <v>850.71820000000002</v>
      </c>
      <c r="E18" s="12">
        <v>850.71857</v>
      </c>
      <c r="F18" s="12">
        <v>850.71889999999996</v>
      </c>
      <c r="G18" s="12">
        <v>850.71889999999996</v>
      </c>
      <c r="H18" s="12">
        <v>850.71820000000002</v>
      </c>
      <c r="I18" s="12">
        <v>850.71820000000002</v>
      </c>
      <c r="J18" s="12">
        <v>850.71889999999996</v>
      </c>
      <c r="K18" s="12">
        <v>850.71820000000002</v>
      </c>
      <c r="L18" s="12">
        <v>850.71893</v>
      </c>
      <c r="N18">
        <f t="shared" si="2"/>
        <v>0.95573477900000003</v>
      </c>
      <c r="O18">
        <f t="shared" si="3"/>
        <v>955.734779</v>
      </c>
      <c r="P18" s="6">
        <v>955.73395000000005</v>
      </c>
      <c r="Q18" s="6">
        <v>955.73500000000001</v>
      </c>
      <c r="R18" s="6">
        <v>955.73500000000001</v>
      </c>
      <c r="S18" s="6">
        <v>955.73500000000001</v>
      </c>
      <c r="T18" s="6">
        <v>955.73334</v>
      </c>
      <c r="U18" s="6">
        <v>955.73500000000001</v>
      </c>
      <c r="V18" s="6">
        <v>955.73500000000001</v>
      </c>
      <c r="W18" s="6">
        <v>955.7355</v>
      </c>
      <c r="X18" s="6">
        <v>955.73500000000001</v>
      </c>
      <c r="Y18" s="6">
        <v>955.73500000000001</v>
      </c>
      <c r="AA18">
        <f t="shared" si="4"/>
        <v>1.0226739880000002</v>
      </c>
      <c r="AB18">
        <f t="shared" si="5"/>
        <v>1022.6739880000001</v>
      </c>
      <c r="AC18" s="6">
        <v>1022.67413</v>
      </c>
      <c r="AD18" s="6">
        <v>1022.6737000000001</v>
      </c>
      <c r="AE18" s="6">
        <v>1022.6738</v>
      </c>
      <c r="AF18" s="6">
        <v>1022.6737000000001</v>
      </c>
      <c r="AG18" s="6">
        <v>1022.6742</v>
      </c>
      <c r="AH18" s="6">
        <v>1022.6742</v>
      </c>
      <c r="AI18" s="6">
        <v>1022.6738</v>
      </c>
      <c r="AJ18" s="6">
        <v>1022.6742</v>
      </c>
      <c r="AK18" s="6">
        <v>1022.67395</v>
      </c>
      <c r="AL18" s="6">
        <v>1022.6742</v>
      </c>
      <c r="AN18">
        <f t="shared" si="6"/>
        <v>1.0067090729999999</v>
      </c>
      <c r="AO18">
        <f t="shared" si="7"/>
        <v>1006.709073</v>
      </c>
      <c r="AP18" s="6">
        <v>1006.7175999999999</v>
      </c>
      <c r="AQ18" s="6">
        <v>1006.7183</v>
      </c>
      <c r="AR18" s="6">
        <v>1006.6836</v>
      </c>
      <c r="AS18" s="6">
        <v>1006.71747</v>
      </c>
      <c r="AT18" s="6">
        <v>1006.70776</v>
      </c>
      <c r="AU18" s="6">
        <v>1006.69293</v>
      </c>
      <c r="AV18" s="6">
        <v>1006.7175999999999</v>
      </c>
      <c r="AW18" s="6">
        <v>1006.7177</v>
      </c>
      <c r="AX18" s="6">
        <v>1006.7144</v>
      </c>
      <c r="AY18" s="6">
        <v>1006.7033699999999</v>
      </c>
      <c r="BA18">
        <f t="shared" si="8"/>
        <v>1.007367125</v>
      </c>
      <c r="BB18">
        <f t="shared" si="9"/>
        <v>1007.367125</v>
      </c>
      <c r="BC18" s="6">
        <v>1007.35583</v>
      </c>
      <c r="BD18" s="6">
        <v>1007.40173</v>
      </c>
      <c r="BE18" s="6">
        <v>1007.40173</v>
      </c>
      <c r="BF18" s="6">
        <v>1007.3702</v>
      </c>
      <c r="BG18" s="6">
        <v>1007.3561999999999</v>
      </c>
      <c r="BH18" s="6">
        <v>1007.3636</v>
      </c>
      <c r="BI18" s="6">
        <v>1007.402</v>
      </c>
      <c r="BJ18" s="6">
        <v>1007.3083</v>
      </c>
      <c r="BK18" s="6">
        <v>1007.35583</v>
      </c>
      <c r="BL18" s="6">
        <v>1007.35583</v>
      </c>
      <c r="BM18" s="6"/>
      <c r="BN18" s="6"/>
      <c r="BO18" s="7" t="s">
        <v>33</v>
      </c>
      <c r="BP18" s="8">
        <f t="shared" si="10"/>
        <v>0.96864071900000004</v>
      </c>
      <c r="BQ18" s="6" t="str">
        <f t="shared" si="11"/>
        <v>(13,0.968640719)</v>
      </c>
      <c r="BR18" s="6"/>
    </row>
    <row r="19" spans="1:70" ht="15.75" customHeight="1">
      <c r="A19" s="13">
        <f t="shared" si="0"/>
        <v>0.76948191599999993</v>
      </c>
      <c r="B19" s="5">
        <f t="shared" si="1"/>
        <v>769.48191599999996</v>
      </c>
      <c r="C19" s="12">
        <v>732.46489999999994</v>
      </c>
      <c r="D19" s="12">
        <v>820.40826000000004</v>
      </c>
      <c r="E19" s="12">
        <v>820.02409999999998</v>
      </c>
      <c r="F19" s="12">
        <v>732.46489999999994</v>
      </c>
      <c r="G19" s="12">
        <v>786.01909999999998</v>
      </c>
      <c r="H19" s="12">
        <v>732.46489999999994</v>
      </c>
      <c r="I19" s="12">
        <v>732.46489999999994</v>
      </c>
      <c r="J19" s="12">
        <v>786.01909999999998</v>
      </c>
      <c r="K19" s="12">
        <v>820.02409999999998</v>
      </c>
      <c r="L19" s="12">
        <v>732.46489999999994</v>
      </c>
      <c r="N19">
        <f t="shared" si="2"/>
        <v>0.93932429399999973</v>
      </c>
      <c r="O19">
        <f t="shared" si="3"/>
        <v>939.32429399999978</v>
      </c>
      <c r="P19" s="6">
        <v>940.09924000000001</v>
      </c>
      <c r="Q19" s="6">
        <v>940.09924000000001</v>
      </c>
      <c r="R19" s="6">
        <v>1041.9489000000001</v>
      </c>
      <c r="S19" s="6">
        <v>912.69946000000004</v>
      </c>
      <c r="T19" s="6">
        <v>912.69946000000004</v>
      </c>
      <c r="U19" s="6">
        <v>940.09924000000001</v>
      </c>
      <c r="V19" s="6">
        <v>912.69946000000004</v>
      </c>
      <c r="W19" s="6">
        <v>940.09924000000001</v>
      </c>
      <c r="X19" s="6">
        <v>940.09924000000001</v>
      </c>
      <c r="Y19" s="6">
        <v>912.69946000000004</v>
      </c>
      <c r="AA19">
        <f t="shared" si="4"/>
        <v>1.0064799050000002</v>
      </c>
      <c r="AB19">
        <f t="shared" si="5"/>
        <v>1006.4799050000001</v>
      </c>
      <c r="AC19" s="6">
        <v>1064.0876000000001</v>
      </c>
      <c r="AD19" s="6">
        <v>990.11474999999996</v>
      </c>
      <c r="AE19" s="6">
        <v>990.11474999999996</v>
      </c>
      <c r="AF19" s="6">
        <v>990.11474999999996</v>
      </c>
      <c r="AG19" s="6">
        <v>1050.8906999999999</v>
      </c>
      <c r="AH19" s="6">
        <v>1064.0878</v>
      </c>
      <c r="AI19" s="6">
        <v>975.09169999999995</v>
      </c>
      <c r="AJ19" s="6">
        <v>975.09154999999998</v>
      </c>
      <c r="AK19" s="6">
        <v>990.11474999999996</v>
      </c>
      <c r="AL19" s="6">
        <v>975.09069999999997</v>
      </c>
      <c r="AN19">
        <f t="shared" si="6"/>
        <v>1.0183815299999999</v>
      </c>
      <c r="AO19">
        <f t="shared" si="7"/>
        <v>1018.3815299999999</v>
      </c>
      <c r="AP19" s="6">
        <v>1040.6469999999999</v>
      </c>
      <c r="AQ19" s="6">
        <v>977.24365</v>
      </c>
      <c r="AR19" s="6">
        <v>977.24365</v>
      </c>
      <c r="AS19" s="6">
        <v>977.24365</v>
      </c>
      <c r="AT19" s="6">
        <v>1008.20325</v>
      </c>
      <c r="AU19" s="6">
        <v>1040.6460999999999</v>
      </c>
      <c r="AV19" s="6">
        <v>1040.6469999999999</v>
      </c>
      <c r="AW19" s="6">
        <v>1040.6469999999999</v>
      </c>
      <c r="AX19" s="6">
        <v>1040.6469999999999</v>
      </c>
      <c r="AY19" s="6">
        <v>1040.6469999999999</v>
      </c>
      <c r="BA19">
        <f t="shared" si="8"/>
        <v>1.0383656690000003</v>
      </c>
      <c r="BB19">
        <f t="shared" si="9"/>
        <v>1038.3656690000003</v>
      </c>
      <c r="BC19" s="6">
        <v>1000.7341300000001</v>
      </c>
      <c r="BD19" s="6">
        <v>1064.8103000000001</v>
      </c>
      <c r="BE19" s="6">
        <v>1057.7233000000001</v>
      </c>
      <c r="BF19" s="6">
        <v>1057.7233000000001</v>
      </c>
      <c r="BG19" s="6">
        <v>1099.8461</v>
      </c>
      <c r="BH19" s="6">
        <v>1000.7526</v>
      </c>
      <c r="BI19" s="6">
        <v>1000.7526</v>
      </c>
      <c r="BJ19" s="6">
        <v>1000.7341300000001</v>
      </c>
      <c r="BK19" s="6">
        <v>1000.7341300000001</v>
      </c>
      <c r="BL19" s="6">
        <v>1099.8461</v>
      </c>
      <c r="BM19" s="6"/>
      <c r="BN19" s="6"/>
      <c r="BO19" s="7" t="s">
        <v>34</v>
      </c>
      <c r="BP19" s="8">
        <f t="shared" si="10"/>
        <v>0.95440666279999997</v>
      </c>
      <c r="BQ19" s="6" t="str">
        <f t="shared" si="11"/>
        <v>(14,0.9544066628)</v>
      </c>
      <c r="BR19" s="6"/>
    </row>
    <row r="20" spans="1:70" ht="15.75" customHeight="1">
      <c r="A20" s="13">
        <f t="shared" si="0"/>
        <v>0.79589395100000015</v>
      </c>
      <c r="B20" s="5">
        <f t="shared" si="1"/>
        <v>795.89395100000013</v>
      </c>
      <c r="C20" s="12">
        <v>795.88946999999996</v>
      </c>
      <c r="D20" s="12">
        <v>795.89530000000002</v>
      </c>
      <c r="E20" s="12">
        <v>795.8954</v>
      </c>
      <c r="F20" s="12">
        <v>795.89153999999996</v>
      </c>
      <c r="G20" s="12">
        <v>795.89530000000002</v>
      </c>
      <c r="H20" s="12">
        <v>795.89120000000003</v>
      </c>
      <c r="I20" s="12">
        <v>795.89530000000002</v>
      </c>
      <c r="J20" s="12">
        <v>795.89530000000002</v>
      </c>
      <c r="K20" s="12">
        <v>795.8954</v>
      </c>
      <c r="L20" s="12">
        <v>795.89530000000002</v>
      </c>
      <c r="N20">
        <f t="shared" si="2"/>
        <v>1.0468324900000001</v>
      </c>
      <c r="O20">
        <f t="shared" si="3"/>
        <v>1046.83249</v>
      </c>
      <c r="P20" s="6">
        <v>1046.8262</v>
      </c>
      <c r="Q20" s="6">
        <v>1046.8368</v>
      </c>
      <c r="R20" s="6">
        <v>1046.8262</v>
      </c>
      <c r="S20" s="6">
        <v>1046.8375000000001</v>
      </c>
      <c r="T20" s="6">
        <v>1046.836</v>
      </c>
      <c r="U20" s="6">
        <v>1046.8368</v>
      </c>
      <c r="V20" s="6">
        <v>1046.8378</v>
      </c>
      <c r="W20" s="6">
        <v>1046.8356000000001</v>
      </c>
      <c r="X20" s="6">
        <v>1046.8257000000001</v>
      </c>
      <c r="Y20" s="6">
        <v>1046.8262999999999</v>
      </c>
      <c r="AA20">
        <f t="shared" si="4"/>
        <v>1.29064625</v>
      </c>
      <c r="AB20">
        <f t="shared" si="5"/>
        <v>1290.64625</v>
      </c>
      <c r="AC20" s="6">
        <v>1290.6481000000001</v>
      </c>
      <c r="AD20" s="6">
        <v>1290.6333</v>
      </c>
      <c r="AE20" s="6">
        <v>1290.6382000000001</v>
      </c>
      <c r="AF20" s="6">
        <v>1290.646</v>
      </c>
      <c r="AG20" s="6">
        <v>1290.6459</v>
      </c>
      <c r="AH20" s="6">
        <v>1290.6459</v>
      </c>
      <c r="AI20" s="6">
        <v>1290.6586</v>
      </c>
      <c r="AJ20" s="6">
        <v>1290.6481000000001</v>
      </c>
      <c r="AK20" s="6">
        <v>1290.6603</v>
      </c>
      <c r="AL20" s="6">
        <v>1290.6380999999999</v>
      </c>
      <c r="AN20">
        <f t="shared" si="6"/>
        <v>1.1609071399999999</v>
      </c>
      <c r="AO20">
        <f t="shared" si="7"/>
        <v>1160.90714</v>
      </c>
      <c r="AP20" s="6">
        <v>1160.8672999999999</v>
      </c>
      <c r="AQ20" s="6">
        <v>1160.8697999999999</v>
      </c>
      <c r="AR20" s="6">
        <v>1160.9186999999999</v>
      </c>
      <c r="AS20" s="6">
        <v>1160.8829000000001</v>
      </c>
      <c r="AT20" s="6">
        <v>1160.9799</v>
      </c>
      <c r="AU20" s="6">
        <v>1160.867</v>
      </c>
      <c r="AV20" s="6">
        <v>1160.9812999999999</v>
      </c>
      <c r="AW20" s="6">
        <v>1160.8671999999999</v>
      </c>
      <c r="AX20" s="6">
        <v>1160.9186999999999</v>
      </c>
      <c r="AY20" s="6">
        <v>1160.9186</v>
      </c>
      <c r="BA20">
        <f t="shared" si="8"/>
        <v>1.2303181599999999</v>
      </c>
      <c r="BB20">
        <f t="shared" si="9"/>
        <v>1230.31816</v>
      </c>
      <c r="BC20" s="6">
        <v>1230.3221000000001</v>
      </c>
      <c r="BD20" s="6">
        <v>1230.3327999999999</v>
      </c>
      <c r="BE20" s="6">
        <v>1230.3218999999999</v>
      </c>
      <c r="BF20" s="6">
        <v>1230.3461</v>
      </c>
      <c r="BG20" s="6">
        <v>1230.3369</v>
      </c>
      <c r="BH20" s="6">
        <v>1230.3231000000001</v>
      </c>
      <c r="BI20" s="6">
        <v>1230.3257000000001</v>
      </c>
      <c r="BJ20" s="6">
        <v>1230.2260000000001</v>
      </c>
      <c r="BK20" s="6">
        <v>1230.3235999999999</v>
      </c>
      <c r="BL20" s="6">
        <v>1230.3234</v>
      </c>
      <c r="BM20" s="6"/>
      <c r="BN20" s="6"/>
      <c r="BO20" s="7" t="s">
        <v>35</v>
      </c>
      <c r="BP20" s="8">
        <f t="shared" si="10"/>
        <v>1.1049195982</v>
      </c>
      <c r="BQ20" s="6" t="str">
        <f t="shared" si="11"/>
        <v>(15,1.1049195982)</v>
      </c>
      <c r="BR20" s="6"/>
    </row>
    <row r="21" spans="1:70" ht="15.75" customHeight="1">
      <c r="A21" s="13">
        <f t="shared" si="0"/>
        <v>0.91922285200000009</v>
      </c>
      <c r="B21" s="5">
        <f t="shared" si="1"/>
        <v>919.2228520000001</v>
      </c>
      <c r="C21" s="12">
        <v>919.22209999999995</v>
      </c>
      <c r="D21" s="12">
        <v>919.22393999999997</v>
      </c>
      <c r="E21" s="12">
        <v>919.22393999999997</v>
      </c>
      <c r="F21" s="12">
        <v>919.22209999999995</v>
      </c>
      <c r="G21" s="12">
        <v>919.22310000000004</v>
      </c>
      <c r="H21" s="12">
        <v>919.22209999999995</v>
      </c>
      <c r="I21" s="12">
        <v>919.22209999999995</v>
      </c>
      <c r="J21" s="12">
        <v>919.22310000000004</v>
      </c>
      <c r="K21" s="12">
        <v>919.22393999999997</v>
      </c>
      <c r="L21" s="12">
        <v>919.22209999999995</v>
      </c>
      <c r="N21">
        <f t="shared" si="2"/>
        <v>0.9408165300000001</v>
      </c>
      <c r="O21">
        <f t="shared" si="3"/>
        <v>940.81653000000006</v>
      </c>
      <c r="P21" s="6">
        <v>940.81679999999994</v>
      </c>
      <c r="Q21" s="6">
        <v>940.81669999999997</v>
      </c>
      <c r="R21" s="6">
        <v>940.81524999999999</v>
      </c>
      <c r="S21" s="6">
        <v>940.81664999999998</v>
      </c>
      <c r="T21" s="6">
        <v>940.81659999999999</v>
      </c>
      <c r="U21" s="6">
        <v>940.81669999999997</v>
      </c>
      <c r="V21" s="6">
        <v>940.81659999999999</v>
      </c>
      <c r="W21" s="6">
        <v>940.81669999999997</v>
      </c>
      <c r="X21" s="6">
        <v>940.81669999999997</v>
      </c>
      <c r="Y21" s="6">
        <v>940.81659999999999</v>
      </c>
      <c r="AA21">
        <f t="shared" si="4"/>
        <v>0.96198680000000003</v>
      </c>
      <c r="AB21">
        <f t="shared" si="5"/>
        <v>961.98680000000002</v>
      </c>
      <c r="AC21" s="6">
        <v>961.98680000000002</v>
      </c>
      <c r="AD21" s="6">
        <v>961.98680000000002</v>
      </c>
      <c r="AE21" s="6">
        <v>961.98680000000002</v>
      </c>
      <c r="AF21" s="6">
        <v>961.98680000000002</v>
      </c>
      <c r="AG21" s="6">
        <v>961.98680000000002</v>
      </c>
      <c r="AH21" s="6">
        <v>961.98680000000002</v>
      </c>
      <c r="AI21" s="6">
        <v>961.98680000000002</v>
      </c>
      <c r="AJ21" s="6">
        <v>961.98680000000002</v>
      </c>
      <c r="AK21" s="6">
        <v>961.98680000000002</v>
      </c>
      <c r="AL21" s="6">
        <v>961.98680000000002</v>
      </c>
      <c r="AN21">
        <f t="shared" si="6"/>
        <v>0.964030571</v>
      </c>
      <c r="AO21">
        <f t="shared" si="7"/>
        <v>964.03057100000001</v>
      </c>
      <c r="AP21" s="6">
        <v>964.03020000000004</v>
      </c>
      <c r="AQ21" s="6">
        <v>964.0308</v>
      </c>
      <c r="AR21" s="6">
        <v>964.03075999999999</v>
      </c>
      <c r="AS21" s="6">
        <v>964.0308</v>
      </c>
      <c r="AT21" s="6">
        <v>964.03015000000005</v>
      </c>
      <c r="AU21" s="6">
        <v>964.03060000000005</v>
      </c>
      <c r="AV21" s="6">
        <v>964.03060000000005</v>
      </c>
      <c r="AW21" s="6">
        <v>964.03060000000005</v>
      </c>
      <c r="AX21" s="6">
        <v>964.03060000000005</v>
      </c>
      <c r="AY21" s="6">
        <v>964.03060000000005</v>
      </c>
      <c r="BA21">
        <f t="shared" si="8"/>
        <v>0.98053309099999997</v>
      </c>
      <c r="BB21">
        <f t="shared" si="9"/>
        <v>980.53309100000001</v>
      </c>
      <c r="BC21" s="6">
        <v>980.53296</v>
      </c>
      <c r="BD21" s="6">
        <v>980.53296</v>
      </c>
      <c r="BE21" s="6">
        <v>980.53359999999998</v>
      </c>
      <c r="BF21" s="6">
        <v>980.53357000000005</v>
      </c>
      <c r="BG21" s="6">
        <v>980.53290000000004</v>
      </c>
      <c r="BH21" s="6">
        <v>980.53319999999997</v>
      </c>
      <c r="BI21" s="6">
        <v>980.53296</v>
      </c>
      <c r="BJ21" s="6">
        <v>980.53296</v>
      </c>
      <c r="BK21" s="6">
        <v>980.53296</v>
      </c>
      <c r="BL21" s="6">
        <v>980.53283999999996</v>
      </c>
      <c r="BM21" s="6"/>
      <c r="BN21" s="6"/>
      <c r="BO21" s="7" t="s">
        <v>36</v>
      </c>
      <c r="BP21" s="8">
        <f t="shared" si="10"/>
        <v>0.95331796880000008</v>
      </c>
      <c r="BQ21" s="6" t="str">
        <f t="shared" si="11"/>
        <v>(16,0.9533179688)</v>
      </c>
      <c r="BR21" s="6"/>
    </row>
    <row r="22" spans="1:70" ht="15.75" customHeight="1">
      <c r="A22" s="13">
        <f t="shared" si="0"/>
        <v>0.88762785000000011</v>
      </c>
      <c r="B22" s="5">
        <f t="shared" si="1"/>
        <v>887.62785000000008</v>
      </c>
      <c r="C22" s="12">
        <v>887.62779999999998</v>
      </c>
      <c r="D22" s="12">
        <v>887.62779999999998</v>
      </c>
      <c r="E22" s="12">
        <v>887.62779999999998</v>
      </c>
      <c r="F22" s="12">
        <v>887.62779999999998</v>
      </c>
      <c r="G22" s="12">
        <v>887.62805000000003</v>
      </c>
      <c r="H22" s="12">
        <v>887.62779999999998</v>
      </c>
      <c r="I22" s="12">
        <v>887.62779999999998</v>
      </c>
      <c r="J22" s="12">
        <v>887.62805000000003</v>
      </c>
      <c r="K22" s="12">
        <v>887.62779999999998</v>
      </c>
      <c r="L22" s="12">
        <v>887.62779999999998</v>
      </c>
      <c r="N22">
        <f t="shared" si="2"/>
        <v>0.94138060000000023</v>
      </c>
      <c r="O22">
        <f t="shared" si="3"/>
        <v>941.38060000000019</v>
      </c>
      <c r="P22" s="6">
        <v>941.38059999999996</v>
      </c>
      <c r="Q22" s="6">
        <v>941.38059999999996</v>
      </c>
      <c r="R22" s="6">
        <v>941.38059999999996</v>
      </c>
      <c r="S22" s="6">
        <v>941.38059999999996</v>
      </c>
      <c r="T22" s="6">
        <v>941.38059999999996</v>
      </c>
      <c r="U22" s="6">
        <v>941.38059999999996</v>
      </c>
      <c r="V22" s="6">
        <v>941.38059999999996</v>
      </c>
      <c r="W22" s="6">
        <v>941.38059999999996</v>
      </c>
      <c r="X22" s="6">
        <v>941.38059999999996</v>
      </c>
      <c r="Y22" s="6">
        <v>941.38059999999996</v>
      </c>
      <c r="AA22">
        <f t="shared" si="4"/>
        <v>1.0013066000000002</v>
      </c>
      <c r="AB22">
        <f t="shared" si="5"/>
        <v>1001.3066000000001</v>
      </c>
      <c r="AC22" s="6">
        <v>1001.3066</v>
      </c>
      <c r="AD22" s="6">
        <v>1001.3066</v>
      </c>
      <c r="AE22" s="6">
        <v>1001.3066</v>
      </c>
      <c r="AF22" s="6">
        <v>1001.3066</v>
      </c>
      <c r="AG22" s="6">
        <v>1001.3066</v>
      </c>
      <c r="AH22" s="6">
        <v>1001.3066</v>
      </c>
      <c r="AI22" s="6">
        <v>1001.3066</v>
      </c>
      <c r="AJ22" s="6">
        <v>1001.3066</v>
      </c>
      <c r="AK22" s="6">
        <v>1001.3066</v>
      </c>
      <c r="AL22" s="6">
        <v>1001.3066</v>
      </c>
      <c r="AN22">
        <f t="shared" si="6"/>
        <v>0.9515873600000001</v>
      </c>
      <c r="AO22">
        <f t="shared" si="7"/>
        <v>951.5873600000001</v>
      </c>
      <c r="AP22" s="6">
        <v>951.58640000000003</v>
      </c>
      <c r="AQ22" s="6">
        <v>951.58960000000002</v>
      </c>
      <c r="AR22" s="6">
        <v>951.58960000000002</v>
      </c>
      <c r="AS22" s="6">
        <v>951.58960000000002</v>
      </c>
      <c r="AT22" s="6">
        <v>951.58640000000003</v>
      </c>
      <c r="AU22" s="6">
        <v>951.58640000000003</v>
      </c>
      <c r="AV22" s="6">
        <v>951.58640000000003</v>
      </c>
      <c r="AW22" s="6">
        <v>951.58640000000003</v>
      </c>
      <c r="AX22" s="6">
        <v>951.58640000000003</v>
      </c>
      <c r="AY22" s="6">
        <v>951.58640000000003</v>
      </c>
      <c r="BA22">
        <f t="shared" si="8"/>
        <v>1.0308767999999999</v>
      </c>
      <c r="BB22">
        <f t="shared" si="9"/>
        <v>1030.8768</v>
      </c>
      <c r="BC22" s="6">
        <v>1030.8768</v>
      </c>
      <c r="BD22" s="6">
        <v>1030.8768</v>
      </c>
      <c r="BE22" s="6">
        <v>1030.8768</v>
      </c>
      <c r="BF22" s="6">
        <v>1030.8768</v>
      </c>
      <c r="BG22" s="6">
        <v>1030.8768</v>
      </c>
      <c r="BH22" s="6">
        <v>1030.8768</v>
      </c>
      <c r="BI22" s="6">
        <v>1030.8768</v>
      </c>
      <c r="BJ22" s="6">
        <v>1030.8768</v>
      </c>
      <c r="BK22" s="6">
        <v>1030.8768</v>
      </c>
      <c r="BL22" s="6">
        <v>1030.8768</v>
      </c>
      <c r="BM22" s="6"/>
      <c r="BN22" s="6"/>
      <c r="BO22" s="7" t="s">
        <v>37</v>
      </c>
      <c r="BP22" s="8">
        <f t="shared" si="10"/>
        <v>0.96255584200000011</v>
      </c>
      <c r="BQ22" s="6" t="str">
        <f t="shared" si="11"/>
        <v>(17,0.962555842)</v>
      </c>
      <c r="BR22" s="6"/>
    </row>
    <row r="23" spans="1:70" ht="15.75" customHeight="1">
      <c r="A23" s="13">
        <f t="shared" si="0"/>
        <v>0.90170763999999981</v>
      </c>
      <c r="B23" s="5">
        <f t="shared" si="1"/>
        <v>901.70763999999986</v>
      </c>
      <c r="C23" s="12">
        <v>901.70763999999997</v>
      </c>
      <c r="D23" s="12">
        <v>901.70763999999997</v>
      </c>
      <c r="E23" s="12">
        <v>901.70763999999997</v>
      </c>
      <c r="F23" s="12">
        <v>901.70763999999997</v>
      </c>
      <c r="G23" s="12">
        <v>901.70763999999997</v>
      </c>
      <c r="H23" s="12">
        <v>901.70763999999997</v>
      </c>
      <c r="I23" s="12">
        <v>901.70763999999997</v>
      </c>
      <c r="J23" s="12">
        <v>901.70763999999997</v>
      </c>
      <c r="K23" s="12">
        <v>901.70763999999997</v>
      </c>
      <c r="L23" s="12">
        <v>901.70763999999997</v>
      </c>
      <c r="N23">
        <f t="shared" si="2"/>
        <v>1.0752519199999999</v>
      </c>
      <c r="O23">
        <f t="shared" si="3"/>
        <v>1075.2519199999999</v>
      </c>
      <c r="P23" s="6">
        <v>1075.2518</v>
      </c>
      <c r="Q23" s="6">
        <v>1075.2518</v>
      </c>
      <c r="R23" s="6">
        <v>1075.2518</v>
      </c>
      <c r="S23" s="6">
        <v>1075.2520999999999</v>
      </c>
      <c r="T23" s="6">
        <v>1075.2520999999999</v>
      </c>
      <c r="U23" s="6">
        <v>1075.2518</v>
      </c>
      <c r="V23" s="6">
        <v>1075.2520999999999</v>
      </c>
      <c r="W23" s="6">
        <v>1075.2518</v>
      </c>
      <c r="X23" s="6">
        <v>1075.2518</v>
      </c>
      <c r="Y23" s="6">
        <v>1075.2520999999999</v>
      </c>
      <c r="AA23">
        <f t="shared" si="4"/>
        <v>1.0293987999999996</v>
      </c>
      <c r="AB23">
        <f t="shared" si="5"/>
        <v>1029.3987999999997</v>
      </c>
      <c r="AC23" s="6">
        <v>1029.3987999999999</v>
      </c>
      <c r="AD23" s="6">
        <v>1029.3987999999999</v>
      </c>
      <c r="AE23" s="6">
        <v>1029.3987999999999</v>
      </c>
      <c r="AF23" s="6">
        <v>1029.3987999999999</v>
      </c>
      <c r="AG23" s="6">
        <v>1029.3987999999999</v>
      </c>
      <c r="AH23" s="6">
        <v>1029.3987999999999</v>
      </c>
      <c r="AI23" s="6">
        <v>1029.3987999999999</v>
      </c>
      <c r="AJ23" s="6">
        <v>1029.3987999999999</v>
      </c>
      <c r="AK23" s="6">
        <v>1029.3987999999999</v>
      </c>
      <c r="AL23" s="6">
        <v>1029.3987999999999</v>
      </c>
      <c r="AN23">
        <f t="shared" si="6"/>
        <v>0.99569446000000006</v>
      </c>
      <c r="AO23">
        <f t="shared" si="7"/>
        <v>995.69446000000005</v>
      </c>
      <c r="AP23" s="6">
        <v>995.69439999999997</v>
      </c>
      <c r="AQ23" s="6">
        <v>995.69460000000004</v>
      </c>
      <c r="AR23" s="6">
        <v>995.69460000000004</v>
      </c>
      <c r="AS23" s="6">
        <v>995.69460000000004</v>
      </c>
      <c r="AT23" s="6">
        <v>995.69439999999997</v>
      </c>
      <c r="AU23" s="6">
        <v>995.69439999999997</v>
      </c>
      <c r="AV23" s="6">
        <v>995.69439999999997</v>
      </c>
      <c r="AW23" s="6">
        <v>995.69439999999997</v>
      </c>
      <c r="AX23" s="6">
        <v>995.69439999999997</v>
      </c>
      <c r="AY23" s="6">
        <v>995.69439999999997</v>
      </c>
      <c r="BA23">
        <f t="shared" si="8"/>
        <v>1.2665833</v>
      </c>
      <c r="BB23">
        <f t="shared" si="9"/>
        <v>1266.5833</v>
      </c>
      <c r="BC23" s="6">
        <v>1266.5833</v>
      </c>
      <c r="BD23" s="6">
        <v>1266.5833</v>
      </c>
      <c r="BE23" s="6">
        <v>1266.5833</v>
      </c>
      <c r="BF23" s="6">
        <v>1266.5833</v>
      </c>
      <c r="BG23" s="6">
        <v>1266.5833</v>
      </c>
      <c r="BH23" s="6">
        <v>1266.5833</v>
      </c>
      <c r="BI23" s="6">
        <v>1266.5833</v>
      </c>
      <c r="BJ23" s="6">
        <v>1266.5833</v>
      </c>
      <c r="BK23" s="6">
        <v>1266.5833</v>
      </c>
      <c r="BL23" s="6">
        <v>1266.5833</v>
      </c>
      <c r="BM23" s="6"/>
      <c r="BN23" s="6"/>
      <c r="BO23" s="7" t="s">
        <v>38</v>
      </c>
      <c r="BP23" s="8">
        <f t="shared" si="10"/>
        <v>1.0537272239999997</v>
      </c>
      <c r="BQ23" s="6" t="str">
        <f t="shared" si="11"/>
        <v>(18,1.053727224)</v>
      </c>
      <c r="BR23" s="6"/>
    </row>
    <row r="24" spans="1:70" ht="15.75" customHeight="1">
      <c r="A24" s="13">
        <f t="shared" si="0"/>
        <v>0.84154779000000002</v>
      </c>
      <c r="B24" s="5">
        <f t="shared" si="1"/>
        <v>841.54778999999996</v>
      </c>
      <c r="C24" s="12">
        <v>838.78830000000005</v>
      </c>
      <c r="D24" s="12">
        <v>866.38319999999999</v>
      </c>
      <c r="E24" s="12">
        <v>838.78830000000005</v>
      </c>
      <c r="F24" s="12">
        <v>838.78830000000005</v>
      </c>
      <c r="G24" s="12">
        <v>838.78830000000005</v>
      </c>
      <c r="H24" s="12">
        <v>838.78830000000005</v>
      </c>
      <c r="I24" s="12">
        <v>838.78830000000005</v>
      </c>
      <c r="J24" s="12">
        <v>838.78830000000005</v>
      </c>
      <c r="K24" s="12">
        <v>838.78830000000005</v>
      </c>
      <c r="L24" s="12">
        <v>838.78830000000005</v>
      </c>
      <c r="N24">
        <f t="shared" si="2"/>
        <v>0.91542344699999978</v>
      </c>
      <c r="O24">
        <f t="shared" si="3"/>
        <v>915.42344699999978</v>
      </c>
      <c r="P24" s="6">
        <v>973.524</v>
      </c>
      <c r="Q24" s="6">
        <v>908.96783000000005</v>
      </c>
      <c r="R24" s="6">
        <v>908.96783000000005</v>
      </c>
      <c r="S24" s="6">
        <v>908.96783000000005</v>
      </c>
      <c r="T24" s="6">
        <v>908.96783000000005</v>
      </c>
      <c r="U24" s="6">
        <v>908.96783000000005</v>
      </c>
      <c r="V24" s="6">
        <v>908.96783000000005</v>
      </c>
      <c r="W24" s="6">
        <v>908.96783000000005</v>
      </c>
      <c r="X24" s="6">
        <v>908.96783000000005</v>
      </c>
      <c r="Y24" s="6">
        <v>908.96783000000005</v>
      </c>
      <c r="AA24">
        <f t="shared" si="4"/>
        <v>1.0791002000000003</v>
      </c>
      <c r="AB24">
        <f t="shared" si="5"/>
        <v>1079.1002000000003</v>
      </c>
      <c r="AC24" s="6">
        <v>1079.1002000000001</v>
      </c>
      <c r="AD24" s="6">
        <v>1079.1002000000001</v>
      </c>
      <c r="AE24" s="6">
        <v>1079.1002000000001</v>
      </c>
      <c r="AF24" s="6">
        <v>1079.1002000000001</v>
      </c>
      <c r="AG24" s="6">
        <v>1079.1002000000001</v>
      </c>
      <c r="AH24" s="6">
        <v>1079.1002000000001</v>
      </c>
      <c r="AI24" s="6">
        <v>1079.1002000000001</v>
      </c>
      <c r="AJ24" s="6">
        <v>1079.1002000000001</v>
      </c>
      <c r="AK24" s="6">
        <v>1079.1002000000001</v>
      </c>
      <c r="AL24" s="6">
        <v>1079.1002000000001</v>
      </c>
      <c r="AN24">
        <f t="shared" si="6"/>
        <v>0.9747924</v>
      </c>
      <c r="AO24">
        <f t="shared" si="7"/>
        <v>974.79240000000004</v>
      </c>
      <c r="AP24" s="6">
        <v>974.79240000000004</v>
      </c>
      <c r="AQ24" s="6">
        <v>974.79240000000004</v>
      </c>
      <c r="AR24" s="6">
        <v>974.79240000000004</v>
      </c>
      <c r="AS24" s="6">
        <v>974.79240000000004</v>
      </c>
      <c r="AT24" s="6">
        <v>974.79240000000004</v>
      </c>
      <c r="AU24" s="6">
        <v>974.79240000000004</v>
      </c>
      <c r="AV24" s="6">
        <v>974.79240000000004</v>
      </c>
      <c r="AW24" s="6">
        <v>974.79240000000004</v>
      </c>
      <c r="AX24" s="6">
        <v>974.79240000000004</v>
      </c>
      <c r="AY24" s="6">
        <v>974.79240000000004</v>
      </c>
      <c r="BA24">
        <f t="shared" si="8"/>
        <v>1.3222605999999999</v>
      </c>
      <c r="BB24">
        <f t="shared" si="9"/>
        <v>1322.2605999999998</v>
      </c>
      <c r="BC24" s="6">
        <v>1322.2606000000001</v>
      </c>
      <c r="BD24" s="6">
        <v>1322.2606000000001</v>
      </c>
      <c r="BE24" s="6">
        <v>1322.2606000000001</v>
      </c>
      <c r="BF24" s="6">
        <v>1322.2606000000001</v>
      </c>
      <c r="BG24" s="6">
        <v>1322.2606000000001</v>
      </c>
      <c r="BH24" s="6">
        <v>1322.2606000000001</v>
      </c>
      <c r="BI24" s="6">
        <v>1322.2606000000001</v>
      </c>
      <c r="BJ24" s="6">
        <v>1322.2606000000001</v>
      </c>
      <c r="BK24" s="6">
        <v>1322.2606000000001</v>
      </c>
      <c r="BL24" s="6">
        <v>1322.2606000000001</v>
      </c>
      <c r="BM24" s="6"/>
      <c r="BN24" s="6"/>
      <c r="BO24" s="7" t="s">
        <v>39</v>
      </c>
      <c r="BP24" s="8">
        <f t="shared" si="10"/>
        <v>1.0266248874000001</v>
      </c>
      <c r="BQ24" s="6" t="str">
        <f t="shared" si="11"/>
        <v>(19,1.0266248874)</v>
      </c>
      <c r="BR24" s="6"/>
    </row>
    <row r="25" spans="1:70" ht="15.75" customHeight="1">
      <c r="A25" s="13">
        <f t="shared" si="0"/>
        <v>0.74226568599999998</v>
      </c>
      <c r="B25" s="5">
        <f t="shared" si="1"/>
        <v>742.26568599999996</v>
      </c>
      <c r="C25" s="12">
        <v>742.26570000000004</v>
      </c>
      <c r="D25" s="12">
        <v>742.26556000000005</v>
      </c>
      <c r="E25" s="12">
        <v>742.26570000000004</v>
      </c>
      <c r="F25" s="12">
        <v>742.26570000000004</v>
      </c>
      <c r="G25" s="12">
        <v>742.26570000000004</v>
      </c>
      <c r="H25" s="12">
        <v>742.26570000000004</v>
      </c>
      <c r="I25" s="12">
        <v>742.26570000000004</v>
      </c>
      <c r="J25" s="12">
        <v>742.26570000000004</v>
      </c>
      <c r="K25" s="12">
        <v>742.26570000000004</v>
      </c>
      <c r="L25" s="12">
        <v>742.26570000000004</v>
      </c>
      <c r="N25">
        <f t="shared" si="2"/>
        <v>0.86451902999999986</v>
      </c>
      <c r="O25">
        <f t="shared" si="3"/>
        <v>864.51902999999982</v>
      </c>
      <c r="P25" s="6">
        <v>864.51750000000004</v>
      </c>
      <c r="Q25" s="6">
        <v>864.51919999999996</v>
      </c>
      <c r="R25" s="6">
        <v>864.51919999999996</v>
      </c>
      <c r="S25" s="6">
        <v>864.51919999999996</v>
      </c>
      <c r="T25" s="6">
        <v>864.51919999999996</v>
      </c>
      <c r="U25" s="6">
        <v>864.51919999999996</v>
      </c>
      <c r="V25" s="6">
        <v>864.51919999999996</v>
      </c>
      <c r="W25" s="6">
        <v>864.51919999999996</v>
      </c>
      <c r="X25" s="6">
        <v>864.51919999999996</v>
      </c>
      <c r="Y25" s="6">
        <v>864.51919999999996</v>
      </c>
      <c r="AA25">
        <f t="shared" si="4"/>
        <v>0.93930556399999998</v>
      </c>
      <c r="AB25">
        <f t="shared" si="5"/>
        <v>939.305564</v>
      </c>
      <c r="AC25" s="6">
        <v>939.30553999999995</v>
      </c>
      <c r="AD25" s="6">
        <v>939.30560000000003</v>
      </c>
      <c r="AE25" s="6">
        <v>939.30560000000003</v>
      </c>
      <c r="AF25" s="6">
        <v>939.30560000000003</v>
      </c>
      <c r="AG25" s="6">
        <v>939.30553999999995</v>
      </c>
      <c r="AH25" s="6">
        <v>939.30553999999995</v>
      </c>
      <c r="AI25" s="6">
        <v>939.30553999999995</v>
      </c>
      <c r="AJ25" s="6">
        <v>939.30553999999995</v>
      </c>
      <c r="AK25" s="6">
        <v>939.30560000000003</v>
      </c>
      <c r="AL25" s="6">
        <v>939.30553999999995</v>
      </c>
      <c r="AN25">
        <f t="shared" si="6"/>
        <v>0.97203594999999976</v>
      </c>
      <c r="AO25">
        <f t="shared" si="7"/>
        <v>972.03594999999973</v>
      </c>
      <c r="AP25" s="6">
        <v>972.03594999999996</v>
      </c>
      <c r="AQ25" s="6">
        <v>972.03594999999996</v>
      </c>
      <c r="AR25" s="6">
        <v>972.03594999999996</v>
      </c>
      <c r="AS25" s="6">
        <v>972.03594999999996</v>
      </c>
      <c r="AT25" s="6">
        <v>972.03594999999996</v>
      </c>
      <c r="AU25" s="6">
        <v>972.03594999999996</v>
      </c>
      <c r="AV25" s="6">
        <v>972.03594999999996</v>
      </c>
      <c r="AW25" s="6">
        <v>972.03594999999996</v>
      </c>
      <c r="AX25" s="6">
        <v>972.03594999999996</v>
      </c>
      <c r="AY25" s="6">
        <v>972.03594999999996</v>
      </c>
      <c r="BA25">
        <f t="shared" si="8"/>
        <v>1.1816067999999997</v>
      </c>
      <c r="BB25">
        <f t="shared" si="9"/>
        <v>1181.6067999999998</v>
      </c>
      <c r="BC25" s="6">
        <v>1181.6068</v>
      </c>
      <c r="BD25" s="6">
        <v>1181.6068</v>
      </c>
      <c r="BE25" s="6">
        <v>1181.6068</v>
      </c>
      <c r="BF25" s="6">
        <v>1181.6068</v>
      </c>
      <c r="BG25" s="6">
        <v>1181.6068</v>
      </c>
      <c r="BH25" s="6">
        <v>1181.6068</v>
      </c>
      <c r="BI25" s="6">
        <v>1181.6068</v>
      </c>
      <c r="BJ25" s="6">
        <v>1181.6068</v>
      </c>
      <c r="BK25" s="6">
        <v>1181.6068</v>
      </c>
      <c r="BL25" s="6">
        <v>1181.6068</v>
      </c>
      <c r="BM25" s="6"/>
      <c r="BN25" s="6"/>
      <c r="BO25" s="7" t="s">
        <v>40</v>
      </c>
      <c r="BP25" s="8">
        <f t="shared" si="10"/>
        <v>0.93994660600000002</v>
      </c>
      <c r="BQ25" s="6" t="str">
        <f t="shared" si="11"/>
        <v>(20,0.939946606)</v>
      </c>
      <c r="BR25" s="6"/>
    </row>
    <row r="26" spans="1:70" ht="15.75" customHeight="1">
      <c r="A26" s="13">
        <f t="shared" si="0"/>
        <v>0.76171889999999998</v>
      </c>
      <c r="B26" s="5">
        <f t="shared" si="1"/>
        <v>761.71889999999996</v>
      </c>
      <c r="C26" s="12">
        <v>761.71889999999996</v>
      </c>
      <c r="D26" s="12">
        <v>761.71889999999996</v>
      </c>
      <c r="E26" s="12">
        <v>761.71889999999996</v>
      </c>
      <c r="F26" s="12">
        <v>761.71889999999996</v>
      </c>
      <c r="G26" s="12">
        <v>761.71889999999996</v>
      </c>
      <c r="H26" s="12">
        <v>761.71889999999996</v>
      </c>
      <c r="I26" s="12">
        <v>761.71889999999996</v>
      </c>
      <c r="J26" s="12">
        <v>761.71889999999996</v>
      </c>
      <c r="K26" s="12">
        <v>761.71889999999996</v>
      </c>
      <c r="L26" s="12">
        <v>761.71889999999996</v>
      </c>
      <c r="N26">
        <f t="shared" si="2"/>
        <v>1.0131733000000001</v>
      </c>
      <c r="O26">
        <f t="shared" si="3"/>
        <v>1013.1733000000002</v>
      </c>
      <c r="P26" s="6">
        <v>1013.1733</v>
      </c>
      <c r="Q26" s="6">
        <v>1013.1733</v>
      </c>
      <c r="R26" s="6">
        <v>1013.1733</v>
      </c>
      <c r="S26" s="6">
        <v>1013.1733</v>
      </c>
      <c r="T26" s="6">
        <v>1013.1733</v>
      </c>
      <c r="U26" s="6">
        <v>1013.1733</v>
      </c>
      <c r="V26" s="6">
        <v>1013.1733</v>
      </c>
      <c r="W26" s="6">
        <v>1013.1733</v>
      </c>
      <c r="X26" s="6">
        <v>1013.1733</v>
      </c>
      <c r="Y26" s="6">
        <v>1013.1733</v>
      </c>
      <c r="AA26">
        <f t="shared" si="4"/>
        <v>0.88501775999999999</v>
      </c>
      <c r="AB26">
        <f t="shared" si="5"/>
        <v>885.01775999999995</v>
      </c>
      <c r="AC26" s="6">
        <v>885.01775999999995</v>
      </c>
      <c r="AD26" s="6">
        <v>885.01775999999995</v>
      </c>
      <c r="AE26" s="6">
        <v>885.01775999999995</v>
      </c>
      <c r="AF26" s="6">
        <v>885.01775999999995</v>
      </c>
      <c r="AG26" s="6">
        <v>885.01775999999995</v>
      </c>
      <c r="AH26" s="6">
        <v>885.01775999999995</v>
      </c>
      <c r="AI26" s="6">
        <v>885.01775999999995</v>
      </c>
      <c r="AJ26" s="6">
        <v>885.01775999999995</v>
      </c>
      <c r="AK26" s="6">
        <v>885.01775999999995</v>
      </c>
      <c r="AL26" s="6">
        <v>885.01775999999995</v>
      </c>
      <c r="AN26">
        <f t="shared" si="6"/>
        <v>1.1105805999999998</v>
      </c>
      <c r="AO26">
        <f t="shared" si="7"/>
        <v>1110.5805999999998</v>
      </c>
      <c r="AP26" s="6">
        <v>1110.5806</v>
      </c>
      <c r="AQ26" s="6">
        <v>1110.5806</v>
      </c>
      <c r="AR26" s="6">
        <v>1110.5806</v>
      </c>
      <c r="AS26" s="6">
        <v>1110.5806</v>
      </c>
      <c r="AT26" s="6">
        <v>1110.5806</v>
      </c>
      <c r="AU26" s="6">
        <v>1110.5806</v>
      </c>
      <c r="AV26" s="6">
        <v>1110.5806</v>
      </c>
      <c r="AW26" s="6">
        <v>1110.5806</v>
      </c>
      <c r="AX26" s="6">
        <v>1110.5806</v>
      </c>
      <c r="AY26" s="6">
        <v>1110.5806</v>
      </c>
      <c r="BA26">
        <f t="shared" si="8"/>
        <v>0.94907849999999983</v>
      </c>
      <c r="BB26">
        <f t="shared" si="9"/>
        <v>949.07849999999985</v>
      </c>
      <c r="BC26" s="6">
        <v>949.07849999999996</v>
      </c>
      <c r="BD26" s="6">
        <v>949.07849999999996</v>
      </c>
      <c r="BE26" s="6">
        <v>949.07849999999996</v>
      </c>
      <c r="BF26" s="6">
        <v>949.07849999999996</v>
      </c>
      <c r="BG26" s="6">
        <v>949.07849999999996</v>
      </c>
      <c r="BH26" s="6">
        <v>949.07849999999996</v>
      </c>
      <c r="BI26" s="6">
        <v>949.07849999999996</v>
      </c>
      <c r="BJ26" s="6">
        <v>949.07849999999996</v>
      </c>
      <c r="BK26" s="6">
        <v>949.07849999999996</v>
      </c>
      <c r="BL26" s="6">
        <v>949.07849999999996</v>
      </c>
      <c r="BM26" s="6"/>
      <c r="BN26" s="6"/>
      <c r="BO26" s="7" t="s">
        <v>41</v>
      </c>
      <c r="BP26" s="8">
        <f t="shared" si="10"/>
        <v>0.94391381199999991</v>
      </c>
      <c r="BQ26" s="6" t="str">
        <f t="shared" si="11"/>
        <v>(21,0.943913812)</v>
      </c>
      <c r="BR26" s="6"/>
    </row>
    <row r="27" spans="1:70" ht="15.75" customHeight="1">
      <c r="A27" s="13">
        <f t="shared" si="0"/>
        <v>0.68653070000000016</v>
      </c>
      <c r="B27" s="5">
        <f t="shared" si="1"/>
        <v>686.53070000000014</v>
      </c>
      <c r="C27" s="12">
        <v>686.53070000000002</v>
      </c>
      <c r="D27" s="12">
        <v>686.53070000000002</v>
      </c>
      <c r="E27" s="12">
        <v>686.53070000000002</v>
      </c>
      <c r="F27" s="12">
        <v>686.53070000000002</v>
      </c>
      <c r="G27" s="12">
        <v>686.53070000000002</v>
      </c>
      <c r="H27" s="12">
        <v>686.53070000000002</v>
      </c>
      <c r="I27" s="12">
        <v>686.53070000000002</v>
      </c>
      <c r="J27" s="12">
        <v>686.53070000000002</v>
      </c>
      <c r="K27" s="12">
        <v>686.53070000000002</v>
      </c>
      <c r="L27" s="12">
        <v>686.53070000000002</v>
      </c>
      <c r="N27">
        <f t="shared" si="2"/>
        <v>0.83490560000000003</v>
      </c>
      <c r="O27">
        <f t="shared" si="3"/>
        <v>834.90560000000005</v>
      </c>
      <c r="P27" s="6">
        <v>834.90560000000005</v>
      </c>
      <c r="Q27" s="6">
        <v>834.90560000000005</v>
      </c>
      <c r="R27" s="6">
        <v>834.90560000000005</v>
      </c>
      <c r="S27" s="6">
        <v>834.90560000000005</v>
      </c>
      <c r="T27" s="6">
        <v>834.90560000000005</v>
      </c>
      <c r="U27" s="6">
        <v>834.90560000000005</v>
      </c>
      <c r="V27" s="6">
        <v>834.90560000000005</v>
      </c>
      <c r="W27" s="6">
        <v>834.90560000000005</v>
      </c>
      <c r="X27" s="6">
        <v>834.90560000000005</v>
      </c>
      <c r="Y27" s="6">
        <v>834.90560000000005</v>
      </c>
      <c r="AA27">
        <f t="shared" si="4"/>
        <v>0.90550667000000007</v>
      </c>
      <c r="AB27">
        <f t="shared" si="5"/>
        <v>905.5066700000001</v>
      </c>
      <c r="AC27" s="6">
        <v>905.50665000000004</v>
      </c>
      <c r="AD27" s="6">
        <v>905.50670000000002</v>
      </c>
      <c r="AE27" s="6">
        <v>905.50670000000002</v>
      </c>
      <c r="AF27" s="6">
        <v>905.50670000000002</v>
      </c>
      <c r="AG27" s="6">
        <v>905.50665000000004</v>
      </c>
      <c r="AH27" s="6">
        <v>905.50665000000004</v>
      </c>
      <c r="AI27" s="6">
        <v>905.50665000000004</v>
      </c>
      <c r="AJ27" s="6">
        <v>905.50665000000004</v>
      </c>
      <c r="AK27" s="6">
        <v>905.50670000000002</v>
      </c>
      <c r="AL27" s="6">
        <v>905.50665000000004</v>
      </c>
      <c r="AN27">
        <f t="shared" si="6"/>
        <v>0.86200940000000015</v>
      </c>
      <c r="AO27">
        <f t="shared" si="7"/>
        <v>862.00940000000014</v>
      </c>
      <c r="AP27" s="6">
        <v>862.00940000000003</v>
      </c>
      <c r="AQ27" s="6">
        <v>862.00940000000003</v>
      </c>
      <c r="AR27" s="6">
        <v>862.00940000000003</v>
      </c>
      <c r="AS27" s="6">
        <v>862.00940000000003</v>
      </c>
      <c r="AT27" s="6">
        <v>862.00940000000003</v>
      </c>
      <c r="AU27" s="6">
        <v>862.00940000000003</v>
      </c>
      <c r="AV27" s="6">
        <v>862.00940000000003</v>
      </c>
      <c r="AW27" s="6">
        <v>862.00940000000003</v>
      </c>
      <c r="AX27" s="6">
        <v>862.00940000000003</v>
      </c>
      <c r="AY27" s="6">
        <v>862.00940000000003</v>
      </c>
      <c r="BA27">
        <f t="shared" si="8"/>
        <v>1.0314483999999997</v>
      </c>
      <c r="BB27">
        <f t="shared" si="9"/>
        <v>1031.4483999999998</v>
      </c>
      <c r="BC27" s="6">
        <v>1031.4484</v>
      </c>
      <c r="BD27" s="6">
        <v>1031.4484</v>
      </c>
      <c r="BE27" s="6">
        <v>1031.4484</v>
      </c>
      <c r="BF27" s="6">
        <v>1031.4484</v>
      </c>
      <c r="BG27" s="6">
        <v>1031.4484</v>
      </c>
      <c r="BH27" s="6">
        <v>1031.4484</v>
      </c>
      <c r="BI27" s="6">
        <v>1031.4484</v>
      </c>
      <c r="BJ27" s="6">
        <v>1031.4484</v>
      </c>
      <c r="BK27" s="6">
        <v>1031.4484</v>
      </c>
      <c r="BL27" s="6">
        <v>1031.4484</v>
      </c>
      <c r="BM27" s="6"/>
      <c r="BN27" s="6"/>
      <c r="BO27" s="7" t="s">
        <v>42</v>
      </c>
      <c r="BP27" s="8">
        <f t="shared" si="10"/>
        <v>0.86408015400000004</v>
      </c>
      <c r="BQ27" s="6" t="str">
        <f t="shared" si="11"/>
        <v>(22,0.864080154)</v>
      </c>
      <c r="BR27" s="6"/>
    </row>
    <row r="28" spans="1:70" ht="15.75" customHeight="1">
      <c r="A28" s="13">
        <f t="shared" si="0"/>
        <v>0.70201159999999996</v>
      </c>
      <c r="B28" s="5">
        <f t="shared" si="1"/>
        <v>702.01159999999993</v>
      </c>
      <c r="C28" s="12">
        <v>702.01160000000004</v>
      </c>
      <c r="D28" s="12">
        <v>702.01160000000004</v>
      </c>
      <c r="E28" s="12">
        <v>702.01160000000004</v>
      </c>
      <c r="F28" s="12">
        <v>702.01160000000004</v>
      </c>
      <c r="G28" s="12">
        <v>702.01160000000004</v>
      </c>
      <c r="H28" s="12">
        <v>702.01160000000004</v>
      </c>
      <c r="I28" s="12">
        <v>702.01160000000004</v>
      </c>
      <c r="J28" s="12">
        <v>702.01160000000004</v>
      </c>
      <c r="K28" s="12">
        <v>702.01160000000004</v>
      </c>
      <c r="L28" s="12">
        <v>702.01160000000004</v>
      </c>
      <c r="N28">
        <f t="shared" si="2"/>
        <v>0.92145759999999999</v>
      </c>
      <c r="O28">
        <f t="shared" si="3"/>
        <v>921.45759999999996</v>
      </c>
      <c r="P28" s="6">
        <v>921.45759999999996</v>
      </c>
      <c r="Q28" s="6">
        <v>921.45759999999996</v>
      </c>
      <c r="R28" s="6">
        <v>921.45759999999996</v>
      </c>
      <c r="S28" s="6">
        <v>921.45759999999996</v>
      </c>
      <c r="T28" s="6">
        <v>921.45759999999996</v>
      </c>
      <c r="U28" s="6">
        <v>921.45759999999996</v>
      </c>
      <c r="V28" s="6">
        <v>921.45759999999996</v>
      </c>
      <c r="W28" s="6">
        <v>921.45759999999996</v>
      </c>
      <c r="X28" s="6">
        <v>921.45759999999996</v>
      </c>
      <c r="Y28" s="6">
        <v>921.45759999999996</v>
      </c>
      <c r="AA28">
        <f t="shared" si="4"/>
        <v>1.1759765</v>
      </c>
      <c r="AB28">
        <f t="shared" si="5"/>
        <v>1175.9765</v>
      </c>
      <c r="AC28" s="6">
        <v>1059.8422</v>
      </c>
      <c r="AD28" s="6">
        <v>1292.1107999999999</v>
      </c>
      <c r="AE28" s="6">
        <v>1059.8422</v>
      </c>
      <c r="AF28" s="6">
        <v>1292.1107999999999</v>
      </c>
      <c r="AG28" s="6">
        <v>1292.1107999999999</v>
      </c>
      <c r="AH28" s="6">
        <v>1292.1107999999999</v>
      </c>
      <c r="AI28" s="6">
        <v>1292.1107999999999</v>
      </c>
      <c r="AJ28" s="6">
        <v>1059.8422</v>
      </c>
      <c r="AK28" s="6">
        <v>1059.8422</v>
      </c>
      <c r="AL28" s="6">
        <v>1059.8422</v>
      </c>
      <c r="AN28">
        <f t="shared" si="6"/>
        <v>1.1643693999999998</v>
      </c>
      <c r="AO28">
        <f t="shared" si="7"/>
        <v>1164.3693999999998</v>
      </c>
      <c r="AP28" s="6">
        <v>1164.3694</v>
      </c>
      <c r="AQ28" s="6">
        <v>1164.3694</v>
      </c>
      <c r="AR28" s="6">
        <v>1164.3694</v>
      </c>
      <c r="AS28" s="6">
        <v>1164.3694</v>
      </c>
      <c r="AT28" s="6">
        <v>1164.3694</v>
      </c>
      <c r="AU28" s="6">
        <v>1164.3694</v>
      </c>
      <c r="AV28" s="6">
        <v>1164.3694</v>
      </c>
      <c r="AW28" s="6">
        <v>1164.3694</v>
      </c>
      <c r="AX28" s="6">
        <v>1164.3694</v>
      </c>
      <c r="AY28" s="6">
        <v>1164.3694</v>
      </c>
      <c r="BA28">
        <f t="shared" si="8"/>
        <v>1.3972597999999998</v>
      </c>
      <c r="BB28">
        <f t="shared" si="9"/>
        <v>1397.2597999999998</v>
      </c>
      <c r="BC28" s="6">
        <v>1452.1921</v>
      </c>
      <c r="BD28" s="6">
        <v>1342.3275000000001</v>
      </c>
      <c r="BE28" s="6">
        <v>1452.1921</v>
      </c>
      <c r="BF28" s="6">
        <v>1452.1921</v>
      </c>
      <c r="BG28" s="6">
        <v>1452.1921</v>
      </c>
      <c r="BH28" s="6">
        <v>1342.3275000000001</v>
      </c>
      <c r="BI28" s="6">
        <v>1342.3275000000001</v>
      </c>
      <c r="BJ28" s="6">
        <v>1342.3275000000001</v>
      </c>
      <c r="BK28" s="6">
        <v>1452.1921</v>
      </c>
      <c r="BL28" s="6">
        <v>1342.3275000000001</v>
      </c>
      <c r="BM28" s="6"/>
      <c r="BN28" s="6"/>
      <c r="BO28" s="7" t="s">
        <v>43</v>
      </c>
      <c r="BP28" s="8">
        <f t="shared" si="10"/>
        <v>1.0722149799999998</v>
      </c>
      <c r="BQ28" s="6" t="str">
        <f t="shared" si="11"/>
        <v>(23,1.07221498)</v>
      </c>
      <c r="BR28" s="6"/>
    </row>
    <row r="29" spans="1:70" ht="15.75" customHeight="1">
      <c r="A29" s="13">
        <f t="shared" si="0"/>
        <v>0.75814492199999994</v>
      </c>
      <c r="B29" s="5">
        <f t="shared" si="1"/>
        <v>758.14492199999995</v>
      </c>
      <c r="C29" s="12">
        <v>764.11360000000002</v>
      </c>
      <c r="D29" s="12">
        <v>764.11159999999995</v>
      </c>
      <c r="E29" s="12">
        <v>764.1164</v>
      </c>
      <c r="F29" s="12">
        <v>752.16723999999999</v>
      </c>
      <c r="G29" s="12">
        <v>752.17439999999999</v>
      </c>
      <c r="H29" s="12">
        <v>764.11019999999996</v>
      </c>
      <c r="I29" s="12">
        <v>752.16643999999997</v>
      </c>
      <c r="J29" s="12">
        <v>752.17759999999998</v>
      </c>
      <c r="K29" s="12">
        <v>752.18884000000003</v>
      </c>
      <c r="L29" s="12">
        <v>764.12289999999996</v>
      </c>
      <c r="N29">
        <f t="shared" si="2"/>
        <v>0.99597008599999992</v>
      </c>
      <c r="O29">
        <f t="shared" si="3"/>
        <v>995.97008599999992</v>
      </c>
      <c r="P29" s="6">
        <v>1044.1768999999999</v>
      </c>
      <c r="Q29" s="6">
        <v>975.30550000000005</v>
      </c>
      <c r="R29" s="6">
        <v>1044.1831999999999</v>
      </c>
      <c r="S29" s="6">
        <v>975.31449999999995</v>
      </c>
      <c r="T29" s="6">
        <v>975.29179999999997</v>
      </c>
      <c r="U29" s="6">
        <v>1044.2114999999999</v>
      </c>
      <c r="V29" s="6">
        <v>975.30460000000005</v>
      </c>
      <c r="W29" s="6">
        <v>975.2894</v>
      </c>
      <c r="X29" s="6">
        <v>975.31449999999995</v>
      </c>
      <c r="Y29" s="6">
        <v>975.30895999999996</v>
      </c>
      <c r="AA29">
        <f t="shared" si="4"/>
        <v>1.1324597900000002</v>
      </c>
      <c r="AB29">
        <f t="shared" si="5"/>
        <v>1132.4597900000001</v>
      </c>
      <c r="AC29" s="6">
        <v>1148.2440999999999</v>
      </c>
      <c r="AD29" s="6">
        <v>1148.2598</v>
      </c>
      <c r="AE29" s="6">
        <v>1148.2363</v>
      </c>
      <c r="AF29" s="6">
        <v>1148.2465</v>
      </c>
      <c r="AG29" s="6">
        <v>1148.2509</v>
      </c>
      <c r="AH29" s="6">
        <v>1148.1786</v>
      </c>
      <c r="AI29" s="6">
        <v>1148.2493999999999</v>
      </c>
      <c r="AJ29" s="6">
        <v>990.60220000000004</v>
      </c>
      <c r="AK29" s="6">
        <v>1148.0841</v>
      </c>
      <c r="AL29" s="6">
        <v>1148.2460000000001</v>
      </c>
      <c r="AN29">
        <f t="shared" si="6"/>
        <v>1.2998221199999997</v>
      </c>
      <c r="AO29">
        <f t="shared" si="7"/>
        <v>1299.8221199999998</v>
      </c>
      <c r="AP29" s="6">
        <v>1386.4797000000001</v>
      </c>
      <c r="AQ29" s="6">
        <v>1386.4570000000001</v>
      </c>
      <c r="AR29" s="6">
        <v>1386.4640999999999</v>
      </c>
      <c r="AS29" s="6">
        <v>1213.1769999999999</v>
      </c>
      <c r="AT29" s="6">
        <v>1213.1769999999999</v>
      </c>
      <c r="AU29" s="6">
        <v>1213.1921</v>
      </c>
      <c r="AV29" s="6">
        <v>1213.1754000000001</v>
      </c>
      <c r="AW29" s="6">
        <v>1386.4517000000001</v>
      </c>
      <c r="AX29" s="6">
        <v>1213.1777</v>
      </c>
      <c r="AY29" s="6">
        <v>1386.4694999999999</v>
      </c>
      <c r="BA29">
        <f t="shared" si="8"/>
        <v>1.1533087800000001</v>
      </c>
      <c r="BB29">
        <f t="shared" si="9"/>
        <v>1153.3087800000001</v>
      </c>
      <c r="BC29" s="6">
        <v>1158.6496999999999</v>
      </c>
      <c r="BD29" s="6">
        <v>1158.78</v>
      </c>
      <c r="BE29" s="6">
        <v>1158.7973999999999</v>
      </c>
      <c r="BF29" s="6">
        <v>1158.7755</v>
      </c>
      <c r="BG29" s="6">
        <v>1158.7808</v>
      </c>
      <c r="BH29" s="6">
        <v>1158.6355000000001</v>
      </c>
      <c r="BI29" s="6">
        <v>1158.7927</v>
      </c>
      <c r="BJ29" s="6">
        <v>1158.7956999999999</v>
      </c>
      <c r="BK29" s="6">
        <v>1104.4498000000001</v>
      </c>
      <c r="BL29" s="6">
        <v>1158.6306999999999</v>
      </c>
      <c r="BM29" s="6"/>
      <c r="BN29" s="6"/>
      <c r="BO29" s="7" t="s">
        <v>44</v>
      </c>
      <c r="BP29" s="8">
        <f t="shared" si="10"/>
        <v>1.0679411395999998</v>
      </c>
      <c r="BQ29" s="6" t="str">
        <f t="shared" si="11"/>
        <v>(24,1.0679411396)</v>
      </c>
      <c r="BR29" s="6"/>
    </row>
    <row r="30" spans="1:70" ht="15.75" customHeight="1">
      <c r="A30" s="13">
        <f t="shared" si="0"/>
        <v>0.69190275000000012</v>
      </c>
      <c r="B30" s="5">
        <f t="shared" si="1"/>
        <v>691.90275000000008</v>
      </c>
      <c r="C30" s="12">
        <v>691.90300000000002</v>
      </c>
      <c r="D30" s="12">
        <v>691.90300000000002</v>
      </c>
      <c r="E30" s="12">
        <v>691.90300000000002</v>
      </c>
      <c r="F30" s="12">
        <v>691.90250000000003</v>
      </c>
      <c r="G30" s="12">
        <v>691.90250000000003</v>
      </c>
      <c r="H30" s="12">
        <v>691.90300000000002</v>
      </c>
      <c r="I30" s="12">
        <v>691.90250000000003</v>
      </c>
      <c r="J30" s="12">
        <v>691.90250000000003</v>
      </c>
      <c r="K30" s="12">
        <v>691.90250000000003</v>
      </c>
      <c r="L30" s="12">
        <v>691.90300000000002</v>
      </c>
      <c r="N30">
        <f t="shared" si="2"/>
        <v>0.92619012999999994</v>
      </c>
      <c r="O30">
        <f t="shared" si="3"/>
        <v>926.19012999999995</v>
      </c>
      <c r="P30" s="6">
        <v>926.19024999999999</v>
      </c>
      <c r="Q30" s="6">
        <v>926.19039999999995</v>
      </c>
      <c r="R30" s="6">
        <v>926.19037000000003</v>
      </c>
      <c r="S30" s="6">
        <v>926.19039999999995</v>
      </c>
      <c r="T30" s="6">
        <v>926.18989999999997</v>
      </c>
      <c r="U30" s="6">
        <v>926.18979999999999</v>
      </c>
      <c r="V30" s="6">
        <v>926.18993999999998</v>
      </c>
      <c r="W30" s="6">
        <v>926.18993999999998</v>
      </c>
      <c r="X30" s="6">
        <v>926.19039999999995</v>
      </c>
      <c r="Y30" s="6">
        <v>926.18989999999997</v>
      </c>
      <c r="AA30">
        <f t="shared" si="4"/>
        <v>1.496065</v>
      </c>
      <c r="AB30">
        <f t="shared" si="5"/>
        <v>1496.0650000000001</v>
      </c>
      <c r="AC30" s="6">
        <v>1496.0657000000001</v>
      </c>
      <c r="AD30" s="6">
        <v>1496.0648000000001</v>
      </c>
      <c r="AE30" s="6">
        <v>1496.0648000000001</v>
      </c>
      <c r="AF30" s="6">
        <v>1496.0648000000001</v>
      </c>
      <c r="AG30" s="6">
        <v>1496.0657000000001</v>
      </c>
      <c r="AH30" s="6">
        <v>1496.0648000000001</v>
      </c>
      <c r="AI30" s="6">
        <v>1496.0648000000001</v>
      </c>
      <c r="AJ30" s="6">
        <v>1496.0650000000001</v>
      </c>
      <c r="AK30" s="6">
        <v>1496.0648000000001</v>
      </c>
      <c r="AL30" s="6">
        <v>1496.0648000000001</v>
      </c>
      <c r="AN30">
        <f t="shared" si="6"/>
        <v>1.1642718999999999</v>
      </c>
      <c r="AO30">
        <f t="shared" si="7"/>
        <v>1164.2719</v>
      </c>
      <c r="AP30" s="6">
        <v>1164.2719</v>
      </c>
      <c r="AQ30" s="6">
        <v>1164.2719</v>
      </c>
      <c r="AR30" s="6">
        <v>1164.2719</v>
      </c>
      <c r="AS30" s="6">
        <v>1164.2719</v>
      </c>
      <c r="AT30" s="6">
        <v>1164.2719</v>
      </c>
      <c r="AU30" s="6">
        <v>1164.2719</v>
      </c>
      <c r="AV30" s="6">
        <v>1164.2719</v>
      </c>
      <c r="AW30" s="6">
        <v>1164.2719</v>
      </c>
      <c r="AX30" s="6">
        <v>1164.2719</v>
      </c>
      <c r="AY30" s="6">
        <v>1164.2719</v>
      </c>
      <c r="BA30">
        <f t="shared" si="8"/>
        <v>1.3900712999999998</v>
      </c>
      <c r="BB30">
        <f t="shared" si="9"/>
        <v>1390.0712999999998</v>
      </c>
      <c r="BC30" s="6">
        <v>1390.0713000000001</v>
      </c>
      <c r="BD30" s="6">
        <v>1390.0713000000001</v>
      </c>
      <c r="BE30" s="6">
        <v>1390.0713000000001</v>
      </c>
      <c r="BF30" s="6">
        <v>1390.0713000000001</v>
      </c>
      <c r="BG30" s="6">
        <v>1390.0713000000001</v>
      </c>
      <c r="BH30" s="6">
        <v>1390.0713000000001</v>
      </c>
      <c r="BI30" s="6">
        <v>1390.0713000000001</v>
      </c>
      <c r="BJ30" s="6">
        <v>1390.0713000000001</v>
      </c>
      <c r="BK30" s="6">
        <v>1390.0713000000001</v>
      </c>
      <c r="BL30" s="6">
        <v>1390.0713000000001</v>
      </c>
      <c r="BM30" s="6"/>
      <c r="BN30" s="6"/>
      <c r="BO30" s="7" t="s">
        <v>45</v>
      </c>
      <c r="BP30" s="8">
        <f t="shared" si="10"/>
        <v>1.1337002159999998</v>
      </c>
      <c r="BQ30" s="6" t="str">
        <f t="shared" si="11"/>
        <v>(25,1.133700216)</v>
      </c>
      <c r="BR30" s="6"/>
    </row>
    <row r="31" spans="1:70" ht="15.75" customHeight="1">
      <c r="A31" s="13">
        <f t="shared" si="0"/>
        <v>0.73211069600000001</v>
      </c>
      <c r="B31" s="5">
        <f t="shared" si="1"/>
        <v>732.11069599999996</v>
      </c>
      <c r="C31" s="12">
        <v>733.52340000000004</v>
      </c>
      <c r="D31" s="12">
        <v>733.52340000000004</v>
      </c>
      <c r="E31" s="12">
        <v>719.39635999999996</v>
      </c>
      <c r="F31" s="12">
        <v>733.52340000000004</v>
      </c>
      <c r="G31" s="12">
        <v>733.52340000000004</v>
      </c>
      <c r="H31" s="12">
        <v>733.52340000000004</v>
      </c>
      <c r="I31" s="12">
        <v>733.52340000000004</v>
      </c>
      <c r="J31" s="12">
        <v>733.52340000000004</v>
      </c>
      <c r="K31" s="12">
        <v>733.52340000000004</v>
      </c>
      <c r="L31" s="12">
        <v>733.52340000000004</v>
      </c>
      <c r="N31">
        <f t="shared" si="2"/>
        <v>0.90089594000000006</v>
      </c>
      <c r="O31">
        <f t="shared" si="3"/>
        <v>900.89594000000011</v>
      </c>
      <c r="P31" s="6">
        <v>900.89594</v>
      </c>
      <c r="Q31" s="6">
        <v>900.89594</v>
      </c>
      <c r="R31" s="6">
        <v>900.89594</v>
      </c>
      <c r="S31" s="6">
        <v>900.89594</v>
      </c>
      <c r="T31" s="6">
        <v>900.89594</v>
      </c>
      <c r="U31" s="6">
        <v>900.89594</v>
      </c>
      <c r="V31" s="6">
        <v>900.89594</v>
      </c>
      <c r="W31" s="6">
        <v>900.89594</v>
      </c>
      <c r="X31" s="6">
        <v>900.89594</v>
      </c>
      <c r="Y31" s="6">
        <v>900.89594</v>
      </c>
      <c r="AA31">
        <f t="shared" si="4"/>
        <v>0.99897382600000018</v>
      </c>
      <c r="AB31">
        <f t="shared" si="5"/>
        <v>998.97382600000014</v>
      </c>
      <c r="AC31" s="6">
        <v>992.95844</v>
      </c>
      <c r="AD31" s="6">
        <v>1053.1123</v>
      </c>
      <c r="AE31" s="6">
        <v>992.95844</v>
      </c>
      <c r="AF31" s="6">
        <v>992.95844</v>
      </c>
      <c r="AG31" s="6">
        <v>992.95844</v>
      </c>
      <c r="AH31" s="6">
        <v>992.95844</v>
      </c>
      <c r="AI31" s="6">
        <v>992.95844</v>
      </c>
      <c r="AJ31" s="6">
        <v>992.95844</v>
      </c>
      <c r="AK31" s="6">
        <v>992.95844</v>
      </c>
      <c r="AL31" s="6">
        <v>992.95844</v>
      </c>
      <c r="AN31">
        <f t="shared" si="6"/>
        <v>0.98452060000000008</v>
      </c>
      <c r="AO31">
        <f t="shared" si="7"/>
        <v>984.52060000000006</v>
      </c>
      <c r="AP31" s="6">
        <v>984.52059999999994</v>
      </c>
      <c r="AQ31" s="6">
        <v>984.52059999999994</v>
      </c>
      <c r="AR31" s="6">
        <v>984.52059999999994</v>
      </c>
      <c r="AS31" s="6">
        <v>984.52059999999994</v>
      </c>
      <c r="AT31" s="6">
        <v>984.52059999999994</v>
      </c>
      <c r="AU31" s="6">
        <v>984.52059999999994</v>
      </c>
      <c r="AV31" s="6">
        <v>984.52059999999994</v>
      </c>
      <c r="AW31" s="6">
        <v>984.52059999999994</v>
      </c>
      <c r="AX31" s="6">
        <v>984.52059999999994</v>
      </c>
      <c r="AY31" s="6">
        <v>984.52059999999994</v>
      </c>
      <c r="BA31">
        <f t="shared" si="8"/>
        <v>1.05652955</v>
      </c>
      <c r="BB31">
        <f t="shared" si="9"/>
        <v>1056.52955</v>
      </c>
      <c r="BC31" s="6">
        <v>1032.4751000000001</v>
      </c>
      <c r="BD31" s="6">
        <v>1066.8386</v>
      </c>
      <c r="BE31" s="6">
        <v>1066.8386</v>
      </c>
      <c r="BF31" s="6">
        <v>1032.4751000000001</v>
      </c>
      <c r="BG31" s="6">
        <v>1066.8386</v>
      </c>
      <c r="BH31" s="6">
        <v>1066.8386</v>
      </c>
      <c r="BI31" s="6">
        <v>1066.8386</v>
      </c>
      <c r="BJ31" s="6">
        <v>1066.8386</v>
      </c>
      <c r="BK31" s="6">
        <v>1032.4751000000001</v>
      </c>
      <c r="BL31" s="6">
        <v>1066.8386</v>
      </c>
      <c r="BM31" s="6"/>
      <c r="BN31" s="6"/>
      <c r="BO31" s="7" t="s">
        <v>46</v>
      </c>
      <c r="BP31" s="8">
        <f t="shared" si="10"/>
        <v>0.93460612240000018</v>
      </c>
      <c r="BQ31" s="6" t="str">
        <f t="shared" si="11"/>
        <v>(26,0.9346061224)</v>
      </c>
      <c r="BR31" s="6"/>
    </row>
    <row r="32" spans="1:70" ht="15.75" customHeight="1">
      <c r="A32" s="13">
        <f t="shared" si="0"/>
        <v>0.80636975499999997</v>
      </c>
      <c r="B32" s="5">
        <f t="shared" si="1"/>
        <v>806.36975499999994</v>
      </c>
      <c r="C32" s="12">
        <v>821.27769999999998</v>
      </c>
      <c r="D32" s="12">
        <v>803.40734999999995</v>
      </c>
      <c r="E32" s="12">
        <v>754.89980000000003</v>
      </c>
      <c r="F32" s="12">
        <v>821.27769999999998</v>
      </c>
      <c r="G32" s="12">
        <v>797.80380000000002</v>
      </c>
      <c r="H32" s="12">
        <v>821.27380000000005</v>
      </c>
      <c r="I32" s="12">
        <v>821.27769999999998</v>
      </c>
      <c r="J32" s="12">
        <v>797.79859999999996</v>
      </c>
      <c r="K32" s="12">
        <v>803.40340000000003</v>
      </c>
      <c r="L32" s="12">
        <v>821.27769999999998</v>
      </c>
      <c r="N32">
        <f t="shared" si="2"/>
        <v>1.0322935700000002</v>
      </c>
      <c r="O32">
        <f t="shared" si="3"/>
        <v>1032.2935700000003</v>
      </c>
      <c r="P32" s="6">
        <v>1022.665</v>
      </c>
      <c r="Q32" s="6">
        <v>1022.665</v>
      </c>
      <c r="R32" s="6">
        <v>1022.665</v>
      </c>
      <c r="S32" s="6">
        <v>1118.9507000000001</v>
      </c>
      <c r="T32" s="6">
        <v>1022.665</v>
      </c>
      <c r="U32" s="6">
        <v>1022.665</v>
      </c>
      <c r="V32" s="6">
        <v>1022.665</v>
      </c>
      <c r="W32" s="6">
        <v>1022.665</v>
      </c>
      <c r="X32" s="6">
        <v>1022.665</v>
      </c>
      <c r="Y32" s="6">
        <v>1022.665</v>
      </c>
      <c r="AA32">
        <f t="shared" si="4"/>
        <v>1.2049387199999999</v>
      </c>
      <c r="AB32">
        <f t="shared" si="5"/>
        <v>1204.9387199999999</v>
      </c>
      <c r="AC32" s="6">
        <v>1297.1959999999999</v>
      </c>
      <c r="AD32" s="6">
        <v>1284.5492999999999</v>
      </c>
      <c r="AE32" s="6">
        <v>1284.5492999999999</v>
      </c>
      <c r="AF32" s="6">
        <v>1297.1959999999999</v>
      </c>
      <c r="AG32" s="6">
        <v>1297.1959999999999</v>
      </c>
      <c r="AH32" s="6">
        <v>1297.192</v>
      </c>
      <c r="AI32" s="6">
        <v>1284.5492999999999</v>
      </c>
      <c r="AJ32" s="6">
        <v>1026.6012000000001</v>
      </c>
      <c r="AK32" s="6">
        <v>990.178</v>
      </c>
      <c r="AL32" s="6">
        <v>990.18010000000004</v>
      </c>
      <c r="AN32">
        <f t="shared" si="6"/>
        <v>1.2480891599999999</v>
      </c>
      <c r="AO32">
        <f t="shared" si="7"/>
        <v>1248.08916</v>
      </c>
      <c r="AP32" s="6">
        <v>1224.6270999999999</v>
      </c>
      <c r="AQ32" s="6">
        <v>1224.6270999999999</v>
      </c>
      <c r="AR32" s="6">
        <v>1302.8384000000001</v>
      </c>
      <c r="AS32" s="6">
        <v>1224.6270999999999</v>
      </c>
      <c r="AT32" s="6">
        <v>1302.8384000000001</v>
      </c>
      <c r="AU32" s="6">
        <v>1224.6270999999999</v>
      </c>
      <c r="AV32" s="6">
        <v>1224.623</v>
      </c>
      <c r="AW32" s="6">
        <v>1224.623</v>
      </c>
      <c r="AX32" s="6">
        <v>1224.6270999999999</v>
      </c>
      <c r="AY32" s="6">
        <v>1302.8333</v>
      </c>
      <c r="BA32">
        <f t="shared" si="8"/>
        <v>1.3526190200000003</v>
      </c>
      <c r="BB32">
        <f t="shared" si="9"/>
        <v>1352.6190200000003</v>
      </c>
      <c r="BC32" s="6">
        <v>1349.8613</v>
      </c>
      <c r="BD32" s="6">
        <v>1349.8613</v>
      </c>
      <c r="BE32" s="6">
        <v>1349.8613</v>
      </c>
      <c r="BF32" s="6">
        <v>1349.8574000000001</v>
      </c>
      <c r="BG32" s="6">
        <v>1437.3485000000001</v>
      </c>
      <c r="BH32" s="6">
        <v>1349.8613</v>
      </c>
      <c r="BI32" s="6">
        <v>1349.8574000000001</v>
      </c>
      <c r="BJ32" s="6">
        <v>1289.9668999999999</v>
      </c>
      <c r="BK32" s="6">
        <v>1349.8574000000001</v>
      </c>
      <c r="BL32" s="6">
        <v>1349.8574000000001</v>
      </c>
      <c r="BM32" s="6"/>
      <c r="BN32" s="6"/>
      <c r="BO32" s="7" t="s">
        <v>47</v>
      </c>
      <c r="BP32" s="8">
        <f t="shared" si="10"/>
        <v>1.1288620450000002</v>
      </c>
      <c r="BQ32" s="6" t="str">
        <f t="shared" si="11"/>
        <v>(27,1.128862045)</v>
      </c>
      <c r="BR32" s="6"/>
    </row>
    <row r="33" spans="1:70" ht="15.75" customHeight="1">
      <c r="A33" s="13">
        <f t="shared" si="0"/>
        <v>0.90425914699999999</v>
      </c>
      <c r="B33" s="5">
        <f t="shared" si="1"/>
        <v>904.25914699999998</v>
      </c>
      <c r="C33" s="12">
        <v>908.33450000000005</v>
      </c>
      <c r="D33" s="12">
        <v>908.33450000000005</v>
      </c>
      <c r="E33" s="12">
        <v>894.83730000000003</v>
      </c>
      <c r="F33" s="12">
        <v>908.33450000000005</v>
      </c>
      <c r="G33" s="12">
        <v>908.33450000000005</v>
      </c>
      <c r="H33" s="12">
        <v>908.07587000000001</v>
      </c>
      <c r="I33" s="12">
        <v>894.83619999999996</v>
      </c>
      <c r="J33" s="12">
        <v>908.33450000000005</v>
      </c>
      <c r="K33" s="12">
        <v>894.83510000000001</v>
      </c>
      <c r="L33" s="12">
        <v>908.33450000000005</v>
      </c>
      <c r="N33">
        <f t="shared" si="2"/>
        <v>1.2694457199999998</v>
      </c>
      <c r="O33">
        <f t="shared" si="3"/>
        <v>1269.4457199999997</v>
      </c>
      <c r="P33" s="6">
        <v>1288.8245999999999</v>
      </c>
      <c r="Q33" s="6">
        <v>1288.8246999999999</v>
      </c>
      <c r="R33" s="6">
        <v>1288.8245999999999</v>
      </c>
      <c r="S33" s="6">
        <v>1288.8252</v>
      </c>
      <c r="T33" s="6">
        <v>1288.8246999999999</v>
      </c>
      <c r="U33" s="6">
        <v>1288.8245999999999</v>
      </c>
      <c r="V33" s="6">
        <v>1095.0346999999999</v>
      </c>
      <c r="W33" s="6">
        <v>1288.8246999999999</v>
      </c>
      <c r="X33" s="6">
        <v>1288.8246999999999</v>
      </c>
      <c r="Y33" s="6">
        <v>1288.8246999999999</v>
      </c>
      <c r="AA33">
        <f t="shared" si="4"/>
        <v>1.552101</v>
      </c>
      <c r="AB33">
        <f t="shared" si="5"/>
        <v>1552.1009999999999</v>
      </c>
      <c r="AC33" s="6">
        <v>1637.6472000000001</v>
      </c>
      <c r="AD33" s="6">
        <v>1637.6461999999999</v>
      </c>
      <c r="AE33" s="6">
        <v>1169.2399</v>
      </c>
      <c r="AF33" s="6">
        <v>1637.6472000000001</v>
      </c>
      <c r="AG33" s="6">
        <v>1169.24</v>
      </c>
      <c r="AH33" s="6">
        <v>1637.6472000000001</v>
      </c>
      <c r="AI33" s="6">
        <v>1637.6461999999999</v>
      </c>
      <c r="AJ33" s="6">
        <v>1637.6464000000001</v>
      </c>
      <c r="AK33" s="6">
        <v>1637.6461999999999</v>
      </c>
      <c r="AL33" s="6">
        <v>1719.0035</v>
      </c>
      <c r="AN33">
        <f t="shared" si="6"/>
        <v>1.5679332099999999</v>
      </c>
      <c r="AO33">
        <f t="shared" si="7"/>
        <v>1567.9332099999999</v>
      </c>
      <c r="AP33" s="6">
        <v>1700.7901999999999</v>
      </c>
      <c r="AQ33" s="6">
        <v>1130.2602999999999</v>
      </c>
      <c r="AR33" s="6">
        <v>1700.7909999999999</v>
      </c>
      <c r="AS33" s="6">
        <v>1700.79</v>
      </c>
      <c r="AT33" s="6">
        <v>1700.7916</v>
      </c>
      <c r="AU33" s="6">
        <v>1700.79</v>
      </c>
      <c r="AV33" s="6">
        <v>1700.79</v>
      </c>
      <c r="AW33" s="6">
        <v>1700.7901999999999</v>
      </c>
      <c r="AX33" s="6">
        <v>1272.5862999999999</v>
      </c>
      <c r="AY33" s="6">
        <v>1370.9525000000001</v>
      </c>
      <c r="BA33">
        <f t="shared" si="8"/>
        <v>1.7505437100000003</v>
      </c>
      <c r="BB33">
        <f t="shared" si="9"/>
        <v>1750.5437100000004</v>
      </c>
      <c r="BC33" s="6">
        <v>1704.1952000000001</v>
      </c>
      <c r="BD33" s="6">
        <v>1704.1952000000001</v>
      </c>
      <c r="BE33" s="6">
        <v>1090.7201</v>
      </c>
      <c r="BF33" s="6">
        <v>1704.1952000000001</v>
      </c>
      <c r="BG33" s="6">
        <v>1389.5056</v>
      </c>
      <c r="BH33" s="6">
        <v>1704.1952000000001</v>
      </c>
      <c r="BI33" s="6">
        <v>2334.5054</v>
      </c>
      <c r="BJ33" s="6">
        <v>1704.1949999999999</v>
      </c>
      <c r="BK33" s="6">
        <v>1704.1952000000001</v>
      </c>
      <c r="BL33" s="6">
        <v>2465.5349999999999</v>
      </c>
      <c r="BM33" s="6"/>
      <c r="BN33" s="6"/>
      <c r="BO33" s="7" t="s">
        <v>48</v>
      </c>
      <c r="BP33" s="8">
        <f t="shared" si="10"/>
        <v>1.4088565574</v>
      </c>
      <c r="BQ33" s="6" t="str">
        <f t="shared" si="11"/>
        <v>(28,1.4088565574)</v>
      </c>
      <c r="BR33" s="6"/>
    </row>
    <row r="34" spans="1:70" ht="15.75" customHeight="1">
      <c r="A34" s="13">
        <f t="shared" si="0"/>
        <v>0.76289541000000005</v>
      </c>
      <c r="B34" s="5">
        <f t="shared" si="1"/>
        <v>762.89541000000008</v>
      </c>
      <c r="C34" s="12">
        <v>762.89544999999998</v>
      </c>
      <c r="D34" s="12">
        <v>762.89544999999998</v>
      </c>
      <c r="E34" s="12">
        <v>762.89499999999998</v>
      </c>
      <c r="F34" s="12">
        <v>762.89544999999998</v>
      </c>
      <c r="G34" s="12">
        <v>762.89544999999998</v>
      </c>
      <c r="H34" s="12">
        <v>762.89639999999997</v>
      </c>
      <c r="I34" s="12">
        <v>762.89499999999998</v>
      </c>
      <c r="J34" s="12">
        <v>762.89544999999998</v>
      </c>
      <c r="K34" s="12">
        <v>762.89499999999998</v>
      </c>
      <c r="L34" s="12">
        <v>762.89544999999998</v>
      </c>
      <c r="N34">
        <f t="shared" si="2"/>
        <v>1.02498464</v>
      </c>
      <c r="O34">
        <f t="shared" si="3"/>
        <v>1024.9846399999999</v>
      </c>
      <c r="P34" s="6">
        <v>1024.9846</v>
      </c>
      <c r="Q34" s="6">
        <v>1024.9846</v>
      </c>
      <c r="R34" s="6">
        <v>1024.9846</v>
      </c>
      <c r="S34" s="6">
        <v>1024.9846</v>
      </c>
      <c r="T34" s="6">
        <v>1024.9846</v>
      </c>
      <c r="U34" s="6">
        <v>1024.9846</v>
      </c>
      <c r="V34" s="6">
        <v>1024.9849999999999</v>
      </c>
      <c r="W34" s="6">
        <v>1024.9846</v>
      </c>
      <c r="X34" s="6">
        <v>1024.9846</v>
      </c>
      <c r="Y34" s="6">
        <v>1024.9846</v>
      </c>
      <c r="AA34">
        <f t="shared" si="4"/>
        <v>1.0183144579999999</v>
      </c>
      <c r="AB34">
        <f t="shared" si="5"/>
        <v>1018.3144579999998</v>
      </c>
      <c r="AC34" s="6">
        <v>1018.31384</v>
      </c>
      <c r="AD34" s="6">
        <v>1018.31384</v>
      </c>
      <c r="AE34" s="6">
        <v>1018.31665</v>
      </c>
      <c r="AF34" s="6">
        <v>1018.31384</v>
      </c>
      <c r="AG34" s="6">
        <v>1018.31665</v>
      </c>
      <c r="AH34" s="6">
        <v>1018.31384</v>
      </c>
      <c r="AI34" s="6">
        <v>1018.31384</v>
      </c>
      <c r="AJ34" s="6">
        <v>1018.31384</v>
      </c>
      <c r="AK34" s="6">
        <v>1018.31384</v>
      </c>
      <c r="AL34" s="6">
        <v>1018.3144</v>
      </c>
      <c r="AN34">
        <f t="shared" si="6"/>
        <v>1.16220097</v>
      </c>
      <c r="AO34">
        <f t="shared" si="7"/>
        <v>1162.2009700000001</v>
      </c>
      <c r="AP34" s="6">
        <v>1162.2009</v>
      </c>
      <c r="AQ34" s="6">
        <v>1162.201</v>
      </c>
      <c r="AR34" s="6">
        <v>1162.2009</v>
      </c>
      <c r="AS34" s="6">
        <v>1162.2009</v>
      </c>
      <c r="AT34" s="6">
        <v>1162.2009</v>
      </c>
      <c r="AU34" s="6">
        <v>1162.2009</v>
      </c>
      <c r="AV34" s="6">
        <v>1162.2009</v>
      </c>
      <c r="AW34" s="6">
        <v>1162.2009</v>
      </c>
      <c r="AX34" s="6">
        <v>1162.2021</v>
      </c>
      <c r="AY34" s="6">
        <v>1162.2003</v>
      </c>
      <c r="BA34">
        <f t="shared" si="8"/>
        <v>1.2098285</v>
      </c>
      <c r="BB34">
        <f t="shared" si="9"/>
        <v>1209.8285000000001</v>
      </c>
      <c r="BC34" s="6">
        <v>1209.8287</v>
      </c>
      <c r="BD34" s="6">
        <v>1209.8287</v>
      </c>
      <c r="BE34" s="6">
        <v>1209.8284000000001</v>
      </c>
      <c r="BF34" s="6">
        <v>1209.8287</v>
      </c>
      <c r="BG34" s="6">
        <v>1209.8280999999999</v>
      </c>
      <c r="BH34" s="6">
        <v>1209.8287</v>
      </c>
      <c r="BI34" s="6">
        <v>1209.8279</v>
      </c>
      <c r="BJ34" s="6">
        <v>1209.8287</v>
      </c>
      <c r="BK34" s="6">
        <v>1209.8287</v>
      </c>
      <c r="BL34" s="6">
        <v>1209.8284000000001</v>
      </c>
      <c r="BM34" s="6"/>
      <c r="BN34" s="6"/>
      <c r="BO34" s="7" t="s">
        <v>49</v>
      </c>
      <c r="BP34" s="8">
        <f t="shared" si="10"/>
        <v>1.0356447956000001</v>
      </c>
      <c r="BQ34" s="6" t="str">
        <f t="shared" si="11"/>
        <v>(29,1.0356447956)</v>
      </c>
      <c r="BR34" s="6"/>
    </row>
    <row r="35" spans="1:70" ht="15.75" customHeight="1">
      <c r="A35" s="13">
        <f t="shared" si="0"/>
        <v>0.69464087000000008</v>
      </c>
      <c r="B35" s="5">
        <f t="shared" si="1"/>
        <v>694.64087000000006</v>
      </c>
      <c r="C35" s="12">
        <v>694.64086999999995</v>
      </c>
      <c r="D35" s="12">
        <v>694.64086999999995</v>
      </c>
      <c r="E35" s="12">
        <v>694.64086999999995</v>
      </c>
      <c r="F35" s="12">
        <v>694.64086999999995</v>
      </c>
      <c r="G35" s="12">
        <v>694.64086999999995</v>
      </c>
      <c r="H35" s="12">
        <v>694.64086999999995</v>
      </c>
      <c r="I35" s="12">
        <v>694.64086999999995</v>
      </c>
      <c r="J35" s="12">
        <v>694.64086999999995</v>
      </c>
      <c r="K35" s="12">
        <v>694.64086999999995</v>
      </c>
      <c r="L35" s="12">
        <v>694.64086999999995</v>
      </c>
      <c r="N35">
        <f t="shared" si="2"/>
        <v>0.90389246000000001</v>
      </c>
      <c r="O35">
        <f t="shared" si="3"/>
        <v>903.89246000000003</v>
      </c>
      <c r="P35" s="6">
        <v>903.89246000000003</v>
      </c>
      <c r="Q35" s="6">
        <v>903.89246000000003</v>
      </c>
      <c r="R35" s="6">
        <v>903.89246000000003</v>
      </c>
      <c r="S35" s="6">
        <v>903.89246000000003</v>
      </c>
      <c r="T35" s="6">
        <v>903.89246000000003</v>
      </c>
      <c r="U35" s="6">
        <v>903.89246000000003</v>
      </c>
      <c r="V35" s="6">
        <v>903.89246000000003</v>
      </c>
      <c r="W35" s="6">
        <v>903.89246000000003</v>
      </c>
      <c r="X35" s="6">
        <v>903.89246000000003</v>
      </c>
      <c r="Y35" s="6">
        <v>903.89246000000003</v>
      </c>
      <c r="AA35">
        <f t="shared" si="4"/>
        <v>0.93054663000000004</v>
      </c>
      <c r="AB35">
        <f t="shared" si="5"/>
        <v>930.54663000000005</v>
      </c>
      <c r="AC35" s="6">
        <v>930.54663000000005</v>
      </c>
      <c r="AD35" s="6">
        <v>930.54663000000005</v>
      </c>
      <c r="AE35" s="6">
        <v>930.54663000000005</v>
      </c>
      <c r="AF35" s="6">
        <v>930.54663000000005</v>
      </c>
      <c r="AG35" s="6">
        <v>930.54663000000005</v>
      </c>
      <c r="AH35" s="6">
        <v>930.54663000000005</v>
      </c>
      <c r="AI35" s="6">
        <v>930.54663000000005</v>
      </c>
      <c r="AJ35" s="6">
        <v>930.54663000000005</v>
      </c>
      <c r="AK35" s="6">
        <v>930.54663000000005</v>
      </c>
      <c r="AL35" s="6">
        <v>930.54663000000005</v>
      </c>
      <c r="AN35">
        <f t="shared" si="6"/>
        <v>0.88332790000000005</v>
      </c>
      <c r="AO35">
        <f t="shared" si="7"/>
        <v>883.3279</v>
      </c>
      <c r="AP35" s="6">
        <v>883.3279</v>
      </c>
      <c r="AQ35" s="6">
        <v>883.3279</v>
      </c>
      <c r="AR35" s="6">
        <v>883.3279</v>
      </c>
      <c r="AS35" s="6">
        <v>883.3279</v>
      </c>
      <c r="AT35" s="6">
        <v>883.3279</v>
      </c>
      <c r="AU35" s="6">
        <v>883.3279</v>
      </c>
      <c r="AV35" s="6">
        <v>883.3279</v>
      </c>
      <c r="AW35" s="6">
        <v>883.3279</v>
      </c>
      <c r="AX35" s="6">
        <v>883.3279</v>
      </c>
      <c r="AY35" s="6">
        <v>883.3279</v>
      </c>
      <c r="BA35">
        <f t="shared" si="8"/>
        <v>0.92034280000000013</v>
      </c>
      <c r="BB35">
        <f t="shared" si="9"/>
        <v>920.34280000000012</v>
      </c>
      <c r="BC35" s="6">
        <v>920.34280000000001</v>
      </c>
      <c r="BD35" s="6">
        <v>920.34280000000001</v>
      </c>
      <c r="BE35" s="6">
        <v>920.34280000000001</v>
      </c>
      <c r="BF35" s="6">
        <v>920.34280000000001</v>
      </c>
      <c r="BG35" s="6">
        <v>920.34280000000001</v>
      </c>
      <c r="BH35" s="6">
        <v>920.34280000000001</v>
      </c>
      <c r="BI35" s="6">
        <v>920.34280000000001</v>
      </c>
      <c r="BJ35" s="6">
        <v>920.34280000000001</v>
      </c>
      <c r="BK35" s="6">
        <v>920.34280000000001</v>
      </c>
      <c r="BL35" s="6">
        <v>920.34280000000001</v>
      </c>
      <c r="BM35" s="6"/>
      <c r="BN35" s="6"/>
      <c r="BO35" s="7" t="s">
        <v>50</v>
      </c>
      <c r="BP35" s="8">
        <f t="shared" si="10"/>
        <v>0.86655013200000008</v>
      </c>
      <c r="BQ35" s="6" t="str">
        <f t="shared" si="11"/>
        <v>(30,0.866550132)</v>
      </c>
      <c r="BR35" s="6"/>
    </row>
    <row r="36" spans="1:70" ht="15.75" customHeight="1">
      <c r="A36" s="13">
        <f t="shared" si="0"/>
        <v>0.78449780000000002</v>
      </c>
      <c r="B36" s="5">
        <f t="shared" si="1"/>
        <v>784.49779999999998</v>
      </c>
      <c r="C36" s="12">
        <v>779.92380000000003</v>
      </c>
      <c r="D36" s="12">
        <v>778.61260000000004</v>
      </c>
      <c r="E36" s="12">
        <v>787.42619999999999</v>
      </c>
      <c r="F36" s="12">
        <v>767.95569999999998</v>
      </c>
      <c r="G36" s="12">
        <v>760.20249999999999</v>
      </c>
      <c r="H36" s="12">
        <v>778.65769999999998</v>
      </c>
      <c r="I36" s="12">
        <v>856.22439999999995</v>
      </c>
      <c r="J36" s="12">
        <v>778.70749999999998</v>
      </c>
      <c r="K36" s="12">
        <v>778.55179999999996</v>
      </c>
      <c r="L36" s="12">
        <v>778.71579999999994</v>
      </c>
      <c r="N36">
        <f t="shared" si="2"/>
        <v>1.1323299039999997</v>
      </c>
      <c r="O36">
        <f t="shared" si="3"/>
        <v>1132.3299039999997</v>
      </c>
      <c r="P36" s="6">
        <v>1248.6564000000001</v>
      </c>
      <c r="Q36" s="6">
        <v>1248.8549</v>
      </c>
      <c r="R36" s="6">
        <v>941.5258</v>
      </c>
      <c r="S36" s="6">
        <v>1248.8036</v>
      </c>
      <c r="T36" s="6">
        <v>1248.9167</v>
      </c>
      <c r="U36" s="6">
        <v>1005.4178000000001</v>
      </c>
      <c r="V36" s="6">
        <v>1249.104</v>
      </c>
      <c r="W36" s="6">
        <v>1249.0292999999999</v>
      </c>
      <c r="X36" s="6">
        <v>941.5412</v>
      </c>
      <c r="Y36" s="6">
        <v>941.44934000000001</v>
      </c>
      <c r="AA36">
        <f t="shared" si="4"/>
        <v>1.25632682</v>
      </c>
      <c r="AB36">
        <f t="shared" si="5"/>
        <v>1256.32682</v>
      </c>
      <c r="AC36" s="6">
        <v>1339.4318000000001</v>
      </c>
      <c r="AD36" s="6">
        <v>1278.7294999999999</v>
      </c>
      <c r="AE36" s="6">
        <v>1486.9746</v>
      </c>
      <c r="AF36" s="6">
        <v>1146.2738999999999</v>
      </c>
      <c r="AG36" s="6">
        <v>1339.5225</v>
      </c>
      <c r="AH36" s="6">
        <v>1220.192</v>
      </c>
      <c r="AI36" s="6">
        <v>1339.5350000000001</v>
      </c>
      <c r="AJ36" s="6">
        <v>1147.6383000000001</v>
      </c>
      <c r="AK36" s="6">
        <v>1146.2737999999999</v>
      </c>
      <c r="AL36" s="6">
        <v>1118.6967999999999</v>
      </c>
      <c r="AN36">
        <f t="shared" si="6"/>
        <v>1.2854006599999999</v>
      </c>
      <c r="AO36">
        <f t="shared" si="7"/>
        <v>1285.4006599999998</v>
      </c>
      <c r="AP36" s="6">
        <v>1485.3486</v>
      </c>
      <c r="AQ36" s="6">
        <v>1096.1405</v>
      </c>
      <c r="AR36" s="6">
        <v>1311.1129000000001</v>
      </c>
      <c r="AS36" s="6">
        <v>1094.6414</v>
      </c>
      <c r="AT36" s="6">
        <v>1311.0601999999999</v>
      </c>
      <c r="AU36" s="6">
        <v>1311.0709999999999</v>
      </c>
      <c r="AV36" s="6">
        <v>1311.1666</v>
      </c>
      <c r="AW36" s="6">
        <v>1311.271</v>
      </c>
      <c r="AX36" s="6">
        <v>1311.0153</v>
      </c>
      <c r="AY36" s="6">
        <v>1311.1791000000001</v>
      </c>
      <c r="BA36">
        <f t="shared" si="8"/>
        <v>1.3025363499999998</v>
      </c>
      <c r="BB36">
        <f t="shared" si="9"/>
        <v>1302.5363499999999</v>
      </c>
      <c r="BC36" s="6">
        <v>1087.7491</v>
      </c>
      <c r="BD36" s="6">
        <v>1975.6732</v>
      </c>
      <c r="BE36" s="6">
        <v>1339.8092999999999</v>
      </c>
      <c r="BF36" s="6">
        <v>1087.7579000000001</v>
      </c>
      <c r="BG36" s="6">
        <v>1339.8533</v>
      </c>
      <c r="BH36" s="6">
        <v>1339.6542999999999</v>
      </c>
      <c r="BI36" s="6">
        <v>1087.5902000000001</v>
      </c>
      <c r="BJ36" s="6">
        <v>1087.7357</v>
      </c>
      <c r="BK36" s="6">
        <v>1339.8542</v>
      </c>
      <c r="BL36" s="6">
        <v>1339.6863000000001</v>
      </c>
      <c r="BM36" s="6"/>
      <c r="BN36" s="6"/>
      <c r="BO36" s="7" t="s">
        <v>51</v>
      </c>
      <c r="BP36" s="8">
        <f t="shared" si="10"/>
        <v>1.1522183067999998</v>
      </c>
      <c r="BQ36" s="6" t="str">
        <f t="shared" si="11"/>
        <v>(31,1.1522183068)</v>
      </c>
      <c r="BR36" s="6"/>
    </row>
    <row r="37" spans="1:70" ht="15.75" customHeight="1">
      <c r="A37" s="13">
        <f t="shared" si="0"/>
        <v>0.81204805199999985</v>
      </c>
      <c r="B37" s="5">
        <f t="shared" si="1"/>
        <v>812.04805199999987</v>
      </c>
      <c r="C37" s="12">
        <v>774.1028</v>
      </c>
      <c r="D37" s="12">
        <v>830.88946999999996</v>
      </c>
      <c r="E37" s="12">
        <v>830.88885000000005</v>
      </c>
      <c r="F37" s="12">
        <v>830.88933999999995</v>
      </c>
      <c r="G37" s="12">
        <v>816.93005000000005</v>
      </c>
      <c r="H37" s="12">
        <v>830.88933999999995</v>
      </c>
      <c r="I37" s="12">
        <v>800.57209999999998</v>
      </c>
      <c r="J37" s="12">
        <v>774.1028</v>
      </c>
      <c r="K37" s="12">
        <v>800.32629999999995</v>
      </c>
      <c r="L37" s="12">
        <v>830.88946999999996</v>
      </c>
      <c r="N37">
        <f t="shared" si="2"/>
        <v>1.12822424</v>
      </c>
      <c r="O37">
        <f t="shared" si="3"/>
        <v>1128.22424</v>
      </c>
      <c r="P37" s="6">
        <v>1143.4123999999999</v>
      </c>
      <c r="Q37" s="6">
        <v>1143.4123999999999</v>
      </c>
      <c r="R37" s="6">
        <v>991.53009999999995</v>
      </c>
      <c r="S37" s="6">
        <v>1143.4123999999999</v>
      </c>
      <c r="T37" s="6">
        <v>1143.4123999999999</v>
      </c>
      <c r="U37" s="6">
        <v>1143.4127000000001</v>
      </c>
      <c r="V37" s="6">
        <v>1143.4123999999999</v>
      </c>
      <c r="W37" s="6">
        <v>1143.4123999999999</v>
      </c>
      <c r="X37" s="6">
        <v>1143.4126000000001</v>
      </c>
      <c r="Y37" s="6">
        <v>1143.4126000000001</v>
      </c>
      <c r="AA37">
        <f t="shared" si="4"/>
        <v>1.15525773</v>
      </c>
      <c r="AB37">
        <f t="shared" si="5"/>
        <v>1155.25773</v>
      </c>
      <c r="AC37" s="6">
        <v>1205.7619999999999</v>
      </c>
      <c r="AD37" s="6">
        <v>1224.0387000000001</v>
      </c>
      <c r="AE37" s="6">
        <v>1055.4255000000001</v>
      </c>
      <c r="AF37" s="6">
        <v>1224.039</v>
      </c>
      <c r="AG37" s="6">
        <v>1055.4260999999999</v>
      </c>
      <c r="AH37" s="6">
        <v>1055.4254000000001</v>
      </c>
      <c r="AI37" s="6">
        <v>1216.8356000000001</v>
      </c>
      <c r="AJ37" s="6">
        <v>1236.1605999999999</v>
      </c>
      <c r="AK37" s="6">
        <v>1224.039</v>
      </c>
      <c r="AL37" s="6">
        <v>1055.4254000000001</v>
      </c>
      <c r="AN37">
        <f t="shared" si="6"/>
        <v>1.3111970460000002</v>
      </c>
      <c r="AO37">
        <f t="shared" si="7"/>
        <v>1311.1970460000002</v>
      </c>
      <c r="AP37" s="6">
        <v>1533.6026999999999</v>
      </c>
      <c r="AQ37" s="6">
        <v>1016.9317600000001</v>
      </c>
      <c r="AR37" s="6">
        <v>1529.9537</v>
      </c>
      <c r="AS37" s="6">
        <v>1533.6026999999999</v>
      </c>
      <c r="AT37" s="6">
        <v>1256.6702</v>
      </c>
      <c r="AU37" s="6">
        <v>1125.3613</v>
      </c>
      <c r="AV37" s="6">
        <v>1125.3613</v>
      </c>
      <c r="AW37" s="6">
        <v>1125.3613</v>
      </c>
      <c r="AX37" s="6">
        <v>1512.5515</v>
      </c>
      <c r="AY37" s="6">
        <v>1352.5740000000001</v>
      </c>
      <c r="BA37">
        <f t="shared" si="8"/>
        <v>1.6386895100000001</v>
      </c>
      <c r="BB37">
        <f t="shared" si="9"/>
        <v>1638.6895100000002</v>
      </c>
      <c r="BC37" s="6">
        <v>1632.2057</v>
      </c>
      <c r="BD37" s="6">
        <v>1231.5399</v>
      </c>
      <c r="BE37" s="6">
        <v>1739.8954000000001</v>
      </c>
      <c r="BF37" s="6">
        <v>1739.8955000000001</v>
      </c>
      <c r="BG37" s="6">
        <v>1739.8952999999999</v>
      </c>
      <c r="BH37" s="6">
        <v>1739.8955000000001</v>
      </c>
      <c r="BI37" s="6">
        <v>1739.8952999999999</v>
      </c>
      <c r="BJ37" s="6">
        <v>1852.2372</v>
      </c>
      <c r="BK37" s="6">
        <v>1739.8955000000001</v>
      </c>
      <c r="BL37" s="6">
        <v>1231.5398</v>
      </c>
      <c r="BM37" s="6"/>
      <c r="BN37" s="6"/>
      <c r="BO37" s="7" t="s">
        <v>52</v>
      </c>
      <c r="BP37" s="8">
        <f t="shared" si="10"/>
        <v>1.2090833156</v>
      </c>
      <c r="BQ37" s="6" t="str">
        <f t="shared" si="11"/>
        <v>(32,1.2090833156)</v>
      </c>
      <c r="BR37" s="6"/>
    </row>
    <row r="38" spans="1:70" ht="15.75" customHeight="1">
      <c r="A38" s="13">
        <f t="shared" si="0"/>
        <v>0.77390598700000002</v>
      </c>
      <c r="B38" s="5">
        <f t="shared" si="1"/>
        <v>773.90598699999998</v>
      </c>
      <c r="C38" s="12">
        <v>763.00189999999998</v>
      </c>
      <c r="D38" s="12">
        <v>790.26226999999994</v>
      </c>
      <c r="E38" s="12">
        <v>790.26226999999994</v>
      </c>
      <c r="F38" s="12">
        <v>763.00194999999997</v>
      </c>
      <c r="G38" s="12">
        <v>763.00170000000003</v>
      </c>
      <c r="H38" s="12">
        <v>763.00194999999997</v>
      </c>
      <c r="I38" s="12">
        <v>790.26220000000001</v>
      </c>
      <c r="J38" s="12">
        <v>763.00189999999998</v>
      </c>
      <c r="K38" s="12">
        <v>763.00145999999995</v>
      </c>
      <c r="L38" s="12">
        <v>790.26226999999994</v>
      </c>
      <c r="N38">
        <f t="shared" si="2"/>
        <v>1.0240189200000001</v>
      </c>
      <c r="O38">
        <f t="shared" si="3"/>
        <v>1024.01892</v>
      </c>
      <c r="P38" s="6">
        <v>1029.8009</v>
      </c>
      <c r="Q38" s="6">
        <v>1000.89105</v>
      </c>
      <c r="R38" s="6">
        <v>1029.8008</v>
      </c>
      <c r="S38" s="6">
        <v>1029.8009</v>
      </c>
      <c r="T38" s="6">
        <v>1000.89105</v>
      </c>
      <c r="U38" s="6">
        <v>1029.8009</v>
      </c>
      <c r="V38" s="6">
        <v>1029.8009</v>
      </c>
      <c r="W38" s="6">
        <v>1029.8009</v>
      </c>
      <c r="X38" s="6">
        <v>1029.8009</v>
      </c>
      <c r="Y38" s="6">
        <v>1029.8009</v>
      </c>
      <c r="AA38">
        <f t="shared" si="4"/>
        <v>1.11769355</v>
      </c>
      <c r="AB38">
        <f t="shared" si="5"/>
        <v>1117.69355</v>
      </c>
      <c r="AC38" s="6">
        <v>1105.4045000000001</v>
      </c>
      <c r="AD38" s="6">
        <v>1105.4047</v>
      </c>
      <c r="AE38" s="6">
        <v>1105.4045000000001</v>
      </c>
      <c r="AF38" s="6">
        <v>1105.4047</v>
      </c>
      <c r="AG38" s="6">
        <v>1105.4045000000001</v>
      </c>
      <c r="AH38" s="6">
        <v>1228.2944</v>
      </c>
      <c r="AI38" s="6">
        <v>1105.4045000000001</v>
      </c>
      <c r="AJ38" s="6">
        <v>1105.4045000000001</v>
      </c>
      <c r="AK38" s="6">
        <v>1105.4047</v>
      </c>
      <c r="AL38" s="6">
        <v>1105.4045000000001</v>
      </c>
      <c r="AN38">
        <f t="shared" si="6"/>
        <v>1.1042367</v>
      </c>
      <c r="AO38">
        <f t="shared" si="7"/>
        <v>1104.2366999999999</v>
      </c>
      <c r="AP38" s="6">
        <v>1197.011</v>
      </c>
      <c r="AQ38" s="6">
        <v>1081.0427999999999</v>
      </c>
      <c r="AR38" s="6">
        <v>1197.0109</v>
      </c>
      <c r="AS38" s="6">
        <v>1081.0431000000001</v>
      </c>
      <c r="AT38" s="6">
        <v>1081.0427999999999</v>
      </c>
      <c r="AU38" s="6">
        <v>1081.0436</v>
      </c>
      <c r="AV38" s="6">
        <v>1081.0436</v>
      </c>
      <c r="AW38" s="6">
        <v>1081.0436</v>
      </c>
      <c r="AX38" s="6">
        <v>1081.0427999999999</v>
      </c>
      <c r="AY38" s="6">
        <v>1081.0427999999999</v>
      </c>
      <c r="BA38">
        <f t="shared" si="8"/>
        <v>1.1240601099999998</v>
      </c>
      <c r="BB38">
        <f t="shared" si="9"/>
        <v>1124.0601099999999</v>
      </c>
      <c r="BC38" s="6">
        <v>1168.4422999999999</v>
      </c>
      <c r="BD38" s="6">
        <v>1057.4870000000001</v>
      </c>
      <c r="BE38" s="6">
        <v>1057.4870000000001</v>
      </c>
      <c r="BF38" s="6">
        <v>1168.4421</v>
      </c>
      <c r="BG38" s="6">
        <v>1057.4870000000001</v>
      </c>
      <c r="BH38" s="6">
        <v>1168.4421</v>
      </c>
      <c r="BI38" s="6">
        <v>1057.4870000000001</v>
      </c>
      <c r="BJ38" s="6">
        <v>1168.4421</v>
      </c>
      <c r="BK38" s="6">
        <v>1168.4421</v>
      </c>
      <c r="BL38" s="6">
        <v>1168.4423999999999</v>
      </c>
      <c r="BM38" s="6"/>
      <c r="BN38" s="6"/>
      <c r="BO38" s="7" t="s">
        <v>53</v>
      </c>
      <c r="BP38" s="8">
        <f t="shared" si="10"/>
        <v>1.0287830534000002</v>
      </c>
      <c r="BQ38" s="6" t="str">
        <f t="shared" si="11"/>
        <v>(33,1.0287830534)</v>
      </c>
      <c r="BR38" s="6"/>
    </row>
    <row r="39" spans="1:70" ht="15.75" customHeight="1">
      <c r="A39" s="13">
        <f t="shared" si="0"/>
        <v>0.74075113900000011</v>
      </c>
      <c r="B39" s="5">
        <f t="shared" si="1"/>
        <v>740.75113900000008</v>
      </c>
      <c r="C39" s="12">
        <v>754.35699999999997</v>
      </c>
      <c r="D39" s="12">
        <v>731.68020000000001</v>
      </c>
      <c r="E39" s="12">
        <v>731.68020000000001</v>
      </c>
      <c r="F39" s="12">
        <v>731.68097</v>
      </c>
      <c r="G39" s="12">
        <v>754.3569</v>
      </c>
      <c r="H39" s="12">
        <v>731.68097</v>
      </c>
      <c r="I39" s="12">
        <v>754.35680000000002</v>
      </c>
      <c r="J39" s="12">
        <v>754.35699999999997</v>
      </c>
      <c r="K39" s="12">
        <v>731.68115</v>
      </c>
      <c r="L39" s="12">
        <v>731.68020000000001</v>
      </c>
      <c r="N39">
        <f t="shared" si="2"/>
        <v>0.91250571599999997</v>
      </c>
      <c r="O39">
        <f t="shared" si="3"/>
        <v>912.50571600000001</v>
      </c>
      <c r="P39" s="6">
        <v>867.36569999999995</v>
      </c>
      <c r="Q39" s="6">
        <v>927.79700000000003</v>
      </c>
      <c r="R39" s="6">
        <v>927.79693999999995</v>
      </c>
      <c r="S39" s="6">
        <v>867.36569999999995</v>
      </c>
      <c r="T39" s="6">
        <v>927.79700000000003</v>
      </c>
      <c r="U39" s="6">
        <v>867.36569999999995</v>
      </c>
      <c r="V39" s="6">
        <v>956.17830000000004</v>
      </c>
      <c r="W39" s="6">
        <v>927.79693999999995</v>
      </c>
      <c r="X39" s="6">
        <v>927.79693999999995</v>
      </c>
      <c r="Y39" s="6">
        <v>927.79693999999995</v>
      </c>
      <c r="AA39">
        <f t="shared" si="4"/>
        <v>0.97849716799999986</v>
      </c>
      <c r="AB39">
        <f t="shared" si="5"/>
        <v>978.49716799999987</v>
      </c>
      <c r="AC39" s="6">
        <v>1165.0898</v>
      </c>
      <c r="AD39" s="6">
        <v>957.76446999999996</v>
      </c>
      <c r="AE39" s="6">
        <v>957.76469999999995</v>
      </c>
      <c r="AF39" s="6">
        <v>957.76446999999996</v>
      </c>
      <c r="AG39" s="6">
        <v>957.76469999999995</v>
      </c>
      <c r="AH39" s="6">
        <v>957.76480000000004</v>
      </c>
      <c r="AI39" s="6">
        <v>957.76509999999996</v>
      </c>
      <c r="AJ39" s="6">
        <v>957.76446999999996</v>
      </c>
      <c r="AK39" s="6">
        <v>957.76446999999996</v>
      </c>
      <c r="AL39" s="6">
        <v>957.76469999999995</v>
      </c>
      <c r="AN39">
        <f t="shared" si="6"/>
        <v>1.051198149</v>
      </c>
      <c r="AO39">
        <f t="shared" si="7"/>
        <v>1051.1981490000001</v>
      </c>
      <c r="AP39" s="6">
        <v>1086.8259</v>
      </c>
      <c r="AQ39" s="6">
        <v>968.06560000000002</v>
      </c>
      <c r="AR39" s="6">
        <v>1086.8259</v>
      </c>
      <c r="AS39" s="6">
        <v>1086.8264999999999</v>
      </c>
      <c r="AT39" s="6">
        <v>968.06573000000003</v>
      </c>
      <c r="AU39" s="6">
        <v>1086.8264999999999</v>
      </c>
      <c r="AV39" s="6">
        <v>1086.8264999999999</v>
      </c>
      <c r="AW39" s="6">
        <v>968.06586000000004</v>
      </c>
      <c r="AX39" s="6">
        <v>1086.8264999999999</v>
      </c>
      <c r="AY39" s="6">
        <v>1086.8264999999999</v>
      </c>
      <c r="BA39">
        <f t="shared" si="8"/>
        <v>1.0267832000000001</v>
      </c>
      <c r="BB39">
        <f t="shared" si="9"/>
        <v>1026.7832000000001</v>
      </c>
      <c r="BC39" s="6">
        <v>1026.7832000000001</v>
      </c>
      <c r="BD39" s="6">
        <v>1026.7832000000001</v>
      </c>
      <c r="BE39" s="6">
        <v>1026.7832000000001</v>
      </c>
      <c r="BF39" s="6">
        <v>1026.7832000000001</v>
      </c>
      <c r="BG39" s="6">
        <v>1026.7832000000001</v>
      </c>
      <c r="BH39" s="6">
        <v>1026.7832000000001</v>
      </c>
      <c r="BI39" s="6">
        <v>1026.7832000000001</v>
      </c>
      <c r="BJ39" s="6">
        <v>1026.7832000000001</v>
      </c>
      <c r="BK39" s="6">
        <v>1026.7832000000001</v>
      </c>
      <c r="BL39" s="6">
        <v>1026.7832000000001</v>
      </c>
      <c r="BM39" s="6"/>
      <c r="BN39" s="6"/>
      <c r="BO39" s="7" t="s">
        <v>54</v>
      </c>
      <c r="BP39" s="8">
        <f t="shared" si="10"/>
        <v>0.94194707440000014</v>
      </c>
      <c r="BQ39" s="6" t="str">
        <f t="shared" si="11"/>
        <v>(34,0.9419470744)</v>
      </c>
      <c r="BR39" s="6"/>
    </row>
    <row r="40" spans="1:70" ht="13.8">
      <c r="A40" s="13">
        <f t="shared" si="0"/>
        <v>0.7398386629999999</v>
      </c>
      <c r="B40" s="5">
        <f t="shared" si="1"/>
        <v>739.83866299999988</v>
      </c>
      <c r="C40" s="12">
        <v>727.50210000000004</v>
      </c>
      <c r="D40" s="12">
        <v>749.24260000000004</v>
      </c>
      <c r="E40" s="12">
        <v>735.01660000000004</v>
      </c>
      <c r="F40" s="12">
        <v>727.50210000000004</v>
      </c>
      <c r="G40" s="12">
        <v>734.19129999999996</v>
      </c>
      <c r="H40" s="12">
        <v>771.57280000000003</v>
      </c>
      <c r="I40" s="12">
        <v>783.82983000000002</v>
      </c>
      <c r="J40" s="12">
        <v>740.4126</v>
      </c>
      <c r="K40" s="12">
        <v>705.73157000000003</v>
      </c>
      <c r="L40" s="12">
        <v>723.38513</v>
      </c>
      <c r="N40">
        <f t="shared" si="2"/>
        <v>0.92899552300000021</v>
      </c>
      <c r="O40">
        <f t="shared" si="3"/>
        <v>928.99552300000016</v>
      </c>
      <c r="P40" s="6">
        <v>873.64824999999996</v>
      </c>
      <c r="Q40" s="6">
        <v>917.48040000000003</v>
      </c>
      <c r="R40" s="6">
        <v>917.48004000000003</v>
      </c>
      <c r="S40" s="6">
        <v>917.48040000000003</v>
      </c>
      <c r="T40" s="6">
        <v>1050.9656</v>
      </c>
      <c r="U40" s="6">
        <v>864.58669999999995</v>
      </c>
      <c r="V40" s="6">
        <v>873.67834000000005</v>
      </c>
      <c r="W40" s="6">
        <v>985.49490000000003</v>
      </c>
      <c r="X40" s="6">
        <v>927.0566</v>
      </c>
      <c r="Y40" s="6">
        <v>962.08399999999995</v>
      </c>
      <c r="AA40">
        <f t="shared" si="4"/>
        <v>1.0340045040000001</v>
      </c>
      <c r="AB40">
        <f t="shared" si="5"/>
        <v>1034.004504</v>
      </c>
      <c r="AC40" s="6">
        <v>1107.4081000000001</v>
      </c>
      <c r="AD40" s="6">
        <v>995.02593999999999</v>
      </c>
      <c r="AE40" s="6">
        <v>1055.4102</v>
      </c>
      <c r="AF40" s="6">
        <v>1053.9962</v>
      </c>
      <c r="AG40" s="6">
        <v>914.37109999999996</v>
      </c>
      <c r="AH40" s="6">
        <v>1003.873</v>
      </c>
      <c r="AI40" s="6">
        <v>917.32190000000003</v>
      </c>
      <c r="AJ40" s="6">
        <v>992.41840000000002</v>
      </c>
      <c r="AK40" s="6">
        <v>1072.7112</v>
      </c>
      <c r="AL40" s="6">
        <v>1227.509</v>
      </c>
      <c r="AN40">
        <f t="shared" si="6"/>
        <v>1.0266484699999998</v>
      </c>
      <c r="AO40">
        <f t="shared" si="7"/>
        <v>1026.6484699999999</v>
      </c>
      <c r="AP40" s="6">
        <v>1101.2349999999999</v>
      </c>
      <c r="AQ40" s="6">
        <v>952.93633999999997</v>
      </c>
      <c r="AR40" s="6">
        <v>986.03240000000005</v>
      </c>
      <c r="AS40" s="6">
        <v>1024.3712</v>
      </c>
      <c r="AT40" s="6">
        <v>1139.7575999999999</v>
      </c>
      <c r="AU40" s="6">
        <v>952.19086000000004</v>
      </c>
      <c r="AV40" s="6">
        <v>1166.8385000000001</v>
      </c>
      <c r="AW40" s="6">
        <v>1020.3511999999999</v>
      </c>
      <c r="AX40" s="6">
        <v>897.80409999999995</v>
      </c>
      <c r="AY40" s="6">
        <v>1024.9675</v>
      </c>
      <c r="BA40">
        <f t="shared" si="8"/>
        <v>1.0141337189999999</v>
      </c>
      <c r="BB40">
        <f t="shared" si="9"/>
        <v>1014.133719</v>
      </c>
      <c r="BC40" s="6">
        <v>931.23773000000006</v>
      </c>
      <c r="BD40" s="6">
        <v>973.54849999999999</v>
      </c>
      <c r="BE40" s="6">
        <v>1007.8323</v>
      </c>
      <c r="BF40" s="6">
        <v>1030.4851000000001</v>
      </c>
      <c r="BG40" s="6">
        <v>1082.9498000000001</v>
      </c>
      <c r="BH40" s="6">
        <v>1007.0531</v>
      </c>
      <c r="BI40" s="6">
        <v>1063.5150000000001</v>
      </c>
      <c r="BJ40" s="6">
        <v>1059.2688000000001</v>
      </c>
      <c r="BK40" s="6">
        <v>1025.4645</v>
      </c>
      <c r="BL40" s="6">
        <v>959.98235999999997</v>
      </c>
      <c r="BM40" s="6"/>
      <c r="BN40" s="6"/>
      <c r="BO40" s="7" t="s">
        <v>55</v>
      </c>
      <c r="BP40" s="8">
        <f t="shared" si="10"/>
        <v>0.94872417580000001</v>
      </c>
      <c r="BQ40" s="6" t="str">
        <f t="shared" si="11"/>
        <v>(35,0.9487241758)</v>
      </c>
      <c r="BR40" s="6"/>
    </row>
    <row r="41" spans="1:70" ht="13.8">
      <c r="A41" s="13">
        <f t="shared" si="0"/>
        <v>0.81344887499999996</v>
      </c>
      <c r="B41" s="5">
        <f t="shared" si="1"/>
        <v>813.44887499999993</v>
      </c>
      <c r="C41" s="12">
        <v>813.44884999999999</v>
      </c>
      <c r="D41" s="12">
        <v>813.44899999999996</v>
      </c>
      <c r="E41" s="12">
        <v>813.44839999999999</v>
      </c>
      <c r="F41" s="12">
        <v>813.44884999999999</v>
      </c>
      <c r="G41" s="12">
        <v>813.44839999999999</v>
      </c>
      <c r="H41" s="12">
        <v>813.44839999999999</v>
      </c>
      <c r="I41" s="12">
        <v>813.44880000000001</v>
      </c>
      <c r="J41" s="12">
        <v>813.44839999999999</v>
      </c>
      <c r="K41" s="12">
        <v>813.45079999999996</v>
      </c>
      <c r="L41" s="12">
        <v>813.44884999999999</v>
      </c>
      <c r="N41">
        <f t="shared" si="2"/>
        <v>1.1033625300000001</v>
      </c>
      <c r="O41">
        <f t="shared" si="3"/>
        <v>1103.3625300000001</v>
      </c>
      <c r="P41" s="6">
        <v>1103.3624</v>
      </c>
      <c r="Q41" s="6">
        <v>1103.3624</v>
      </c>
      <c r="R41" s="6">
        <v>1103.3624</v>
      </c>
      <c r="S41" s="6">
        <v>1103.3624</v>
      </c>
      <c r="T41" s="6">
        <v>1103.3625</v>
      </c>
      <c r="U41" s="6">
        <v>1103.3624</v>
      </c>
      <c r="V41" s="6">
        <v>1103.3624</v>
      </c>
      <c r="W41" s="6">
        <v>1103.3624</v>
      </c>
      <c r="X41" s="6">
        <v>1103.3635999999999</v>
      </c>
      <c r="Y41" s="6">
        <v>1103.3624</v>
      </c>
      <c r="AA41">
        <f t="shared" si="4"/>
        <v>1.1902194199999998</v>
      </c>
      <c r="AB41">
        <f t="shared" si="5"/>
        <v>1190.2194199999999</v>
      </c>
      <c r="AC41" s="6">
        <v>1190.2188000000001</v>
      </c>
      <c r="AD41" s="6">
        <v>1190.22</v>
      </c>
      <c r="AE41" s="6">
        <v>1190.2185999999999</v>
      </c>
      <c r="AF41" s="6">
        <v>1190.2202</v>
      </c>
      <c r="AG41" s="6">
        <v>1190.2189000000001</v>
      </c>
      <c r="AH41" s="6">
        <v>1190.2192</v>
      </c>
      <c r="AI41" s="6">
        <v>1190.2191</v>
      </c>
      <c r="AJ41" s="6">
        <v>1190.2207000000001</v>
      </c>
      <c r="AK41" s="6">
        <v>1190.2198000000001</v>
      </c>
      <c r="AL41" s="6">
        <v>1190.2189000000001</v>
      </c>
      <c r="AN41">
        <f t="shared" si="6"/>
        <v>1.1631971099999998</v>
      </c>
      <c r="AO41">
        <f t="shared" si="7"/>
        <v>1163.1971099999998</v>
      </c>
      <c r="AP41" s="6">
        <v>1163.1973</v>
      </c>
      <c r="AQ41" s="6">
        <v>1163.1963000000001</v>
      </c>
      <c r="AR41" s="6">
        <v>1163.1974</v>
      </c>
      <c r="AS41" s="6">
        <v>1163.1967999999999</v>
      </c>
      <c r="AT41" s="6">
        <v>1163.1977999999999</v>
      </c>
      <c r="AU41" s="6">
        <v>1163.1982</v>
      </c>
      <c r="AV41" s="6">
        <v>1163.1964</v>
      </c>
      <c r="AW41" s="6">
        <v>1163.1971000000001</v>
      </c>
      <c r="AX41" s="6">
        <v>1163.1963000000001</v>
      </c>
      <c r="AY41" s="6">
        <v>1163.1975</v>
      </c>
      <c r="BA41">
        <f t="shared" si="8"/>
        <v>1.7713303200000003</v>
      </c>
      <c r="BB41">
        <f t="shared" si="9"/>
        <v>1771.3303200000003</v>
      </c>
      <c r="BC41" s="6">
        <v>1771.3304000000001</v>
      </c>
      <c r="BD41" s="6">
        <v>1771.3304000000001</v>
      </c>
      <c r="BE41" s="6">
        <v>1771.3302000000001</v>
      </c>
      <c r="BF41" s="6">
        <v>1771.3302000000001</v>
      </c>
      <c r="BG41" s="6">
        <v>1771.3304000000001</v>
      </c>
      <c r="BH41" s="6">
        <v>1771.3302000000001</v>
      </c>
      <c r="BI41" s="6">
        <v>1771.3304000000001</v>
      </c>
      <c r="BJ41" s="6">
        <v>1771.3302000000001</v>
      </c>
      <c r="BK41" s="6">
        <v>1771.3304000000001</v>
      </c>
      <c r="BL41" s="6">
        <v>1771.3304000000001</v>
      </c>
      <c r="BM41" s="6"/>
      <c r="BN41" s="6"/>
      <c r="BO41" s="7" t="s">
        <v>56</v>
      </c>
      <c r="BP41" s="8">
        <f t="shared" si="10"/>
        <v>1.208311651</v>
      </c>
      <c r="BQ41" s="6" t="str">
        <f t="shared" si="11"/>
        <v>(36,1.208311651)</v>
      </c>
      <c r="BR41" s="6"/>
    </row>
    <row r="42" spans="1:70" ht="13.8">
      <c r="A42" s="13">
        <f t="shared" si="0"/>
        <v>0.89266538800000017</v>
      </c>
      <c r="B42" s="5">
        <f t="shared" si="1"/>
        <v>892.66538800000012</v>
      </c>
      <c r="C42" s="12">
        <v>892.68176000000005</v>
      </c>
      <c r="D42" s="12">
        <v>892.68176000000005</v>
      </c>
      <c r="E42" s="12">
        <v>892.59960000000001</v>
      </c>
      <c r="F42" s="12">
        <v>892.60329999999999</v>
      </c>
      <c r="G42" s="12">
        <v>892.68176000000005</v>
      </c>
      <c r="H42" s="12">
        <v>892.68176000000005</v>
      </c>
      <c r="I42" s="12">
        <v>892.68029999999999</v>
      </c>
      <c r="J42" s="12">
        <v>892.68169999999998</v>
      </c>
      <c r="K42" s="12">
        <v>892.68029999999999</v>
      </c>
      <c r="L42" s="12">
        <v>892.68164000000002</v>
      </c>
      <c r="N42">
        <f t="shared" si="2"/>
        <v>1.2453658400000001</v>
      </c>
      <c r="O42">
        <f t="shared" si="3"/>
        <v>1245.3658400000002</v>
      </c>
      <c r="P42" s="6">
        <v>1245.3616</v>
      </c>
      <c r="Q42" s="6">
        <v>1245.3622</v>
      </c>
      <c r="R42" s="6">
        <v>1245.3696</v>
      </c>
      <c r="S42" s="6">
        <v>1245.3655000000001</v>
      </c>
      <c r="T42" s="6">
        <v>1245.3688</v>
      </c>
      <c r="U42" s="6">
        <v>1245.3699999999999</v>
      </c>
      <c r="V42" s="6">
        <v>1245.3678</v>
      </c>
      <c r="W42" s="6">
        <v>1245.3623</v>
      </c>
      <c r="X42" s="6">
        <v>1245.3628000000001</v>
      </c>
      <c r="Y42" s="6">
        <v>1245.3678</v>
      </c>
      <c r="AA42">
        <f t="shared" si="4"/>
        <v>1.0751374099999997</v>
      </c>
      <c r="AB42">
        <f t="shared" si="5"/>
        <v>1075.1374099999998</v>
      </c>
      <c r="AC42" s="6">
        <v>1075.1332</v>
      </c>
      <c r="AD42" s="6">
        <v>1075.1332</v>
      </c>
      <c r="AE42" s="6">
        <v>1075.1472000000001</v>
      </c>
      <c r="AF42" s="6">
        <v>1075.1332</v>
      </c>
      <c r="AG42" s="6">
        <v>1075.1332</v>
      </c>
      <c r="AH42" s="6">
        <v>1075.1472000000001</v>
      </c>
      <c r="AI42" s="6">
        <v>1075.1332</v>
      </c>
      <c r="AJ42" s="6">
        <v>1075.1332</v>
      </c>
      <c r="AK42" s="6">
        <v>1075.1472000000001</v>
      </c>
      <c r="AL42" s="6">
        <v>1075.1333</v>
      </c>
      <c r="AN42">
        <f t="shared" si="6"/>
        <v>1.29798361</v>
      </c>
      <c r="AO42">
        <f t="shared" si="7"/>
        <v>1297.98361</v>
      </c>
      <c r="AP42" s="6">
        <v>1297.9646</v>
      </c>
      <c r="AQ42" s="6">
        <v>1297.9875</v>
      </c>
      <c r="AR42" s="6">
        <v>1297.9875</v>
      </c>
      <c r="AS42" s="6">
        <v>1297.982</v>
      </c>
      <c r="AT42" s="6">
        <v>1297.9843000000001</v>
      </c>
      <c r="AU42" s="6">
        <v>1298.0011</v>
      </c>
      <c r="AV42" s="6">
        <v>1297.9716000000001</v>
      </c>
      <c r="AW42" s="6">
        <v>1297.9843000000001</v>
      </c>
      <c r="AX42" s="6">
        <v>1298.0011999999999</v>
      </c>
      <c r="AY42" s="6">
        <v>1297.972</v>
      </c>
      <c r="BA42">
        <f t="shared" si="8"/>
        <v>1.1361436199999999</v>
      </c>
      <c r="BB42">
        <f t="shared" si="9"/>
        <v>1136.1436199999998</v>
      </c>
      <c r="BC42" s="6">
        <v>1136.1433</v>
      </c>
      <c r="BD42" s="6">
        <v>1136.1433</v>
      </c>
      <c r="BE42" s="6">
        <v>1136.1433</v>
      </c>
      <c r="BF42" s="6">
        <v>1136.1433</v>
      </c>
      <c r="BG42" s="6">
        <v>1136.1460999999999</v>
      </c>
      <c r="BH42" s="6">
        <v>1136.1433</v>
      </c>
      <c r="BI42" s="6">
        <v>1136.1437000000001</v>
      </c>
      <c r="BJ42" s="6">
        <v>1136.1433</v>
      </c>
      <c r="BK42" s="6">
        <v>1136.1433</v>
      </c>
      <c r="BL42" s="6">
        <v>1136.1433</v>
      </c>
      <c r="BM42" s="6"/>
      <c r="BN42" s="6"/>
      <c r="BO42" s="7" t="s">
        <v>57</v>
      </c>
      <c r="BP42" s="8">
        <f t="shared" si="10"/>
        <v>1.1294591736000001</v>
      </c>
      <c r="BQ42" s="6" t="str">
        <f t="shared" si="11"/>
        <v>(37,1.1294591736)</v>
      </c>
      <c r="BR42" s="6"/>
    </row>
    <row r="43" spans="1:70" ht="13.8">
      <c r="A43" s="13">
        <f t="shared" si="0"/>
        <v>0.83392163900000016</v>
      </c>
      <c r="B43" s="5">
        <f t="shared" si="1"/>
        <v>833.92163900000014</v>
      </c>
      <c r="C43" s="12">
        <v>825.41679999999997</v>
      </c>
      <c r="D43" s="12">
        <v>863.12099999999998</v>
      </c>
      <c r="E43" s="12">
        <v>830.46839999999997</v>
      </c>
      <c r="F43" s="12">
        <v>825.30619999999999</v>
      </c>
      <c r="G43" s="12">
        <v>825.41674999999998</v>
      </c>
      <c r="H43" s="12">
        <v>863.12130000000002</v>
      </c>
      <c r="I43" s="12">
        <v>792.63239999999996</v>
      </c>
      <c r="J43" s="12">
        <v>863.12099999999998</v>
      </c>
      <c r="K43" s="12">
        <v>825.30633999999998</v>
      </c>
      <c r="L43" s="12">
        <v>825.30619999999999</v>
      </c>
      <c r="N43">
        <f t="shared" si="2"/>
        <v>1.1475366659999999</v>
      </c>
      <c r="O43">
        <f t="shared" si="3"/>
        <v>1147.536666</v>
      </c>
      <c r="P43" s="6">
        <v>1231.3151</v>
      </c>
      <c r="Q43" s="6">
        <v>1045.2211</v>
      </c>
      <c r="R43" s="6">
        <v>1143.6461999999999</v>
      </c>
      <c r="S43" s="6">
        <v>966.69086000000004</v>
      </c>
      <c r="T43" s="6">
        <v>1143.6465000000001</v>
      </c>
      <c r="U43" s="6">
        <v>1019.5865</v>
      </c>
      <c r="V43" s="6">
        <v>1231.3151</v>
      </c>
      <c r="W43" s="6">
        <v>1231.3151</v>
      </c>
      <c r="X43" s="6">
        <v>1231.3151</v>
      </c>
      <c r="Y43" s="6">
        <v>1231.3151</v>
      </c>
      <c r="AA43">
        <f t="shared" si="4"/>
        <v>1.0853428300000001</v>
      </c>
      <c r="AB43">
        <f t="shared" si="5"/>
        <v>1085.34283</v>
      </c>
      <c r="AC43" s="6">
        <v>1063.5753</v>
      </c>
      <c r="AD43" s="6">
        <v>1141.6617000000001</v>
      </c>
      <c r="AE43" s="6">
        <v>1063.5757000000001</v>
      </c>
      <c r="AF43" s="6">
        <v>1063.5753</v>
      </c>
      <c r="AG43" s="6">
        <v>1063.5757000000001</v>
      </c>
      <c r="AH43" s="6">
        <v>1141.6617000000001</v>
      </c>
      <c r="AI43" s="6">
        <v>1063.5795000000001</v>
      </c>
      <c r="AJ43" s="6">
        <v>1063.5795000000001</v>
      </c>
      <c r="AK43" s="6">
        <v>1124.9531999999999</v>
      </c>
      <c r="AL43" s="6">
        <v>1063.6907000000001</v>
      </c>
      <c r="AN43">
        <f t="shared" si="6"/>
        <v>1.1603365500000002</v>
      </c>
      <c r="AO43">
        <f t="shared" si="7"/>
        <v>1160.3365500000002</v>
      </c>
      <c r="AP43" s="6">
        <v>1163.3076000000001</v>
      </c>
      <c r="AQ43" s="6">
        <v>1163.3081</v>
      </c>
      <c r="AR43" s="6">
        <v>1163.3076000000001</v>
      </c>
      <c r="AS43" s="6">
        <v>1148.3497</v>
      </c>
      <c r="AT43" s="6">
        <v>1163.3076000000001</v>
      </c>
      <c r="AU43" s="6">
        <v>1163.3076000000001</v>
      </c>
      <c r="AV43" s="6">
        <v>1163.3076000000001</v>
      </c>
      <c r="AW43" s="6">
        <v>1163.4213999999999</v>
      </c>
      <c r="AX43" s="6">
        <v>1148.441</v>
      </c>
      <c r="AY43" s="6">
        <v>1163.3072999999999</v>
      </c>
      <c r="BA43">
        <f t="shared" si="8"/>
        <v>1.12556327</v>
      </c>
      <c r="BB43">
        <f t="shared" si="9"/>
        <v>1125.5632700000001</v>
      </c>
      <c r="BC43" s="6">
        <v>1098.8973000000001</v>
      </c>
      <c r="BD43" s="6">
        <v>1098.8973000000001</v>
      </c>
      <c r="BE43" s="6">
        <v>1098.8965000000001</v>
      </c>
      <c r="BF43" s="6">
        <v>1099.0127</v>
      </c>
      <c r="BG43" s="6">
        <v>1098.8973000000001</v>
      </c>
      <c r="BH43" s="6">
        <v>1098.8973000000001</v>
      </c>
      <c r="BI43" s="6">
        <v>1098.8969</v>
      </c>
      <c r="BJ43" s="6">
        <v>1232.1702</v>
      </c>
      <c r="BK43" s="6">
        <v>1098.8973000000001</v>
      </c>
      <c r="BL43" s="6">
        <v>1232.1699000000001</v>
      </c>
      <c r="BM43" s="6"/>
      <c r="BN43" s="6"/>
      <c r="BO43" s="7" t="s">
        <v>58</v>
      </c>
      <c r="BP43" s="8">
        <f t="shared" si="10"/>
        <v>1.0705401910000001</v>
      </c>
      <c r="BQ43" s="6" t="str">
        <f t="shared" si="11"/>
        <v>(38,1.070540191)</v>
      </c>
      <c r="BR43" s="6"/>
    </row>
    <row r="44" spans="1:70" ht="13.8">
      <c r="A44" s="13">
        <f t="shared" si="0"/>
        <v>0.92604495999999992</v>
      </c>
      <c r="B44" s="5">
        <f t="shared" si="1"/>
        <v>926.04495999999995</v>
      </c>
      <c r="C44" s="12">
        <v>926.04499999999996</v>
      </c>
      <c r="D44" s="12">
        <v>926.04489999999998</v>
      </c>
      <c r="E44" s="12">
        <v>926.04503999999997</v>
      </c>
      <c r="F44" s="12">
        <v>926.04499999999996</v>
      </c>
      <c r="G44" s="12">
        <v>926.04499999999996</v>
      </c>
      <c r="H44" s="12">
        <v>926.04489999999998</v>
      </c>
      <c r="I44" s="12">
        <v>926.04485999999997</v>
      </c>
      <c r="J44" s="12">
        <v>926.04489999999998</v>
      </c>
      <c r="K44" s="12">
        <v>926.04499999999996</v>
      </c>
      <c r="L44" s="12">
        <v>926.04499999999996</v>
      </c>
      <c r="N44">
        <f t="shared" si="2"/>
        <v>1.2132148300000001</v>
      </c>
      <c r="O44">
        <f t="shared" si="3"/>
        <v>1213.2148300000001</v>
      </c>
      <c r="P44" s="6">
        <v>1213.2149999999999</v>
      </c>
      <c r="Q44" s="6">
        <v>1213.2145</v>
      </c>
      <c r="R44" s="6">
        <v>1213.2146</v>
      </c>
      <c r="S44" s="6">
        <v>1213.2146</v>
      </c>
      <c r="T44" s="6">
        <v>1213.2146</v>
      </c>
      <c r="U44" s="6">
        <v>1213.2149999999999</v>
      </c>
      <c r="V44" s="6">
        <v>1213.2149999999999</v>
      </c>
      <c r="W44" s="6">
        <v>1213.2149999999999</v>
      </c>
      <c r="X44" s="6">
        <v>1213.2149999999999</v>
      </c>
      <c r="Y44" s="6">
        <v>1213.2149999999999</v>
      </c>
      <c r="AA44">
        <f t="shared" si="4"/>
        <v>1.5044708399999995</v>
      </c>
      <c r="AB44">
        <f t="shared" si="5"/>
        <v>1504.4708399999995</v>
      </c>
      <c r="AC44" s="6">
        <v>1504.4708000000001</v>
      </c>
      <c r="AD44" s="6">
        <v>1504.471</v>
      </c>
      <c r="AE44" s="6">
        <v>1504.4708000000001</v>
      </c>
      <c r="AF44" s="6">
        <v>1504.4708000000001</v>
      </c>
      <c r="AG44" s="6">
        <v>1504.4708000000001</v>
      </c>
      <c r="AH44" s="6">
        <v>1504.471</v>
      </c>
      <c r="AI44" s="6">
        <v>1504.4708000000001</v>
      </c>
      <c r="AJ44" s="6">
        <v>1504.4708000000001</v>
      </c>
      <c r="AK44" s="6">
        <v>1504.4708000000001</v>
      </c>
      <c r="AL44" s="6">
        <v>1504.4708000000001</v>
      </c>
      <c r="AN44">
        <f t="shared" si="6"/>
        <v>1.46647248</v>
      </c>
      <c r="AO44">
        <f t="shared" si="7"/>
        <v>1466.4724799999999</v>
      </c>
      <c r="AP44" s="6">
        <v>1466.4725000000001</v>
      </c>
      <c r="AQ44" s="6">
        <v>1466.4725000000001</v>
      </c>
      <c r="AR44" s="6">
        <v>1466.4725000000001</v>
      </c>
      <c r="AS44" s="6">
        <v>1466.4724000000001</v>
      </c>
      <c r="AT44" s="6">
        <v>1466.4725000000001</v>
      </c>
      <c r="AU44" s="6">
        <v>1466.4725000000001</v>
      </c>
      <c r="AV44" s="6">
        <v>1466.4725000000001</v>
      </c>
      <c r="AW44" s="6">
        <v>1466.4725000000001</v>
      </c>
      <c r="AX44" s="6">
        <v>1466.4724000000001</v>
      </c>
      <c r="AY44" s="6">
        <v>1466.4725000000001</v>
      </c>
      <c r="BA44">
        <f t="shared" si="8"/>
        <v>1.6580504999999999</v>
      </c>
      <c r="BB44">
        <f t="shared" si="9"/>
        <v>1658.0504999999998</v>
      </c>
      <c r="BC44" s="6">
        <v>1658.0505000000001</v>
      </c>
      <c r="BD44" s="6">
        <v>1658.0505000000001</v>
      </c>
      <c r="BE44" s="6">
        <v>1658.0505000000001</v>
      </c>
      <c r="BF44" s="6">
        <v>1658.0505000000001</v>
      </c>
      <c r="BG44" s="6">
        <v>1658.0505000000001</v>
      </c>
      <c r="BH44" s="6">
        <v>1658.0505000000001</v>
      </c>
      <c r="BI44" s="6">
        <v>1658.0505000000001</v>
      </c>
      <c r="BJ44" s="6">
        <v>1658.0505000000001</v>
      </c>
      <c r="BK44" s="6">
        <v>1658.0505000000001</v>
      </c>
      <c r="BL44" s="6">
        <v>1658.0505000000001</v>
      </c>
      <c r="BM44" s="6"/>
      <c r="BN44" s="6"/>
      <c r="BO44" s="7" t="s">
        <v>59</v>
      </c>
      <c r="BP44" s="8">
        <f t="shared" si="10"/>
        <v>1.3536507219999998</v>
      </c>
      <c r="BQ44" s="6" t="str">
        <f t="shared" si="11"/>
        <v>(39,1.353650722)</v>
      </c>
      <c r="BR44" s="6"/>
    </row>
    <row r="45" spans="1:70" ht="13.8">
      <c r="A45" s="13">
        <f t="shared" si="0"/>
        <v>0.81552606000000005</v>
      </c>
      <c r="B45" s="5">
        <f t="shared" si="1"/>
        <v>815.52606000000003</v>
      </c>
      <c r="C45" s="12">
        <v>862.21500000000003</v>
      </c>
      <c r="D45" s="12">
        <v>791.09753000000001</v>
      </c>
      <c r="E45" s="12">
        <v>771.90869999999995</v>
      </c>
      <c r="F45" s="12">
        <v>773.97564999999997</v>
      </c>
      <c r="G45" s="12">
        <v>862.43539999999996</v>
      </c>
      <c r="H45" s="12">
        <v>796.67267000000004</v>
      </c>
      <c r="I45" s="12">
        <v>862.44910000000004</v>
      </c>
      <c r="J45" s="12">
        <v>862.49689999999998</v>
      </c>
      <c r="K45" s="12">
        <v>797.79700000000003</v>
      </c>
      <c r="L45" s="12">
        <v>774.21265000000005</v>
      </c>
      <c r="N45">
        <f t="shared" si="2"/>
        <v>1.015181522</v>
      </c>
      <c r="O45">
        <f t="shared" si="3"/>
        <v>1015.1815220000001</v>
      </c>
      <c r="P45" s="6">
        <v>965.43430000000001</v>
      </c>
      <c r="Q45" s="6">
        <v>1003.84155</v>
      </c>
      <c r="R45" s="6">
        <v>965.44257000000005</v>
      </c>
      <c r="S45" s="6">
        <v>1093.5545999999999</v>
      </c>
      <c r="T45" s="6">
        <v>995.27124000000003</v>
      </c>
      <c r="U45" s="6">
        <v>996.54520000000002</v>
      </c>
      <c r="V45" s="6">
        <v>1010.7827</v>
      </c>
      <c r="W45" s="6">
        <v>1010.8326</v>
      </c>
      <c r="X45" s="6">
        <v>965.43255999999997</v>
      </c>
      <c r="Y45" s="6">
        <v>1144.6778999999999</v>
      </c>
      <c r="AA45">
        <f t="shared" si="4"/>
        <v>1.1300097959999997</v>
      </c>
      <c r="AB45">
        <f t="shared" si="5"/>
        <v>1130.0097959999998</v>
      </c>
      <c r="AC45" s="6">
        <v>1053.3306</v>
      </c>
      <c r="AD45" s="6">
        <v>1277.0521000000001</v>
      </c>
      <c r="AE45" s="6">
        <v>1203.6003000000001</v>
      </c>
      <c r="AF45" s="6">
        <v>1090.4921999999999</v>
      </c>
      <c r="AG45" s="6">
        <v>1153.6514</v>
      </c>
      <c r="AH45" s="6">
        <v>1279.1479999999999</v>
      </c>
      <c r="AI45" s="6">
        <v>1032.5565999999999</v>
      </c>
      <c r="AJ45" s="6">
        <v>1053.8480999999999</v>
      </c>
      <c r="AK45" s="6">
        <v>994.98676</v>
      </c>
      <c r="AL45" s="6">
        <v>1161.4319</v>
      </c>
      <c r="AN45">
        <f t="shared" si="6"/>
        <v>1.0654130259999997</v>
      </c>
      <c r="AO45">
        <f t="shared" si="7"/>
        <v>1065.4130259999997</v>
      </c>
      <c r="AP45" s="6">
        <v>1202.2961</v>
      </c>
      <c r="AQ45" s="6">
        <v>1039.8126999999999</v>
      </c>
      <c r="AR45" s="6">
        <v>1295.5233000000001</v>
      </c>
      <c r="AS45" s="6">
        <v>924.40260000000001</v>
      </c>
      <c r="AT45" s="6">
        <v>929.6087</v>
      </c>
      <c r="AU45" s="6">
        <v>1160.5706</v>
      </c>
      <c r="AV45" s="6">
        <v>935.56790000000001</v>
      </c>
      <c r="AW45" s="6">
        <v>935.55755999999997</v>
      </c>
      <c r="AX45" s="6">
        <v>1295.5183</v>
      </c>
      <c r="AY45" s="6">
        <v>935.27250000000004</v>
      </c>
      <c r="BA45">
        <f t="shared" si="8"/>
        <v>1.2786415899999997</v>
      </c>
      <c r="BB45">
        <f t="shared" si="9"/>
        <v>1278.6415899999997</v>
      </c>
      <c r="BC45" s="6">
        <v>1224.258</v>
      </c>
      <c r="BD45" s="6">
        <v>1452.2240999999999</v>
      </c>
      <c r="BE45" s="6">
        <v>1222.4060999999999</v>
      </c>
      <c r="BF45" s="6">
        <v>1172.6760999999999</v>
      </c>
      <c r="BG45" s="6">
        <v>1176.0905</v>
      </c>
      <c r="BH45" s="6">
        <v>1176.1179999999999</v>
      </c>
      <c r="BI45" s="6">
        <v>1374.1786</v>
      </c>
      <c r="BJ45" s="6">
        <v>1177.3959</v>
      </c>
      <c r="BK45" s="6">
        <v>1436.89</v>
      </c>
      <c r="BL45" s="6">
        <v>1374.1786</v>
      </c>
      <c r="BM45" s="6"/>
      <c r="BN45" s="6"/>
      <c r="BO45" s="7" t="s">
        <v>60</v>
      </c>
      <c r="BP45" s="8">
        <f t="shared" si="10"/>
        <v>1.0609543987999999</v>
      </c>
      <c r="BQ45" s="6" t="str">
        <f t="shared" si="11"/>
        <v>(40,1.0609543988)</v>
      </c>
      <c r="BR45" s="6"/>
    </row>
    <row r="46" spans="1:70" ht="13.8">
      <c r="A46" s="13">
        <f t="shared" si="0"/>
        <v>0.70688999899999994</v>
      </c>
      <c r="B46" s="5">
        <f t="shared" si="1"/>
        <v>706.88999899999999</v>
      </c>
      <c r="C46" s="12">
        <v>696.43539999999996</v>
      </c>
      <c r="D46" s="12">
        <v>696.43460000000005</v>
      </c>
      <c r="E46" s="12">
        <v>696.43520000000001</v>
      </c>
      <c r="F46" s="12">
        <v>696.43460000000005</v>
      </c>
      <c r="G46" s="12">
        <v>731.28779999999995</v>
      </c>
      <c r="H46" s="12">
        <v>696.43709999999999</v>
      </c>
      <c r="I46" s="12">
        <v>696.43539999999996</v>
      </c>
      <c r="J46" s="12">
        <v>696.43726000000004</v>
      </c>
      <c r="K46" s="12">
        <v>731.28700000000003</v>
      </c>
      <c r="L46" s="12">
        <v>731.27562999999998</v>
      </c>
      <c r="N46">
        <f t="shared" si="2"/>
        <v>0.80981687899999999</v>
      </c>
      <c r="O46">
        <f t="shared" si="3"/>
        <v>809.81687899999997</v>
      </c>
      <c r="P46" s="6">
        <v>809.81200000000001</v>
      </c>
      <c r="Q46" s="6">
        <v>809.80960000000005</v>
      </c>
      <c r="R46" s="6">
        <v>809.81200000000001</v>
      </c>
      <c r="S46" s="6">
        <v>809.81200000000001</v>
      </c>
      <c r="T46" s="6">
        <v>809.80944999999997</v>
      </c>
      <c r="U46" s="6">
        <v>809.80960000000005</v>
      </c>
      <c r="V46" s="6">
        <v>809.80960000000005</v>
      </c>
      <c r="W46" s="6">
        <v>809.80960000000005</v>
      </c>
      <c r="X46" s="6">
        <v>809.84247000000005</v>
      </c>
      <c r="Y46" s="6">
        <v>809.84247000000005</v>
      </c>
      <c r="AA46">
        <f t="shared" si="4"/>
        <v>0.87762214599999988</v>
      </c>
      <c r="AB46">
        <f t="shared" si="5"/>
        <v>877.62214599999993</v>
      </c>
      <c r="AC46" s="6">
        <v>875.14715999999999</v>
      </c>
      <c r="AD46" s="6">
        <v>875.14729999999997</v>
      </c>
      <c r="AE46" s="6">
        <v>875.1472</v>
      </c>
      <c r="AF46" s="6">
        <v>875.04723999999999</v>
      </c>
      <c r="AG46" s="6">
        <v>875.14710000000002</v>
      </c>
      <c r="AH46" s="6">
        <v>899.98659999999995</v>
      </c>
      <c r="AI46" s="6">
        <v>875.14710000000002</v>
      </c>
      <c r="AJ46" s="6">
        <v>875.14715999999999</v>
      </c>
      <c r="AK46" s="6">
        <v>875.14710000000002</v>
      </c>
      <c r="AL46" s="6">
        <v>875.15750000000003</v>
      </c>
      <c r="AN46">
        <f t="shared" si="6"/>
        <v>0.86096928599999989</v>
      </c>
      <c r="AO46">
        <f t="shared" si="7"/>
        <v>860.9692859999999</v>
      </c>
      <c r="AP46" s="6">
        <v>855.82809999999995</v>
      </c>
      <c r="AQ46" s="6">
        <v>881.71559999999999</v>
      </c>
      <c r="AR46" s="6">
        <v>855.7364</v>
      </c>
      <c r="AS46" s="6">
        <v>855.82806000000005</v>
      </c>
      <c r="AT46" s="6">
        <v>881.71699999999998</v>
      </c>
      <c r="AU46" s="6">
        <v>855.73865000000001</v>
      </c>
      <c r="AV46" s="6">
        <v>855.82809999999995</v>
      </c>
      <c r="AW46" s="6">
        <v>855.73644999999999</v>
      </c>
      <c r="AX46" s="6">
        <v>855.7364</v>
      </c>
      <c r="AY46" s="6">
        <v>855.82809999999995</v>
      </c>
      <c r="BA46">
        <f t="shared" si="8"/>
        <v>0.91285214299999984</v>
      </c>
      <c r="BB46">
        <f t="shared" si="9"/>
        <v>912.85214299999984</v>
      </c>
      <c r="BC46" s="6">
        <v>905.41880000000003</v>
      </c>
      <c r="BD46" s="6">
        <v>916.03710000000001</v>
      </c>
      <c r="BE46" s="6">
        <v>905.41925000000003</v>
      </c>
      <c r="BF46" s="6">
        <v>916.03710000000001</v>
      </c>
      <c r="BG46" s="6">
        <v>916.03729999999996</v>
      </c>
      <c r="BH46" s="6">
        <v>916.03783999999996</v>
      </c>
      <c r="BI46" s="6">
        <v>916.03710000000001</v>
      </c>
      <c r="BJ46" s="6">
        <v>905.41949999999997</v>
      </c>
      <c r="BK46" s="6">
        <v>916.04034000000001</v>
      </c>
      <c r="BL46" s="6">
        <v>916.03710000000001</v>
      </c>
      <c r="BM46" s="6"/>
      <c r="BN46" s="6"/>
      <c r="BO46" s="7" t="s">
        <v>61</v>
      </c>
      <c r="BP46" s="8">
        <f t="shared" si="10"/>
        <v>0.83363009059999982</v>
      </c>
      <c r="BQ46" s="6" t="str">
        <f t="shared" si="11"/>
        <v>(41,0.8336300906)</v>
      </c>
      <c r="BR46" s="6"/>
    </row>
    <row r="47" spans="1:70" ht="13.8">
      <c r="A47" s="13">
        <f t="shared" si="0"/>
        <v>0.93578656299999985</v>
      </c>
      <c r="B47" s="5">
        <f t="shared" si="1"/>
        <v>935.78656299999989</v>
      </c>
      <c r="C47" s="12">
        <v>928.74009999999998</v>
      </c>
      <c r="D47" s="12">
        <v>938.79989999999998</v>
      </c>
      <c r="E47" s="12">
        <v>938.80413999999996</v>
      </c>
      <c r="F47" s="12">
        <v>938.81322999999998</v>
      </c>
      <c r="G47" s="12">
        <v>938.80560000000003</v>
      </c>
      <c r="H47" s="12">
        <v>928.74839999999995</v>
      </c>
      <c r="I47" s="12">
        <v>938.80510000000004</v>
      </c>
      <c r="J47" s="12">
        <v>938.80510000000004</v>
      </c>
      <c r="K47" s="12">
        <v>938.80560000000003</v>
      </c>
      <c r="L47" s="12">
        <v>928.73846000000003</v>
      </c>
      <c r="N47">
        <f t="shared" si="2"/>
        <v>0.92019930499999991</v>
      </c>
      <c r="O47">
        <f t="shared" si="3"/>
        <v>920.19930499999987</v>
      </c>
      <c r="P47" s="6">
        <v>918.45690000000002</v>
      </c>
      <c r="Q47" s="6">
        <v>918.45690000000002</v>
      </c>
      <c r="R47" s="6">
        <v>918.46356000000003</v>
      </c>
      <c r="S47" s="6">
        <v>918.45690000000002</v>
      </c>
      <c r="T47" s="6">
        <v>918.45690000000002</v>
      </c>
      <c r="U47" s="6">
        <v>918.45690000000002</v>
      </c>
      <c r="V47" s="6">
        <v>918.46387000000004</v>
      </c>
      <c r="W47" s="6">
        <v>927.16436999999996</v>
      </c>
      <c r="X47" s="6">
        <v>918.45690000000002</v>
      </c>
      <c r="Y47" s="6">
        <v>927.15985000000001</v>
      </c>
      <c r="AA47">
        <f t="shared" si="4"/>
        <v>0.932852448</v>
      </c>
      <c r="AB47">
        <f t="shared" si="5"/>
        <v>932.85244799999998</v>
      </c>
      <c r="AC47" s="6">
        <v>932.19410000000005</v>
      </c>
      <c r="AD47" s="6">
        <v>932.19410000000005</v>
      </c>
      <c r="AE47" s="6">
        <v>933.28899999999999</v>
      </c>
      <c r="AF47" s="6">
        <v>933.29376000000002</v>
      </c>
      <c r="AG47" s="6">
        <v>933.29376000000002</v>
      </c>
      <c r="AH47" s="6">
        <v>933.28210000000001</v>
      </c>
      <c r="AI47" s="6">
        <v>932.19410000000005</v>
      </c>
      <c r="AJ47" s="6">
        <v>933.29376000000002</v>
      </c>
      <c r="AK47" s="6">
        <v>933.28905999999995</v>
      </c>
      <c r="AL47" s="6">
        <v>932.20074</v>
      </c>
      <c r="AN47">
        <f t="shared" si="6"/>
        <v>0.93851060699999989</v>
      </c>
      <c r="AO47">
        <f t="shared" si="7"/>
        <v>938.51060699999994</v>
      </c>
      <c r="AP47" s="6">
        <v>916.22370000000001</v>
      </c>
      <c r="AQ47" s="6">
        <v>916.2346</v>
      </c>
      <c r="AR47" s="6">
        <v>960.79600000000005</v>
      </c>
      <c r="AS47" s="6">
        <v>960.79125999999997</v>
      </c>
      <c r="AT47" s="6">
        <v>960.79549999999995</v>
      </c>
      <c r="AU47" s="6">
        <v>960.79125999999997</v>
      </c>
      <c r="AV47" s="6">
        <v>916.22370000000001</v>
      </c>
      <c r="AW47" s="6">
        <v>916.23035000000004</v>
      </c>
      <c r="AX47" s="6">
        <v>960.79600000000005</v>
      </c>
      <c r="AY47" s="6">
        <v>916.22370000000001</v>
      </c>
      <c r="BA47">
        <f t="shared" si="8"/>
        <v>0.89422752999999988</v>
      </c>
      <c r="BB47">
        <f t="shared" si="9"/>
        <v>894.22752999999989</v>
      </c>
      <c r="BC47" s="6">
        <v>890.03219999999999</v>
      </c>
      <c r="BD47" s="6">
        <v>890.03719999999998</v>
      </c>
      <c r="BE47" s="6">
        <v>890.02440000000001</v>
      </c>
      <c r="BF47" s="6">
        <v>911.00744999999995</v>
      </c>
      <c r="BG47" s="6">
        <v>890.03719999999998</v>
      </c>
      <c r="BH47" s="6">
        <v>911.00744999999995</v>
      </c>
      <c r="BI47" s="6">
        <v>890.03719999999998</v>
      </c>
      <c r="BJ47" s="6">
        <v>890.02440000000001</v>
      </c>
      <c r="BK47" s="6">
        <v>890.03060000000005</v>
      </c>
      <c r="BL47" s="6">
        <v>890.03719999999998</v>
      </c>
      <c r="BM47" s="6"/>
      <c r="BN47" s="6"/>
      <c r="BO47" s="7" t="s">
        <v>62</v>
      </c>
      <c r="BP47" s="8">
        <f t="shared" si="10"/>
        <v>0.92431529059999984</v>
      </c>
      <c r="BQ47" s="6" t="str">
        <f t="shared" si="11"/>
        <v>(42,0.9243152906)</v>
      </c>
      <c r="BR47" s="6"/>
    </row>
    <row r="48" spans="1:70" ht="13.8">
      <c r="A48" s="13">
        <f t="shared" si="0"/>
        <v>0.71541407999999995</v>
      </c>
      <c r="B48" s="5">
        <f t="shared" si="1"/>
        <v>715.4140799999999</v>
      </c>
      <c r="C48" s="12">
        <v>715.78510000000006</v>
      </c>
      <c r="D48" s="12">
        <v>715.78409999999997</v>
      </c>
      <c r="E48" s="12">
        <v>714.54989999999998</v>
      </c>
      <c r="F48" s="12">
        <v>715.78405999999995</v>
      </c>
      <c r="G48" s="12">
        <v>715.78435999999999</v>
      </c>
      <c r="H48" s="12">
        <v>715.78405999999995</v>
      </c>
      <c r="I48" s="12">
        <v>715.78405999999995</v>
      </c>
      <c r="J48" s="12">
        <v>714.54989999999998</v>
      </c>
      <c r="K48" s="12">
        <v>714.55119999999999</v>
      </c>
      <c r="L48" s="12">
        <v>715.78405999999995</v>
      </c>
      <c r="N48">
        <f t="shared" si="2"/>
        <v>0.84421204999999988</v>
      </c>
      <c r="O48">
        <f t="shared" si="3"/>
        <v>844.21204999999986</v>
      </c>
      <c r="P48" s="6">
        <v>845.07839999999999</v>
      </c>
      <c r="Q48" s="6">
        <v>843.84032999999999</v>
      </c>
      <c r="R48" s="6">
        <v>843.84032999999999</v>
      </c>
      <c r="S48" s="6">
        <v>843.84040000000005</v>
      </c>
      <c r="T48" s="6">
        <v>845.07839999999999</v>
      </c>
      <c r="U48" s="6">
        <v>843.84032999999999</v>
      </c>
      <c r="V48" s="6">
        <v>843.84032999999999</v>
      </c>
      <c r="W48" s="6">
        <v>845.08040000000005</v>
      </c>
      <c r="X48" s="6">
        <v>843.84032999999999</v>
      </c>
      <c r="Y48" s="6">
        <v>843.84124999999995</v>
      </c>
      <c r="AA48">
        <f t="shared" si="4"/>
        <v>0.896628745</v>
      </c>
      <c r="AB48">
        <f t="shared" si="5"/>
        <v>896.62874499999998</v>
      </c>
      <c r="AC48" s="6">
        <v>896.37929999999994</v>
      </c>
      <c r="AD48" s="6">
        <v>896.37929999999994</v>
      </c>
      <c r="AE48" s="6">
        <v>896.38025000000005</v>
      </c>
      <c r="AF48" s="6">
        <v>896.37929999999994</v>
      </c>
      <c r="AG48" s="6">
        <v>896.37929999999994</v>
      </c>
      <c r="AH48" s="6">
        <v>896.38040000000001</v>
      </c>
      <c r="AI48" s="6">
        <v>897.62549999999999</v>
      </c>
      <c r="AJ48" s="6">
        <v>896.37929999999994</v>
      </c>
      <c r="AK48" s="6">
        <v>897.62549999999999</v>
      </c>
      <c r="AL48" s="6">
        <v>896.37929999999994</v>
      </c>
      <c r="AN48">
        <f t="shared" si="6"/>
        <v>0.91053167000000013</v>
      </c>
      <c r="AO48">
        <f t="shared" si="7"/>
        <v>910.53167000000008</v>
      </c>
      <c r="AP48" s="6">
        <v>910.53160000000003</v>
      </c>
      <c r="AQ48" s="6">
        <v>910.53160000000003</v>
      </c>
      <c r="AR48" s="6">
        <v>910.53174000000001</v>
      </c>
      <c r="AS48" s="6">
        <v>910.53174000000001</v>
      </c>
      <c r="AT48" s="6">
        <v>910.53174000000001</v>
      </c>
      <c r="AU48" s="6">
        <v>910.53174000000001</v>
      </c>
      <c r="AV48" s="6">
        <v>910.53160000000003</v>
      </c>
      <c r="AW48" s="6">
        <v>910.53160000000003</v>
      </c>
      <c r="AX48" s="6">
        <v>910.53174000000001</v>
      </c>
      <c r="AY48" s="6">
        <v>910.53160000000003</v>
      </c>
      <c r="BA48">
        <f t="shared" si="8"/>
        <v>0.9137084769999998</v>
      </c>
      <c r="BB48">
        <f t="shared" si="9"/>
        <v>913.70847699999979</v>
      </c>
      <c r="BC48" s="6">
        <v>913.58245999999997</v>
      </c>
      <c r="BD48" s="6">
        <v>914.84235000000001</v>
      </c>
      <c r="BE48" s="6">
        <v>913.58245999999997</v>
      </c>
      <c r="BF48" s="6">
        <v>913.58259999999996</v>
      </c>
      <c r="BG48" s="6">
        <v>913.58245999999997</v>
      </c>
      <c r="BH48" s="6">
        <v>913.58259999999996</v>
      </c>
      <c r="BI48" s="6">
        <v>913.58245999999997</v>
      </c>
      <c r="BJ48" s="6">
        <v>913.58245999999997</v>
      </c>
      <c r="BK48" s="6">
        <v>913.58245999999997</v>
      </c>
      <c r="BL48" s="6">
        <v>913.58245999999997</v>
      </c>
      <c r="BM48" s="6"/>
      <c r="BN48" s="6"/>
      <c r="BO48" s="7" t="s">
        <v>63</v>
      </c>
      <c r="BP48" s="8">
        <f t="shared" si="10"/>
        <v>0.85609900440000009</v>
      </c>
      <c r="BQ48" s="6" t="str">
        <f t="shared" si="11"/>
        <v>(43,0.8560990044)</v>
      </c>
      <c r="BR48" s="6"/>
    </row>
    <row r="49" spans="1:70" ht="13.8">
      <c r="A49" s="13">
        <f t="shared" si="0"/>
        <v>0.67174320799999998</v>
      </c>
      <c r="B49" s="5">
        <f t="shared" si="1"/>
        <v>671.74320799999998</v>
      </c>
      <c r="C49" s="12">
        <v>671.74285999999995</v>
      </c>
      <c r="D49" s="12">
        <v>671.74459999999999</v>
      </c>
      <c r="E49" s="12">
        <v>671.74285999999995</v>
      </c>
      <c r="F49" s="12">
        <v>671.74285999999995</v>
      </c>
      <c r="G49" s="12">
        <v>671.74285999999995</v>
      </c>
      <c r="H49" s="12">
        <v>671.74285999999995</v>
      </c>
      <c r="I49" s="12">
        <v>671.74285999999995</v>
      </c>
      <c r="J49" s="12">
        <v>671.74285999999995</v>
      </c>
      <c r="K49" s="12">
        <v>671.74459999999999</v>
      </c>
      <c r="L49" s="12">
        <v>671.74285999999995</v>
      </c>
      <c r="N49">
        <f t="shared" si="2"/>
        <v>0.82740120000000006</v>
      </c>
      <c r="O49">
        <f t="shared" si="3"/>
        <v>827.40120000000002</v>
      </c>
      <c r="P49" s="6">
        <v>827.40120000000002</v>
      </c>
      <c r="Q49" s="6">
        <v>827.40120000000002</v>
      </c>
      <c r="R49" s="6">
        <v>827.40120000000002</v>
      </c>
      <c r="S49" s="6">
        <v>827.40120000000002</v>
      </c>
      <c r="T49" s="6">
        <v>827.40120000000002</v>
      </c>
      <c r="U49" s="6">
        <v>827.40120000000002</v>
      </c>
      <c r="V49" s="6">
        <v>827.40120000000002</v>
      </c>
      <c r="W49" s="6">
        <v>827.40120000000002</v>
      </c>
      <c r="X49" s="6">
        <v>827.40120000000002</v>
      </c>
      <c r="Y49" s="6">
        <v>827.40120000000002</v>
      </c>
      <c r="AA49">
        <f t="shared" si="4"/>
        <v>0.84811535999999998</v>
      </c>
      <c r="AB49">
        <f t="shared" si="5"/>
        <v>848.11536000000001</v>
      </c>
      <c r="AC49" s="6">
        <v>848.11536000000001</v>
      </c>
      <c r="AD49" s="6">
        <v>848.11536000000001</v>
      </c>
      <c r="AE49" s="6">
        <v>848.11536000000001</v>
      </c>
      <c r="AF49" s="6">
        <v>848.11536000000001</v>
      </c>
      <c r="AG49" s="6">
        <v>848.11536000000001</v>
      </c>
      <c r="AH49" s="6">
        <v>848.11536000000001</v>
      </c>
      <c r="AI49" s="6">
        <v>848.11536000000001</v>
      </c>
      <c r="AJ49" s="6">
        <v>848.11536000000001</v>
      </c>
      <c r="AK49" s="6">
        <v>848.11536000000001</v>
      </c>
      <c r="AL49" s="6">
        <v>848.11536000000001</v>
      </c>
      <c r="AN49">
        <f t="shared" si="6"/>
        <v>0.88380000999999997</v>
      </c>
      <c r="AO49">
        <f t="shared" si="7"/>
        <v>883.80000999999993</v>
      </c>
      <c r="AP49" s="6">
        <v>890.38969999999995</v>
      </c>
      <c r="AQ49" s="6">
        <v>890.35040000000004</v>
      </c>
      <c r="AR49" s="6">
        <v>890.38969999999995</v>
      </c>
      <c r="AS49" s="6">
        <v>824.59810000000004</v>
      </c>
      <c r="AT49" s="6">
        <v>890.3732</v>
      </c>
      <c r="AU49" s="6">
        <v>890.3732</v>
      </c>
      <c r="AV49" s="6">
        <v>890.38969999999995</v>
      </c>
      <c r="AW49" s="6">
        <v>890.38969999999995</v>
      </c>
      <c r="AX49" s="6">
        <v>890.3732</v>
      </c>
      <c r="AY49" s="6">
        <v>890.3732</v>
      </c>
      <c r="BA49">
        <f t="shared" si="8"/>
        <v>0.9217535</v>
      </c>
      <c r="BB49">
        <f t="shared" si="9"/>
        <v>921.75350000000003</v>
      </c>
      <c r="BC49" s="6">
        <v>921.75350000000003</v>
      </c>
      <c r="BD49" s="6">
        <v>921.75350000000003</v>
      </c>
      <c r="BE49" s="6">
        <v>921.75350000000003</v>
      </c>
      <c r="BF49" s="6">
        <v>921.75350000000003</v>
      </c>
      <c r="BG49" s="6">
        <v>921.75350000000003</v>
      </c>
      <c r="BH49" s="6">
        <v>921.75350000000003</v>
      </c>
      <c r="BI49" s="6">
        <v>921.75350000000003</v>
      </c>
      <c r="BJ49" s="6">
        <v>921.75350000000003</v>
      </c>
      <c r="BK49" s="6">
        <v>921.75350000000003</v>
      </c>
      <c r="BL49" s="6">
        <v>921.75350000000003</v>
      </c>
      <c r="BM49" s="6"/>
      <c r="BN49" s="6"/>
      <c r="BO49" s="7" t="s">
        <v>64</v>
      </c>
      <c r="BP49" s="8">
        <f t="shared" si="10"/>
        <v>0.83056265559999998</v>
      </c>
      <c r="BQ49" s="6" t="str">
        <f t="shared" si="11"/>
        <v>(44,0.8305626556)</v>
      </c>
      <c r="BR49" s="6"/>
    </row>
    <row r="50" spans="1:70" ht="13.8">
      <c r="A50" s="13">
        <f t="shared" si="0"/>
        <v>0.71974489699999999</v>
      </c>
      <c r="B50" s="5">
        <f t="shared" si="1"/>
        <v>719.74489700000004</v>
      </c>
      <c r="C50" s="12">
        <v>723.63030000000003</v>
      </c>
      <c r="D50" s="12">
        <v>727.69617000000005</v>
      </c>
      <c r="E50" s="12">
        <v>711.88369999999998</v>
      </c>
      <c r="F50" s="12">
        <v>711.88369999999998</v>
      </c>
      <c r="G50" s="12">
        <v>723.63049999999998</v>
      </c>
      <c r="H50" s="12">
        <v>711.88369999999998</v>
      </c>
      <c r="I50" s="12">
        <v>723.63030000000003</v>
      </c>
      <c r="J50" s="12">
        <v>711.88369999999998</v>
      </c>
      <c r="K50" s="12">
        <v>727.69640000000004</v>
      </c>
      <c r="L50" s="12">
        <v>723.63049999999998</v>
      </c>
      <c r="N50">
        <f t="shared" si="2"/>
        <v>0.87439223599999993</v>
      </c>
      <c r="O50">
        <f t="shared" si="3"/>
        <v>874.39223599999991</v>
      </c>
      <c r="P50" s="6">
        <v>867.23950000000002</v>
      </c>
      <c r="Q50" s="6">
        <v>915.029</v>
      </c>
      <c r="R50" s="6">
        <v>867.23950000000002</v>
      </c>
      <c r="S50" s="6">
        <v>867.23950000000002</v>
      </c>
      <c r="T50" s="6">
        <v>867.23950000000002</v>
      </c>
      <c r="U50" s="6">
        <v>874.55920000000003</v>
      </c>
      <c r="V50" s="6">
        <v>915.029</v>
      </c>
      <c r="W50" s="6">
        <v>867.23950000000002</v>
      </c>
      <c r="X50" s="6">
        <v>835.86815999999999</v>
      </c>
      <c r="Y50" s="6">
        <v>867.23950000000002</v>
      </c>
      <c r="AA50">
        <f t="shared" si="4"/>
        <v>0.94173573399999988</v>
      </c>
      <c r="AB50">
        <f t="shared" si="5"/>
        <v>941.73573399999987</v>
      </c>
      <c r="AC50" s="6">
        <v>914.95263999999997</v>
      </c>
      <c r="AD50" s="6">
        <v>974.46069999999997</v>
      </c>
      <c r="AE50" s="6">
        <v>914.95263999999997</v>
      </c>
      <c r="AF50" s="6">
        <v>929.85222999999996</v>
      </c>
      <c r="AG50" s="6">
        <v>974.46069999999997</v>
      </c>
      <c r="AH50" s="6">
        <v>929.85175000000004</v>
      </c>
      <c r="AI50" s="6">
        <v>914.95263999999997</v>
      </c>
      <c r="AJ50" s="6">
        <v>974.46069999999997</v>
      </c>
      <c r="AK50" s="6">
        <v>974.46069999999997</v>
      </c>
      <c r="AL50" s="6">
        <v>914.95263999999997</v>
      </c>
      <c r="AN50">
        <f t="shared" si="6"/>
        <v>0.961380436</v>
      </c>
      <c r="AO50">
        <f t="shared" si="7"/>
        <v>961.38043600000003</v>
      </c>
      <c r="AP50" s="6">
        <v>926.89495999999997</v>
      </c>
      <c r="AQ50" s="6">
        <v>980.54570000000001</v>
      </c>
      <c r="AR50" s="6">
        <v>980.54584</v>
      </c>
      <c r="AS50" s="6">
        <v>926.89513999999997</v>
      </c>
      <c r="AT50" s="6">
        <v>980.54570000000001</v>
      </c>
      <c r="AU50" s="6">
        <v>980.54584</v>
      </c>
      <c r="AV50" s="6">
        <v>980.54584</v>
      </c>
      <c r="AW50" s="6">
        <v>896.19366000000002</v>
      </c>
      <c r="AX50" s="6">
        <v>980.54584</v>
      </c>
      <c r="AY50" s="6">
        <v>980.54584</v>
      </c>
      <c r="BA50">
        <f t="shared" si="8"/>
        <v>0.96937420900000015</v>
      </c>
      <c r="BB50">
        <f t="shared" si="9"/>
        <v>969.37420900000018</v>
      </c>
      <c r="BC50" s="6">
        <v>967.76229999999998</v>
      </c>
      <c r="BD50" s="6">
        <v>967.76244999999994</v>
      </c>
      <c r="BE50" s="6">
        <v>967.76229999999998</v>
      </c>
      <c r="BF50" s="6">
        <v>967.76244999999994</v>
      </c>
      <c r="BG50" s="6">
        <v>967.76244999999994</v>
      </c>
      <c r="BH50" s="6">
        <v>967.76244999999994</v>
      </c>
      <c r="BI50" s="6">
        <v>973.13513</v>
      </c>
      <c r="BJ50" s="6">
        <v>967.76229999999998</v>
      </c>
      <c r="BK50" s="6">
        <v>973.13513</v>
      </c>
      <c r="BL50" s="6">
        <v>973.13513</v>
      </c>
      <c r="BM50" s="6"/>
      <c r="BN50" s="6"/>
      <c r="BO50" s="7" t="s">
        <v>65</v>
      </c>
      <c r="BP50" s="8">
        <f t="shared" si="10"/>
        <v>0.89332550240000008</v>
      </c>
      <c r="BQ50" s="6" t="str">
        <f t="shared" si="11"/>
        <v>(45,0.8933255024)</v>
      </c>
      <c r="BR50" s="6"/>
    </row>
    <row r="51" spans="1:70" ht="13.8">
      <c r="A51" s="13">
        <f t="shared" si="0"/>
        <v>0.78136316500000014</v>
      </c>
      <c r="B51" s="5">
        <f t="shared" si="1"/>
        <v>781.36316500000009</v>
      </c>
      <c r="C51" s="12">
        <v>763.28656000000001</v>
      </c>
      <c r="D51" s="12">
        <v>790.38946999999996</v>
      </c>
      <c r="E51" s="12">
        <v>781.40814</v>
      </c>
      <c r="F51" s="12">
        <v>763.28734999999995</v>
      </c>
      <c r="G51" s="12">
        <v>781.40764999999999</v>
      </c>
      <c r="H51" s="12">
        <v>781.40814</v>
      </c>
      <c r="I51" s="12">
        <v>790.32380000000001</v>
      </c>
      <c r="J51" s="12">
        <v>781.40814</v>
      </c>
      <c r="K51" s="12">
        <v>790.32209999999998</v>
      </c>
      <c r="L51" s="12">
        <v>790.39030000000002</v>
      </c>
      <c r="N51">
        <f t="shared" si="2"/>
        <v>0.88502501499999997</v>
      </c>
      <c r="O51">
        <f t="shared" si="3"/>
        <v>885.02501499999994</v>
      </c>
      <c r="P51" s="6">
        <v>892.85590000000002</v>
      </c>
      <c r="Q51" s="6">
        <v>903.94309999999996</v>
      </c>
      <c r="R51" s="6">
        <v>867.73662999999999</v>
      </c>
      <c r="S51" s="6">
        <v>892.85590000000002</v>
      </c>
      <c r="T51" s="6">
        <v>867.73662999999999</v>
      </c>
      <c r="U51" s="6">
        <v>903.94579999999996</v>
      </c>
      <c r="V51" s="6">
        <v>867.72986000000003</v>
      </c>
      <c r="W51" s="6">
        <v>892.85590000000002</v>
      </c>
      <c r="X51" s="6">
        <v>892.85379999999998</v>
      </c>
      <c r="Y51" s="6">
        <v>867.73662999999999</v>
      </c>
      <c r="AA51">
        <f t="shared" si="4"/>
        <v>0.91262592000000009</v>
      </c>
      <c r="AB51">
        <f t="shared" si="5"/>
        <v>912.62592000000006</v>
      </c>
      <c r="AC51" s="6">
        <v>916.34870000000001</v>
      </c>
      <c r="AD51" s="6">
        <v>891.86080000000004</v>
      </c>
      <c r="AE51" s="6">
        <v>891.86053000000004</v>
      </c>
      <c r="AF51" s="6">
        <v>885.78216999999995</v>
      </c>
      <c r="AG51" s="6">
        <v>891.86080000000004</v>
      </c>
      <c r="AH51" s="6">
        <v>916.34550000000002</v>
      </c>
      <c r="AI51" s="6">
        <v>916.34870000000001</v>
      </c>
      <c r="AJ51" s="6">
        <v>983.15650000000005</v>
      </c>
      <c r="AK51" s="6">
        <v>916.34680000000003</v>
      </c>
      <c r="AL51" s="6">
        <v>916.34870000000001</v>
      </c>
      <c r="AN51">
        <f t="shared" si="6"/>
        <v>0.90256170000000002</v>
      </c>
      <c r="AO51">
        <f t="shared" si="7"/>
        <v>902.56169999999997</v>
      </c>
      <c r="AP51" s="6">
        <v>914.47626000000002</v>
      </c>
      <c r="AQ51" s="6">
        <v>888.97349999999994</v>
      </c>
      <c r="AR51" s="6">
        <v>914.47529999999995</v>
      </c>
      <c r="AS51" s="6">
        <v>888.97424000000001</v>
      </c>
      <c r="AT51" s="6">
        <v>888.97339999999997</v>
      </c>
      <c r="AU51" s="6">
        <v>888.97339999999997</v>
      </c>
      <c r="AV51" s="6">
        <v>888.97339999999997</v>
      </c>
      <c r="AW51" s="6">
        <v>948.34879999999998</v>
      </c>
      <c r="AX51" s="6">
        <v>914.47529999999995</v>
      </c>
      <c r="AY51" s="6">
        <v>888.97339999999997</v>
      </c>
      <c r="BA51">
        <f t="shared" si="8"/>
        <v>0.91544006199999994</v>
      </c>
      <c r="BB51">
        <f t="shared" si="9"/>
        <v>915.4400619999999</v>
      </c>
      <c r="BC51" s="6">
        <v>901.81949999999995</v>
      </c>
      <c r="BD51" s="6">
        <v>901.81949999999995</v>
      </c>
      <c r="BE51" s="6">
        <v>901.81949999999995</v>
      </c>
      <c r="BF51" s="6">
        <v>901.81949999999995</v>
      </c>
      <c r="BG51" s="6">
        <v>968.18110000000001</v>
      </c>
      <c r="BH51" s="6">
        <v>936.73955999999998</v>
      </c>
      <c r="BI51" s="6">
        <v>901.82079999999996</v>
      </c>
      <c r="BJ51" s="6">
        <v>936.73955999999998</v>
      </c>
      <c r="BK51" s="6">
        <v>901.82079999999996</v>
      </c>
      <c r="BL51" s="6">
        <v>901.82079999999996</v>
      </c>
      <c r="BM51" s="6"/>
      <c r="BN51" s="6"/>
      <c r="BO51" s="7" t="s">
        <v>66</v>
      </c>
      <c r="BP51" s="8">
        <f t="shared" si="10"/>
        <v>0.87940317239999999</v>
      </c>
      <c r="BQ51" s="6" t="str">
        <f t="shared" si="11"/>
        <v>(46,0.8794031724)</v>
      </c>
      <c r="BR51" s="6"/>
    </row>
    <row r="52" spans="1:70" ht="13.8">
      <c r="A52" s="13">
        <f t="shared" si="0"/>
        <v>0.72184351200000008</v>
      </c>
      <c r="B52" s="5">
        <f t="shared" si="1"/>
        <v>721.84351200000003</v>
      </c>
      <c r="C52" s="12">
        <v>721.84375</v>
      </c>
      <c r="D52" s="12">
        <v>721.84325999999999</v>
      </c>
      <c r="E52" s="12">
        <v>721.84230000000002</v>
      </c>
      <c r="F52" s="12">
        <v>721.84375</v>
      </c>
      <c r="G52" s="12">
        <v>721.84230000000002</v>
      </c>
      <c r="H52" s="12">
        <v>721.84230000000002</v>
      </c>
      <c r="I52" s="12">
        <v>721.84595000000002</v>
      </c>
      <c r="J52" s="12">
        <v>721.84230000000002</v>
      </c>
      <c r="K52" s="12">
        <v>721.84595000000002</v>
      </c>
      <c r="L52" s="12">
        <v>721.84325999999999</v>
      </c>
      <c r="N52">
        <f t="shared" si="2"/>
        <v>0.85901114099999998</v>
      </c>
      <c r="O52">
        <f t="shared" si="3"/>
        <v>859.01114099999995</v>
      </c>
      <c r="P52" s="6">
        <v>859.01244999999994</v>
      </c>
      <c r="Q52" s="6">
        <v>859.01059999999995</v>
      </c>
      <c r="R52" s="6">
        <v>859.01049999999998</v>
      </c>
      <c r="S52" s="6">
        <v>859.01244999999994</v>
      </c>
      <c r="T52" s="6">
        <v>859.01049999999998</v>
      </c>
      <c r="U52" s="6">
        <v>859.01059999999995</v>
      </c>
      <c r="V52" s="6">
        <v>859.00945999999999</v>
      </c>
      <c r="W52" s="6">
        <v>859.01244999999994</v>
      </c>
      <c r="X52" s="6">
        <v>859.01189999999997</v>
      </c>
      <c r="Y52" s="6">
        <v>859.01049999999998</v>
      </c>
      <c r="AA52">
        <f t="shared" si="4"/>
        <v>0.90917586000000006</v>
      </c>
      <c r="AB52">
        <f t="shared" si="5"/>
        <v>909.17586000000006</v>
      </c>
      <c r="AC52" s="6">
        <v>909.17560000000003</v>
      </c>
      <c r="AD52" s="6">
        <v>909.17610000000002</v>
      </c>
      <c r="AE52" s="6">
        <v>909.17610000000002</v>
      </c>
      <c r="AF52" s="6">
        <v>909.17589999999996</v>
      </c>
      <c r="AG52" s="6">
        <v>909.17610000000002</v>
      </c>
      <c r="AH52" s="6">
        <v>909.17560000000003</v>
      </c>
      <c r="AI52" s="6">
        <v>909.17560000000003</v>
      </c>
      <c r="AJ52" s="6">
        <v>909.17639999999994</v>
      </c>
      <c r="AK52" s="6">
        <v>909.17560000000003</v>
      </c>
      <c r="AL52" s="6">
        <v>909.17560000000003</v>
      </c>
      <c r="AN52">
        <f t="shared" si="6"/>
        <v>0.93251051499999993</v>
      </c>
      <c r="AO52">
        <f t="shared" si="7"/>
        <v>932.51051499999994</v>
      </c>
      <c r="AP52" s="6">
        <v>932.51139999999998</v>
      </c>
      <c r="AQ52" s="6">
        <v>932.51025000000004</v>
      </c>
      <c r="AR52" s="6">
        <v>932.51139999999998</v>
      </c>
      <c r="AS52" s="6">
        <v>932.51</v>
      </c>
      <c r="AT52" s="6">
        <v>932.51025000000004</v>
      </c>
      <c r="AU52" s="6">
        <v>932.51025000000004</v>
      </c>
      <c r="AV52" s="6">
        <v>932.51025000000004</v>
      </c>
      <c r="AW52" s="6">
        <v>932.50969999999995</v>
      </c>
      <c r="AX52" s="6">
        <v>932.51139999999998</v>
      </c>
      <c r="AY52" s="6">
        <v>932.51025000000004</v>
      </c>
      <c r="BA52">
        <f t="shared" si="8"/>
        <v>0.94112203500000013</v>
      </c>
      <c r="BB52">
        <f t="shared" si="9"/>
        <v>941.1220350000001</v>
      </c>
      <c r="BC52" s="6">
        <v>941.12199999999996</v>
      </c>
      <c r="BD52" s="6">
        <v>941.12199999999996</v>
      </c>
      <c r="BE52" s="6">
        <v>941.12199999999996</v>
      </c>
      <c r="BF52" s="6">
        <v>941.12199999999996</v>
      </c>
      <c r="BG52" s="6">
        <v>941.12170000000003</v>
      </c>
      <c r="BH52" s="6">
        <v>941.12239999999997</v>
      </c>
      <c r="BI52" s="6">
        <v>941.12194999999997</v>
      </c>
      <c r="BJ52" s="6">
        <v>941.12239999999997</v>
      </c>
      <c r="BK52" s="6">
        <v>941.12194999999997</v>
      </c>
      <c r="BL52" s="6">
        <v>941.12194999999997</v>
      </c>
      <c r="BM52" s="6"/>
      <c r="BN52" s="6"/>
      <c r="BO52" s="7" t="s">
        <v>67</v>
      </c>
      <c r="BP52" s="8">
        <f t="shared" si="10"/>
        <v>0.87273261260000012</v>
      </c>
      <c r="BQ52" s="6" t="str">
        <f t="shared" si="11"/>
        <v>(47,0.8727326126)</v>
      </c>
      <c r="BR52" s="6"/>
    </row>
    <row r="53" spans="1:70" ht="13.8">
      <c r="A53" s="13">
        <f t="shared" si="0"/>
        <v>0.70270452000000005</v>
      </c>
      <c r="B53" s="5">
        <f t="shared" si="1"/>
        <v>702.70452</v>
      </c>
      <c r="C53" s="12">
        <v>702.7047</v>
      </c>
      <c r="D53" s="12">
        <v>702.70439999999996</v>
      </c>
      <c r="E53" s="12">
        <v>702.70439999999996</v>
      </c>
      <c r="F53" s="12">
        <v>702.70439999999996</v>
      </c>
      <c r="G53" s="12">
        <v>702.70439999999996</v>
      </c>
      <c r="H53" s="12">
        <v>702.70439999999996</v>
      </c>
      <c r="I53" s="12">
        <v>702.7047</v>
      </c>
      <c r="J53" s="12">
        <v>702.70439999999996</v>
      </c>
      <c r="K53" s="12">
        <v>702.7047</v>
      </c>
      <c r="L53" s="12">
        <v>702.7047</v>
      </c>
      <c r="N53">
        <f t="shared" si="2"/>
        <v>0.87814468000000001</v>
      </c>
      <c r="O53">
        <f t="shared" si="3"/>
        <v>878.14467999999999</v>
      </c>
      <c r="P53" s="6">
        <v>878.14440000000002</v>
      </c>
      <c r="Q53" s="6">
        <v>878.14440000000002</v>
      </c>
      <c r="R53" s="6">
        <v>878.14440000000002</v>
      </c>
      <c r="S53" s="6">
        <v>878.14440000000002</v>
      </c>
      <c r="T53" s="6">
        <v>878.14495999999997</v>
      </c>
      <c r="U53" s="6">
        <v>878.14495999999997</v>
      </c>
      <c r="V53" s="6">
        <v>878.14440000000002</v>
      </c>
      <c r="W53" s="6">
        <v>878.14495999999997</v>
      </c>
      <c r="X53" s="6">
        <v>878.14495999999997</v>
      </c>
      <c r="Y53" s="6">
        <v>878.14495999999997</v>
      </c>
      <c r="AA53">
        <f t="shared" si="4"/>
        <v>0.96537490000000004</v>
      </c>
      <c r="AB53">
        <f t="shared" si="5"/>
        <v>965.37490000000003</v>
      </c>
      <c r="AC53" s="6">
        <v>965.3741</v>
      </c>
      <c r="AD53" s="6">
        <v>965.37419999999997</v>
      </c>
      <c r="AE53" s="6">
        <v>965.37419999999997</v>
      </c>
      <c r="AF53" s="6">
        <v>965.3741</v>
      </c>
      <c r="AG53" s="6">
        <v>965.38170000000002</v>
      </c>
      <c r="AH53" s="6">
        <v>965.3741</v>
      </c>
      <c r="AI53" s="6">
        <v>965.3741</v>
      </c>
      <c r="AJ53" s="6">
        <v>965.37429999999995</v>
      </c>
      <c r="AK53" s="6">
        <v>965.3741</v>
      </c>
      <c r="AL53" s="6">
        <v>965.3741</v>
      </c>
      <c r="AN53">
        <f t="shared" si="6"/>
        <v>0.93432835400000003</v>
      </c>
      <c r="AO53">
        <f t="shared" si="7"/>
        <v>934.32835399999999</v>
      </c>
      <c r="AP53" s="6">
        <v>934.32259999999997</v>
      </c>
      <c r="AQ53" s="6">
        <v>934.33309999999994</v>
      </c>
      <c r="AR53" s="6">
        <v>934.33439999999996</v>
      </c>
      <c r="AS53" s="6">
        <v>934.33496000000002</v>
      </c>
      <c r="AT53" s="6">
        <v>934.32263</v>
      </c>
      <c r="AU53" s="6">
        <v>934.32263</v>
      </c>
      <c r="AV53" s="6">
        <v>934.32263</v>
      </c>
      <c r="AW53" s="6">
        <v>934.33356000000003</v>
      </c>
      <c r="AX53" s="6">
        <v>934.33439999999996</v>
      </c>
      <c r="AY53" s="6">
        <v>934.32263</v>
      </c>
      <c r="BA53">
        <f t="shared" si="8"/>
        <v>1.2115680200000001</v>
      </c>
      <c r="BB53">
        <f t="shared" si="9"/>
        <v>1211.5680200000002</v>
      </c>
      <c r="BC53" s="6">
        <v>1211.5687</v>
      </c>
      <c r="BD53" s="6">
        <v>1211.5687</v>
      </c>
      <c r="BE53" s="6">
        <v>1211.5673999999999</v>
      </c>
      <c r="BF53" s="6">
        <v>1211.5687</v>
      </c>
      <c r="BG53" s="6">
        <v>1211.5673999999999</v>
      </c>
      <c r="BH53" s="6">
        <v>1211.5679</v>
      </c>
      <c r="BI53" s="6">
        <v>1211.5673999999999</v>
      </c>
      <c r="BJ53" s="6">
        <v>1211.5679</v>
      </c>
      <c r="BK53" s="6">
        <v>1211.5673999999999</v>
      </c>
      <c r="BL53" s="6">
        <v>1211.5687</v>
      </c>
      <c r="BM53" s="6"/>
      <c r="BN53" s="6"/>
      <c r="BO53" s="7" t="s">
        <v>68</v>
      </c>
      <c r="BP53" s="8">
        <f t="shared" si="10"/>
        <v>0.93842409479999989</v>
      </c>
      <c r="BQ53" s="6" t="str">
        <f t="shared" si="11"/>
        <v>(48,0.9384240948)</v>
      </c>
      <c r="BR53" s="6"/>
    </row>
    <row r="54" spans="1:70" ht="13.8">
      <c r="A54" s="13">
        <f t="shared" si="0"/>
        <v>0.66493692999999998</v>
      </c>
      <c r="B54" s="5">
        <f t="shared" si="1"/>
        <v>664.93692999999996</v>
      </c>
      <c r="C54" s="12">
        <v>664.93669999999997</v>
      </c>
      <c r="D54" s="12">
        <v>664.93695000000002</v>
      </c>
      <c r="E54" s="12">
        <v>664.93700000000001</v>
      </c>
      <c r="F54" s="12">
        <v>664.93669999999997</v>
      </c>
      <c r="G54" s="12">
        <v>664.93700000000001</v>
      </c>
      <c r="H54" s="12">
        <v>664.93700000000001</v>
      </c>
      <c r="I54" s="12">
        <v>664.93700000000001</v>
      </c>
      <c r="J54" s="12">
        <v>664.93700000000001</v>
      </c>
      <c r="K54" s="12">
        <v>664.93700000000001</v>
      </c>
      <c r="L54" s="12">
        <v>664.93695000000002</v>
      </c>
      <c r="N54">
        <f t="shared" si="2"/>
        <v>0.915212739</v>
      </c>
      <c r="O54">
        <f t="shared" si="3"/>
        <v>915.21273899999994</v>
      </c>
      <c r="P54" s="6">
        <v>915.21276999999998</v>
      </c>
      <c r="Q54" s="6">
        <v>915.21265000000005</v>
      </c>
      <c r="R54" s="6">
        <v>915.21276999999998</v>
      </c>
      <c r="S54" s="6">
        <v>915.21276999999998</v>
      </c>
      <c r="T54" s="6">
        <v>915.21276999999998</v>
      </c>
      <c r="U54" s="6">
        <v>915.21265000000005</v>
      </c>
      <c r="V54" s="6">
        <v>915.21270000000004</v>
      </c>
      <c r="W54" s="6">
        <v>915.21276999999998</v>
      </c>
      <c r="X54" s="6">
        <v>915.21276999999998</v>
      </c>
      <c r="Y54" s="6">
        <v>915.21276999999998</v>
      </c>
      <c r="AA54">
        <f t="shared" si="4"/>
        <v>0.915029855</v>
      </c>
      <c r="AB54">
        <f t="shared" si="5"/>
        <v>915.029855</v>
      </c>
      <c r="AC54" s="6">
        <v>915.0299</v>
      </c>
      <c r="AD54" s="6">
        <v>915.02980000000002</v>
      </c>
      <c r="AE54" s="6">
        <v>915.0299</v>
      </c>
      <c r="AF54" s="6">
        <v>915.0299</v>
      </c>
      <c r="AG54" s="6">
        <v>915.02980000000002</v>
      </c>
      <c r="AH54" s="6">
        <v>915.02985000000001</v>
      </c>
      <c r="AI54" s="6">
        <v>915.0299</v>
      </c>
      <c r="AJ54" s="6">
        <v>915.02980000000002</v>
      </c>
      <c r="AK54" s="6">
        <v>915.02980000000002</v>
      </c>
      <c r="AL54" s="6">
        <v>915.0299</v>
      </c>
      <c r="AN54">
        <f t="shared" si="6"/>
        <v>1.0130878779999999</v>
      </c>
      <c r="AO54">
        <f t="shared" si="7"/>
        <v>1013.0878779999999</v>
      </c>
      <c r="AP54" s="6">
        <v>1013.08777</v>
      </c>
      <c r="AQ54" s="6">
        <v>1013.08795</v>
      </c>
      <c r="AR54" s="6">
        <v>1013.08777</v>
      </c>
      <c r="AS54" s="6">
        <v>1013.08795</v>
      </c>
      <c r="AT54" s="6">
        <v>1013.08795</v>
      </c>
      <c r="AU54" s="6">
        <v>1013.08795</v>
      </c>
      <c r="AV54" s="6">
        <v>1013.08795</v>
      </c>
      <c r="AW54" s="6">
        <v>1013.08777</v>
      </c>
      <c r="AX54" s="6">
        <v>1013.08777</v>
      </c>
      <c r="AY54" s="6">
        <v>1013.08795</v>
      </c>
      <c r="BA54">
        <f t="shared" si="8"/>
        <v>0.97472295400000009</v>
      </c>
      <c r="BB54">
        <f t="shared" si="9"/>
        <v>974.72295400000007</v>
      </c>
      <c r="BC54" s="6">
        <v>968.72955000000002</v>
      </c>
      <c r="BD54" s="6">
        <v>968.72955000000002</v>
      </c>
      <c r="BE54" s="6">
        <v>968.72955000000002</v>
      </c>
      <c r="BF54" s="6">
        <v>968.72955000000002</v>
      </c>
      <c r="BG54" s="6">
        <v>968.73004000000003</v>
      </c>
      <c r="BH54" s="6">
        <v>968.72950000000003</v>
      </c>
      <c r="BI54" s="6">
        <v>968.72955000000002</v>
      </c>
      <c r="BJ54" s="6">
        <v>968.72950000000003</v>
      </c>
      <c r="BK54" s="6">
        <v>1028.6632</v>
      </c>
      <c r="BL54" s="6">
        <v>968.72955000000002</v>
      </c>
      <c r="BM54" s="6"/>
      <c r="BN54" s="6"/>
      <c r="BO54" s="7" t="s">
        <v>69</v>
      </c>
      <c r="BP54" s="8">
        <f t="shared" si="10"/>
        <v>0.89659807120000001</v>
      </c>
      <c r="BQ54" s="6" t="str">
        <f t="shared" si="11"/>
        <v>(49,0.8965980712)</v>
      </c>
      <c r="BR54" s="6"/>
    </row>
    <row r="55" spans="1:70" ht="13.8">
      <c r="A55" s="13">
        <f t="shared" si="0"/>
        <v>0.87125653299999994</v>
      </c>
      <c r="B55" s="5">
        <f t="shared" si="1"/>
        <v>871.25653299999999</v>
      </c>
      <c r="C55" s="12">
        <v>871.25445999999999</v>
      </c>
      <c r="D55" s="12">
        <v>871.25792999999999</v>
      </c>
      <c r="E55" s="12">
        <v>871.25810000000001</v>
      </c>
      <c r="F55" s="12">
        <v>871.25419999999997</v>
      </c>
      <c r="G55" s="12">
        <v>871.25580000000002</v>
      </c>
      <c r="H55" s="12">
        <v>871.25573999999995</v>
      </c>
      <c r="I55" s="12">
        <v>871.25699999999995</v>
      </c>
      <c r="J55" s="12">
        <v>871.25580000000002</v>
      </c>
      <c r="K55" s="12">
        <v>871.26080000000002</v>
      </c>
      <c r="L55" s="12">
        <v>871.25549999999998</v>
      </c>
      <c r="N55">
        <f t="shared" si="2"/>
        <v>0.92193082000000015</v>
      </c>
      <c r="O55">
        <f t="shared" si="3"/>
        <v>921.93082000000015</v>
      </c>
      <c r="P55" s="6">
        <v>921.93190000000004</v>
      </c>
      <c r="Q55" s="6">
        <v>921.90959999999995</v>
      </c>
      <c r="R55" s="6">
        <v>921.93100000000004</v>
      </c>
      <c r="S55" s="6">
        <v>921.93290000000002</v>
      </c>
      <c r="T55" s="6">
        <v>921.93299999999999</v>
      </c>
      <c r="U55" s="6">
        <v>921.93439999999998</v>
      </c>
      <c r="V55" s="6">
        <v>921.93364999999994</v>
      </c>
      <c r="W55" s="6">
        <v>921.9366</v>
      </c>
      <c r="X55" s="6">
        <v>921.93364999999994</v>
      </c>
      <c r="Y55" s="6">
        <v>921.93150000000003</v>
      </c>
      <c r="AA55">
        <f t="shared" si="4"/>
        <v>0.91271359200000002</v>
      </c>
      <c r="AB55">
        <f t="shared" si="5"/>
        <v>912.71359200000006</v>
      </c>
      <c r="AC55" s="6">
        <v>912.71230000000003</v>
      </c>
      <c r="AD55" s="6">
        <v>912.71209999999996</v>
      </c>
      <c r="AE55" s="6">
        <v>912.72735999999998</v>
      </c>
      <c r="AF55" s="6">
        <v>912.71204</v>
      </c>
      <c r="AG55" s="6">
        <v>912.71209999999996</v>
      </c>
      <c r="AH55" s="6">
        <v>912.71216000000004</v>
      </c>
      <c r="AI55" s="6">
        <v>912.71220000000005</v>
      </c>
      <c r="AJ55" s="6">
        <v>912.71136000000001</v>
      </c>
      <c r="AK55" s="6">
        <v>912.71209999999996</v>
      </c>
      <c r="AL55" s="6">
        <v>912.71220000000005</v>
      </c>
      <c r="AN55">
        <f t="shared" si="6"/>
        <v>0.9491764909999999</v>
      </c>
      <c r="AO55">
        <f t="shared" si="7"/>
        <v>949.17649099999994</v>
      </c>
      <c r="AP55" s="6">
        <v>949.17920000000004</v>
      </c>
      <c r="AQ55" s="6">
        <v>949.18566999999996</v>
      </c>
      <c r="AR55" s="6">
        <v>949.16399999999999</v>
      </c>
      <c r="AS55" s="6">
        <v>949.17474000000004</v>
      </c>
      <c r="AT55" s="6">
        <v>949.1671</v>
      </c>
      <c r="AU55" s="6">
        <v>949.17669999999998</v>
      </c>
      <c r="AV55" s="6">
        <v>949.18079999999998</v>
      </c>
      <c r="AW55" s="6">
        <v>949.17370000000005</v>
      </c>
      <c r="AX55" s="6">
        <v>949.18029999999999</v>
      </c>
      <c r="AY55" s="6">
        <v>949.18269999999995</v>
      </c>
      <c r="BA55">
        <f t="shared" si="8"/>
        <v>0.91495260999999994</v>
      </c>
      <c r="BB55">
        <f t="shared" si="9"/>
        <v>914.95260999999994</v>
      </c>
      <c r="BC55" s="6">
        <v>914.9502</v>
      </c>
      <c r="BD55" s="6">
        <v>914.95135000000005</v>
      </c>
      <c r="BE55" s="6">
        <v>914.95012999999994</v>
      </c>
      <c r="BF55" s="6">
        <v>914.95807000000002</v>
      </c>
      <c r="BG55" s="6">
        <v>914.95325000000003</v>
      </c>
      <c r="BH55" s="6">
        <v>914.9538</v>
      </c>
      <c r="BI55" s="6">
        <v>914.95500000000004</v>
      </c>
      <c r="BJ55" s="6">
        <v>914.94410000000005</v>
      </c>
      <c r="BK55" s="6">
        <v>914.95950000000005</v>
      </c>
      <c r="BL55" s="6">
        <v>914.95069999999998</v>
      </c>
      <c r="BM55" s="6"/>
      <c r="BN55" s="6"/>
      <c r="BO55" s="7" t="s">
        <v>70</v>
      </c>
      <c r="BP55" s="8">
        <f t="shared" si="10"/>
        <v>0.91400600919999986</v>
      </c>
      <c r="BQ55" s="6" t="str">
        <f t="shared" si="11"/>
        <v>(50,0.9140060092)</v>
      </c>
      <c r="BR55" s="6"/>
    </row>
    <row r="56" spans="1:70" ht="13.8">
      <c r="A56" s="13">
        <f t="shared" si="0"/>
        <v>0.77243306699999992</v>
      </c>
      <c r="B56" s="5">
        <f t="shared" si="1"/>
        <v>772.43306699999994</v>
      </c>
      <c r="C56" s="12">
        <v>794.37670000000003</v>
      </c>
      <c r="D56" s="12">
        <v>762.09862999999996</v>
      </c>
      <c r="E56" s="12">
        <v>753.50800000000004</v>
      </c>
      <c r="F56" s="12">
        <v>794.37720000000002</v>
      </c>
      <c r="G56" s="12">
        <v>794.37865999999997</v>
      </c>
      <c r="H56" s="12">
        <v>794.37760000000003</v>
      </c>
      <c r="I56" s="12">
        <v>762.09893999999997</v>
      </c>
      <c r="J56" s="12">
        <v>753.50800000000004</v>
      </c>
      <c r="K56" s="12">
        <v>762.09893999999997</v>
      </c>
      <c r="L56" s="12">
        <v>753.50800000000004</v>
      </c>
      <c r="N56">
        <f t="shared" si="2"/>
        <v>0.91434035400000013</v>
      </c>
      <c r="O56">
        <f t="shared" si="3"/>
        <v>914.34035400000016</v>
      </c>
      <c r="P56" s="6">
        <v>920.43970000000002</v>
      </c>
      <c r="Q56" s="6">
        <v>920.43960000000004</v>
      </c>
      <c r="R56" s="6">
        <v>920.43970000000002</v>
      </c>
      <c r="S56" s="6">
        <v>920.43970000000002</v>
      </c>
      <c r="T56" s="6">
        <v>859.44604000000004</v>
      </c>
      <c r="U56" s="6">
        <v>920.43960000000004</v>
      </c>
      <c r="V56" s="6">
        <v>920.43960000000004</v>
      </c>
      <c r="W56" s="6">
        <v>920.43970000000002</v>
      </c>
      <c r="X56" s="6">
        <v>920.4402</v>
      </c>
      <c r="Y56" s="6">
        <v>920.43970000000002</v>
      </c>
      <c r="AA56">
        <f t="shared" si="4"/>
        <v>0.98266378999999981</v>
      </c>
      <c r="AB56">
        <f t="shared" si="5"/>
        <v>982.66378999999984</v>
      </c>
      <c r="AC56" s="6">
        <v>983.06790000000001</v>
      </c>
      <c r="AD56" s="6">
        <v>983.06700000000001</v>
      </c>
      <c r="AE56" s="6">
        <v>983.06700000000001</v>
      </c>
      <c r="AF56" s="6">
        <v>983.06700000000001</v>
      </c>
      <c r="AG56" s="6">
        <v>983.06790000000001</v>
      </c>
      <c r="AH56" s="6">
        <v>979.03309999999999</v>
      </c>
      <c r="AI56" s="6">
        <v>983.06700000000001</v>
      </c>
      <c r="AJ56" s="6">
        <v>983.06700000000001</v>
      </c>
      <c r="AK56" s="6">
        <v>983.06700000000001</v>
      </c>
      <c r="AL56" s="6">
        <v>983.06700000000001</v>
      </c>
      <c r="AN56">
        <f t="shared" si="6"/>
        <v>0.99808450999999998</v>
      </c>
      <c r="AO56">
        <f t="shared" si="7"/>
        <v>998.08451000000002</v>
      </c>
      <c r="AP56" s="6">
        <v>998.08579999999995</v>
      </c>
      <c r="AQ56" s="6">
        <v>998.0856</v>
      </c>
      <c r="AR56" s="6">
        <v>998.08579999999995</v>
      </c>
      <c r="AS56" s="6">
        <v>998.0856</v>
      </c>
      <c r="AT56" s="6">
        <v>998.0856</v>
      </c>
      <c r="AU56" s="6">
        <v>998.0856</v>
      </c>
      <c r="AV56" s="6">
        <v>998.0856</v>
      </c>
      <c r="AW56" s="6">
        <v>998.07410000000004</v>
      </c>
      <c r="AX56" s="6">
        <v>998.08579999999995</v>
      </c>
      <c r="AY56" s="6">
        <v>998.0856</v>
      </c>
      <c r="BA56">
        <f t="shared" si="8"/>
        <v>1.0723896500000001</v>
      </c>
      <c r="BB56">
        <f t="shared" si="9"/>
        <v>1072.3896500000001</v>
      </c>
      <c r="BC56" s="6">
        <v>1072.3896</v>
      </c>
      <c r="BD56" s="6">
        <v>1072.3896</v>
      </c>
      <c r="BE56" s="6">
        <v>1072.3896</v>
      </c>
      <c r="BF56" s="6">
        <v>1072.3896</v>
      </c>
      <c r="BG56" s="6">
        <v>1072.3897999999999</v>
      </c>
      <c r="BH56" s="6">
        <v>1072.3896</v>
      </c>
      <c r="BI56" s="6">
        <v>1072.3896</v>
      </c>
      <c r="BJ56" s="6">
        <v>1072.3896</v>
      </c>
      <c r="BK56" s="6">
        <v>1072.3898999999999</v>
      </c>
      <c r="BL56" s="6">
        <v>1072.3896</v>
      </c>
      <c r="BM56" s="6"/>
      <c r="BN56" s="6"/>
      <c r="BO56" s="7" t="s">
        <v>71</v>
      </c>
      <c r="BP56" s="8">
        <f t="shared" si="10"/>
        <v>0.94798227419999992</v>
      </c>
      <c r="BQ56" s="6" t="str">
        <f t="shared" si="11"/>
        <v>(51,0.9479822742)</v>
      </c>
      <c r="BR56" s="6"/>
    </row>
    <row r="57" spans="1:70" ht="13.8">
      <c r="A57" s="13">
        <f t="shared" si="0"/>
        <v>0.71198262100000009</v>
      </c>
      <c r="B57" s="5">
        <f t="shared" si="1"/>
        <v>711.98262100000011</v>
      </c>
      <c r="C57" s="12">
        <v>711.98193000000003</v>
      </c>
      <c r="D57" s="12">
        <v>711.98145</v>
      </c>
      <c r="E57" s="12">
        <v>711.98440000000005</v>
      </c>
      <c r="F57" s="12">
        <v>711.98145</v>
      </c>
      <c r="G57" s="12">
        <v>711.98443999999995</v>
      </c>
      <c r="H57" s="12">
        <v>711.98443999999995</v>
      </c>
      <c r="I57" s="12">
        <v>711.98145</v>
      </c>
      <c r="J57" s="12">
        <v>711.98379999999997</v>
      </c>
      <c r="K57" s="12">
        <v>711.98140000000001</v>
      </c>
      <c r="L57" s="12">
        <v>711.98145</v>
      </c>
      <c r="N57">
        <f t="shared" si="2"/>
        <v>0.96765642200000002</v>
      </c>
      <c r="O57">
        <f t="shared" si="3"/>
        <v>967.65642200000002</v>
      </c>
      <c r="P57" s="6">
        <v>967.66094999999996</v>
      </c>
      <c r="Q57" s="6">
        <v>967.65857000000005</v>
      </c>
      <c r="R57" s="6">
        <v>967.67</v>
      </c>
      <c r="S57" s="6">
        <v>967.67100000000005</v>
      </c>
      <c r="T57" s="6">
        <v>967.66250000000002</v>
      </c>
      <c r="U57" s="6">
        <v>967.66660000000002</v>
      </c>
      <c r="V57" s="6">
        <v>967.69290000000001</v>
      </c>
      <c r="W57" s="6">
        <v>967.5444</v>
      </c>
      <c r="X57" s="6">
        <v>967.67139999999995</v>
      </c>
      <c r="Y57" s="6">
        <v>967.66589999999997</v>
      </c>
      <c r="AA57">
        <f t="shared" si="4"/>
        <v>0.98943336000000026</v>
      </c>
      <c r="AB57">
        <f t="shared" si="5"/>
        <v>989.43336000000022</v>
      </c>
      <c r="AC57" s="6">
        <v>989.43409999999994</v>
      </c>
      <c r="AD57" s="6">
        <v>989.43409999999994</v>
      </c>
      <c r="AE57" s="6">
        <v>989.42679999999996</v>
      </c>
      <c r="AF57" s="6">
        <v>989.43409999999994</v>
      </c>
      <c r="AG57" s="6">
        <v>989.43409999999994</v>
      </c>
      <c r="AH57" s="6">
        <v>989.43399999999997</v>
      </c>
      <c r="AI57" s="6">
        <v>989.43409999999994</v>
      </c>
      <c r="AJ57" s="6">
        <v>989.43409999999994</v>
      </c>
      <c r="AK57" s="6">
        <v>989.43409999999994</v>
      </c>
      <c r="AL57" s="6">
        <v>989.43409999999994</v>
      </c>
      <c r="AN57">
        <f t="shared" si="6"/>
        <v>0.9393005590000002</v>
      </c>
      <c r="AO57">
        <f t="shared" si="7"/>
        <v>939.30055900000025</v>
      </c>
      <c r="AP57" s="6">
        <v>939.29736000000003</v>
      </c>
      <c r="AQ57" s="6">
        <v>939.29736000000003</v>
      </c>
      <c r="AR57" s="6">
        <v>939.29736000000003</v>
      </c>
      <c r="AS57" s="6">
        <v>939.29736000000003</v>
      </c>
      <c r="AT57" s="6">
        <v>939.29736000000003</v>
      </c>
      <c r="AU57" s="6">
        <v>939.29736000000003</v>
      </c>
      <c r="AV57" s="6">
        <v>939.29736000000003</v>
      </c>
      <c r="AW57" s="6">
        <v>939.32947000000001</v>
      </c>
      <c r="AX57" s="6">
        <v>939.29723999999999</v>
      </c>
      <c r="AY57" s="6">
        <v>939.29736000000003</v>
      </c>
      <c r="BA57">
        <f t="shared" si="8"/>
        <v>0.94485658200000011</v>
      </c>
      <c r="BB57">
        <f t="shared" si="9"/>
        <v>944.85658200000012</v>
      </c>
      <c r="BC57" s="6">
        <v>944.85389999999995</v>
      </c>
      <c r="BD57" s="6">
        <v>944.85333000000003</v>
      </c>
      <c r="BE57" s="6">
        <v>944.85749999999996</v>
      </c>
      <c r="BF57" s="6">
        <v>944.85389999999995</v>
      </c>
      <c r="BG57" s="6">
        <v>944.85389999999995</v>
      </c>
      <c r="BH57" s="6">
        <v>944.87256000000002</v>
      </c>
      <c r="BI57" s="6">
        <v>944.85810000000004</v>
      </c>
      <c r="BJ57" s="6">
        <v>944.86059999999998</v>
      </c>
      <c r="BK57" s="6">
        <v>944.85333000000003</v>
      </c>
      <c r="BL57" s="6">
        <v>944.84870000000001</v>
      </c>
      <c r="BM57" s="6"/>
      <c r="BN57" s="6"/>
      <c r="BO57" s="7" t="s">
        <v>72</v>
      </c>
      <c r="BP57" s="8">
        <f t="shared" si="10"/>
        <v>0.91064590880000007</v>
      </c>
      <c r="BQ57" s="6" t="str">
        <f t="shared" si="11"/>
        <v>(52,0.9106459088)</v>
      </c>
      <c r="BR57" s="6"/>
    </row>
    <row r="58" spans="1:70" ht="13.8">
      <c r="A58" s="13">
        <f t="shared" si="0"/>
        <v>0.73107406199999991</v>
      </c>
      <c r="B58" s="5">
        <f t="shared" si="1"/>
        <v>731.07406199999991</v>
      </c>
      <c r="C58" s="12">
        <v>725.88292999999999</v>
      </c>
      <c r="D58" s="12">
        <v>725.88292999999999</v>
      </c>
      <c r="E58" s="12">
        <v>725.88292999999999</v>
      </c>
      <c r="F58" s="12">
        <v>777.79425000000003</v>
      </c>
      <c r="G58" s="12">
        <v>725.88292999999999</v>
      </c>
      <c r="H58" s="12">
        <v>725.88292999999999</v>
      </c>
      <c r="I58" s="12">
        <v>725.88292999999999</v>
      </c>
      <c r="J58" s="12">
        <v>725.88292999999999</v>
      </c>
      <c r="K58" s="12">
        <v>725.88292999999999</v>
      </c>
      <c r="L58" s="12">
        <v>725.88292999999999</v>
      </c>
      <c r="N58">
        <f t="shared" si="2"/>
        <v>0.93881869299999998</v>
      </c>
      <c r="O58">
        <f t="shared" si="3"/>
        <v>938.81869299999994</v>
      </c>
      <c r="P58" s="6">
        <v>923.62243999999998</v>
      </c>
      <c r="Q58" s="6">
        <v>939.65599999999995</v>
      </c>
      <c r="R58" s="6">
        <v>954.23630000000003</v>
      </c>
      <c r="S58" s="6">
        <v>918.63634999999999</v>
      </c>
      <c r="T58" s="6">
        <v>940.43089999999995</v>
      </c>
      <c r="U58" s="6">
        <v>945.50494000000003</v>
      </c>
      <c r="V58" s="6">
        <v>990.01840000000004</v>
      </c>
      <c r="W58" s="6">
        <v>939.65599999999995</v>
      </c>
      <c r="X58" s="6">
        <v>918.04663000000005</v>
      </c>
      <c r="Y58" s="6">
        <v>918.37896999999998</v>
      </c>
      <c r="AA58">
        <f t="shared" si="4"/>
        <v>0.99693213500000022</v>
      </c>
      <c r="AB58">
        <f t="shared" si="5"/>
        <v>996.93213500000024</v>
      </c>
      <c r="AC58" s="6">
        <v>1077.5648000000001</v>
      </c>
      <c r="AD58" s="6">
        <v>957.44727</v>
      </c>
      <c r="AE58" s="6">
        <v>947.07270000000005</v>
      </c>
      <c r="AF58" s="6">
        <v>1051.1836000000001</v>
      </c>
      <c r="AG58" s="6">
        <v>988.81726000000003</v>
      </c>
      <c r="AH58" s="6">
        <v>971.69759999999997</v>
      </c>
      <c r="AI58" s="6">
        <v>972.42150000000004</v>
      </c>
      <c r="AJ58" s="6">
        <v>968.10455000000002</v>
      </c>
      <c r="AK58" s="6">
        <v>1077.5648000000001</v>
      </c>
      <c r="AL58" s="6">
        <v>957.44727</v>
      </c>
      <c r="AN58">
        <f t="shared" si="6"/>
        <v>1.07863372</v>
      </c>
      <c r="AO58">
        <f t="shared" si="7"/>
        <v>1078.63372</v>
      </c>
      <c r="AP58" s="6">
        <v>1064.2054000000001</v>
      </c>
      <c r="AQ58" s="6">
        <v>1128.8945000000001</v>
      </c>
      <c r="AR58" s="6">
        <v>1097.2045000000001</v>
      </c>
      <c r="AS58" s="6">
        <v>1047.5735</v>
      </c>
      <c r="AT58" s="6">
        <v>1053.7247</v>
      </c>
      <c r="AU58" s="6">
        <v>1067.3665000000001</v>
      </c>
      <c r="AV58" s="6">
        <v>1053.7284999999999</v>
      </c>
      <c r="AW58" s="6">
        <v>1128.8454999999999</v>
      </c>
      <c r="AX58" s="6">
        <v>1047.5740000000001</v>
      </c>
      <c r="AY58" s="6">
        <v>1097.2201</v>
      </c>
      <c r="BA58">
        <f t="shared" si="8"/>
        <v>1.0313402</v>
      </c>
      <c r="BB58">
        <f t="shared" si="9"/>
        <v>1031.3402000000001</v>
      </c>
      <c r="BC58" s="6">
        <v>1039.806</v>
      </c>
      <c r="BD58" s="6">
        <v>1021.26624</v>
      </c>
      <c r="BE58" s="6">
        <v>1030.5703000000001</v>
      </c>
      <c r="BF58" s="6">
        <v>1085.2334000000001</v>
      </c>
      <c r="BG58" s="6">
        <v>1085.2443000000001</v>
      </c>
      <c r="BH58" s="6">
        <v>1015.18976</v>
      </c>
      <c r="BI58" s="6">
        <v>1054.1174000000001</v>
      </c>
      <c r="BJ58" s="6">
        <v>993.99429999999995</v>
      </c>
      <c r="BK58" s="6">
        <v>993.99019999999996</v>
      </c>
      <c r="BL58" s="6">
        <v>993.99009999999998</v>
      </c>
      <c r="BM58" s="6"/>
      <c r="BN58" s="6"/>
      <c r="BO58" s="7" t="s">
        <v>73</v>
      </c>
      <c r="BP58" s="8">
        <f t="shared" si="10"/>
        <v>0.95535976199999995</v>
      </c>
      <c r="BQ58" s="6" t="str">
        <f t="shared" si="11"/>
        <v>(53,0.955359762)</v>
      </c>
      <c r="BR58" s="6"/>
    </row>
    <row r="59" spans="1:70" ht="13.8">
      <c r="A59" s="13">
        <f t="shared" si="0"/>
        <v>0.9227541170000001</v>
      </c>
      <c r="B59" s="5">
        <f t="shared" si="1"/>
        <v>922.75411700000006</v>
      </c>
      <c r="C59" s="12">
        <v>916.7115</v>
      </c>
      <c r="D59" s="12">
        <v>928.82209999999998</v>
      </c>
      <c r="E59" s="12">
        <v>916.71045000000004</v>
      </c>
      <c r="F59" s="12">
        <v>928.69653000000005</v>
      </c>
      <c r="G59" s="12">
        <v>916.71234000000004</v>
      </c>
      <c r="H59" s="12">
        <v>916.7115</v>
      </c>
      <c r="I59" s="12">
        <v>928.82209999999998</v>
      </c>
      <c r="J59" s="12">
        <v>916.71045000000004</v>
      </c>
      <c r="K59" s="12">
        <v>928.82209999999998</v>
      </c>
      <c r="L59" s="12">
        <v>928.82209999999998</v>
      </c>
      <c r="N59">
        <f t="shared" si="2"/>
        <v>0.95180290099999998</v>
      </c>
      <c r="O59">
        <f t="shared" si="3"/>
        <v>951.80290100000002</v>
      </c>
      <c r="P59" s="6">
        <v>948.99030000000005</v>
      </c>
      <c r="Q59" s="6">
        <v>956.02215999999999</v>
      </c>
      <c r="R59" s="6">
        <v>948.99059999999997</v>
      </c>
      <c r="S59" s="6">
        <v>948.98789999999997</v>
      </c>
      <c r="T59" s="6">
        <v>956.0258</v>
      </c>
      <c r="U59" s="6">
        <v>956.02300000000002</v>
      </c>
      <c r="V59" s="6">
        <v>948.99554000000001</v>
      </c>
      <c r="W59" s="6">
        <v>956.02215999999999</v>
      </c>
      <c r="X59" s="6">
        <v>948.98395000000005</v>
      </c>
      <c r="Y59" s="6">
        <v>948.98760000000004</v>
      </c>
      <c r="AA59">
        <f t="shared" si="4"/>
        <v>0.94134070900000033</v>
      </c>
      <c r="AB59">
        <f t="shared" si="5"/>
        <v>941.34070900000029</v>
      </c>
      <c r="AC59" s="6">
        <v>942.86834999999996</v>
      </c>
      <c r="AD59" s="6">
        <v>933.61865</v>
      </c>
      <c r="AE59" s="6">
        <v>959.57830000000001</v>
      </c>
      <c r="AF59" s="6">
        <v>942.86249999999995</v>
      </c>
      <c r="AG59" s="6">
        <v>942.88885000000005</v>
      </c>
      <c r="AH59" s="6">
        <v>933.61779999999999</v>
      </c>
      <c r="AI59" s="6">
        <v>933.61162999999999</v>
      </c>
      <c r="AJ59" s="6">
        <v>933.61069999999995</v>
      </c>
      <c r="AK59" s="6">
        <v>942.86834999999996</v>
      </c>
      <c r="AL59" s="6">
        <v>947.88196000000005</v>
      </c>
      <c r="AN59">
        <f t="shared" si="6"/>
        <v>0.97892919999999994</v>
      </c>
      <c r="AO59">
        <f t="shared" si="7"/>
        <v>978.92919999999992</v>
      </c>
      <c r="AP59" s="6">
        <v>978.92913999999996</v>
      </c>
      <c r="AQ59" s="6">
        <v>978.94</v>
      </c>
      <c r="AR59" s="6">
        <v>978.92639999999994</v>
      </c>
      <c r="AS59" s="6">
        <v>978.92430000000002</v>
      </c>
      <c r="AT59" s="6">
        <v>978.93065999999999</v>
      </c>
      <c r="AU59" s="6">
        <v>978.91890000000001</v>
      </c>
      <c r="AV59" s="6">
        <v>978.93115</v>
      </c>
      <c r="AW59" s="6">
        <v>978.94024999999999</v>
      </c>
      <c r="AX59" s="6">
        <v>978.92499999999995</v>
      </c>
      <c r="AY59" s="6">
        <v>978.92619999999999</v>
      </c>
      <c r="BA59">
        <f t="shared" si="8"/>
        <v>0.96903311200000009</v>
      </c>
      <c r="BB59">
        <f t="shared" si="9"/>
        <v>969.03311200000007</v>
      </c>
      <c r="BC59" s="6">
        <v>1004.87103</v>
      </c>
      <c r="BD59" s="6">
        <v>973.96469999999999</v>
      </c>
      <c r="BE59" s="6">
        <v>969.39733999999999</v>
      </c>
      <c r="BF59" s="6">
        <v>950.01544000000001</v>
      </c>
      <c r="BG59" s="6">
        <v>962.27106000000003</v>
      </c>
      <c r="BH59" s="6">
        <v>976.19619999999998</v>
      </c>
      <c r="BI59" s="6">
        <v>973.96410000000003</v>
      </c>
      <c r="BJ59" s="6">
        <v>968.25214000000005</v>
      </c>
      <c r="BK59" s="6">
        <v>946.19195999999999</v>
      </c>
      <c r="BL59" s="6">
        <v>965.20714999999996</v>
      </c>
      <c r="BM59" s="6"/>
      <c r="BN59" s="6"/>
      <c r="BO59" s="7" t="s">
        <v>74</v>
      </c>
      <c r="BP59" s="8">
        <f t="shared" si="10"/>
        <v>0.95277200780000015</v>
      </c>
      <c r="BQ59" s="6" t="str">
        <f t="shared" si="11"/>
        <v>(54,0.9527720078)</v>
      </c>
      <c r="BR59" s="6"/>
    </row>
    <row r="60" spans="1:70" ht="13.8">
      <c r="A60" s="13">
        <f t="shared" si="0"/>
        <v>0.77220036600000019</v>
      </c>
      <c r="B60" s="5">
        <f t="shared" si="1"/>
        <v>772.20036600000014</v>
      </c>
      <c r="C60" s="12">
        <v>768.29596000000004</v>
      </c>
      <c r="D60" s="12">
        <v>773.83594000000005</v>
      </c>
      <c r="E60" s="12">
        <v>773.80740000000003</v>
      </c>
      <c r="F60" s="12">
        <v>768.38649999999996</v>
      </c>
      <c r="G60" s="12">
        <v>773.81140000000005</v>
      </c>
      <c r="H60" s="12">
        <v>773.91565000000003</v>
      </c>
      <c r="I60" s="12">
        <v>773.80676000000005</v>
      </c>
      <c r="J60" s="12">
        <v>768.42110000000002</v>
      </c>
      <c r="K60" s="12">
        <v>773.80730000000005</v>
      </c>
      <c r="L60" s="12">
        <v>773.91565000000003</v>
      </c>
      <c r="N60">
        <f t="shared" si="2"/>
        <v>0.94929258300000008</v>
      </c>
      <c r="O60">
        <f t="shared" si="3"/>
        <v>949.29258300000004</v>
      </c>
      <c r="P60" s="6">
        <v>945.60943999999995</v>
      </c>
      <c r="Q60" s="6">
        <v>957.82</v>
      </c>
      <c r="R60" s="6">
        <v>945.83969999999999</v>
      </c>
      <c r="S60" s="6">
        <v>945.74869999999999</v>
      </c>
      <c r="T60" s="6">
        <v>945.51009999999997</v>
      </c>
      <c r="U60" s="6">
        <v>945.37469999999996</v>
      </c>
      <c r="V60" s="6">
        <v>945.83545000000004</v>
      </c>
      <c r="W60" s="6">
        <v>957.61940000000004</v>
      </c>
      <c r="X60" s="6">
        <v>957.81964000000005</v>
      </c>
      <c r="Y60" s="6">
        <v>945.74869999999999</v>
      </c>
      <c r="AA60">
        <f t="shared" si="4"/>
        <v>1.0579726</v>
      </c>
      <c r="AB60">
        <f t="shared" si="5"/>
        <v>1057.9726000000001</v>
      </c>
      <c r="AC60" s="6">
        <v>1094.7438</v>
      </c>
      <c r="AD60" s="6">
        <v>1094.4231</v>
      </c>
      <c r="AE60" s="6">
        <v>1094.7408</v>
      </c>
      <c r="AF60" s="6">
        <v>1095.0917999999999</v>
      </c>
      <c r="AG60" s="6">
        <v>1095.0947000000001</v>
      </c>
      <c r="AH60" s="6">
        <v>1095.2996000000001</v>
      </c>
      <c r="AI60" s="6">
        <v>971.76544000000001</v>
      </c>
      <c r="AJ60" s="6">
        <v>971.85155999999995</v>
      </c>
      <c r="AK60" s="6">
        <v>971.81939999999997</v>
      </c>
      <c r="AL60" s="6">
        <v>1094.8958</v>
      </c>
      <c r="AN60">
        <f t="shared" si="6"/>
        <v>0.97316871500000002</v>
      </c>
      <c r="AO60">
        <f t="shared" si="7"/>
        <v>973.16871500000002</v>
      </c>
      <c r="AP60" s="6">
        <v>967.98419999999999</v>
      </c>
      <c r="AQ60" s="6">
        <v>965.61699999999996</v>
      </c>
      <c r="AR60" s="6">
        <v>968.00665000000004</v>
      </c>
      <c r="AS60" s="6">
        <v>967.97613999999999</v>
      </c>
      <c r="AT60" s="6">
        <v>968.01990000000001</v>
      </c>
      <c r="AU60" s="6">
        <v>963.84325999999999</v>
      </c>
      <c r="AV60" s="6">
        <v>964.38059999999996</v>
      </c>
      <c r="AW60" s="6">
        <v>965.61559999999997</v>
      </c>
      <c r="AX60" s="6">
        <v>1035.4935</v>
      </c>
      <c r="AY60" s="6">
        <v>964.75030000000004</v>
      </c>
      <c r="BA60">
        <f t="shared" si="8"/>
        <v>1.0280702909999997</v>
      </c>
      <c r="BB60">
        <f t="shared" si="9"/>
        <v>1028.0702909999998</v>
      </c>
      <c r="BC60" s="6">
        <v>1092.4454000000001</v>
      </c>
      <c r="BD60" s="6">
        <v>1021.43787</v>
      </c>
      <c r="BE60" s="6">
        <v>1021.438</v>
      </c>
      <c r="BF60" s="6">
        <v>1020.7413</v>
      </c>
      <c r="BG60" s="6">
        <v>1019.25146</v>
      </c>
      <c r="BH60" s="6">
        <v>1021.61914</v>
      </c>
      <c r="BI60" s="6">
        <v>1020.8502999999999</v>
      </c>
      <c r="BJ60" s="6">
        <v>1020.74084</v>
      </c>
      <c r="BK60" s="6">
        <v>1021.4378</v>
      </c>
      <c r="BL60" s="6">
        <v>1020.7408</v>
      </c>
      <c r="BM60" s="6"/>
      <c r="BN60" s="6"/>
      <c r="BO60" s="7" t="s">
        <v>75</v>
      </c>
      <c r="BP60" s="8">
        <f t="shared" si="10"/>
        <v>0.95614091099999998</v>
      </c>
      <c r="BQ60" s="6" t="str">
        <f t="shared" si="11"/>
        <v>(55,0.956140911)</v>
      </c>
      <c r="BR60" s="6"/>
    </row>
    <row r="61" spans="1:70" ht="13.8">
      <c r="A61" s="13">
        <f t="shared" si="0"/>
        <v>0.92361348700000001</v>
      </c>
      <c r="B61" s="5">
        <f t="shared" si="1"/>
        <v>923.61348699999996</v>
      </c>
      <c r="C61" s="12">
        <v>913.25036999999998</v>
      </c>
      <c r="D61" s="12">
        <v>933.97569999999996</v>
      </c>
      <c r="E61" s="12">
        <v>933.97569999999996</v>
      </c>
      <c r="F61" s="12">
        <v>933.97375</v>
      </c>
      <c r="G61" s="12">
        <v>933.97569999999996</v>
      </c>
      <c r="H61" s="12">
        <v>913.25274999999999</v>
      </c>
      <c r="I61" s="12">
        <v>913.25220000000002</v>
      </c>
      <c r="J61" s="12">
        <v>933.97375</v>
      </c>
      <c r="K61" s="12">
        <v>913.25220000000002</v>
      </c>
      <c r="L61" s="12">
        <v>913.25274999999999</v>
      </c>
      <c r="N61">
        <f t="shared" si="2"/>
        <v>0.99073791899999997</v>
      </c>
      <c r="O61">
        <f t="shared" si="3"/>
        <v>990.73791899999992</v>
      </c>
      <c r="P61" s="6">
        <v>990.61176</v>
      </c>
      <c r="Q61" s="6">
        <v>990.92880000000002</v>
      </c>
      <c r="R61" s="6">
        <v>990.92267000000004</v>
      </c>
      <c r="S61" s="6">
        <v>990.61310000000003</v>
      </c>
      <c r="T61" s="6">
        <v>990.92163000000005</v>
      </c>
      <c r="U61" s="6">
        <v>990.61162999999999</v>
      </c>
      <c r="V61" s="6">
        <v>990.92160000000001</v>
      </c>
      <c r="W61" s="6">
        <v>990.61770000000001</v>
      </c>
      <c r="X61" s="6">
        <v>990.61770000000001</v>
      </c>
      <c r="Y61" s="6">
        <v>990.61260000000004</v>
      </c>
      <c r="AA61">
        <f t="shared" si="4"/>
        <v>0.99614765399999994</v>
      </c>
      <c r="AB61">
        <f t="shared" si="5"/>
        <v>996.14765399999999</v>
      </c>
      <c r="AC61" s="6">
        <v>996.21929999999998</v>
      </c>
      <c r="AD61" s="6">
        <v>996.21929999999998</v>
      </c>
      <c r="AE61" s="6">
        <v>996.21929999999998</v>
      </c>
      <c r="AF61" s="6">
        <v>996.21929999999998</v>
      </c>
      <c r="AG61" s="6">
        <v>996.21929999999998</v>
      </c>
      <c r="AH61" s="6">
        <v>996.22064</v>
      </c>
      <c r="AI61" s="6">
        <v>996.22580000000005</v>
      </c>
      <c r="AJ61" s="6">
        <v>996.22580000000005</v>
      </c>
      <c r="AK61" s="6">
        <v>995.48850000000004</v>
      </c>
      <c r="AL61" s="6">
        <v>996.21929999999998</v>
      </c>
      <c r="AN61">
        <f t="shared" si="6"/>
        <v>1.0049863530000001</v>
      </c>
      <c r="AO61">
        <f t="shared" si="7"/>
        <v>1004.986353</v>
      </c>
      <c r="AP61" s="6">
        <v>1004.98724</v>
      </c>
      <c r="AQ61" s="6">
        <v>1004.98724</v>
      </c>
      <c r="AR61" s="6">
        <v>1004.9868</v>
      </c>
      <c r="AS61" s="6">
        <v>1004.98724</v>
      </c>
      <c r="AT61" s="6">
        <v>1004.9868</v>
      </c>
      <c r="AU61" s="6">
        <v>1004.98724</v>
      </c>
      <c r="AV61" s="6">
        <v>1004.98724</v>
      </c>
      <c r="AW61" s="6">
        <v>1004.98724</v>
      </c>
      <c r="AX61" s="6">
        <v>1004.97925</v>
      </c>
      <c r="AY61" s="6">
        <v>1004.98724</v>
      </c>
      <c r="BA61">
        <f t="shared" si="8"/>
        <v>1.0238075080000002</v>
      </c>
      <c r="BB61">
        <f t="shared" si="9"/>
        <v>1023.8075080000002</v>
      </c>
      <c r="BC61" s="6">
        <v>1023.8234</v>
      </c>
      <c r="BD61" s="6">
        <v>1023.80566</v>
      </c>
      <c r="BE61" s="6">
        <v>1023.80566</v>
      </c>
      <c r="BF61" s="6">
        <v>1023.80566</v>
      </c>
      <c r="BG61" s="6">
        <v>1023.80597</v>
      </c>
      <c r="BH61" s="6">
        <v>1023.80597</v>
      </c>
      <c r="BI61" s="6">
        <v>1023.80566</v>
      </c>
      <c r="BJ61" s="6">
        <v>1023.8057</v>
      </c>
      <c r="BK61" s="6">
        <v>1023.8057</v>
      </c>
      <c r="BL61" s="6">
        <v>1023.8057</v>
      </c>
      <c r="BM61" s="6"/>
      <c r="BN61" s="6"/>
      <c r="BO61" s="7" t="s">
        <v>76</v>
      </c>
      <c r="BP61" s="8">
        <f t="shared" si="10"/>
        <v>0.98785858419999995</v>
      </c>
      <c r="BQ61" s="6" t="str">
        <f t="shared" si="11"/>
        <v>(56,0.9878585842)</v>
      </c>
      <c r="BR61" s="6"/>
    </row>
    <row r="62" spans="1:70" ht="13.8">
      <c r="A62" s="13">
        <f t="shared" si="0"/>
        <v>0.77070282599999995</v>
      </c>
      <c r="B62" s="5">
        <f t="shared" si="1"/>
        <v>770.70282599999996</v>
      </c>
      <c r="C62" s="12">
        <v>770.70270000000005</v>
      </c>
      <c r="D62" s="12">
        <v>770.70294000000001</v>
      </c>
      <c r="E62" s="12">
        <v>770.70294000000001</v>
      </c>
      <c r="F62" s="12">
        <v>770.70294000000001</v>
      </c>
      <c r="G62" s="12">
        <v>770.70294000000001</v>
      </c>
      <c r="H62" s="12">
        <v>770.70270000000005</v>
      </c>
      <c r="I62" s="12">
        <v>770.70270000000005</v>
      </c>
      <c r="J62" s="12">
        <v>770.70299999999997</v>
      </c>
      <c r="K62" s="12">
        <v>770.70270000000005</v>
      </c>
      <c r="L62" s="12">
        <v>770.70270000000005</v>
      </c>
      <c r="N62">
        <f t="shared" si="2"/>
        <v>0.93464574999999994</v>
      </c>
      <c r="O62">
        <f t="shared" si="3"/>
        <v>934.64574999999991</v>
      </c>
      <c r="P62" s="6">
        <v>934.64575000000002</v>
      </c>
      <c r="Q62" s="6">
        <v>934.64575000000002</v>
      </c>
      <c r="R62" s="6">
        <v>934.64575000000002</v>
      </c>
      <c r="S62" s="6">
        <v>934.64575000000002</v>
      </c>
      <c r="T62" s="6">
        <v>934.64575000000002</v>
      </c>
      <c r="U62" s="6">
        <v>934.64575000000002</v>
      </c>
      <c r="V62" s="6">
        <v>934.64575000000002</v>
      </c>
      <c r="W62" s="6">
        <v>934.64575000000002</v>
      </c>
      <c r="X62" s="6">
        <v>934.64575000000002</v>
      </c>
      <c r="Y62" s="6">
        <v>934.64575000000002</v>
      </c>
      <c r="AA62">
        <f t="shared" si="4"/>
        <v>1.007664388</v>
      </c>
      <c r="AB62">
        <f t="shared" si="5"/>
        <v>1007.6643879999999</v>
      </c>
      <c r="AC62" s="6">
        <v>1007.6643</v>
      </c>
      <c r="AD62" s="6">
        <v>1007.6649</v>
      </c>
      <c r="AE62" s="6">
        <v>1007.6643</v>
      </c>
      <c r="AF62" s="6">
        <v>1007.6643</v>
      </c>
      <c r="AG62" s="6">
        <v>1007.6643</v>
      </c>
      <c r="AH62" s="6">
        <v>1007.66364</v>
      </c>
      <c r="AI62" s="6">
        <v>1007.6639</v>
      </c>
      <c r="AJ62" s="6">
        <v>1007.664</v>
      </c>
      <c r="AK62" s="6">
        <v>1007.66534</v>
      </c>
      <c r="AL62" s="6">
        <v>1007.6649</v>
      </c>
      <c r="AN62">
        <f t="shared" si="6"/>
        <v>1.1014893700000001</v>
      </c>
      <c r="AO62">
        <f t="shared" si="7"/>
        <v>1101.4893700000002</v>
      </c>
      <c r="AP62" s="6">
        <v>1101.4893999999999</v>
      </c>
      <c r="AQ62" s="6">
        <v>1101.4893999999999</v>
      </c>
      <c r="AR62" s="6">
        <v>1101.4893999999999</v>
      </c>
      <c r="AS62" s="6">
        <v>1101.4893999999999</v>
      </c>
      <c r="AT62" s="6">
        <v>1101.4893999999999</v>
      </c>
      <c r="AU62" s="6">
        <v>1101.4893999999999</v>
      </c>
      <c r="AV62" s="6">
        <v>1101.4893999999999</v>
      </c>
      <c r="AW62" s="6">
        <v>1101.4893999999999</v>
      </c>
      <c r="AX62" s="6">
        <v>1101.4891</v>
      </c>
      <c r="AY62" s="6">
        <v>1101.4893999999999</v>
      </c>
      <c r="BA62">
        <f t="shared" si="8"/>
        <v>1.0356415300000001</v>
      </c>
      <c r="BB62">
        <f t="shared" si="9"/>
        <v>1035.6415300000001</v>
      </c>
      <c r="BC62" s="6">
        <v>1035.6409000000001</v>
      </c>
      <c r="BD62" s="6">
        <v>1035.6418000000001</v>
      </c>
      <c r="BE62" s="6">
        <v>1035.6418000000001</v>
      </c>
      <c r="BF62" s="6">
        <v>1035.6418000000001</v>
      </c>
      <c r="BG62" s="6">
        <v>1035.6418000000001</v>
      </c>
      <c r="BH62" s="6">
        <v>1035.6409000000001</v>
      </c>
      <c r="BI62" s="6">
        <v>1035.6418000000001</v>
      </c>
      <c r="BJ62" s="6">
        <v>1035.6418000000001</v>
      </c>
      <c r="BK62" s="6">
        <v>1035.6409000000001</v>
      </c>
      <c r="BL62" s="6">
        <v>1035.6418000000001</v>
      </c>
      <c r="BM62" s="6"/>
      <c r="BN62" s="6"/>
      <c r="BO62" s="7" t="s">
        <v>77</v>
      </c>
      <c r="BP62" s="8">
        <f t="shared" si="10"/>
        <v>0.97002877280000011</v>
      </c>
      <c r="BQ62" s="6" t="str">
        <f t="shared" si="11"/>
        <v>(57,0.9700287728)</v>
      </c>
      <c r="BR62" s="6"/>
    </row>
    <row r="63" spans="1:70" ht="13.8">
      <c r="A63" s="13">
        <f t="shared" si="0"/>
        <v>0.66113479500000005</v>
      </c>
      <c r="B63" s="5">
        <f t="shared" si="1"/>
        <v>661.13479500000005</v>
      </c>
      <c r="C63" s="12">
        <v>661.13385000000005</v>
      </c>
      <c r="D63" s="12">
        <v>661.13520000000005</v>
      </c>
      <c r="E63" s="12">
        <v>661.13520000000005</v>
      </c>
      <c r="F63" s="12">
        <v>661.13385000000005</v>
      </c>
      <c r="G63" s="12">
        <v>661.13520000000005</v>
      </c>
      <c r="H63" s="12">
        <v>661.13520000000005</v>
      </c>
      <c r="I63" s="12">
        <v>661.13520000000005</v>
      </c>
      <c r="J63" s="12">
        <v>661.13385000000005</v>
      </c>
      <c r="K63" s="12">
        <v>661.13520000000005</v>
      </c>
      <c r="L63" s="12">
        <v>661.13520000000005</v>
      </c>
      <c r="N63">
        <f t="shared" si="2"/>
        <v>0.9044771800000001</v>
      </c>
      <c r="O63">
        <f t="shared" si="3"/>
        <v>904.47718000000009</v>
      </c>
      <c r="P63" s="6">
        <v>904.47704999999996</v>
      </c>
      <c r="Q63" s="6">
        <v>904.47739999999999</v>
      </c>
      <c r="R63" s="6">
        <v>904.47720000000004</v>
      </c>
      <c r="S63" s="6">
        <v>904.47704999999996</v>
      </c>
      <c r="T63" s="6">
        <v>904.47720000000004</v>
      </c>
      <c r="U63" s="6">
        <v>904.47704999999996</v>
      </c>
      <c r="V63" s="6">
        <v>904.47720000000004</v>
      </c>
      <c r="W63" s="6">
        <v>904.47730000000001</v>
      </c>
      <c r="X63" s="6">
        <v>904.47730000000001</v>
      </c>
      <c r="Y63" s="6">
        <v>904.47704999999996</v>
      </c>
      <c r="AA63">
        <f t="shared" si="4"/>
        <v>1.0241582800000002</v>
      </c>
      <c r="AB63">
        <f t="shared" si="5"/>
        <v>1024.1582800000001</v>
      </c>
      <c r="AC63" s="6">
        <v>1024.1582000000001</v>
      </c>
      <c r="AD63" s="6">
        <v>1024.1582000000001</v>
      </c>
      <c r="AE63" s="6">
        <v>1024.1582000000001</v>
      </c>
      <c r="AF63" s="6">
        <v>1024.1582000000001</v>
      </c>
      <c r="AG63" s="6">
        <v>1024.1582000000001</v>
      </c>
      <c r="AH63" s="6">
        <v>1024.1582000000001</v>
      </c>
      <c r="AI63" s="6">
        <v>1024.1584</v>
      </c>
      <c r="AJ63" s="6">
        <v>1024.1584</v>
      </c>
      <c r="AK63" s="6">
        <v>1024.1586</v>
      </c>
      <c r="AL63" s="6">
        <v>1024.1582000000001</v>
      </c>
      <c r="AN63">
        <f t="shared" si="6"/>
        <v>1.0047126350000002</v>
      </c>
      <c r="AO63">
        <f t="shared" si="7"/>
        <v>1004.7126350000001</v>
      </c>
      <c r="AP63" s="6">
        <v>1004.7126</v>
      </c>
      <c r="AQ63" s="6">
        <v>1004.7126500000001</v>
      </c>
      <c r="AR63" s="6">
        <v>1004.7126</v>
      </c>
      <c r="AS63" s="6">
        <v>1004.7126</v>
      </c>
      <c r="AT63" s="6">
        <v>1004.7126</v>
      </c>
      <c r="AU63" s="6">
        <v>1004.7126500000001</v>
      </c>
      <c r="AV63" s="6">
        <v>1004.7126</v>
      </c>
      <c r="AW63" s="6">
        <v>1004.7126500000001</v>
      </c>
      <c r="AX63" s="6">
        <v>1004.7128</v>
      </c>
      <c r="AY63" s="6">
        <v>1004.7126</v>
      </c>
      <c r="BA63">
        <f t="shared" si="8"/>
        <v>0.97353087000000016</v>
      </c>
      <c r="BB63">
        <f t="shared" si="9"/>
        <v>973.53087000000016</v>
      </c>
      <c r="BC63" s="6">
        <v>973.53150000000005</v>
      </c>
      <c r="BD63" s="6">
        <v>973.5308</v>
      </c>
      <c r="BE63" s="6">
        <v>973.5308</v>
      </c>
      <c r="BF63" s="6">
        <v>973.5308</v>
      </c>
      <c r="BG63" s="6">
        <v>973.5308</v>
      </c>
      <c r="BH63" s="6">
        <v>973.5308</v>
      </c>
      <c r="BI63" s="6">
        <v>973.5308</v>
      </c>
      <c r="BJ63" s="6">
        <v>973.5308</v>
      </c>
      <c r="BK63" s="6">
        <v>973.5308</v>
      </c>
      <c r="BL63" s="6">
        <v>973.5308</v>
      </c>
      <c r="BM63" s="6"/>
      <c r="BN63" s="6"/>
      <c r="BO63" s="7" t="s">
        <v>78</v>
      </c>
      <c r="BP63" s="8">
        <f t="shared" si="10"/>
        <v>0.91360275200000007</v>
      </c>
      <c r="BQ63" s="6" t="str">
        <f t="shared" si="11"/>
        <v>(58,0.913602752)</v>
      </c>
      <c r="BR63" s="6"/>
    </row>
    <row r="64" spans="1:70" ht="13.8">
      <c r="A64" s="13">
        <f t="shared" si="0"/>
        <v>0.78448358000000007</v>
      </c>
      <c r="B64" s="5">
        <f t="shared" si="1"/>
        <v>784.48358000000007</v>
      </c>
      <c r="C64" s="12">
        <v>790.47709999999995</v>
      </c>
      <c r="D64" s="12">
        <v>784.48059999999998</v>
      </c>
      <c r="E64" s="12">
        <v>727.5616</v>
      </c>
      <c r="F64" s="12">
        <v>804.41380000000004</v>
      </c>
      <c r="G64" s="12">
        <v>806.90480000000002</v>
      </c>
      <c r="H64" s="12">
        <v>806.90480000000002</v>
      </c>
      <c r="I64" s="12">
        <v>804.35590000000002</v>
      </c>
      <c r="J64" s="12">
        <v>806.90454</v>
      </c>
      <c r="K64" s="12">
        <v>728.33950000000004</v>
      </c>
      <c r="L64" s="12">
        <v>784.49315999999999</v>
      </c>
      <c r="N64">
        <f t="shared" si="2"/>
        <v>0.93033515999999994</v>
      </c>
      <c r="O64">
        <f t="shared" si="3"/>
        <v>930.33515999999997</v>
      </c>
      <c r="P64" s="6">
        <v>895.7002</v>
      </c>
      <c r="Q64" s="6">
        <v>972.48720000000003</v>
      </c>
      <c r="R64" s="6">
        <v>890.44073000000003</v>
      </c>
      <c r="S64" s="6">
        <v>951.57590000000005</v>
      </c>
      <c r="T64" s="6">
        <v>937.90539999999999</v>
      </c>
      <c r="U64" s="6">
        <v>890.44073000000003</v>
      </c>
      <c r="V64" s="6">
        <v>890.44213999999999</v>
      </c>
      <c r="W64" s="6">
        <v>952.37860000000001</v>
      </c>
      <c r="X64" s="6">
        <v>984.14120000000003</v>
      </c>
      <c r="Y64" s="6">
        <v>937.83950000000004</v>
      </c>
      <c r="AA64">
        <f t="shared" si="4"/>
        <v>0.97320069200000003</v>
      </c>
      <c r="AB64">
        <f t="shared" si="5"/>
        <v>973.200692</v>
      </c>
      <c r="AC64" s="6">
        <v>975.86019999999996</v>
      </c>
      <c r="AD64" s="6">
        <v>942.39386000000002</v>
      </c>
      <c r="AE64" s="6">
        <v>975.86159999999995</v>
      </c>
      <c r="AF64" s="6">
        <v>942.39739999999995</v>
      </c>
      <c r="AG64" s="6">
        <v>971.6472</v>
      </c>
      <c r="AH64" s="6">
        <v>942.39739999999995</v>
      </c>
      <c r="AI64" s="6">
        <v>955.9366</v>
      </c>
      <c r="AJ64" s="6">
        <v>1070.4122</v>
      </c>
      <c r="AK64" s="6">
        <v>942.39739999999995</v>
      </c>
      <c r="AL64" s="6">
        <v>1012.7030600000001</v>
      </c>
      <c r="AN64">
        <f t="shared" si="6"/>
        <v>1.0422926299999999</v>
      </c>
      <c r="AO64">
        <f t="shared" si="7"/>
        <v>1042.2926299999999</v>
      </c>
      <c r="AP64" s="6">
        <v>1000.73395</v>
      </c>
      <c r="AQ64" s="6">
        <v>1044.7675999999999</v>
      </c>
      <c r="AR64" s="6">
        <v>992.25639999999999</v>
      </c>
      <c r="AS64" s="6">
        <v>1000.7326</v>
      </c>
      <c r="AT64" s="6">
        <v>1155.2607</v>
      </c>
      <c r="AU64" s="6">
        <v>1155.2607</v>
      </c>
      <c r="AV64" s="6">
        <v>1036.1584</v>
      </c>
      <c r="AW64" s="6">
        <v>1044.7675999999999</v>
      </c>
      <c r="AX64" s="6">
        <v>992.25440000000003</v>
      </c>
      <c r="AY64" s="6">
        <v>1000.73395</v>
      </c>
      <c r="BA64">
        <f t="shared" si="8"/>
        <v>1.0643754860000001</v>
      </c>
      <c r="BB64">
        <f t="shared" si="9"/>
        <v>1064.3754860000001</v>
      </c>
      <c r="BC64" s="6">
        <v>1022.06146</v>
      </c>
      <c r="BD64" s="6">
        <v>1213.6315999999999</v>
      </c>
      <c r="BE64" s="6">
        <v>1022.0628</v>
      </c>
      <c r="BF64" s="6">
        <v>1022.0628</v>
      </c>
      <c r="BG64" s="6">
        <v>1094.4869000000001</v>
      </c>
      <c r="BH64" s="6">
        <v>1047.702</v>
      </c>
      <c r="BI64" s="6">
        <v>1010.6511</v>
      </c>
      <c r="BJ64" s="6">
        <v>1094.4869000000001</v>
      </c>
      <c r="BK64" s="6">
        <v>1094.5464999999999</v>
      </c>
      <c r="BL64" s="6">
        <v>1022.0628</v>
      </c>
      <c r="BM64" s="6"/>
      <c r="BN64" s="6"/>
      <c r="BO64" s="7" t="s">
        <v>79</v>
      </c>
      <c r="BP64" s="8">
        <f t="shared" si="10"/>
        <v>0.9589375095999999</v>
      </c>
      <c r="BQ64" s="6" t="str">
        <f t="shared" si="11"/>
        <v>(59,0.9589375096)</v>
      </c>
      <c r="BR64" s="6"/>
    </row>
    <row r="65" spans="1:70" ht="13.8">
      <c r="A65" s="13">
        <f t="shared" si="0"/>
        <v>0.91205019299999979</v>
      </c>
      <c r="B65" s="5">
        <f t="shared" si="1"/>
        <v>912.05019299999981</v>
      </c>
      <c r="C65" s="12">
        <v>907.99694999999997</v>
      </c>
      <c r="D65" s="12">
        <v>922.56370000000004</v>
      </c>
      <c r="E65" s="12">
        <v>913.59109999999998</v>
      </c>
      <c r="F65" s="12">
        <v>895.21889999999996</v>
      </c>
      <c r="G65" s="12">
        <v>926.60810000000004</v>
      </c>
      <c r="H65" s="12">
        <v>918.36206000000004</v>
      </c>
      <c r="I65" s="12">
        <v>904.92079999999999</v>
      </c>
      <c r="J65" s="12">
        <v>916.73990000000003</v>
      </c>
      <c r="K65" s="12">
        <v>913.17125999999996</v>
      </c>
      <c r="L65" s="12">
        <v>901.32916</v>
      </c>
      <c r="N65">
        <f t="shared" si="2"/>
        <v>0.93956470999999997</v>
      </c>
      <c r="O65">
        <f t="shared" si="3"/>
        <v>939.56470999999999</v>
      </c>
      <c r="P65" s="6">
        <v>949.10766999999998</v>
      </c>
      <c r="Q65" s="6">
        <v>942.68884000000003</v>
      </c>
      <c r="R65" s="6">
        <v>951.47473000000002</v>
      </c>
      <c r="S65" s="6">
        <v>939.76189999999997</v>
      </c>
      <c r="T65" s="6">
        <v>944.28290000000004</v>
      </c>
      <c r="U65" s="6">
        <v>944.46180000000004</v>
      </c>
      <c r="V65" s="6">
        <v>921.60846000000004</v>
      </c>
      <c r="W65" s="6">
        <v>937.18209999999999</v>
      </c>
      <c r="X65" s="6">
        <v>928.57119999999998</v>
      </c>
      <c r="Y65" s="6">
        <v>936.50750000000005</v>
      </c>
      <c r="AA65">
        <f t="shared" si="4"/>
        <v>0.95704644100000003</v>
      </c>
      <c r="AB65">
        <f t="shared" si="5"/>
        <v>957.04644100000007</v>
      </c>
      <c r="AC65" s="6">
        <v>953.4461</v>
      </c>
      <c r="AD65" s="6">
        <v>954.71929999999998</v>
      </c>
      <c r="AE65" s="6">
        <v>963.64935000000003</v>
      </c>
      <c r="AF65" s="6">
        <v>953.19086000000004</v>
      </c>
      <c r="AG65" s="6">
        <v>956.61429999999996</v>
      </c>
      <c r="AH65" s="6">
        <v>979.63580000000002</v>
      </c>
      <c r="AI65" s="6">
        <v>953.45579999999995</v>
      </c>
      <c r="AJ65" s="6">
        <v>948.3682</v>
      </c>
      <c r="AK65" s="6">
        <v>953.94115999999997</v>
      </c>
      <c r="AL65" s="6">
        <v>953.44353999999998</v>
      </c>
      <c r="AN65">
        <f t="shared" si="6"/>
        <v>0.97488228500000007</v>
      </c>
      <c r="AO65">
        <f t="shared" si="7"/>
        <v>974.88228500000002</v>
      </c>
      <c r="AP65" s="6">
        <v>975.54169999999999</v>
      </c>
      <c r="AQ65" s="6">
        <v>966.92399999999998</v>
      </c>
      <c r="AR65" s="6">
        <v>971.66409999999996</v>
      </c>
      <c r="AS65" s="6">
        <v>964.36659999999995</v>
      </c>
      <c r="AT65" s="6">
        <v>973.61614999999995</v>
      </c>
      <c r="AU65" s="6">
        <v>970.89700000000005</v>
      </c>
      <c r="AV65" s="6">
        <v>982.35839999999996</v>
      </c>
      <c r="AW65" s="6">
        <v>987.12210000000005</v>
      </c>
      <c r="AX65" s="6">
        <v>973.43150000000003</v>
      </c>
      <c r="AY65" s="6">
        <v>982.90129999999999</v>
      </c>
      <c r="BA65">
        <f t="shared" si="8"/>
        <v>0.97519464700000003</v>
      </c>
      <c r="BB65">
        <f t="shared" si="9"/>
        <v>975.19464700000003</v>
      </c>
      <c r="BC65" s="6">
        <v>979.43835000000001</v>
      </c>
      <c r="BD65" s="6">
        <v>956.96642999999995</v>
      </c>
      <c r="BE65" s="6">
        <v>960.63684000000001</v>
      </c>
      <c r="BF65" s="6">
        <v>955.65840000000003</v>
      </c>
      <c r="BG65" s="6">
        <v>988.64350000000002</v>
      </c>
      <c r="BH65" s="6">
        <v>988.88670000000002</v>
      </c>
      <c r="BI65" s="6">
        <v>1002.86163</v>
      </c>
      <c r="BJ65" s="6">
        <v>970.39904999999999</v>
      </c>
      <c r="BK65" s="6">
        <v>960.98266999999998</v>
      </c>
      <c r="BL65" s="6">
        <v>987.47289999999998</v>
      </c>
      <c r="BM65" s="6"/>
      <c r="BN65" s="6"/>
      <c r="BO65" s="7" t="s">
        <v>80</v>
      </c>
      <c r="BP65" s="8">
        <f t="shared" si="10"/>
        <v>0.95174765519999993</v>
      </c>
      <c r="BQ65" s="6" t="str">
        <f t="shared" si="11"/>
        <v>(60,0.9517476552)</v>
      </c>
      <c r="BR65" s="6"/>
    </row>
    <row r="66" spans="1:70" ht="13.8">
      <c r="A66" s="13">
        <f t="shared" si="0"/>
        <v>0.63399900500000006</v>
      </c>
      <c r="B66" s="5">
        <f t="shared" si="1"/>
        <v>633.99900500000001</v>
      </c>
      <c r="C66" s="12">
        <v>633.99890000000005</v>
      </c>
      <c r="D66" s="12">
        <v>633.99879999999996</v>
      </c>
      <c r="E66" s="12">
        <v>633.99900000000002</v>
      </c>
      <c r="F66" s="12">
        <v>633.99883999999997</v>
      </c>
      <c r="G66" s="12">
        <v>633.99865999999997</v>
      </c>
      <c r="H66" s="12">
        <v>633.99883999999997</v>
      </c>
      <c r="I66" s="12">
        <v>633.99890000000005</v>
      </c>
      <c r="J66" s="12">
        <v>634.00036999999998</v>
      </c>
      <c r="K66" s="12">
        <v>633.99890000000005</v>
      </c>
      <c r="L66" s="12">
        <v>633.99883999999997</v>
      </c>
      <c r="N66">
        <f t="shared" si="2"/>
        <v>0.88820779000000005</v>
      </c>
      <c r="O66">
        <f t="shared" si="3"/>
        <v>888.20779000000005</v>
      </c>
      <c r="P66" s="6">
        <v>888.20763999999997</v>
      </c>
      <c r="Q66" s="6">
        <v>888.20770000000005</v>
      </c>
      <c r="R66" s="6">
        <v>888.20763999999997</v>
      </c>
      <c r="S66" s="6">
        <v>888.20763999999997</v>
      </c>
      <c r="T66" s="6">
        <v>888.20763999999997</v>
      </c>
      <c r="U66" s="6">
        <v>888.20763999999997</v>
      </c>
      <c r="V66" s="6">
        <v>888.20807000000002</v>
      </c>
      <c r="W66" s="6">
        <v>888.20776000000001</v>
      </c>
      <c r="X66" s="6">
        <v>888.20807000000002</v>
      </c>
      <c r="Y66" s="6">
        <v>888.20809999999994</v>
      </c>
      <c r="AA66">
        <f t="shared" si="4"/>
        <v>0.87384156899999998</v>
      </c>
      <c r="AB66">
        <f t="shared" si="5"/>
        <v>873.84156899999994</v>
      </c>
      <c r="AC66" s="6">
        <v>873.84140000000002</v>
      </c>
      <c r="AD66" s="6">
        <v>873.84119999999996</v>
      </c>
      <c r="AE66" s="6">
        <v>873.84140000000002</v>
      </c>
      <c r="AF66" s="6">
        <v>873.84124999999995</v>
      </c>
      <c r="AG66" s="6">
        <v>873.84109999999998</v>
      </c>
      <c r="AH66" s="6">
        <v>873.8415</v>
      </c>
      <c r="AI66" s="6">
        <v>873.84230000000002</v>
      </c>
      <c r="AJ66" s="6">
        <v>873.84204</v>
      </c>
      <c r="AK66" s="6">
        <v>873.8424</v>
      </c>
      <c r="AL66" s="6">
        <v>873.84109999999998</v>
      </c>
      <c r="AN66">
        <f t="shared" si="6"/>
        <v>0.90525807400000002</v>
      </c>
      <c r="AO66">
        <f t="shared" si="7"/>
        <v>905.25807400000008</v>
      </c>
      <c r="AP66" s="6">
        <v>905.25829999999996</v>
      </c>
      <c r="AQ66" s="6">
        <v>905.25829999999996</v>
      </c>
      <c r="AR66" s="6">
        <v>905.25829999999996</v>
      </c>
      <c r="AS66" s="6">
        <v>905.25824</v>
      </c>
      <c r="AT66" s="6">
        <v>905.25836000000004</v>
      </c>
      <c r="AU66" s="6">
        <v>905.25854000000004</v>
      </c>
      <c r="AV66" s="6">
        <v>905.25824</v>
      </c>
      <c r="AW66" s="6">
        <v>905.25829999999996</v>
      </c>
      <c r="AX66" s="6">
        <v>905.25585999999998</v>
      </c>
      <c r="AY66" s="6">
        <v>905.25829999999996</v>
      </c>
      <c r="BA66">
        <f t="shared" si="8"/>
        <v>0.93594529000000004</v>
      </c>
      <c r="BB66">
        <f t="shared" si="9"/>
        <v>935.94529</v>
      </c>
      <c r="BC66" s="6">
        <v>935.9452</v>
      </c>
      <c r="BD66" s="6">
        <v>935.94524999999999</v>
      </c>
      <c r="BE66" s="6">
        <v>935.94524999999999</v>
      </c>
      <c r="BF66" s="6">
        <v>935.94529999999997</v>
      </c>
      <c r="BG66" s="6">
        <v>935.94524999999999</v>
      </c>
      <c r="BH66" s="6">
        <v>935.94539999999995</v>
      </c>
      <c r="BI66" s="6">
        <v>935.94529999999997</v>
      </c>
      <c r="BJ66" s="6">
        <v>935.94529999999997</v>
      </c>
      <c r="BK66" s="6">
        <v>935.94524999999999</v>
      </c>
      <c r="BL66" s="6">
        <v>935.94539999999995</v>
      </c>
      <c r="BM66" s="6"/>
      <c r="BN66" s="6"/>
      <c r="BO66" s="7" t="s">
        <v>81</v>
      </c>
      <c r="BP66" s="8">
        <f t="shared" si="10"/>
        <v>0.8474503456000001</v>
      </c>
      <c r="BQ66" s="6" t="str">
        <f t="shared" si="11"/>
        <v>(61,0.8474503456)</v>
      </c>
      <c r="BR66" s="6"/>
    </row>
    <row r="67" spans="1:70" ht="13.8">
      <c r="A67" s="13">
        <f t="shared" si="0"/>
        <v>0.69640656000000012</v>
      </c>
      <c r="B67" s="5">
        <f t="shared" si="1"/>
        <v>696.40656000000013</v>
      </c>
      <c r="C67" s="12">
        <v>696.40656000000001</v>
      </c>
      <c r="D67" s="12">
        <v>696.40656000000001</v>
      </c>
      <c r="E67" s="12">
        <v>696.40656000000001</v>
      </c>
      <c r="F67" s="12">
        <v>696.40656000000001</v>
      </c>
      <c r="G67" s="12">
        <v>696.40656000000001</v>
      </c>
      <c r="H67" s="12">
        <v>696.40656000000001</v>
      </c>
      <c r="I67" s="12">
        <v>696.40656000000001</v>
      </c>
      <c r="J67" s="12">
        <v>696.40656000000001</v>
      </c>
      <c r="K67" s="12">
        <v>696.40656000000001</v>
      </c>
      <c r="L67" s="12">
        <v>696.40656000000001</v>
      </c>
      <c r="N67">
        <f t="shared" si="2"/>
        <v>0.90803467300000007</v>
      </c>
      <c r="O67">
        <f t="shared" si="3"/>
        <v>908.03467300000011</v>
      </c>
      <c r="P67" s="6">
        <v>908.03470000000004</v>
      </c>
      <c r="Q67" s="6">
        <v>908.03467000000001</v>
      </c>
      <c r="R67" s="6">
        <v>908.03467000000001</v>
      </c>
      <c r="S67" s="6">
        <v>908.03467000000001</v>
      </c>
      <c r="T67" s="6">
        <v>908.03467000000001</v>
      </c>
      <c r="U67" s="6">
        <v>908.03467000000001</v>
      </c>
      <c r="V67" s="6">
        <v>908.03467000000001</v>
      </c>
      <c r="W67" s="6">
        <v>908.03467000000001</v>
      </c>
      <c r="X67" s="6">
        <v>908.03467000000001</v>
      </c>
      <c r="Y67" s="6">
        <v>908.03467000000001</v>
      </c>
      <c r="AA67">
        <f t="shared" si="4"/>
        <v>0.9857994000000001</v>
      </c>
      <c r="AB67">
        <f t="shared" si="5"/>
        <v>985.79940000000011</v>
      </c>
      <c r="AC67" s="6">
        <v>985.79939999999999</v>
      </c>
      <c r="AD67" s="6">
        <v>985.79939999999999</v>
      </c>
      <c r="AE67" s="6">
        <v>985.79939999999999</v>
      </c>
      <c r="AF67" s="6">
        <v>985.79939999999999</v>
      </c>
      <c r="AG67" s="6">
        <v>985.79939999999999</v>
      </c>
      <c r="AH67" s="6">
        <v>985.79939999999999</v>
      </c>
      <c r="AI67" s="6">
        <v>985.79939999999999</v>
      </c>
      <c r="AJ67" s="6">
        <v>985.79939999999999</v>
      </c>
      <c r="AK67" s="6">
        <v>985.79939999999999</v>
      </c>
      <c r="AL67" s="6">
        <v>985.79939999999999</v>
      </c>
      <c r="AN67">
        <f t="shared" si="6"/>
        <v>0.96386476199999993</v>
      </c>
      <c r="AO67">
        <f t="shared" si="7"/>
        <v>963.86476199999993</v>
      </c>
      <c r="AP67" s="6">
        <v>963.86487</v>
      </c>
      <c r="AQ67" s="6">
        <v>963.86474999999996</v>
      </c>
      <c r="AR67" s="6">
        <v>963.86474999999996</v>
      </c>
      <c r="AS67" s="6">
        <v>963.86474999999996</v>
      </c>
      <c r="AT67" s="6">
        <v>963.86474999999996</v>
      </c>
      <c r="AU67" s="6">
        <v>963.86474999999996</v>
      </c>
      <c r="AV67" s="6">
        <v>963.86474999999996</v>
      </c>
      <c r="AW67" s="6">
        <v>963.86474999999996</v>
      </c>
      <c r="AX67" s="6">
        <v>963.86474999999996</v>
      </c>
      <c r="AY67" s="6">
        <v>963.86474999999996</v>
      </c>
      <c r="BA67">
        <f t="shared" si="8"/>
        <v>1.0128129000000001</v>
      </c>
      <c r="BB67">
        <f t="shared" si="9"/>
        <v>1012.8129000000001</v>
      </c>
      <c r="BC67" s="6">
        <v>1012.8129</v>
      </c>
      <c r="BD67" s="6">
        <v>1012.8129</v>
      </c>
      <c r="BE67" s="6">
        <v>1012.8129</v>
      </c>
      <c r="BF67" s="6">
        <v>1012.8129</v>
      </c>
      <c r="BG67" s="6">
        <v>1012.8129</v>
      </c>
      <c r="BH67" s="6">
        <v>1012.8129</v>
      </c>
      <c r="BI67" s="6">
        <v>1012.8129</v>
      </c>
      <c r="BJ67" s="6">
        <v>1012.8129</v>
      </c>
      <c r="BK67" s="6">
        <v>1012.8129</v>
      </c>
      <c r="BL67" s="6">
        <v>1012.8129</v>
      </c>
      <c r="BM67" s="6"/>
      <c r="BN67" s="6"/>
      <c r="BO67" s="7" t="s">
        <v>82</v>
      </c>
      <c r="BP67" s="8">
        <f t="shared" si="10"/>
        <v>0.91338365900000018</v>
      </c>
      <c r="BQ67" s="6" t="str">
        <f t="shared" si="11"/>
        <v>(62,0.913383659)</v>
      </c>
      <c r="BR67" s="6"/>
    </row>
    <row r="68" spans="1:70" ht="13.8">
      <c r="A68" s="13">
        <f t="shared" si="0"/>
        <v>0.67204722999999988</v>
      </c>
      <c r="B68" s="5">
        <f t="shared" si="1"/>
        <v>672.0472299999999</v>
      </c>
      <c r="C68" s="12">
        <v>672.04729999999995</v>
      </c>
      <c r="D68" s="12">
        <v>672.04719999999998</v>
      </c>
      <c r="E68" s="12">
        <v>672.04719999999998</v>
      </c>
      <c r="F68" s="12">
        <v>672.04729999999995</v>
      </c>
      <c r="G68" s="12">
        <v>672.04719999999998</v>
      </c>
      <c r="H68" s="12">
        <v>672.04719999999998</v>
      </c>
      <c r="I68" s="12">
        <v>672.04719999999998</v>
      </c>
      <c r="J68" s="12">
        <v>672.04729999999995</v>
      </c>
      <c r="K68" s="12">
        <v>672.04719999999998</v>
      </c>
      <c r="L68" s="12">
        <v>672.04719999999998</v>
      </c>
      <c r="N68">
        <f t="shared" si="2"/>
        <v>0.81509447000000013</v>
      </c>
      <c r="O68">
        <f t="shared" si="3"/>
        <v>815.09447000000011</v>
      </c>
      <c r="P68" s="6">
        <v>815.09450000000004</v>
      </c>
      <c r="Q68" s="6">
        <v>815.09439999999995</v>
      </c>
      <c r="R68" s="6">
        <v>815.09450000000004</v>
      </c>
      <c r="S68" s="6">
        <v>815.09450000000004</v>
      </c>
      <c r="T68" s="6">
        <v>815.09450000000004</v>
      </c>
      <c r="U68" s="6">
        <v>815.09450000000004</v>
      </c>
      <c r="V68" s="6">
        <v>815.09450000000004</v>
      </c>
      <c r="W68" s="6">
        <v>815.09439999999995</v>
      </c>
      <c r="X68" s="6">
        <v>815.09439999999995</v>
      </c>
      <c r="Y68" s="6">
        <v>815.09450000000004</v>
      </c>
      <c r="AA68">
        <f t="shared" si="4"/>
        <v>0.89790087000000007</v>
      </c>
      <c r="AB68">
        <f t="shared" si="5"/>
        <v>897.90087000000005</v>
      </c>
      <c r="AC68" s="6">
        <v>897.90089999999998</v>
      </c>
      <c r="AD68" s="6">
        <v>897.90089999999998</v>
      </c>
      <c r="AE68" s="6">
        <v>897.90089999999998</v>
      </c>
      <c r="AF68" s="6">
        <v>897.90089999999998</v>
      </c>
      <c r="AG68" s="6">
        <v>897.90089999999998</v>
      </c>
      <c r="AH68" s="6">
        <v>897.90089999999998</v>
      </c>
      <c r="AI68" s="6">
        <v>897.9008</v>
      </c>
      <c r="AJ68" s="6">
        <v>897.9008</v>
      </c>
      <c r="AK68" s="6">
        <v>897.9008</v>
      </c>
      <c r="AL68" s="6">
        <v>897.90089999999998</v>
      </c>
      <c r="AN68">
        <f t="shared" si="6"/>
        <v>0.88617704399999997</v>
      </c>
      <c r="AO68">
        <f t="shared" si="7"/>
        <v>886.17704400000002</v>
      </c>
      <c r="AP68" s="6">
        <v>886.17705999999998</v>
      </c>
      <c r="AQ68" s="6">
        <v>886.17705999999998</v>
      </c>
      <c r="AR68" s="6">
        <v>886.17705999999998</v>
      </c>
      <c r="AS68" s="6">
        <v>886.17705999999998</v>
      </c>
      <c r="AT68" s="6">
        <v>886.17705999999998</v>
      </c>
      <c r="AU68" s="6">
        <v>886.17705999999998</v>
      </c>
      <c r="AV68" s="6">
        <v>886.17705999999998</v>
      </c>
      <c r="AW68" s="6">
        <v>886.17705999999998</v>
      </c>
      <c r="AX68" s="6">
        <v>886.17690000000005</v>
      </c>
      <c r="AY68" s="6">
        <v>886.17705999999998</v>
      </c>
      <c r="BA68">
        <f t="shared" si="8"/>
        <v>1.1529949099999999</v>
      </c>
      <c r="BB68">
        <f t="shared" si="9"/>
        <v>1152.9949099999999</v>
      </c>
      <c r="BC68" s="6">
        <v>1152.9949999999999</v>
      </c>
      <c r="BD68" s="6">
        <v>1152.9948999999999</v>
      </c>
      <c r="BE68" s="6">
        <v>1152.9948999999999</v>
      </c>
      <c r="BF68" s="6">
        <v>1152.9948999999999</v>
      </c>
      <c r="BG68" s="6">
        <v>1152.9948999999999</v>
      </c>
      <c r="BH68" s="6">
        <v>1152.9948999999999</v>
      </c>
      <c r="BI68" s="6">
        <v>1152.9948999999999</v>
      </c>
      <c r="BJ68" s="6">
        <v>1152.9948999999999</v>
      </c>
      <c r="BK68" s="6">
        <v>1152.9948999999999</v>
      </c>
      <c r="BL68" s="6">
        <v>1152.9948999999999</v>
      </c>
      <c r="BM68" s="6"/>
      <c r="BN68" s="6"/>
      <c r="BO68" s="7" t="s">
        <v>83</v>
      </c>
      <c r="BP68" s="8">
        <f t="shared" si="10"/>
        <v>0.88484290479999994</v>
      </c>
      <c r="BQ68" s="6" t="str">
        <f t="shared" si="11"/>
        <v>(63,0.8848429048)</v>
      </c>
      <c r="BR68" s="6"/>
    </row>
    <row r="69" spans="1:70" ht="13.8">
      <c r="A69" s="13">
        <f t="shared" si="0"/>
        <v>0.70464210000000005</v>
      </c>
      <c r="B69" s="5">
        <f t="shared" si="1"/>
        <v>704.64210000000003</v>
      </c>
      <c r="C69" s="12">
        <v>704.64210000000003</v>
      </c>
      <c r="D69" s="12">
        <v>704.64210000000003</v>
      </c>
      <c r="E69" s="12">
        <v>704.64210000000003</v>
      </c>
      <c r="F69" s="12">
        <v>704.64210000000003</v>
      </c>
      <c r="G69" s="12">
        <v>704.64210000000003</v>
      </c>
      <c r="H69" s="12">
        <v>704.64210000000003</v>
      </c>
      <c r="I69" s="12">
        <v>704.64210000000003</v>
      </c>
      <c r="J69" s="12">
        <v>704.64210000000003</v>
      </c>
      <c r="K69" s="12">
        <v>704.64210000000003</v>
      </c>
      <c r="L69" s="12">
        <v>704.64210000000003</v>
      </c>
      <c r="N69">
        <f t="shared" si="2"/>
        <v>0.91455444000000008</v>
      </c>
      <c r="O69">
        <f t="shared" si="3"/>
        <v>914.55444000000011</v>
      </c>
      <c r="P69" s="6">
        <v>914.55444</v>
      </c>
      <c r="Q69" s="6">
        <v>914.55444</v>
      </c>
      <c r="R69" s="6">
        <v>914.55444</v>
      </c>
      <c r="S69" s="6">
        <v>914.55444</v>
      </c>
      <c r="T69" s="6">
        <v>914.55444</v>
      </c>
      <c r="U69" s="6">
        <v>914.55444</v>
      </c>
      <c r="V69" s="6">
        <v>914.55444</v>
      </c>
      <c r="W69" s="6">
        <v>914.55444</v>
      </c>
      <c r="X69" s="6">
        <v>914.55444</v>
      </c>
      <c r="Y69" s="6">
        <v>914.55444</v>
      </c>
      <c r="AA69">
        <f t="shared" si="4"/>
        <v>0.99418039999999996</v>
      </c>
      <c r="AB69">
        <f t="shared" si="5"/>
        <v>994.18039999999996</v>
      </c>
      <c r="AC69" s="6">
        <v>994.18039999999996</v>
      </c>
      <c r="AD69" s="6">
        <v>994.18039999999996</v>
      </c>
      <c r="AE69" s="6">
        <v>994.18039999999996</v>
      </c>
      <c r="AF69" s="6">
        <v>994.18039999999996</v>
      </c>
      <c r="AG69" s="6">
        <v>994.18039999999996</v>
      </c>
      <c r="AH69" s="6">
        <v>994.18039999999996</v>
      </c>
      <c r="AI69" s="6">
        <v>994.18039999999996</v>
      </c>
      <c r="AJ69" s="6">
        <v>994.18039999999996</v>
      </c>
      <c r="AK69" s="6">
        <v>994.18039999999996</v>
      </c>
      <c r="AL69" s="6">
        <v>994.18039999999996</v>
      </c>
      <c r="AN69">
        <f t="shared" si="6"/>
        <v>1.0491713</v>
      </c>
      <c r="AO69">
        <f t="shared" si="7"/>
        <v>1049.1713</v>
      </c>
      <c r="AP69" s="6">
        <v>1049.1713</v>
      </c>
      <c r="AQ69" s="6">
        <v>1049.1713</v>
      </c>
      <c r="AR69" s="6">
        <v>1049.1713</v>
      </c>
      <c r="AS69" s="6">
        <v>1049.1713</v>
      </c>
      <c r="AT69" s="6">
        <v>1049.1713</v>
      </c>
      <c r="AU69" s="6">
        <v>1049.1713</v>
      </c>
      <c r="AV69" s="6">
        <v>1049.1713</v>
      </c>
      <c r="AW69" s="6">
        <v>1049.1713</v>
      </c>
      <c r="AX69" s="6">
        <v>1049.1713</v>
      </c>
      <c r="AY69" s="6">
        <v>1049.1713</v>
      </c>
      <c r="BA69">
        <f t="shared" si="8"/>
        <v>0.95640689999999995</v>
      </c>
      <c r="BB69">
        <f t="shared" si="9"/>
        <v>956.40689999999995</v>
      </c>
      <c r="BC69" s="6">
        <v>956.40689999999995</v>
      </c>
      <c r="BD69" s="6">
        <v>956.40689999999995</v>
      </c>
      <c r="BE69" s="6">
        <v>956.40689999999995</v>
      </c>
      <c r="BF69" s="6">
        <v>956.40689999999995</v>
      </c>
      <c r="BG69" s="6">
        <v>956.40689999999995</v>
      </c>
      <c r="BH69" s="6">
        <v>956.40689999999995</v>
      </c>
      <c r="BI69" s="6">
        <v>956.40689999999995</v>
      </c>
      <c r="BJ69" s="6">
        <v>956.40689999999995</v>
      </c>
      <c r="BK69" s="6">
        <v>956.40689999999995</v>
      </c>
      <c r="BL69" s="6">
        <v>956.40689999999995</v>
      </c>
      <c r="BM69" s="6"/>
      <c r="BN69" s="6"/>
      <c r="BO69" s="7" t="s">
        <v>84</v>
      </c>
      <c r="BP69" s="8">
        <f t="shared" si="10"/>
        <v>0.92379102800000013</v>
      </c>
      <c r="BQ69" s="6" t="str">
        <f t="shared" si="11"/>
        <v>(64,0.923791028)</v>
      </c>
      <c r="BR69" s="6"/>
    </row>
    <row r="70" spans="1:70" ht="13.8">
      <c r="A70" s="13">
        <f t="shared" si="0"/>
        <v>0.64994951400000012</v>
      </c>
      <c r="B70" s="5">
        <f t="shared" si="1"/>
        <v>649.94951400000014</v>
      </c>
      <c r="C70" s="12">
        <v>657.92600000000004</v>
      </c>
      <c r="D70" s="12">
        <v>645.79016000000001</v>
      </c>
      <c r="E70" s="12">
        <v>645.79016000000001</v>
      </c>
      <c r="F70" s="12">
        <v>645.79016000000001</v>
      </c>
      <c r="G70" s="12">
        <v>645.79016000000001</v>
      </c>
      <c r="H70" s="12">
        <v>645.79016000000001</v>
      </c>
      <c r="I70" s="12">
        <v>675.24785999999995</v>
      </c>
      <c r="J70" s="12">
        <v>645.79016000000001</v>
      </c>
      <c r="K70" s="12">
        <v>645.79016000000001</v>
      </c>
      <c r="L70" s="12">
        <v>645.79016000000001</v>
      </c>
      <c r="N70">
        <f t="shared" si="2"/>
        <v>0.87305585799999996</v>
      </c>
      <c r="O70">
        <f t="shared" si="3"/>
        <v>873.05585799999994</v>
      </c>
      <c r="P70" s="6">
        <v>853.40392999999995</v>
      </c>
      <c r="Q70" s="6">
        <v>895.11114999999995</v>
      </c>
      <c r="R70" s="6">
        <v>853.40392999999995</v>
      </c>
      <c r="S70" s="6">
        <v>841.37929999999994</v>
      </c>
      <c r="T70" s="6">
        <v>895.11883999999998</v>
      </c>
      <c r="U70" s="6">
        <v>853.40015000000005</v>
      </c>
      <c r="V70" s="6">
        <v>895.11066000000005</v>
      </c>
      <c r="W70" s="6">
        <v>895.11114999999995</v>
      </c>
      <c r="X70" s="6">
        <v>853.40062999999998</v>
      </c>
      <c r="Y70" s="6">
        <v>895.11883999999998</v>
      </c>
      <c r="AA70">
        <f t="shared" si="4"/>
        <v>0.92321818199999994</v>
      </c>
      <c r="AB70">
        <f t="shared" si="5"/>
        <v>923.21818199999996</v>
      </c>
      <c r="AC70" s="6">
        <v>995.73860000000002</v>
      </c>
      <c r="AD70" s="6">
        <v>851.40125</v>
      </c>
      <c r="AE70" s="6">
        <v>995.73860000000002</v>
      </c>
      <c r="AF70" s="6">
        <v>847.8895</v>
      </c>
      <c r="AG70" s="6">
        <v>995.73860000000002</v>
      </c>
      <c r="AH70" s="6">
        <v>851.40125</v>
      </c>
      <c r="AI70" s="6">
        <v>851.40155000000004</v>
      </c>
      <c r="AJ70" s="6">
        <v>851.40137000000004</v>
      </c>
      <c r="AK70" s="6">
        <v>995.73869999999999</v>
      </c>
      <c r="AL70" s="6">
        <v>995.73239999999998</v>
      </c>
      <c r="AN70">
        <f t="shared" si="6"/>
        <v>0.94987191200000021</v>
      </c>
      <c r="AO70">
        <f t="shared" si="7"/>
        <v>949.87191200000018</v>
      </c>
      <c r="AP70" s="6">
        <v>961.63059999999996</v>
      </c>
      <c r="AQ70" s="6">
        <v>945.27026000000001</v>
      </c>
      <c r="AR70" s="6">
        <v>945.27435000000003</v>
      </c>
      <c r="AS70" s="6">
        <v>909.49120000000005</v>
      </c>
      <c r="AT70" s="6">
        <v>961.63059999999996</v>
      </c>
      <c r="AU70" s="6">
        <v>961.63043000000005</v>
      </c>
      <c r="AV70" s="6">
        <v>945.27435000000003</v>
      </c>
      <c r="AW70" s="6">
        <v>961.63043000000005</v>
      </c>
      <c r="AX70" s="6">
        <v>961.63073999999995</v>
      </c>
      <c r="AY70" s="6">
        <v>945.25616000000002</v>
      </c>
      <c r="BA70">
        <f t="shared" si="8"/>
        <v>1.007387254</v>
      </c>
      <c r="BB70">
        <f t="shared" si="9"/>
        <v>1007.387254</v>
      </c>
      <c r="BC70" s="6">
        <v>946.36389999999994</v>
      </c>
      <c r="BD70" s="6">
        <v>1078.8295000000001</v>
      </c>
      <c r="BE70" s="6">
        <v>946.27233999999999</v>
      </c>
      <c r="BF70" s="6">
        <v>946.43430000000001</v>
      </c>
      <c r="BG70" s="6">
        <v>1078.7887000000001</v>
      </c>
      <c r="BH70" s="6">
        <v>1159.2954</v>
      </c>
      <c r="BI70" s="6">
        <v>946.43430000000001</v>
      </c>
      <c r="BJ70" s="6">
        <v>946.29499999999996</v>
      </c>
      <c r="BK70" s="6">
        <v>1078.7932000000001</v>
      </c>
      <c r="BL70" s="6">
        <v>946.36590000000001</v>
      </c>
      <c r="BM70" s="6"/>
      <c r="BN70" s="6"/>
      <c r="BO70" s="7" t="s">
        <v>85</v>
      </c>
      <c r="BP70" s="8">
        <f t="shared" si="10"/>
        <v>0.88069654400000008</v>
      </c>
      <c r="BQ70" s="6" t="str">
        <f t="shared" si="11"/>
        <v>(65,0.880696544)</v>
      </c>
      <c r="BR70" s="6"/>
    </row>
    <row r="71" spans="1:70" ht="13.8">
      <c r="A71" s="13">
        <f t="shared" si="0"/>
        <v>0.71745137499999989</v>
      </c>
      <c r="B71" s="5">
        <f t="shared" si="1"/>
        <v>717.45137499999987</v>
      </c>
      <c r="C71" s="12">
        <v>717.45119999999997</v>
      </c>
      <c r="D71" s="12">
        <v>717.45129999999995</v>
      </c>
      <c r="E71" s="12">
        <v>717.45129999999995</v>
      </c>
      <c r="F71" s="12">
        <v>717.45129999999995</v>
      </c>
      <c r="G71" s="12">
        <v>717.45129999999995</v>
      </c>
      <c r="H71" s="12">
        <v>717.45129999999995</v>
      </c>
      <c r="I71" s="12">
        <v>717.45214999999996</v>
      </c>
      <c r="J71" s="12">
        <v>717.45129999999995</v>
      </c>
      <c r="K71" s="12">
        <v>717.45129999999995</v>
      </c>
      <c r="L71" s="12">
        <v>717.45129999999995</v>
      </c>
      <c r="N71">
        <f t="shared" si="2"/>
        <v>0.91002414999999992</v>
      </c>
      <c r="O71">
        <f t="shared" si="3"/>
        <v>910.02414999999996</v>
      </c>
      <c r="P71" s="6">
        <v>910.02435000000003</v>
      </c>
      <c r="Q71" s="6">
        <v>910.024</v>
      </c>
      <c r="R71" s="6">
        <v>910.02435000000003</v>
      </c>
      <c r="S71" s="6">
        <v>910.02409999999998</v>
      </c>
      <c r="T71" s="6">
        <v>910.024</v>
      </c>
      <c r="U71" s="6">
        <v>910.02435000000003</v>
      </c>
      <c r="V71" s="6">
        <v>910.024</v>
      </c>
      <c r="W71" s="6">
        <v>910.024</v>
      </c>
      <c r="X71" s="6">
        <v>910.02435000000003</v>
      </c>
      <c r="Y71" s="6">
        <v>910.024</v>
      </c>
      <c r="AA71">
        <f t="shared" si="4"/>
        <v>0.95289617400000004</v>
      </c>
      <c r="AB71">
        <f t="shared" si="5"/>
        <v>952.89617400000009</v>
      </c>
      <c r="AC71" s="6">
        <v>952.8963</v>
      </c>
      <c r="AD71" s="6">
        <v>952.89606000000003</v>
      </c>
      <c r="AE71" s="6">
        <v>952.8963</v>
      </c>
      <c r="AF71" s="6">
        <v>952.89599999999996</v>
      </c>
      <c r="AG71" s="6">
        <v>952.8963</v>
      </c>
      <c r="AH71" s="6">
        <v>952.89606000000003</v>
      </c>
      <c r="AI71" s="6">
        <v>952.89606000000003</v>
      </c>
      <c r="AJ71" s="6">
        <v>952.89606000000003</v>
      </c>
      <c r="AK71" s="6">
        <v>952.8963</v>
      </c>
      <c r="AL71" s="6">
        <v>952.8963</v>
      </c>
      <c r="AN71">
        <f t="shared" si="6"/>
        <v>1.0439227900000001</v>
      </c>
      <c r="AO71">
        <f t="shared" si="7"/>
        <v>1043.9227900000001</v>
      </c>
      <c r="AP71" s="6">
        <v>1043.923</v>
      </c>
      <c r="AQ71" s="6">
        <v>1043.9226000000001</v>
      </c>
      <c r="AR71" s="6">
        <v>1043.9226000000001</v>
      </c>
      <c r="AS71" s="6">
        <v>1043.9224999999999</v>
      </c>
      <c r="AT71" s="6">
        <v>1043.923</v>
      </c>
      <c r="AU71" s="6">
        <v>1043.923</v>
      </c>
      <c r="AV71" s="6">
        <v>1043.9226000000001</v>
      </c>
      <c r="AW71" s="6">
        <v>1043.923</v>
      </c>
      <c r="AX71" s="6">
        <v>1043.923</v>
      </c>
      <c r="AY71" s="6">
        <v>1043.9226000000001</v>
      </c>
      <c r="BA71">
        <f t="shared" si="8"/>
        <v>0.99464249799999993</v>
      </c>
      <c r="BB71">
        <f t="shared" si="9"/>
        <v>994.64249799999993</v>
      </c>
      <c r="BC71" s="6">
        <v>994.64260000000002</v>
      </c>
      <c r="BD71" s="6">
        <v>994.64246000000003</v>
      </c>
      <c r="BE71" s="6">
        <v>994.64260000000002</v>
      </c>
      <c r="BF71" s="6">
        <v>994.64260000000002</v>
      </c>
      <c r="BG71" s="6">
        <v>994.64246000000003</v>
      </c>
      <c r="BH71" s="6">
        <v>994.64200000000005</v>
      </c>
      <c r="BI71" s="6">
        <v>994.64260000000002</v>
      </c>
      <c r="BJ71" s="6">
        <v>994.64260000000002</v>
      </c>
      <c r="BK71" s="6">
        <v>994.64246000000003</v>
      </c>
      <c r="BL71" s="6">
        <v>994.64260000000002</v>
      </c>
      <c r="BM71" s="6"/>
      <c r="BN71" s="6"/>
      <c r="BO71" s="7" t="s">
        <v>86</v>
      </c>
      <c r="BP71" s="8">
        <f t="shared" si="10"/>
        <v>0.92378739740000015</v>
      </c>
      <c r="BQ71" s="6" t="str">
        <f t="shared" si="11"/>
        <v>(66,0.9237873974)</v>
      </c>
      <c r="BR71" s="6"/>
    </row>
    <row r="72" spans="1:70" ht="13.8">
      <c r="A72" s="13">
        <f t="shared" si="0"/>
        <v>0.69297635599999985</v>
      </c>
      <c r="B72" s="5">
        <f t="shared" si="1"/>
        <v>692.9763559999999</v>
      </c>
      <c r="C72" s="12">
        <v>706.97270000000003</v>
      </c>
      <c r="D72" s="12">
        <v>722.73099999999999</v>
      </c>
      <c r="E72" s="12">
        <v>685.38969999999995</v>
      </c>
      <c r="F72" s="12">
        <v>679.26300000000003</v>
      </c>
      <c r="G72" s="12">
        <v>715.70745999999997</v>
      </c>
      <c r="H72" s="12">
        <v>660.45074</v>
      </c>
      <c r="I72" s="12">
        <v>660.79003999999998</v>
      </c>
      <c r="J72" s="12">
        <v>724.97046</v>
      </c>
      <c r="K72" s="12">
        <v>694.25116000000003</v>
      </c>
      <c r="L72" s="12">
        <v>679.2373</v>
      </c>
      <c r="N72">
        <f t="shared" si="2"/>
        <v>0.8804042339999999</v>
      </c>
      <c r="O72">
        <f t="shared" si="3"/>
        <v>880.40423399999986</v>
      </c>
      <c r="P72" s="6">
        <v>874.23689999999999</v>
      </c>
      <c r="Q72" s="6">
        <v>872.52070000000003</v>
      </c>
      <c r="R72" s="6">
        <v>905.16079999999999</v>
      </c>
      <c r="S72" s="6">
        <v>895.41959999999995</v>
      </c>
      <c r="T72" s="6">
        <v>844.06359999999995</v>
      </c>
      <c r="U72" s="6">
        <v>848.9742</v>
      </c>
      <c r="V72" s="6">
        <v>936.06464000000005</v>
      </c>
      <c r="W72" s="6">
        <v>844.03863999999999</v>
      </c>
      <c r="X72" s="6">
        <v>844.06366000000003</v>
      </c>
      <c r="Y72" s="6">
        <v>939.49959999999999</v>
      </c>
      <c r="AA72">
        <f t="shared" si="4"/>
        <v>0.92942188000000014</v>
      </c>
      <c r="AB72">
        <f t="shared" si="5"/>
        <v>929.4218800000001</v>
      </c>
      <c r="AC72" s="6">
        <v>967.32947000000001</v>
      </c>
      <c r="AD72" s="6">
        <v>866.48860000000002</v>
      </c>
      <c r="AE72" s="6">
        <v>975.86487</v>
      </c>
      <c r="AF72" s="6">
        <v>866.48180000000002</v>
      </c>
      <c r="AG72" s="6">
        <v>950.1481</v>
      </c>
      <c r="AH72" s="6">
        <v>926.94569999999999</v>
      </c>
      <c r="AI72" s="6">
        <v>937.22820000000002</v>
      </c>
      <c r="AJ72" s="6">
        <v>940.24080000000004</v>
      </c>
      <c r="AK72" s="6">
        <v>997.01085999999998</v>
      </c>
      <c r="AL72" s="6">
        <v>866.48040000000003</v>
      </c>
      <c r="AN72">
        <f t="shared" si="6"/>
        <v>0.91854500299999997</v>
      </c>
      <c r="AO72">
        <f t="shared" si="7"/>
        <v>918.54500299999995</v>
      </c>
      <c r="AP72" s="6">
        <v>918.33780000000002</v>
      </c>
      <c r="AQ72" s="6">
        <v>918.31389999999999</v>
      </c>
      <c r="AR72" s="6">
        <v>895.5059</v>
      </c>
      <c r="AS72" s="6">
        <v>944.04125999999997</v>
      </c>
      <c r="AT72" s="6">
        <v>918.31389999999999</v>
      </c>
      <c r="AU72" s="6">
        <v>850.44680000000005</v>
      </c>
      <c r="AV72" s="6">
        <v>924.10979999999995</v>
      </c>
      <c r="AW72" s="6">
        <v>918.31389999999999</v>
      </c>
      <c r="AX72" s="6">
        <v>918.31389999999999</v>
      </c>
      <c r="AY72" s="6">
        <v>979.75287000000003</v>
      </c>
      <c r="BA72">
        <f t="shared" si="8"/>
        <v>0.9840700389999999</v>
      </c>
      <c r="BB72">
        <f t="shared" si="9"/>
        <v>984.07003899999995</v>
      </c>
      <c r="BC72" s="6">
        <v>940.88499999999999</v>
      </c>
      <c r="BD72" s="6">
        <v>938.99634000000003</v>
      </c>
      <c r="BE72" s="6">
        <v>1116.2844</v>
      </c>
      <c r="BF72" s="6">
        <v>934.8039</v>
      </c>
      <c r="BG72" s="6">
        <v>954.54759999999999</v>
      </c>
      <c r="BH72" s="6">
        <v>982.24445000000003</v>
      </c>
      <c r="BI72" s="6">
        <v>938.27499999999998</v>
      </c>
      <c r="BJ72" s="6">
        <v>974.7998</v>
      </c>
      <c r="BK72" s="6">
        <v>1016.5432</v>
      </c>
      <c r="BL72" s="6">
        <v>1043.3207</v>
      </c>
      <c r="BM72" s="6"/>
      <c r="BN72" s="6"/>
      <c r="BO72" s="7" t="s">
        <v>87</v>
      </c>
      <c r="BP72" s="8">
        <f t="shared" si="10"/>
        <v>0.88108350239999988</v>
      </c>
      <c r="BQ72" s="6" t="str">
        <f t="shared" si="11"/>
        <v>(67,0.8810835024)</v>
      </c>
      <c r="BR72" s="6"/>
    </row>
    <row r="73" spans="1:70" ht="13.8">
      <c r="A73" s="13">
        <f t="shared" si="0"/>
        <v>0.718130449</v>
      </c>
      <c r="B73" s="5">
        <f t="shared" si="1"/>
        <v>718.130449</v>
      </c>
      <c r="C73" s="12">
        <v>710.27700000000004</v>
      </c>
      <c r="D73" s="12">
        <v>710.27160000000003</v>
      </c>
      <c r="E73" s="12">
        <v>710.27160000000003</v>
      </c>
      <c r="F73" s="12">
        <v>710.27269999999999</v>
      </c>
      <c r="G73" s="12">
        <v>710.27170000000001</v>
      </c>
      <c r="H73" s="12">
        <v>710.27686000000006</v>
      </c>
      <c r="I73" s="12">
        <v>710.27670000000001</v>
      </c>
      <c r="J73" s="12">
        <v>710.27202999999997</v>
      </c>
      <c r="K73" s="12">
        <v>710.27380000000005</v>
      </c>
      <c r="L73" s="12">
        <v>788.84050000000002</v>
      </c>
      <c r="N73">
        <f t="shared" si="2"/>
        <v>1.0239369599999999</v>
      </c>
      <c r="O73">
        <f t="shared" si="3"/>
        <v>1023.93696</v>
      </c>
      <c r="P73" s="6">
        <v>1023.93774</v>
      </c>
      <c r="Q73" s="6">
        <v>1023.9381</v>
      </c>
      <c r="R73" s="6">
        <v>1023.93665</v>
      </c>
      <c r="S73" s="6">
        <v>1023.9363</v>
      </c>
      <c r="T73" s="6">
        <v>1023.9363</v>
      </c>
      <c r="U73" s="6">
        <v>1023.93896</v>
      </c>
      <c r="V73" s="6">
        <v>1023.9363</v>
      </c>
      <c r="W73" s="6">
        <v>1023.9363</v>
      </c>
      <c r="X73" s="6">
        <v>1023.93665</v>
      </c>
      <c r="Y73" s="6">
        <v>1023.9363</v>
      </c>
      <c r="AA73">
        <f t="shared" si="4"/>
        <v>1.2204063699999999</v>
      </c>
      <c r="AB73">
        <f t="shared" si="5"/>
        <v>1220.4063699999999</v>
      </c>
      <c r="AC73" s="6">
        <v>1220.4060999999999</v>
      </c>
      <c r="AD73" s="6">
        <v>1220.4064000000001</v>
      </c>
      <c r="AE73" s="6">
        <v>1220.4061999999999</v>
      </c>
      <c r="AF73" s="6">
        <v>1220.4064000000001</v>
      </c>
      <c r="AG73" s="6">
        <v>1220.4067</v>
      </c>
      <c r="AH73" s="6">
        <v>1220.4061999999999</v>
      </c>
      <c r="AI73" s="6">
        <v>1220.4061999999999</v>
      </c>
      <c r="AJ73" s="6">
        <v>1220.4064000000001</v>
      </c>
      <c r="AK73" s="6">
        <v>1220.4067</v>
      </c>
      <c r="AL73" s="6">
        <v>1220.4064000000001</v>
      </c>
      <c r="AN73">
        <f t="shared" si="6"/>
        <v>1.1371912799999999</v>
      </c>
      <c r="AO73">
        <f t="shared" si="7"/>
        <v>1137.19128</v>
      </c>
      <c r="AP73" s="6">
        <v>1128.7969000000001</v>
      </c>
      <c r="AQ73" s="6">
        <v>1128.7969000000001</v>
      </c>
      <c r="AR73" s="6">
        <v>1128.7965999999999</v>
      </c>
      <c r="AS73" s="6">
        <v>1128.7968000000001</v>
      </c>
      <c r="AT73" s="6">
        <v>1128.7969000000001</v>
      </c>
      <c r="AU73" s="6">
        <v>1128.799</v>
      </c>
      <c r="AV73" s="6">
        <v>1212.7388000000001</v>
      </c>
      <c r="AW73" s="6">
        <v>1128.7969000000001</v>
      </c>
      <c r="AX73" s="6">
        <v>1128.7969000000001</v>
      </c>
      <c r="AY73" s="6">
        <v>1128.7971</v>
      </c>
      <c r="BA73">
        <f t="shared" si="8"/>
        <v>1.1818299899999998</v>
      </c>
      <c r="BB73">
        <f t="shared" si="9"/>
        <v>1181.8299899999997</v>
      </c>
      <c r="BC73" s="6">
        <v>1190.6967999999999</v>
      </c>
      <c r="BD73" s="6">
        <v>1190.6967999999999</v>
      </c>
      <c r="BE73" s="6">
        <v>1190.6985</v>
      </c>
      <c r="BF73" s="6">
        <v>1190.6981000000001</v>
      </c>
      <c r="BG73" s="6">
        <v>1102.0229999999999</v>
      </c>
      <c r="BH73" s="6">
        <v>1190.6968999999999</v>
      </c>
      <c r="BI73" s="6">
        <v>1190.6968999999999</v>
      </c>
      <c r="BJ73" s="6">
        <v>1190.6968999999999</v>
      </c>
      <c r="BK73" s="6">
        <v>1190.6973</v>
      </c>
      <c r="BL73" s="6">
        <v>1190.6986999999999</v>
      </c>
      <c r="BM73" s="6"/>
      <c r="BN73" s="6"/>
      <c r="BO73" s="7" t="s">
        <v>88</v>
      </c>
      <c r="BP73" s="8">
        <f t="shared" si="10"/>
        <v>1.0562990097999998</v>
      </c>
      <c r="BQ73" s="6" t="str">
        <f t="shared" si="11"/>
        <v>(68,1.0562990098)</v>
      </c>
      <c r="BR73" s="6"/>
    </row>
    <row r="74" spans="1:70" ht="13.8">
      <c r="A74" s="13">
        <f t="shared" si="0"/>
        <v>0.69932455599999988</v>
      </c>
      <c r="B74" s="5">
        <f t="shared" si="1"/>
        <v>699.32455599999992</v>
      </c>
      <c r="C74" s="12">
        <v>687.1721</v>
      </c>
      <c r="D74" s="12">
        <v>687.1721</v>
      </c>
      <c r="E74" s="12">
        <v>747.93439999999998</v>
      </c>
      <c r="F74" s="12">
        <v>687.1721</v>
      </c>
      <c r="G74" s="12">
        <v>687.1721</v>
      </c>
      <c r="H74" s="12">
        <v>687.1721</v>
      </c>
      <c r="I74" s="12">
        <v>747.93439999999998</v>
      </c>
      <c r="J74" s="12">
        <v>687.1721</v>
      </c>
      <c r="K74" s="12">
        <v>687.1721</v>
      </c>
      <c r="L74" s="12">
        <v>687.17205999999999</v>
      </c>
      <c r="N74">
        <f t="shared" si="2"/>
        <v>0.88562593000000012</v>
      </c>
      <c r="O74">
        <f t="shared" si="3"/>
        <v>885.62593000000015</v>
      </c>
      <c r="P74" s="6">
        <v>879.58720000000005</v>
      </c>
      <c r="Q74" s="6">
        <v>879.58720000000005</v>
      </c>
      <c r="R74" s="6">
        <v>879.58720000000005</v>
      </c>
      <c r="S74" s="6">
        <v>939.98253999999997</v>
      </c>
      <c r="T74" s="6">
        <v>879.58720000000005</v>
      </c>
      <c r="U74" s="6">
        <v>879.58720000000005</v>
      </c>
      <c r="V74" s="6">
        <v>879.58720000000005</v>
      </c>
      <c r="W74" s="6">
        <v>879.57916</v>
      </c>
      <c r="X74" s="6">
        <v>879.58720000000005</v>
      </c>
      <c r="Y74" s="6">
        <v>879.58720000000005</v>
      </c>
      <c r="AA74">
        <f t="shared" si="4"/>
        <v>0.96123237000000006</v>
      </c>
      <c r="AB74">
        <f t="shared" si="5"/>
        <v>961.23237000000006</v>
      </c>
      <c r="AC74" s="6">
        <v>947.05475000000001</v>
      </c>
      <c r="AD74" s="6">
        <v>947.05460000000005</v>
      </c>
      <c r="AE74" s="6">
        <v>947.05460000000005</v>
      </c>
      <c r="AF74" s="6">
        <v>994.31359999999995</v>
      </c>
      <c r="AG74" s="6">
        <v>947.05475000000001</v>
      </c>
      <c r="AH74" s="6">
        <v>994.31370000000004</v>
      </c>
      <c r="AI74" s="6">
        <v>947.05470000000003</v>
      </c>
      <c r="AJ74" s="6">
        <v>947.05460000000005</v>
      </c>
      <c r="AK74" s="6">
        <v>947.05470000000003</v>
      </c>
      <c r="AL74" s="6">
        <v>994.31370000000004</v>
      </c>
      <c r="AN74">
        <f t="shared" si="6"/>
        <v>0.94846271400000026</v>
      </c>
      <c r="AO74">
        <f t="shared" si="7"/>
        <v>948.46271400000023</v>
      </c>
      <c r="AP74" s="6">
        <v>937.48580000000004</v>
      </c>
      <c r="AQ74" s="6">
        <v>1047.2543000000001</v>
      </c>
      <c r="AR74" s="6">
        <v>937.48599999999999</v>
      </c>
      <c r="AS74" s="6">
        <v>937.48584000000005</v>
      </c>
      <c r="AT74" s="6">
        <v>937.48580000000004</v>
      </c>
      <c r="AU74" s="6">
        <v>937.48580000000004</v>
      </c>
      <c r="AV74" s="6">
        <v>937.48599999999999</v>
      </c>
      <c r="AW74" s="6">
        <v>937.48580000000004</v>
      </c>
      <c r="AX74" s="6">
        <v>937.48580000000004</v>
      </c>
      <c r="AY74" s="6">
        <v>937.48599999999999</v>
      </c>
      <c r="BA74">
        <f t="shared" si="8"/>
        <v>0.93053236300000008</v>
      </c>
      <c r="BB74">
        <f t="shared" si="9"/>
        <v>930.53236300000003</v>
      </c>
      <c r="BC74" s="6">
        <v>917.13666000000001</v>
      </c>
      <c r="BD74" s="6">
        <v>917.13666000000001</v>
      </c>
      <c r="BE74" s="6">
        <v>917.12860000000001</v>
      </c>
      <c r="BF74" s="6">
        <v>917.13666000000001</v>
      </c>
      <c r="BG74" s="6">
        <v>917.13660000000004</v>
      </c>
      <c r="BH74" s="6">
        <v>917.13699999999994</v>
      </c>
      <c r="BI74" s="6">
        <v>1051.1170999999999</v>
      </c>
      <c r="BJ74" s="6">
        <v>917.12885000000006</v>
      </c>
      <c r="BK74" s="6">
        <v>917.12860000000001</v>
      </c>
      <c r="BL74" s="6">
        <v>917.13689999999997</v>
      </c>
      <c r="BM74" s="6"/>
      <c r="BN74" s="6"/>
      <c r="BO74" s="7" t="s">
        <v>89</v>
      </c>
      <c r="BP74" s="8">
        <f t="shared" si="10"/>
        <v>0.88503558659999992</v>
      </c>
      <c r="BQ74" s="6" t="str">
        <f t="shared" si="11"/>
        <v>(69,0.8850355866)</v>
      </c>
      <c r="BR74" s="6"/>
    </row>
    <row r="75" spans="1:70" ht="13.8">
      <c r="A75" s="13">
        <f t="shared" si="0"/>
        <v>0.86139245599999981</v>
      </c>
      <c r="B75" s="5">
        <f t="shared" si="1"/>
        <v>861.39245599999981</v>
      </c>
      <c r="C75" s="12">
        <v>837.83910000000003</v>
      </c>
      <c r="D75" s="12">
        <v>824.94115999999997</v>
      </c>
      <c r="E75" s="12">
        <v>876.14940000000001</v>
      </c>
      <c r="F75" s="12">
        <v>907.6146</v>
      </c>
      <c r="G75" s="12">
        <v>837.83920000000001</v>
      </c>
      <c r="H75" s="12">
        <v>876.14909999999998</v>
      </c>
      <c r="I75" s="12">
        <v>876.14949999999999</v>
      </c>
      <c r="J75" s="12">
        <v>876.14909999999998</v>
      </c>
      <c r="K75" s="12">
        <v>824.94129999999996</v>
      </c>
      <c r="L75" s="12">
        <v>876.15210000000002</v>
      </c>
      <c r="N75">
        <f t="shared" si="2"/>
        <v>1.2801322099999999</v>
      </c>
      <c r="O75">
        <f t="shared" si="3"/>
        <v>1280.13221</v>
      </c>
      <c r="P75" s="6">
        <v>1293.6006</v>
      </c>
      <c r="Q75" s="6">
        <v>1293.6006</v>
      </c>
      <c r="R75" s="6">
        <v>1226.2589</v>
      </c>
      <c r="S75" s="6">
        <v>1293.6001000000001</v>
      </c>
      <c r="T75" s="6">
        <v>1226.2589</v>
      </c>
      <c r="U75" s="6">
        <v>1293.6006</v>
      </c>
      <c r="V75" s="6">
        <v>1293.6006</v>
      </c>
      <c r="W75" s="6">
        <v>1293.6006</v>
      </c>
      <c r="X75" s="6">
        <v>1293.6006</v>
      </c>
      <c r="Y75" s="6">
        <v>1293.6006</v>
      </c>
      <c r="AA75">
        <f t="shared" si="4"/>
        <v>1.3136236899999998</v>
      </c>
      <c r="AB75">
        <f t="shared" si="5"/>
        <v>1313.6236899999999</v>
      </c>
      <c r="AC75" s="6">
        <v>1263.0742</v>
      </c>
      <c r="AD75" s="6">
        <v>1263.0742</v>
      </c>
      <c r="AE75" s="6">
        <v>1243.3109999999999</v>
      </c>
      <c r="AF75" s="6">
        <v>1243.3113000000001</v>
      </c>
      <c r="AG75" s="6">
        <v>1263.0742</v>
      </c>
      <c r="AH75" s="6">
        <v>1263.0751</v>
      </c>
      <c r="AI75" s="6">
        <v>1410.0603000000001</v>
      </c>
      <c r="AJ75" s="6">
        <v>1471.9728</v>
      </c>
      <c r="AK75" s="6">
        <v>1243.3109999999999</v>
      </c>
      <c r="AL75" s="6">
        <v>1471.9728</v>
      </c>
      <c r="AN75">
        <f t="shared" si="6"/>
        <v>1.4182560100000001</v>
      </c>
      <c r="AO75">
        <f t="shared" si="7"/>
        <v>1418.2560100000001</v>
      </c>
      <c r="AP75" s="6">
        <v>1364.1848</v>
      </c>
      <c r="AQ75" s="6">
        <v>1364.1848</v>
      </c>
      <c r="AR75" s="6">
        <v>1319.3766000000001</v>
      </c>
      <c r="AS75" s="6">
        <v>1319.3766000000001</v>
      </c>
      <c r="AT75" s="6">
        <v>1521.7668000000001</v>
      </c>
      <c r="AU75" s="6">
        <v>1364.1848</v>
      </c>
      <c r="AV75" s="6">
        <v>1364.1853000000001</v>
      </c>
      <c r="AW75" s="6">
        <v>1521.7668000000001</v>
      </c>
      <c r="AX75" s="6">
        <v>1521.7668000000001</v>
      </c>
      <c r="AY75" s="6">
        <v>1521.7668000000001</v>
      </c>
      <c r="BA75">
        <f t="shared" si="8"/>
        <v>1.5948122599999999</v>
      </c>
      <c r="BB75">
        <f t="shared" si="9"/>
        <v>1594.8122599999999</v>
      </c>
      <c r="BC75" s="6">
        <v>1432.6152</v>
      </c>
      <c r="BD75" s="6">
        <v>1504.3721</v>
      </c>
      <c r="BE75" s="6">
        <v>1432.6152</v>
      </c>
      <c r="BF75" s="6">
        <v>1504.3721</v>
      </c>
      <c r="BG75" s="6">
        <v>1432.6151</v>
      </c>
      <c r="BH75" s="6">
        <v>1802.2294999999999</v>
      </c>
      <c r="BI75" s="6">
        <v>1802.2292</v>
      </c>
      <c r="BJ75" s="6">
        <v>1802.2294999999999</v>
      </c>
      <c r="BK75" s="6">
        <v>1432.6152</v>
      </c>
      <c r="BL75" s="6">
        <v>1802.2294999999999</v>
      </c>
      <c r="BM75" s="6"/>
      <c r="BN75" s="6"/>
      <c r="BO75" s="7" t="s">
        <v>90</v>
      </c>
      <c r="BP75" s="8">
        <f t="shared" si="10"/>
        <v>1.2936433252000001</v>
      </c>
      <c r="BQ75" s="6" t="str">
        <f t="shared" si="11"/>
        <v>(70,1.2936433252)</v>
      </c>
      <c r="BR75" s="6"/>
    </row>
    <row r="76" spans="1:70" ht="13.8">
      <c r="A76" s="13">
        <f t="shared" si="0"/>
        <v>0.65754250700000028</v>
      </c>
      <c r="B76" s="5">
        <f t="shared" si="1"/>
        <v>657.54250700000023</v>
      </c>
      <c r="C76" s="12">
        <v>656.52155000000005</v>
      </c>
      <c r="D76" s="12">
        <v>656.52155000000005</v>
      </c>
      <c r="E76" s="12">
        <v>656.52155000000005</v>
      </c>
      <c r="F76" s="12">
        <v>656.52166999999997</v>
      </c>
      <c r="G76" s="12">
        <v>656.52155000000005</v>
      </c>
      <c r="H76" s="12">
        <v>666.73099999999999</v>
      </c>
      <c r="I76" s="12">
        <v>656.52155000000005</v>
      </c>
      <c r="J76" s="12">
        <v>656.52155000000005</v>
      </c>
      <c r="K76" s="12">
        <v>656.52155000000005</v>
      </c>
      <c r="L76" s="12">
        <v>656.52155000000005</v>
      </c>
      <c r="N76">
        <f t="shared" si="2"/>
        <v>0.88951869800000005</v>
      </c>
      <c r="O76">
        <f t="shared" si="3"/>
        <v>889.51869800000009</v>
      </c>
      <c r="P76" s="6">
        <v>887.81213000000002</v>
      </c>
      <c r="Q76" s="6">
        <v>887.81213000000002</v>
      </c>
      <c r="R76" s="6">
        <v>887.81304999999998</v>
      </c>
      <c r="S76" s="6">
        <v>887.81213000000002</v>
      </c>
      <c r="T76" s="6">
        <v>887.81304999999998</v>
      </c>
      <c r="U76" s="6">
        <v>887.81213000000002</v>
      </c>
      <c r="V76" s="6">
        <v>899.99549999999999</v>
      </c>
      <c r="W76" s="6">
        <v>887.81213000000002</v>
      </c>
      <c r="X76" s="6">
        <v>887.81213000000002</v>
      </c>
      <c r="Y76" s="6">
        <v>892.69259999999997</v>
      </c>
      <c r="AA76">
        <f t="shared" si="4"/>
        <v>1.0426817639999999</v>
      </c>
      <c r="AB76">
        <f t="shared" si="5"/>
        <v>1042.6817639999999</v>
      </c>
      <c r="AC76" s="6">
        <v>1136.9197999999999</v>
      </c>
      <c r="AD76" s="6">
        <v>1136.9197999999999</v>
      </c>
      <c r="AE76" s="6">
        <v>1086.518</v>
      </c>
      <c r="AF76" s="6">
        <v>1086.518</v>
      </c>
      <c r="AG76" s="6">
        <v>1018.0051999999999</v>
      </c>
      <c r="AH76" s="6">
        <v>1000.7305</v>
      </c>
      <c r="AI76" s="6">
        <v>950.01873999999998</v>
      </c>
      <c r="AJ76" s="6">
        <v>1003.7291</v>
      </c>
      <c r="AK76" s="6">
        <v>1003.7294000000001</v>
      </c>
      <c r="AL76" s="6">
        <v>1003.7291</v>
      </c>
      <c r="AN76">
        <f t="shared" si="6"/>
        <v>0.93378859400000003</v>
      </c>
      <c r="AO76">
        <f t="shared" si="7"/>
        <v>933.78859399999999</v>
      </c>
      <c r="AP76" s="6">
        <v>886.63310000000001</v>
      </c>
      <c r="AQ76" s="6">
        <v>1059.4364</v>
      </c>
      <c r="AR76" s="6">
        <v>886.63289999999995</v>
      </c>
      <c r="AS76" s="6">
        <v>886.63289999999995</v>
      </c>
      <c r="AT76" s="6">
        <v>886.6327</v>
      </c>
      <c r="AU76" s="6">
        <v>1012.58344</v>
      </c>
      <c r="AV76" s="6">
        <v>1059.4364</v>
      </c>
      <c r="AW76" s="6">
        <v>886.6327</v>
      </c>
      <c r="AX76" s="6">
        <v>886.6327</v>
      </c>
      <c r="AY76" s="6">
        <v>886.6327</v>
      </c>
      <c r="BA76">
        <f t="shared" si="8"/>
        <v>1.146031904</v>
      </c>
      <c r="BB76">
        <f t="shared" si="9"/>
        <v>1146.0319039999999</v>
      </c>
      <c r="BC76" s="6">
        <v>1190.8488</v>
      </c>
      <c r="BD76" s="6">
        <v>1190.8488</v>
      </c>
      <c r="BE76" s="6">
        <v>1190.8488</v>
      </c>
      <c r="BF76" s="6">
        <v>1006.55524</v>
      </c>
      <c r="BG76" s="6">
        <v>1118.4498000000001</v>
      </c>
      <c r="BH76" s="6">
        <v>1190.8489</v>
      </c>
      <c r="BI76" s="6">
        <v>1060.6259</v>
      </c>
      <c r="BJ76" s="6">
        <v>1190.8489</v>
      </c>
      <c r="BK76" s="6">
        <v>1190.8488</v>
      </c>
      <c r="BL76" s="6">
        <v>1129.5951</v>
      </c>
      <c r="BM76" s="6"/>
      <c r="BN76" s="6"/>
      <c r="BO76" s="7" t="s">
        <v>91</v>
      </c>
      <c r="BP76" s="8">
        <f t="shared" si="10"/>
        <v>0.93391269340000016</v>
      </c>
      <c r="BQ76" s="6" t="str">
        <f t="shared" si="11"/>
        <v>(71,0.9339126934)</v>
      </c>
      <c r="BR76" s="6"/>
    </row>
    <row r="77" spans="1:70" ht="13.8">
      <c r="A77" s="13">
        <f t="shared" si="0"/>
        <v>0.73719789599999985</v>
      </c>
      <c r="B77" s="5">
        <f t="shared" si="1"/>
        <v>737.1978959999999</v>
      </c>
      <c r="C77" s="12">
        <v>737.19780000000003</v>
      </c>
      <c r="D77" s="12">
        <v>737.19763</v>
      </c>
      <c r="E77" s="12">
        <v>737.19809999999995</v>
      </c>
      <c r="F77" s="12">
        <v>737.19759999999997</v>
      </c>
      <c r="G77" s="12">
        <v>737.19780000000003</v>
      </c>
      <c r="H77" s="12">
        <v>737.19809999999995</v>
      </c>
      <c r="I77" s="12">
        <v>737.19809999999995</v>
      </c>
      <c r="J77" s="12">
        <v>737.19809999999995</v>
      </c>
      <c r="K77" s="12">
        <v>737.19763</v>
      </c>
      <c r="L77" s="12">
        <v>737.19809999999995</v>
      </c>
      <c r="N77">
        <f t="shared" si="2"/>
        <v>1.02209946</v>
      </c>
      <c r="O77">
        <f t="shared" si="3"/>
        <v>1022.09946</v>
      </c>
      <c r="P77" s="6">
        <v>1022.0995</v>
      </c>
      <c r="Q77" s="6">
        <v>1022.0995</v>
      </c>
      <c r="R77" s="6">
        <v>1022.0993</v>
      </c>
      <c r="S77" s="6">
        <v>1022.0995</v>
      </c>
      <c r="T77" s="6">
        <v>1022.0993</v>
      </c>
      <c r="U77" s="6">
        <v>1022.0995</v>
      </c>
      <c r="V77" s="6">
        <v>1022.0995</v>
      </c>
      <c r="W77" s="6">
        <v>1022.0995</v>
      </c>
      <c r="X77" s="6">
        <v>1022.0995</v>
      </c>
      <c r="Y77" s="6">
        <v>1022.0995</v>
      </c>
      <c r="AA77">
        <f t="shared" si="4"/>
        <v>0.99923713900000011</v>
      </c>
      <c r="AB77">
        <f t="shared" si="5"/>
        <v>999.23713900000007</v>
      </c>
      <c r="AC77" s="6">
        <v>999.23706000000004</v>
      </c>
      <c r="AD77" s="6">
        <v>999.23706000000004</v>
      </c>
      <c r="AE77" s="6">
        <v>999.23706000000004</v>
      </c>
      <c r="AF77" s="6">
        <v>999.23699999999997</v>
      </c>
      <c r="AG77" s="6">
        <v>999.23706000000004</v>
      </c>
      <c r="AH77" s="6">
        <v>999.23699999999997</v>
      </c>
      <c r="AI77" s="6">
        <v>999.23699999999997</v>
      </c>
      <c r="AJ77" s="6">
        <v>999.23755000000006</v>
      </c>
      <c r="AK77" s="6">
        <v>999.23710000000005</v>
      </c>
      <c r="AL77" s="6">
        <v>999.23749999999995</v>
      </c>
      <c r="AN77">
        <f t="shared" si="6"/>
        <v>0.97318751200000009</v>
      </c>
      <c r="AO77">
        <f t="shared" si="7"/>
        <v>973.18751200000008</v>
      </c>
      <c r="AP77" s="6">
        <v>973.18744000000004</v>
      </c>
      <c r="AQ77" s="6">
        <v>973.18719999999996</v>
      </c>
      <c r="AR77" s="6">
        <v>973.18744000000004</v>
      </c>
      <c r="AS77" s="6">
        <v>973.18744000000004</v>
      </c>
      <c r="AT77" s="6">
        <v>973.18769999999995</v>
      </c>
      <c r="AU77" s="6">
        <v>973.18740000000003</v>
      </c>
      <c r="AV77" s="6">
        <v>973.18740000000003</v>
      </c>
      <c r="AW77" s="6">
        <v>973.18769999999995</v>
      </c>
      <c r="AX77" s="6">
        <v>973.18769999999995</v>
      </c>
      <c r="AY77" s="6">
        <v>973.18769999999995</v>
      </c>
      <c r="BA77">
        <f t="shared" si="8"/>
        <v>1.28135489</v>
      </c>
      <c r="BB77">
        <f t="shared" si="9"/>
        <v>1281.3548900000001</v>
      </c>
      <c r="BC77" s="6">
        <v>1281.3549</v>
      </c>
      <c r="BD77" s="6">
        <v>1281.3552999999999</v>
      </c>
      <c r="BE77" s="6">
        <v>1281.3549</v>
      </c>
      <c r="BF77" s="6">
        <v>1281.3552999999999</v>
      </c>
      <c r="BG77" s="6">
        <v>1281.3549</v>
      </c>
      <c r="BH77" s="6">
        <v>1281.3545999999999</v>
      </c>
      <c r="BI77" s="6">
        <v>1281.3549</v>
      </c>
      <c r="BJ77" s="6">
        <v>1281.3545999999999</v>
      </c>
      <c r="BK77" s="6">
        <v>1281.3549</v>
      </c>
      <c r="BL77" s="6">
        <v>1281.3545999999999</v>
      </c>
      <c r="BM77" s="6"/>
      <c r="BN77" s="6"/>
      <c r="BO77" s="7" t="s">
        <v>92</v>
      </c>
      <c r="BP77" s="8">
        <f t="shared" si="10"/>
        <v>1.0026153794000001</v>
      </c>
      <c r="BQ77" s="6" t="str">
        <f t="shared" si="11"/>
        <v>(72,1.0026153794)</v>
      </c>
      <c r="BR77" s="6"/>
    </row>
    <row r="78" spans="1:70" ht="13.8">
      <c r="A78" s="13">
        <f t="shared" si="0"/>
        <v>0.71766673199999997</v>
      </c>
      <c r="B78" s="5">
        <f t="shared" si="1"/>
        <v>717.66673200000002</v>
      </c>
      <c r="C78" s="12">
        <v>723.66485999999998</v>
      </c>
      <c r="D78" s="12">
        <v>723.66510000000005</v>
      </c>
      <c r="E78" s="12">
        <v>707.86810000000003</v>
      </c>
      <c r="F78" s="12">
        <v>704.44470000000001</v>
      </c>
      <c r="G78" s="12">
        <v>736.25570000000005</v>
      </c>
      <c r="H78" s="12">
        <v>723.66510000000005</v>
      </c>
      <c r="I78" s="12">
        <v>710.82874000000004</v>
      </c>
      <c r="J78" s="12">
        <v>714.74176</v>
      </c>
      <c r="K78" s="12">
        <v>707.86810000000003</v>
      </c>
      <c r="L78" s="12">
        <v>723.66516000000001</v>
      </c>
      <c r="N78">
        <f t="shared" si="2"/>
        <v>0.91752739999999999</v>
      </c>
      <c r="O78">
        <f t="shared" si="3"/>
        <v>917.52739999999994</v>
      </c>
      <c r="P78" s="6">
        <v>916.57500000000005</v>
      </c>
      <c r="Q78" s="6">
        <v>878.0924</v>
      </c>
      <c r="R78" s="6">
        <v>878.09320000000002</v>
      </c>
      <c r="S78" s="6">
        <v>974.81600000000003</v>
      </c>
      <c r="T78" s="6">
        <v>899.9008</v>
      </c>
      <c r="U78" s="6">
        <v>974.81650000000002</v>
      </c>
      <c r="V78" s="6">
        <v>872.97320000000002</v>
      </c>
      <c r="W78" s="6">
        <v>926.68240000000003</v>
      </c>
      <c r="X78" s="6">
        <v>927.3347</v>
      </c>
      <c r="Y78" s="6">
        <v>925.98979999999995</v>
      </c>
      <c r="AA78">
        <f t="shared" si="4"/>
        <v>0.98419790399999985</v>
      </c>
      <c r="AB78">
        <f t="shared" si="5"/>
        <v>984.19790399999988</v>
      </c>
      <c r="AC78" s="6">
        <v>982.36260000000004</v>
      </c>
      <c r="AD78" s="6">
        <v>1028.7887000000001</v>
      </c>
      <c r="AE78" s="6">
        <v>982.36260000000004</v>
      </c>
      <c r="AF78" s="6">
        <v>982.36273000000006</v>
      </c>
      <c r="AG78" s="6">
        <v>982.3623</v>
      </c>
      <c r="AH78" s="6">
        <v>982.36270000000002</v>
      </c>
      <c r="AI78" s="6">
        <v>979.76056000000005</v>
      </c>
      <c r="AJ78" s="6">
        <v>959.49400000000003</v>
      </c>
      <c r="AK78" s="6">
        <v>979.76025000000004</v>
      </c>
      <c r="AL78" s="6">
        <v>982.36260000000004</v>
      </c>
      <c r="AN78">
        <f t="shared" si="6"/>
        <v>0.94466505199999995</v>
      </c>
      <c r="AO78">
        <f t="shared" si="7"/>
        <v>944.66505199999995</v>
      </c>
      <c r="AP78" s="6">
        <v>935.01599999999996</v>
      </c>
      <c r="AQ78" s="6">
        <v>935.01589999999999</v>
      </c>
      <c r="AR78" s="6">
        <v>908.04894999999999</v>
      </c>
      <c r="AS78" s="6">
        <v>918.71839999999997</v>
      </c>
      <c r="AT78" s="6">
        <v>948.96569999999997</v>
      </c>
      <c r="AU78" s="6">
        <v>1049.8915999999999</v>
      </c>
      <c r="AV78" s="6">
        <v>908.04926</v>
      </c>
      <c r="AW78" s="6">
        <v>972.91265999999996</v>
      </c>
      <c r="AX78" s="6">
        <v>935.01599999999996</v>
      </c>
      <c r="AY78" s="6">
        <v>935.01604999999995</v>
      </c>
      <c r="BA78">
        <f t="shared" si="8"/>
        <v>0.99824610899999988</v>
      </c>
      <c r="BB78">
        <f t="shared" si="9"/>
        <v>998.24610899999993</v>
      </c>
      <c r="BC78" s="6">
        <v>1009.86414</v>
      </c>
      <c r="BD78" s="6">
        <v>1009.86414</v>
      </c>
      <c r="BE78" s="6">
        <v>1009.86414</v>
      </c>
      <c r="BF78" s="6">
        <v>991.62414999999999</v>
      </c>
      <c r="BG78" s="6">
        <v>979.11523</v>
      </c>
      <c r="BH78" s="6">
        <v>979.11596999999995</v>
      </c>
      <c r="BI78" s="6">
        <v>973.42089999999996</v>
      </c>
      <c r="BJ78" s="6">
        <v>1009.86414</v>
      </c>
      <c r="BK78" s="6">
        <v>1009.86414</v>
      </c>
      <c r="BL78" s="6">
        <v>1009.86414</v>
      </c>
      <c r="BM78" s="6"/>
      <c r="BN78" s="6"/>
      <c r="BO78" s="7" t="s">
        <v>93</v>
      </c>
      <c r="BP78" s="8">
        <f t="shared" si="10"/>
        <v>0.91246063939999988</v>
      </c>
      <c r="BQ78" s="6" t="str">
        <f t="shared" si="11"/>
        <v>(73,0.9124606394)</v>
      </c>
      <c r="BR78" s="6"/>
    </row>
    <row r="79" spans="1:70" ht="13.8">
      <c r="A79" s="13">
        <f t="shared" si="0"/>
        <v>0.733706207</v>
      </c>
      <c r="B79" s="5">
        <f t="shared" si="1"/>
        <v>733.70620699999995</v>
      </c>
      <c r="C79" s="12">
        <v>733.70592999999997</v>
      </c>
      <c r="D79" s="12">
        <v>733.70592999999997</v>
      </c>
      <c r="E79" s="12">
        <v>733.70623999999998</v>
      </c>
      <c r="F79" s="12">
        <v>733.70685000000003</v>
      </c>
      <c r="G79" s="12">
        <v>733.70592999999997</v>
      </c>
      <c r="H79" s="12">
        <v>733.70592999999997</v>
      </c>
      <c r="I79" s="12">
        <v>733.70703000000003</v>
      </c>
      <c r="J79" s="12">
        <v>733.70574999999997</v>
      </c>
      <c r="K79" s="12">
        <v>733.70623999999998</v>
      </c>
      <c r="L79" s="12">
        <v>733.70623999999998</v>
      </c>
      <c r="N79">
        <f t="shared" si="2"/>
        <v>0.9979534739999999</v>
      </c>
      <c r="O79">
        <f t="shared" si="3"/>
        <v>997.95347399999991</v>
      </c>
      <c r="P79" s="6">
        <v>997.95349999999996</v>
      </c>
      <c r="Q79" s="6">
        <v>997.95330000000001</v>
      </c>
      <c r="R79" s="6">
        <v>997.95330000000001</v>
      </c>
      <c r="S79" s="6">
        <v>997.95360000000005</v>
      </c>
      <c r="T79" s="6">
        <v>997.95330000000001</v>
      </c>
      <c r="U79" s="6">
        <v>997.95360000000005</v>
      </c>
      <c r="V79" s="6">
        <v>997.95374000000004</v>
      </c>
      <c r="W79" s="6">
        <v>997.95354999999995</v>
      </c>
      <c r="X79" s="6">
        <v>997.95330000000001</v>
      </c>
      <c r="Y79" s="6">
        <v>997.95354999999995</v>
      </c>
      <c r="AA79">
        <f t="shared" si="4"/>
        <v>0.97843890000000011</v>
      </c>
      <c r="AB79">
        <f t="shared" si="5"/>
        <v>978.4389000000001</v>
      </c>
      <c r="AC79" s="6">
        <v>978.43899999999996</v>
      </c>
      <c r="AD79" s="6">
        <v>978.43880000000001</v>
      </c>
      <c r="AE79" s="6">
        <v>978.43899999999996</v>
      </c>
      <c r="AF79" s="6">
        <v>978.43899999999996</v>
      </c>
      <c r="AG79" s="6">
        <v>978.43899999999996</v>
      </c>
      <c r="AH79" s="6">
        <v>978.43899999999996</v>
      </c>
      <c r="AI79" s="6">
        <v>978.4384</v>
      </c>
      <c r="AJ79" s="6">
        <v>978.43939999999998</v>
      </c>
      <c r="AK79" s="6">
        <v>978.4384</v>
      </c>
      <c r="AL79" s="6">
        <v>978.43899999999996</v>
      </c>
      <c r="AN79">
        <f t="shared" si="6"/>
        <v>1.0360263399999998</v>
      </c>
      <c r="AO79">
        <f t="shared" si="7"/>
        <v>1036.0263399999999</v>
      </c>
      <c r="AP79" s="6">
        <v>1036.0264999999999</v>
      </c>
      <c r="AQ79" s="6">
        <v>1036.0264999999999</v>
      </c>
      <c r="AR79" s="6">
        <v>1036.0264</v>
      </c>
      <c r="AS79" s="6">
        <v>1036.0257999999999</v>
      </c>
      <c r="AT79" s="6">
        <v>1036.0257999999999</v>
      </c>
      <c r="AU79" s="6">
        <v>1036.0264999999999</v>
      </c>
      <c r="AV79" s="6">
        <v>1036.0264999999999</v>
      </c>
      <c r="AW79" s="6">
        <v>1036.0264</v>
      </c>
      <c r="AX79" s="6">
        <v>1036.0264999999999</v>
      </c>
      <c r="AY79" s="6">
        <v>1036.0264999999999</v>
      </c>
      <c r="BA79">
        <f t="shared" si="8"/>
        <v>1.0600189300000002</v>
      </c>
      <c r="BB79">
        <f t="shared" si="9"/>
        <v>1060.0189300000002</v>
      </c>
      <c r="BC79" s="6">
        <v>1060.0188000000001</v>
      </c>
      <c r="BD79" s="6">
        <v>1060.0188000000001</v>
      </c>
      <c r="BE79" s="6">
        <v>1060.0188000000001</v>
      </c>
      <c r="BF79" s="6">
        <v>1060.0195000000001</v>
      </c>
      <c r="BG79" s="6">
        <v>1060.019</v>
      </c>
      <c r="BH79" s="6">
        <v>1060.019</v>
      </c>
      <c r="BI79" s="6">
        <v>1060.019</v>
      </c>
      <c r="BJ79" s="6">
        <v>1060.0188000000001</v>
      </c>
      <c r="BK79" s="6">
        <v>1060.0188000000001</v>
      </c>
      <c r="BL79" s="6">
        <v>1060.0188000000001</v>
      </c>
      <c r="BM79" s="6"/>
      <c r="BN79" s="6"/>
      <c r="BO79" s="7" t="s">
        <v>94</v>
      </c>
      <c r="BP79" s="8">
        <f t="shared" si="10"/>
        <v>0.96122877019999997</v>
      </c>
      <c r="BQ79" s="6" t="str">
        <f t="shared" si="11"/>
        <v>(74,0.9612287702)</v>
      </c>
      <c r="BR79" s="6"/>
    </row>
    <row r="80" spans="1:70" ht="13.8">
      <c r="A80" s="13">
        <f t="shared" si="0"/>
        <v>0.83116156199999991</v>
      </c>
      <c r="B80" s="5">
        <f t="shared" si="1"/>
        <v>831.16156199999989</v>
      </c>
      <c r="C80" s="12">
        <v>831.16283999999996</v>
      </c>
      <c r="D80" s="12">
        <v>831.16112999999996</v>
      </c>
      <c r="E80" s="12">
        <v>831.16139999999996</v>
      </c>
      <c r="F80" s="12">
        <v>831.16112999999996</v>
      </c>
      <c r="G80" s="12">
        <v>831.16283999999996</v>
      </c>
      <c r="H80" s="12">
        <v>831.16125</v>
      </c>
      <c r="I80" s="12">
        <v>831.16139999999996</v>
      </c>
      <c r="J80" s="12">
        <v>831.16125</v>
      </c>
      <c r="K80" s="12">
        <v>831.16112999999996</v>
      </c>
      <c r="L80" s="12">
        <v>831.16125</v>
      </c>
      <c r="N80">
        <f t="shared" si="2"/>
        <v>1.0340427599999997</v>
      </c>
      <c r="O80">
        <f t="shared" si="3"/>
        <v>1034.0427599999998</v>
      </c>
      <c r="P80" s="6">
        <v>1034.0427999999999</v>
      </c>
      <c r="Q80" s="6">
        <v>1034.0427</v>
      </c>
      <c r="R80" s="6">
        <v>1034.0427</v>
      </c>
      <c r="S80" s="6">
        <v>1034.0427999999999</v>
      </c>
      <c r="T80" s="6">
        <v>1034.0427999999999</v>
      </c>
      <c r="U80" s="6">
        <v>1034.0427999999999</v>
      </c>
      <c r="V80" s="6">
        <v>1034.0427</v>
      </c>
      <c r="W80" s="6">
        <v>1034.0427999999999</v>
      </c>
      <c r="X80" s="6">
        <v>1034.0427999999999</v>
      </c>
      <c r="Y80" s="6">
        <v>1034.0427</v>
      </c>
      <c r="AA80">
        <f t="shared" si="4"/>
        <v>1.1469546700000002</v>
      </c>
      <c r="AB80">
        <f t="shared" si="5"/>
        <v>1146.9546700000001</v>
      </c>
      <c r="AC80" s="6">
        <v>1146.9547</v>
      </c>
      <c r="AD80" s="6">
        <v>1146.9546</v>
      </c>
      <c r="AE80" s="6">
        <v>1146.9546</v>
      </c>
      <c r="AF80" s="6">
        <v>1146.9546</v>
      </c>
      <c r="AG80" s="6">
        <v>1146.9547</v>
      </c>
      <c r="AH80" s="6">
        <v>1146.9547</v>
      </c>
      <c r="AI80" s="6">
        <v>1146.9548</v>
      </c>
      <c r="AJ80" s="6">
        <v>1146.9547</v>
      </c>
      <c r="AK80" s="6">
        <v>1146.9546</v>
      </c>
      <c r="AL80" s="6">
        <v>1146.9547</v>
      </c>
      <c r="AN80">
        <f t="shared" si="6"/>
        <v>1.0270326300000001</v>
      </c>
      <c r="AO80">
        <f t="shared" si="7"/>
        <v>1027.0326300000002</v>
      </c>
      <c r="AP80" s="6">
        <v>1027.0332000000001</v>
      </c>
      <c r="AQ80" s="6">
        <v>1027.0332000000001</v>
      </c>
      <c r="AR80" s="6">
        <v>1027.0336</v>
      </c>
      <c r="AS80" s="6">
        <v>1027.0309999999999</v>
      </c>
      <c r="AT80" s="6">
        <v>1027.0317</v>
      </c>
      <c r="AU80" s="6">
        <v>1027.0346999999999</v>
      </c>
      <c r="AV80" s="6">
        <v>1027.0358000000001</v>
      </c>
      <c r="AW80" s="6">
        <v>1027.0310999999999</v>
      </c>
      <c r="AX80" s="6">
        <v>1027.0309999999999</v>
      </c>
      <c r="AY80" s="6">
        <v>1027.0309999999999</v>
      </c>
      <c r="BA80">
        <f t="shared" si="8"/>
        <v>1.5429312699999997</v>
      </c>
      <c r="BB80">
        <f t="shared" si="9"/>
        <v>1542.9312699999998</v>
      </c>
      <c r="BC80" s="6">
        <v>1542.9313</v>
      </c>
      <c r="BD80" s="6">
        <v>1542.9313</v>
      </c>
      <c r="BE80" s="6">
        <v>1542.9313</v>
      </c>
      <c r="BF80" s="6">
        <v>1542.9313999999999</v>
      </c>
      <c r="BG80" s="6">
        <v>1542.9313</v>
      </c>
      <c r="BH80" s="6">
        <v>1542.9312</v>
      </c>
      <c r="BI80" s="6">
        <v>1542.9312</v>
      </c>
      <c r="BJ80" s="6">
        <v>1542.9312</v>
      </c>
      <c r="BK80" s="6">
        <v>1542.9313</v>
      </c>
      <c r="BL80" s="6">
        <v>1542.9312</v>
      </c>
      <c r="BM80" s="6"/>
      <c r="BN80" s="6"/>
      <c r="BO80" s="7" t="s">
        <v>95</v>
      </c>
      <c r="BP80" s="8">
        <f t="shared" si="10"/>
        <v>1.1164245783999998</v>
      </c>
      <c r="BQ80" s="6" t="str">
        <f t="shared" si="11"/>
        <v>(75,1.1164245784)</v>
      </c>
      <c r="BR80" s="6"/>
    </row>
    <row r="81" spans="1:70" ht="13.8">
      <c r="A81" s="13">
        <f t="shared" si="0"/>
        <v>0.71511104499999989</v>
      </c>
      <c r="B81" s="5">
        <f t="shared" si="1"/>
        <v>715.11104499999988</v>
      </c>
      <c r="C81" s="12">
        <v>715.11099999999999</v>
      </c>
      <c r="D81" s="12">
        <v>715.11099999999999</v>
      </c>
      <c r="E81" s="12">
        <v>715.11099999999999</v>
      </c>
      <c r="F81" s="12">
        <v>715.11114999999995</v>
      </c>
      <c r="G81" s="12">
        <v>715.11114999999995</v>
      </c>
      <c r="H81" s="12">
        <v>715.11099999999999</v>
      </c>
      <c r="I81" s="12">
        <v>715.11114999999995</v>
      </c>
      <c r="J81" s="12">
        <v>715.11099999999999</v>
      </c>
      <c r="K81" s="12">
        <v>715.11099999999999</v>
      </c>
      <c r="L81" s="12">
        <v>715.11099999999999</v>
      </c>
      <c r="N81">
        <f t="shared" si="2"/>
        <v>0.98180568800000001</v>
      </c>
      <c r="O81">
        <f t="shared" si="3"/>
        <v>981.80568800000003</v>
      </c>
      <c r="P81" s="6">
        <v>981.80565999999999</v>
      </c>
      <c r="Q81" s="6">
        <v>981.8057</v>
      </c>
      <c r="R81" s="6">
        <v>981.8057</v>
      </c>
      <c r="S81" s="6">
        <v>981.8057</v>
      </c>
      <c r="T81" s="6">
        <v>981.80565999999999</v>
      </c>
      <c r="U81" s="6">
        <v>981.8057</v>
      </c>
      <c r="V81" s="6">
        <v>981.8057</v>
      </c>
      <c r="W81" s="6">
        <v>981.80565999999999</v>
      </c>
      <c r="X81" s="6">
        <v>981.8057</v>
      </c>
      <c r="Y81" s="6">
        <v>981.8057</v>
      </c>
      <c r="AA81">
        <f t="shared" si="4"/>
        <v>1.1176434000000002</v>
      </c>
      <c r="AB81">
        <f t="shared" si="5"/>
        <v>1117.6434000000002</v>
      </c>
      <c r="AC81" s="6">
        <v>1117.6433999999999</v>
      </c>
      <c r="AD81" s="6">
        <v>1117.6433999999999</v>
      </c>
      <c r="AE81" s="6">
        <v>1117.6433999999999</v>
      </c>
      <c r="AF81" s="6">
        <v>1117.6433999999999</v>
      </c>
      <c r="AG81" s="6">
        <v>1117.6433999999999</v>
      </c>
      <c r="AH81" s="6">
        <v>1117.6433999999999</v>
      </c>
      <c r="AI81" s="6">
        <v>1117.6433999999999</v>
      </c>
      <c r="AJ81" s="6">
        <v>1117.6433999999999</v>
      </c>
      <c r="AK81" s="6">
        <v>1117.6433999999999</v>
      </c>
      <c r="AL81" s="6">
        <v>1117.6433999999999</v>
      </c>
      <c r="AN81">
        <f t="shared" si="6"/>
        <v>1.0426654999999998</v>
      </c>
      <c r="AO81">
        <f t="shared" si="7"/>
        <v>1042.6654999999998</v>
      </c>
      <c r="AP81" s="6">
        <v>1042.6655000000001</v>
      </c>
      <c r="AQ81" s="6">
        <v>1042.6655000000001</v>
      </c>
      <c r="AR81" s="6">
        <v>1042.6655000000001</v>
      </c>
      <c r="AS81" s="6">
        <v>1042.6655000000001</v>
      </c>
      <c r="AT81" s="6">
        <v>1042.6655000000001</v>
      </c>
      <c r="AU81" s="6">
        <v>1042.6655000000001</v>
      </c>
      <c r="AV81" s="6">
        <v>1042.6655000000001</v>
      </c>
      <c r="AW81" s="6">
        <v>1042.6655000000001</v>
      </c>
      <c r="AX81" s="6">
        <v>1042.6655000000001</v>
      </c>
      <c r="AY81" s="6">
        <v>1042.6655000000001</v>
      </c>
      <c r="BA81">
        <f t="shared" si="8"/>
        <v>1.1907006</v>
      </c>
      <c r="BB81">
        <f t="shared" si="9"/>
        <v>1190.7005999999999</v>
      </c>
      <c r="BC81" s="6">
        <v>1190.7005999999999</v>
      </c>
      <c r="BD81" s="6">
        <v>1190.7005999999999</v>
      </c>
      <c r="BE81" s="6">
        <v>1190.7005999999999</v>
      </c>
      <c r="BF81" s="6">
        <v>1190.7005999999999</v>
      </c>
      <c r="BG81" s="6">
        <v>1190.7005999999999</v>
      </c>
      <c r="BH81" s="6">
        <v>1190.7005999999999</v>
      </c>
      <c r="BI81" s="6">
        <v>1190.7005999999999</v>
      </c>
      <c r="BJ81" s="6">
        <v>1190.7005999999999</v>
      </c>
      <c r="BK81" s="6">
        <v>1190.7005999999999</v>
      </c>
      <c r="BL81" s="6">
        <v>1190.7005999999999</v>
      </c>
      <c r="BM81" s="6"/>
      <c r="BN81" s="6"/>
      <c r="BO81" s="7" t="s">
        <v>96</v>
      </c>
      <c r="BP81" s="8">
        <f t="shared" si="10"/>
        <v>1.0095852465999999</v>
      </c>
      <c r="BQ81" s="6" t="str">
        <f t="shared" si="11"/>
        <v>(76,1.0095852466)</v>
      </c>
      <c r="BR81" s="6"/>
    </row>
    <row r="82" spans="1:70" ht="13.8">
      <c r="A82" s="13">
        <f t="shared" si="0"/>
        <v>0.76813379999999987</v>
      </c>
      <c r="B82" s="5">
        <f t="shared" si="1"/>
        <v>768.13379999999984</v>
      </c>
      <c r="C82" s="12">
        <v>768.13379999999995</v>
      </c>
      <c r="D82" s="12">
        <v>768.13379999999995</v>
      </c>
      <c r="E82" s="12">
        <v>768.13379999999995</v>
      </c>
      <c r="F82" s="12">
        <v>768.13379999999995</v>
      </c>
      <c r="G82" s="12">
        <v>768.13379999999995</v>
      </c>
      <c r="H82" s="12">
        <v>768.13379999999995</v>
      </c>
      <c r="I82" s="12">
        <v>768.13379999999995</v>
      </c>
      <c r="J82" s="12">
        <v>768.13379999999995</v>
      </c>
      <c r="K82" s="12">
        <v>768.13379999999995</v>
      </c>
      <c r="L82" s="12">
        <v>768.13379999999995</v>
      </c>
      <c r="N82">
        <f t="shared" si="2"/>
        <v>0.96014959999999994</v>
      </c>
      <c r="O82">
        <f t="shared" si="3"/>
        <v>960.14959999999996</v>
      </c>
      <c r="P82" s="6">
        <v>960.14959999999996</v>
      </c>
      <c r="Q82" s="6">
        <v>960.14959999999996</v>
      </c>
      <c r="R82" s="6">
        <v>960.14959999999996</v>
      </c>
      <c r="S82" s="6">
        <v>960.14959999999996</v>
      </c>
      <c r="T82" s="6">
        <v>960.14959999999996</v>
      </c>
      <c r="U82" s="6">
        <v>960.14959999999996</v>
      </c>
      <c r="V82" s="6">
        <v>960.14959999999996</v>
      </c>
      <c r="W82" s="6">
        <v>960.14959999999996</v>
      </c>
      <c r="X82" s="6">
        <v>960.14959999999996</v>
      </c>
      <c r="Y82" s="6">
        <v>960.14959999999996</v>
      </c>
      <c r="AA82">
        <f t="shared" si="4"/>
        <v>1.0574729000000003</v>
      </c>
      <c r="AB82">
        <f t="shared" si="5"/>
        <v>1057.4729000000002</v>
      </c>
      <c r="AC82" s="6">
        <v>1057.4729</v>
      </c>
      <c r="AD82" s="6">
        <v>1057.4729</v>
      </c>
      <c r="AE82" s="6">
        <v>1057.4729</v>
      </c>
      <c r="AF82" s="6">
        <v>1057.4729</v>
      </c>
      <c r="AG82" s="6">
        <v>1057.4729</v>
      </c>
      <c r="AH82" s="6">
        <v>1057.4729</v>
      </c>
      <c r="AI82" s="6">
        <v>1057.4729</v>
      </c>
      <c r="AJ82" s="6">
        <v>1057.4729</v>
      </c>
      <c r="AK82" s="6">
        <v>1057.4729</v>
      </c>
      <c r="AL82" s="6">
        <v>1057.4729</v>
      </c>
      <c r="AN82">
        <f t="shared" si="6"/>
        <v>1.0662904999999998</v>
      </c>
      <c r="AO82">
        <f t="shared" si="7"/>
        <v>1066.2904999999998</v>
      </c>
      <c r="AP82" s="6">
        <v>1066.2905000000001</v>
      </c>
      <c r="AQ82" s="6">
        <v>1066.2905000000001</v>
      </c>
      <c r="AR82" s="6">
        <v>1066.2905000000001</v>
      </c>
      <c r="AS82" s="6">
        <v>1066.2905000000001</v>
      </c>
      <c r="AT82" s="6">
        <v>1066.2905000000001</v>
      </c>
      <c r="AU82" s="6">
        <v>1066.2905000000001</v>
      </c>
      <c r="AV82" s="6">
        <v>1066.2905000000001</v>
      </c>
      <c r="AW82" s="6">
        <v>1066.2905000000001</v>
      </c>
      <c r="AX82" s="6">
        <v>1066.2905000000001</v>
      </c>
      <c r="AY82" s="6">
        <v>1066.2905000000001</v>
      </c>
      <c r="BA82">
        <f t="shared" si="8"/>
        <v>1.5409779999999997</v>
      </c>
      <c r="BB82">
        <f t="shared" si="9"/>
        <v>1540.9779999999998</v>
      </c>
      <c r="BC82" s="6">
        <v>1540.9780000000001</v>
      </c>
      <c r="BD82" s="6">
        <v>1540.9780000000001</v>
      </c>
      <c r="BE82" s="6">
        <v>1540.9780000000001</v>
      </c>
      <c r="BF82" s="6">
        <v>1540.9780000000001</v>
      </c>
      <c r="BG82" s="6">
        <v>1540.9780000000001</v>
      </c>
      <c r="BH82" s="6">
        <v>1540.9780000000001</v>
      </c>
      <c r="BI82" s="6">
        <v>1540.9780000000001</v>
      </c>
      <c r="BJ82" s="6">
        <v>1540.9780000000001</v>
      </c>
      <c r="BK82" s="6">
        <v>1540.9780000000001</v>
      </c>
      <c r="BL82" s="6">
        <v>1540.9780000000001</v>
      </c>
      <c r="BM82" s="6"/>
      <c r="BN82" s="6"/>
      <c r="BO82" s="7" t="s">
        <v>97</v>
      </c>
      <c r="BP82" s="8">
        <f t="shared" si="10"/>
        <v>1.0786049600000001</v>
      </c>
      <c r="BQ82" s="6" t="str">
        <f t="shared" si="11"/>
        <v>(77,1.07860496)</v>
      </c>
      <c r="BR82" s="6"/>
    </row>
    <row r="83" spans="1:70" ht="13.8">
      <c r="A83" s="13">
        <f t="shared" si="0"/>
        <v>0.70526403400000015</v>
      </c>
      <c r="B83" s="5">
        <f t="shared" si="1"/>
        <v>705.26403400000015</v>
      </c>
      <c r="C83" s="12">
        <v>695.29780000000005</v>
      </c>
      <c r="D83" s="12">
        <v>695.29780000000005</v>
      </c>
      <c r="E83" s="12">
        <v>745.12896999999998</v>
      </c>
      <c r="F83" s="12">
        <v>695.29780000000005</v>
      </c>
      <c r="G83" s="12">
        <v>695.29780000000005</v>
      </c>
      <c r="H83" s="12">
        <v>745.12896999999998</v>
      </c>
      <c r="I83" s="12">
        <v>695.29780000000005</v>
      </c>
      <c r="J83" s="12">
        <v>695.29780000000005</v>
      </c>
      <c r="K83" s="12">
        <v>695.29780000000005</v>
      </c>
      <c r="L83" s="12">
        <v>695.29780000000005</v>
      </c>
      <c r="N83">
        <f t="shared" si="2"/>
        <v>0.91522064599999975</v>
      </c>
      <c r="O83">
        <f t="shared" si="3"/>
        <v>915.22064599999976</v>
      </c>
      <c r="P83" s="6">
        <v>915.22064</v>
      </c>
      <c r="Q83" s="6">
        <v>915.22064</v>
      </c>
      <c r="R83" s="6">
        <v>915.22064</v>
      </c>
      <c r="S83" s="6">
        <v>915.22064</v>
      </c>
      <c r="T83" s="6">
        <v>915.22069999999997</v>
      </c>
      <c r="U83" s="6">
        <v>915.22064</v>
      </c>
      <c r="V83" s="6">
        <v>915.22064</v>
      </c>
      <c r="W83" s="6">
        <v>915.22064</v>
      </c>
      <c r="X83" s="6">
        <v>915.22064</v>
      </c>
      <c r="Y83" s="6">
        <v>915.22064</v>
      </c>
      <c r="AA83">
        <f t="shared" si="4"/>
        <v>0.99447791400000007</v>
      </c>
      <c r="AB83">
        <f t="shared" si="5"/>
        <v>994.47791400000006</v>
      </c>
      <c r="AC83" s="6">
        <v>994.47789999999998</v>
      </c>
      <c r="AD83" s="6">
        <v>994.47789999999998</v>
      </c>
      <c r="AE83" s="6">
        <v>994.47789999999998</v>
      </c>
      <c r="AF83" s="6">
        <v>994.47789999999998</v>
      </c>
      <c r="AG83" s="6">
        <v>994.47789999999998</v>
      </c>
      <c r="AH83" s="6">
        <v>994.47789999999998</v>
      </c>
      <c r="AI83" s="6">
        <v>994.47797000000003</v>
      </c>
      <c r="AJ83" s="6">
        <v>994.47789999999998</v>
      </c>
      <c r="AK83" s="6">
        <v>994.47797000000003</v>
      </c>
      <c r="AL83" s="6">
        <v>994.47789999999998</v>
      </c>
      <c r="AN83">
        <f t="shared" si="6"/>
        <v>1.0370752699999999</v>
      </c>
      <c r="AO83">
        <f t="shared" si="7"/>
        <v>1037.0752699999998</v>
      </c>
      <c r="AP83" s="6">
        <v>975.24770000000001</v>
      </c>
      <c r="AQ83" s="6">
        <v>1063.5727999999999</v>
      </c>
      <c r="AR83" s="6">
        <v>1063.5727999999999</v>
      </c>
      <c r="AS83" s="6">
        <v>975.24770000000001</v>
      </c>
      <c r="AT83" s="6">
        <v>1063.5727999999999</v>
      </c>
      <c r="AU83" s="6">
        <v>1063.5727999999999</v>
      </c>
      <c r="AV83" s="6">
        <v>1063.5727999999999</v>
      </c>
      <c r="AW83" s="6">
        <v>1063.5727999999999</v>
      </c>
      <c r="AX83" s="6">
        <v>975.24770000000001</v>
      </c>
      <c r="AY83" s="6">
        <v>1063.5727999999999</v>
      </c>
      <c r="BA83">
        <f t="shared" si="8"/>
        <v>1.13876651</v>
      </c>
      <c r="BB83">
        <f t="shared" si="9"/>
        <v>1138.7665099999999</v>
      </c>
      <c r="BC83" s="6">
        <v>1148.8441</v>
      </c>
      <c r="BD83" s="6">
        <v>1148.8441</v>
      </c>
      <c r="BE83" s="6">
        <v>1148.8441</v>
      </c>
      <c r="BF83" s="6">
        <v>1123.6503</v>
      </c>
      <c r="BG83" s="6">
        <v>1148.8441</v>
      </c>
      <c r="BH83" s="6">
        <v>1123.6501000000001</v>
      </c>
      <c r="BI83" s="6">
        <v>1123.6501000000001</v>
      </c>
      <c r="BJ83" s="6">
        <v>1148.8441</v>
      </c>
      <c r="BK83" s="6">
        <v>1123.6500000000001</v>
      </c>
      <c r="BL83" s="6">
        <v>1148.8441</v>
      </c>
      <c r="BM83" s="6"/>
      <c r="BN83" s="6"/>
      <c r="BO83" s="7" t="s">
        <v>98</v>
      </c>
      <c r="BP83" s="8">
        <f t="shared" si="10"/>
        <v>0.95816087480000012</v>
      </c>
      <c r="BQ83" s="6" t="str">
        <f t="shared" si="11"/>
        <v>(78,0.9581608748)</v>
      </c>
      <c r="BR83" s="6"/>
    </row>
    <row r="84" spans="1:70" ht="13.8">
      <c r="A84" s="13">
        <f t="shared" si="0"/>
        <v>0.77381978000000007</v>
      </c>
      <c r="B84" s="5">
        <f t="shared" si="1"/>
        <v>773.81978000000004</v>
      </c>
      <c r="C84" s="12">
        <v>773.81994999999995</v>
      </c>
      <c r="D84" s="12">
        <v>773.81994999999995</v>
      </c>
      <c r="E84" s="12">
        <v>773.81910000000005</v>
      </c>
      <c r="F84" s="12">
        <v>773.81994999999995</v>
      </c>
      <c r="G84" s="12">
        <v>773.81994999999995</v>
      </c>
      <c r="H84" s="12">
        <v>773.81910000000005</v>
      </c>
      <c r="I84" s="12">
        <v>773.81994999999995</v>
      </c>
      <c r="J84" s="12">
        <v>773.81994999999995</v>
      </c>
      <c r="K84" s="12">
        <v>773.81994999999995</v>
      </c>
      <c r="L84" s="12">
        <v>773.81994999999995</v>
      </c>
      <c r="N84">
        <f t="shared" si="2"/>
        <v>0.95307240000000026</v>
      </c>
      <c r="O84">
        <f t="shared" si="3"/>
        <v>953.07240000000024</v>
      </c>
      <c r="P84" s="6">
        <v>953.07240000000002</v>
      </c>
      <c r="Q84" s="6">
        <v>953.07240000000002</v>
      </c>
      <c r="R84" s="6">
        <v>953.07240000000002</v>
      </c>
      <c r="S84" s="6">
        <v>953.07240000000002</v>
      </c>
      <c r="T84" s="6">
        <v>953.07240000000002</v>
      </c>
      <c r="U84" s="6">
        <v>953.07240000000002</v>
      </c>
      <c r="V84" s="6">
        <v>953.07240000000002</v>
      </c>
      <c r="W84" s="6">
        <v>953.07240000000002</v>
      </c>
      <c r="X84" s="6">
        <v>953.07240000000002</v>
      </c>
      <c r="Y84" s="6">
        <v>953.07240000000002</v>
      </c>
      <c r="AA84">
        <f t="shared" si="4"/>
        <v>1.0955275</v>
      </c>
      <c r="AB84">
        <f t="shared" si="5"/>
        <v>1095.5274999999999</v>
      </c>
      <c r="AC84" s="6">
        <v>1095.5274999999999</v>
      </c>
      <c r="AD84" s="6">
        <v>1095.5274999999999</v>
      </c>
      <c r="AE84" s="6">
        <v>1095.5274999999999</v>
      </c>
      <c r="AF84" s="6">
        <v>1095.5274999999999</v>
      </c>
      <c r="AG84" s="6">
        <v>1095.5274999999999</v>
      </c>
      <c r="AH84" s="6">
        <v>1095.5274999999999</v>
      </c>
      <c r="AI84" s="6">
        <v>1095.5274999999999</v>
      </c>
      <c r="AJ84" s="6">
        <v>1095.5274999999999</v>
      </c>
      <c r="AK84" s="6">
        <v>1095.5274999999999</v>
      </c>
      <c r="AL84" s="6">
        <v>1095.5274999999999</v>
      </c>
      <c r="AN84">
        <f t="shared" si="6"/>
        <v>1.0694471400000001</v>
      </c>
      <c r="AO84">
        <f t="shared" si="7"/>
        <v>1069.44714</v>
      </c>
      <c r="AP84" s="6">
        <v>1069.4463000000001</v>
      </c>
      <c r="AQ84" s="6">
        <v>1069.4475</v>
      </c>
      <c r="AR84" s="6">
        <v>1069.4475</v>
      </c>
      <c r="AS84" s="6">
        <v>1069.4463000000001</v>
      </c>
      <c r="AT84" s="6">
        <v>1069.4475</v>
      </c>
      <c r="AU84" s="6">
        <v>1069.4475</v>
      </c>
      <c r="AV84" s="6">
        <v>1069.4475</v>
      </c>
      <c r="AW84" s="6">
        <v>1069.4475</v>
      </c>
      <c r="AX84" s="6">
        <v>1069.4463000000001</v>
      </c>
      <c r="AY84" s="6">
        <v>1069.4475</v>
      </c>
      <c r="BA84">
        <f t="shared" si="8"/>
        <v>1.0620282000000001</v>
      </c>
      <c r="BB84">
        <f t="shared" si="9"/>
        <v>1062.0282000000002</v>
      </c>
      <c r="BC84" s="6">
        <v>1062.029</v>
      </c>
      <c r="BD84" s="6">
        <v>1062.029</v>
      </c>
      <c r="BE84" s="6">
        <v>1062.029</v>
      </c>
      <c r="BF84" s="6">
        <v>1062.027</v>
      </c>
      <c r="BG84" s="6">
        <v>1062.029</v>
      </c>
      <c r="BH84" s="6">
        <v>1062.027</v>
      </c>
      <c r="BI84" s="6">
        <v>1062.027</v>
      </c>
      <c r="BJ84" s="6">
        <v>1062.029</v>
      </c>
      <c r="BK84" s="6">
        <v>1062.027</v>
      </c>
      <c r="BL84" s="6">
        <v>1062.029</v>
      </c>
      <c r="BM84" s="6"/>
      <c r="BN84" s="6"/>
      <c r="BO84" s="7" t="s">
        <v>99</v>
      </c>
      <c r="BP84" s="8">
        <f t="shared" si="10"/>
        <v>0.99077900400000019</v>
      </c>
      <c r="BQ84" s="6" t="str">
        <f t="shared" si="11"/>
        <v>(79,0.990779004)</v>
      </c>
      <c r="BR84" s="6"/>
    </row>
    <row r="85" spans="1:70" ht="13.8">
      <c r="A85" s="13">
        <f t="shared" si="0"/>
        <v>0.78173009000000004</v>
      </c>
      <c r="B85" s="5">
        <f t="shared" si="1"/>
        <v>781.73009000000002</v>
      </c>
      <c r="C85" s="12">
        <v>781.73004000000003</v>
      </c>
      <c r="D85" s="12">
        <v>781.73009999999999</v>
      </c>
      <c r="E85" s="12">
        <v>781.73009999999999</v>
      </c>
      <c r="F85" s="12">
        <v>781.73004000000003</v>
      </c>
      <c r="G85" s="12">
        <v>781.73004000000003</v>
      </c>
      <c r="H85" s="12">
        <v>781.73009999999999</v>
      </c>
      <c r="I85" s="12">
        <v>781.73030000000006</v>
      </c>
      <c r="J85" s="12">
        <v>781.73009999999999</v>
      </c>
      <c r="K85" s="12">
        <v>781.73004000000003</v>
      </c>
      <c r="L85" s="12">
        <v>781.73004000000003</v>
      </c>
      <c r="N85">
        <f t="shared" si="2"/>
        <v>0.98723456000000009</v>
      </c>
      <c r="O85">
        <f t="shared" si="3"/>
        <v>987.2345600000001</v>
      </c>
      <c r="P85" s="6">
        <v>987.23455999999999</v>
      </c>
      <c r="Q85" s="6">
        <v>987.23455999999999</v>
      </c>
      <c r="R85" s="6">
        <v>987.23455999999999</v>
      </c>
      <c r="S85" s="6">
        <v>987.23455999999999</v>
      </c>
      <c r="T85" s="6">
        <v>987.23455999999999</v>
      </c>
      <c r="U85" s="6">
        <v>987.23455999999999</v>
      </c>
      <c r="V85" s="6">
        <v>987.23455999999999</v>
      </c>
      <c r="W85" s="6">
        <v>987.23455999999999</v>
      </c>
      <c r="X85" s="6">
        <v>987.23455999999999</v>
      </c>
      <c r="Y85" s="6">
        <v>987.23455999999999</v>
      </c>
      <c r="AA85">
        <f t="shared" si="4"/>
        <v>1.0183249199999997</v>
      </c>
      <c r="AB85">
        <f t="shared" si="5"/>
        <v>1018.3249199999998</v>
      </c>
      <c r="AC85" s="6">
        <v>1018.3249</v>
      </c>
      <c r="AD85" s="6">
        <v>1018.3249</v>
      </c>
      <c r="AE85" s="6">
        <v>1018.3249499999999</v>
      </c>
      <c r="AF85" s="6">
        <v>1018.3249</v>
      </c>
      <c r="AG85" s="6">
        <v>1018.3249</v>
      </c>
      <c r="AH85" s="6">
        <v>1018.3249</v>
      </c>
      <c r="AI85" s="6">
        <v>1018.3249499999999</v>
      </c>
      <c r="AJ85" s="6">
        <v>1018.3249499999999</v>
      </c>
      <c r="AK85" s="6">
        <v>1018.3249499999999</v>
      </c>
      <c r="AL85" s="6">
        <v>1018.3249</v>
      </c>
      <c r="AN85">
        <f t="shared" si="6"/>
        <v>1.06864443</v>
      </c>
      <c r="AO85">
        <f t="shared" si="7"/>
        <v>1068.6444300000001</v>
      </c>
      <c r="AP85" s="6">
        <v>1068.6445000000001</v>
      </c>
      <c r="AQ85" s="6">
        <v>1068.644</v>
      </c>
      <c r="AR85" s="6">
        <v>1068.6454000000001</v>
      </c>
      <c r="AS85" s="6">
        <v>1068.6445000000001</v>
      </c>
      <c r="AT85" s="6">
        <v>1068.644</v>
      </c>
      <c r="AU85" s="6">
        <v>1068.644</v>
      </c>
      <c r="AV85" s="6">
        <v>1068.644</v>
      </c>
      <c r="AW85" s="6">
        <v>1068.6454000000001</v>
      </c>
      <c r="AX85" s="6">
        <v>1068.6445000000001</v>
      </c>
      <c r="AY85" s="6">
        <v>1068.644</v>
      </c>
      <c r="BA85">
        <f t="shared" si="8"/>
        <v>1.0454474400000002</v>
      </c>
      <c r="BB85">
        <f t="shared" si="9"/>
        <v>1045.4474400000001</v>
      </c>
      <c r="BC85" s="6">
        <v>1045.4475</v>
      </c>
      <c r="BD85" s="6">
        <v>1045.4473</v>
      </c>
      <c r="BE85" s="6">
        <v>1045.4475</v>
      </c>
      <c r="BF85" s="6">
        <v>1045.4473</v>
      </c>
      <c r="BG85" s="6">
        <v>1045.4473</v>
      </c>
      <c r="BH85" s="6">
        <v>1045.4475</v>
      </c>
      <c r="BI85" s="6">
        <v>1045.4475</v>
      </c>
      <c r="BJ85" s="6">
        <v>1045.4475</v>
      </c>
      <c r="BK85" s="6">
        <v>1045.4475</v>
      </c>
      <c r="BL85" s="6">
        <v>1045.4475</v>
      </c>
      <c r="BM85" s="6"/>
      <c r="BN85" s="6"/>
      <c r="BO85" s="7" t="s">
        <v>100</v>
      </c>
      <c r="BP85" s="8">
        <f t="shared" si="10"/>
        <v>0.980276288</v>
      </c>
      <c r="BQ85" s="6" t="str">
        <f t="shared" si="11"/>
        <v>(80,0.980276288)</v>
      </c>
      <c r="BR85" s="6"/>
    </row>
    <row r="86" spans="1:70" ht="13.2">
      <c r="A86" s="5"/>
      <c r="B86" s="5"/>
      <c r="C86" s="5"/>
      <c r="D86" s="9"/>
      <c r="E86" s="9"/>
      <c r="F86" s="9"/>
      <c r="G86" s="9"/>
      <c r="H86" s="9"/>
      <c r="I86" s="9"/>
      <c r="J86" s="9"/>
      <c r="K86" s="9"/>
      <c r="L86" s="9"/>
    </row>
    <row r="87" spans="1:70" ht="13.2">
      <c r="A87" s="5"/>
      <c r="B87" s="5"/>
      <c r="C87" s="5"/>
      <c r="D87" s="9"/>
      <c r="E87" s="9"/>
      <c r="F87" s="9"/>
      <c r="G87" s="9"/>
      <c r="H87" s="9"/>
      <c r="I87" s="9"/>
      <c r="J87" s="9"/>
      <c r="K87" s="9"/>
      <c r="L87" s="9"/>
    </row>
    <row r="88" spans="1:70" ht="13.2">
      <c r="A88" s="5"/>
      <c r="B88" s="5"/>
      <c r="C88" s="5"/>
      <c r="D88" s="9"/>
      <c r="E88" s="9"/>
      <c r="F88" s="9"/>
      <c r="G88" s="9"/>
      <c r="H88" s="9"/>
      <c r="I88" s="9"/>
      <c r="J88" s="9"/>
      <c r="K88" s="9"/>
      <c r="L88" s="9"/>
      <c r="BQ88" t="e">
        <f>CONCATENATE(BQ6:BQ85)</f>
        <v>#VALUE!</v>
      </c>
    </row>
    <row r="89" spans="1:70" ht="13.2">
      <c r="A89" s="5"/>
      <c r="B89" s="5"/>
      <c r="C89" s="5"/>
      <c r="D89" s="9"/>
      <c r="E89" s="9"/>
      <c r="F89" s="9"/>
      <c r="G89" s="9"/>
      <c r="H89" s="9"/>
      <c r="I89" s="9"/>
      <c r="J89" s="9"/>
      <c r="K89" s="9"/>
      <c r="L89" s="9"/>
    </row>
    <row r="90" spans="1:70" ht="13.2">
      <c r="A90" s="5"/>
      <c r="B90" s="5"/>
      <c r="C90" s="5"/>
      <c r="D90" s="9"/>
      <c r="E90" s="9"/>
      <c r="F90" s="9"/>
      <c r="G90" s="9"/>
      <c r="H90" s="9"/>
      <c r="I90" s="9"/>
      <c r="J90" s="9"/>
      <c r="K90" s="9"/>
      <c r="L90" s="9"/>
    </row>
    <row r="91" spans="1:70" ht="13.2">
      <c r="A91" s="5"/>
      <c r="B91" s="5"/>
      <c r="C91" s="5"/>
      <c r="D91" s="9"/>
      <c r="E91" s="9"/>
      <c r="F91" s="9"/>
      <c r="G91" s="9"/>
      <c r="H91" s="9"/>
      <c r="I91" s="9"/>
      <c r="J91" s="9"/>
      <c r="K91" s="9"/>
      <c r="L91" s="9"/>
    </row>
    <row r="92" spans="1:70" ht="13.2">
      <c r="A92" s="5"/>
      <c r="B92" s="5"/>
      <c r="C92" s="5"/>
      <c r="D92" s="9"/>
      <c r="E92" s="9"/>
      <c r="F92" s="9"/>
      <c r="G92" s="9"/>
      <c r="H92" s="9"/>
      <c r="I92" s="9"/>
      <c r="J92" s="9"/>
      <c r="K92" s="9"/>
      <c r="L92" s="9"/>
    </row>
    <row r="93" spans="1:70" ht="13.2">
      <c r="A93" s="5"/>
      <c r="B93" s="5"/>
      <c r="C93" s="5"/>
      <c r="D93" s="9"/>
      <c r="E93" s="9"/>
      <c r="F93" s="9"/>
      <c r="G93" s="9"/>
      <c r="H93" s="9"/>
      <c r="I93" s="9"/>
      <c r="J93" s="9"/>
      <c r="K93" s="9"/>
      <c r="L93" s="9"/>
    </row>
    <row r="94" spans="1:70" ht="13.2">
      <c r="A94" s="5"/>
      <c r="B94" s="5"/>
      <c r="C94" s="5"/>
      <c r="D94" s="9"/>
      <c r="E94" s="9"/>
      <c r="F94" s="9"/>
      <c r="G94" s="9"/>
      <c r="H94" s="9"/>
      <c r="I94" s="9"/>
      <c r="J94" s="9"/>
      <c r="K94" s="9"/>
      <c r="L94" s="9"/>
    </row>
    <row r="95" spans="1:70" ht="13.2">
      <c r="A95" s="5"/>
      <c r="B95" s="5"/>
      <c r="C95" s="5"/>
      <c r="D95" s="9"/>
      <c r="E95" s="9"/>
      <c r="F95" s="9"/>
      <c r="G95" s="9"/>
      <c r="H95" s="9"/>
      <c r="I95" s="9"/>
      <c r="J95" s="9"/>
      <c r="K95" s="9"/>
      <c r="L95" s="9"/>
    </row>
    <row r="96" spans="1:70" ht="13.2">
      <c r="A96" s="5"/>
      <c r="B96" s="5"/>
      <c r="C96" s="5"/>
      <c r="D96" s="9"/>
      <c r="E96" s="9"/>
      <c r="F96" s="9"/>
      <c r="G96" s="9"/>
      <c r="H96" s="9"/>
      <c r="I96" s="9"/>
      <c r="J96" s="9"/>
      <c r="K96" s="9"/>
      <c r="L96" s="9"/>
    </row>
    <row r="97" spans="1:12" ht="13.2">
      <c r="A97" s="5"/>
      <c r="B97" s="5"/>
      <c r="C97" s="5"/>
      <c r="D97" s="9"/>
      <c r="E97" s="9"/>
      <c r="F97" s="9"/>
      <c r="G97" s="9"/>
      <c r="H97" s="9"/>
      <c r="I97" s="9"/>
      <c r="J97" s="9"/>
      <c r="K97" s="9"/>
      <c r="L97" s="9"/>
    </row>
    <row r="98" spans="1:12" ht="13.2">
      <c r="A98" s="5"/>
      <c r="B98" s="5"/>
      <c r="C98" s="5"/>
      <c r="D98" s="9"/>
      <c r="E98" s="9"/>
      <c r="F98" s="9"/>
      <c r="G98" s="9"/>
      <c r="H98" s="9"/>
      <c r="I98" s="9"/>
      <c r="J98" s="9"/>
      <c r="K98" s="9"/>
      <c r="L98" s="9"/>
    </row>
  </sheetData>
  <mergeCells count="20">
    <mergeCell ref="AP2:AY2"/>
    <mergeCell ref="BC2:BL2"/>
    <mergeCell ref="AC2:AL2"/>
    <mergeCell ref="AP3:AY3"/>
    <mergeCell ref="AO4:AY4"/>
    <mergeCell ref="P3:Y3"/>
    <mergeCell ref="BC3:BL3"/>
    <mergeCell ref="BB4:BL4"/>
    <mergeCell ref="AB4:AL4"/>
    <mergeCell ref="AC3:AL3"/>
    <mergeCell ref="C1:L1"/>
    <mergeCell ref="P1:Y1"/>
    <mergeCell ref="AP1:AY1"/>
    <mergeCell ref="BC1:BL1"/>
    <mergeCell ref="AC1:AL1"/>
    <mergeCell ref="C3:L3"/>
    <mergeCell ref="O4:Y4"/>
    <mergeCell ref="P2:Y2"/>
    <mergeCell ref="C2:L2"/>
    <mergeCell ref="B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Nabil</cp:lastModifiedBy>
  <dcterms:modified xsi:type="dcterms:W3CDTF">2020-09-26T11:25:18Z</dcterms:modified>
</cp:coreProperties>
</file>