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625F3FEF-17C5-43E2-BFC2-A4868BFCBA3C}" xr6:coauthVersionLast="47" xr6:coauthVersionMax="47" xr10:uidLastSave="{00000000-0000-0000-0000-000000000000}"/>
  <bookViews>
    <workbookView xWindow="-108" yWindow="-108" windowWidth="23256" windowHeight="12456" xr2:uid="{5EA44D8F-79D3-45F5-A0F6-C7F47358B7ED}" activeTab="6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<sst xmlns="http://schemas.openxmlformats.org/spreadsheetml/2006/main">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</sst>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  <font>
      <sz val="10"/>
      <name val="Segoe UI"/>
      <color rgb="FFFF3500"/>
    </font>
    <font>
      <sz val="10"/>
      <name val="Segoe UI"/>
      <color rgb="FF000000"/>
    </font>
    <font>
      <sz val="10"/>
      <name val="Segoe UI"/>
      <color rgb="FFF8A41A"/>
    </font>
    <font>
      <sz val="10"/>
      <name val="Segoe UI"/>
      <color rgb="FF71BD44"/>
    </font>
    <font>
      <sz val="10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vertical="bottom"/>
    </xf>
    <xf numFmtId="0" applyNumberFormat="1" fontId="6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 topLeftCell="A1">
      <selection activeCell="B19" sqref="B19" activeCellId="0"/>
    </sheetView>
  </sheetViews>
  <sheetFormatPr defaultRowHeight="14.4" x14ac:dyDescent="0.3" outlineLevelRow="0" outlineLevelCol="0"/>
  <cols>
    <col min="1" max="1" width="14.7265625" customWidth="1" bestFit="1"/>
    <col min="2" max="2" width="40" customWidth="1" bestFit="1"/>
    <col min="6" max="6" width="9.26953125" customWidth="1" bestFit="1"/>
    <col min="7" max="7" width="10" customWidth="1" bestFit="1"/>
    <col min="8" max="8" width="14.6640625" bestFit="1" customWidth="1"/>
    <col min="12" max="12" width="15.77734375" bestFit="1" customWidth="1"/>
    <col min="16" max="16" width="40.6640625" bestFit="1" customWidth="1"/>
  </cols>
  <sheetData>
    <row r="1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>
      <c r="A2" t="s">
        <v>60</v>
      </c>
      <c r="B2" t="s">
        <v>9</v>
      </c>
      <c r="C2" t="s">
        <v>6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ht="15">
      <c r="A3" t="s">
        <v>65</v>
      </c>
      <c r="B3" t="str">
        <f>XLOOKUP("Toby Flenderson",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ht="15">
      <c r="A5" t="s">
        <v>67</v>
      </c>
      <c r="C5">
        <f>XLOOKUP("Meredith Palmer", H2:H10, M2:M10:M3)</f>
        <v>41000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>
      <c r="H22" t="str">
        <f>CONCATENATE(F12," ",G12)</f>
        <v> </v>
      </c>
    </row>
    <row r="23">
      <c r="H23" t="str">
        <f>CONCATENATE(F13," ",G13)</f>
        <v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 topLeftCell="B1">
      <selection activeCell="B4" sqref="B4" activeCellId="0"/>
    </sheetView>
  </sheetViews>
  <sheetFormatPr defaultRowHeight="14.4" x14ac:dyDescent="0.3" outlineLevelRow="0" outlineLevelCol="0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>
      <c r="A3" t="s">
        <v>65</v>
      </c>
      <c r="B3" s="4" t="str">
        <f>XLOOKUP(A3,I2:I10, O2:O10)</f>
        <v>8/30/2017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>
      <c r="I22" t="str">
        <f>CONCATENATE(G12," ",H12)</f>
        <v> </v>
      </c>
    </row>
    <row r="23">
      <c r="I23" t="str">
        <f>CONCATENATE(G13," ",H13)</f>
        <v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 topLeftCell="A1">
      <selection activeCell="B9" sqref="B9" activeCellId="0"/>
    </sheetView>
  </sheetViews>
  <sheetFormatPr defaultRowHeight="14.4" x14ac:dyDescent="0.3" outlineLevelRow="0" outlineLevelCol="0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>
      <c r="A3" t="s">
        <v>86</v>
      </c>
      <c r="B3" t="str">
        <f>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>
      <c r="A4" t="s">
        <v>18</v>
      </c>
      <c r="B4" s="5" t="str">
        <f>XLOOKUP("*"&amp;A4,H2:H10,O2:O10,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>
      <c r="A5" t="s">
        <v>46</v>
      </c>
      <c r="B5" s="5" t="str">
        <f>XLOOKUP(A5&amp;"*",H2:H10,O2:O10,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>
      <c r="A6" t="s">
        <v>87</v>
      </c>
      <c r="B6" t="str">
        <f>XLOOKUP(A6&amp;"*",H2:H10,O2:O10,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>
      <c r="B9" t="str">
        <f>XLOOKUP("*"&amp;"Beasley",H2:H10,O2:O10, "Not Found", 2)</f>
        <v>Pam.Beasley@DunderMifflin.com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>
      <c r="H22" t="str">
        <f>CONCATENATE(F12," ",G12)</f>
        <v> </v>
      </c>
    </row>
    <row r="23">
      <c r="H23" t="str">
        <f>CONCATENATE(F13," ",G13)</f>
        <v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 topLeftCell="A1">
      <selection activeCell="B6" sqref="B6" activeCellId="0"/>
    </sheetView>
  </sheetViews>
  <sheetFormatPr defaultRowHeight="14.4" x14ac:dyDescent="0.3" outlineLevelRow="0" outlineLevelCol="0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>
      <c r="A3" s="1" t="s">
        <v>90</v>
      </c>
      <c r="B3" t="str">
        <f>XLOOKUP(A3,N2:N10,I2:I10,"not found", 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>
      <c r="A4" s="1" t="s">
        <v>38</v>
      </c>
      <c r="B4" s="5" t="str">
        <f>XLOOKUP(A4,N2:N10,I2:I10,1)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>
      <c r="B5" t="str">
        <f>XLOOKUP(A4,N2:N10,I2:I10, 2)</f>
        <v>Toby Flenderson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>
      <c r="I22" t="str">
        <f>CONCATENATE(G12," ",H12)</f>
        <v> </v>
      </c>
    </row>
    <row r="23">
      <c r="I23" t="str">
        <f>CONCATENATE(G13," ",H13)</f>
        <v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 topLeftCell="A1">
      <selection activeCell="F9" sqref="F9" activeCellId="0"/>
    </sheetView>
  </sheetViews>
  <sheetFormatPr defaultColWidth="10.109375" defaultRowHeight="14.4" x14ac:dyDescent="0.3" outlineLevelRow="0" outlineLevelCol="0"/>
  <cols>
    <col min="7" max="7" width="12.109375" bestFit="1" customWidth="1"/>
  </cols>
  <sheetData>
    <row r="1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ht="15">
      <c r="A2" t="s">
        <v>70</v>
      </c>
      <c r="B2">
        <f>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>
      <c r="A3" t="s">
        <v>71</v>
      </c>
      <c r="B3">
        <f>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>
      <c r="A4" t="s">
        <v>84</v>
      </c>
      <c r="B4">
        <f>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 topLeftCell="A1">
      <selection activeCell="B8" sqref="B8" activeCellId="0"/>
    </sheetView>
  </sheetViews>
  <sheetFormatPr defaultColWidth="10.109375" defaultRowHeight="14.4" x14ac:dyDescent="0.3" outlineLevelRow="0" outlineLevelCol="0"/>
  <cols>
    <col min="7" max="7" width="12.109375" bestFit="1" customWidth="1"/>
  </cols>
  <sheetData>
    <row r="1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>
      <c r="B6" t="s">
        <v>85</v>
      </c>
    </row>
    <row r="7">
      <c r="A7" t="s">
        <v>70</v>
      </c>
      <c r="B7">
        <f>SUM(XLOOKUP(I1,H1:S1,H2:S2):XLOOKUP(J1,H1:S1,H2:S2))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 tabSelected="1" topLeftCell="B1">
      <selection activeCell="K1" sqref="K:K" activeCellId="0"/>
    </sheetView>
  </sheetViews>
  <sheetFormatPr defaultRowHeight="14.4" x14ac:dyDescent="0.3" outlineLevelRow="0" outlineLevelCol="0"/>
  <cols>
    <col min="1" max="1" width="14.44140625" customWidth="1"/>
  </cols>
  <sheetData>
    <row r="1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>
      <c r="A3" t="s">
        <v>63</v>
      </c>
      <c r="B3" t="str">
        <f>VLOOKUP(A3,H2:P10,9, 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Olaitan Damilare</cp:lastModifiedBy>
  <dcterms:created xsi:type="dcterms:W3CDTF">2021-12-20T02:45:32Z</dcterms:created>
  <dcterms:modified xsi:type="dcterms:W3CDTF">2024-01-14T19:11:06Z</dcterms:modified>
</cp:coreProperties>
</file>