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C17" i="1"/>
  <c r="B17" i="1"/>
  <c r="D16" i="1"/>
  <c r="C16" i="1"/>
  <c r="B16" i="1"/>
  <c r="D15" i="1"/>
  <c r="C15" i="1"/>
  <c r="B15" i="1"/>
  <c r="D14" i="1"/>
  <c r="C14" i="1"/>
  <c r="B14" i="1"/>
  <c r="C13" i="1"/>
  <c r="D12" i="1"/>
  <c r="D13" i="1" s="1"/>
  <c r="C12" i="1"/>
  <c r="B12" i="1"/>
  <c r="B13" i="1" s="1"/>
  <c r="E11" i="1"/>
  <c r="E10" i="1"/>
  <c r="E9" i="1"/>
  <c r="E8" i="1"/>
  <c r="E7" i="1"/>
  <c r="E6" i="1"/>
  <c r="E3" i="1"/>
  <c r="E12" i="1" l="1"/>
  <c r="F12" i="1" s="1"/>
  <c r="F10" i="1" l="1"/>
  <c r="F11" i="1"/>
  <c r="F8" i="1"/>
  <c r="F7" i="1"/>
  <c r="F9" i="1"/>
  <c r="F6" i="1"/>
  <c r="E13" i="1"/>
  <c r="C22" i="1" s="1"/>
</calcChain>
</file>

<file path=xl/sharedStrings.xml><?xml version="1.0" encoding="utf-8"?>
<sst xmlns="http://schemas.openxmlformats.org/spreadsheetml/2006/main" count="24" uniqueCount="24">
  <si>
    <t>Buget Renovari Club Tenis Est</t>
  </si>
  <si>
    <t>Ianuarie</t>
  </si>
  <si>
    <t>Februarie</t>
  </si>
  <si>
    <t>Martie</t>
  </si>
  <si>
    <t>Total</t>
  </si>
  <si>
    <t>Venituri</t>
  </si>
  <si>
    <t>Costuri</t>
  </si>
  <si>
    <t>%</t>
  </si>
  <si>
    <t>Instalatii</t>
  </si>
  <si>
    <t>Taxe Arhitecti</t>
  </si>
  <si>
    <t>Alte taxe</t>
  </si>
  <si>
    <t>Taxe legale</t>
  </si>
  <si>
    <t>Costuri construire</t>
  </si>
  <si>
    <t>Costuri securitate</t>
  </si>
  <si>
    <t>Costuri Totale</t>
  </si>
  <si>
    <t>Venituri fara costuri</t>
  </si>
  <si>
    <t>Cost maxim</t>
  </si>
  <si>
    <t>Cost minim</t>
  </si>
  <si>
    <t>Cost mediu</t>
  </si>
  <si>
    <t>Numarul costurilor</t>
  </si>
  <si>
    <t>Continuam lucrarea?</t>
  </si>
  <si>
    <t>Veniturile sunt calculate cu o crestere estimativa de 10% incepand cu 2002</t>
  </si>
  <si>
    <t>NUME CANDIDAT</t>
  </si>
  <si>
    <t>Chirila 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</si>
</sst>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1809]* #,##0_-;\-[$€-1809]* #,##0_-;_-[$€-1809]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12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39"/>
      </patternFill>
    </fill>
    <fill>
      <patternFill patternType="solid">
        <fgColor indexed="43"/>
        <bgColor indexed="26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Fill="1"/>
    <xf numFmtId="9" fontId="1" fillId="0" borderId="0" xfId="1"/>
    <xf numFmtId="9" fontId="1" fillId="0" borderId="1" xfId="1" applyBorder="1"/>
    <xf numFmtId="0" fontId="5" fillId="0" borderId="0" xfId="0" applyNumberFormat="1" applyFont="1"/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5" fillId="0" borderId="0" xfId="0" applyNumberFormat="1" applyFont="1"/>
    <xf numFmtId="164" fontId="5" fillId="0" borderId="1" xfId="0" applyNumberFormat="1" applyFont="1" applyBorder="1"/>
    <xf numFmtId="164" fontId="5" fillId="0" borderId="0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123825</xdr:rowOff>
    </xdr:from>
    <xdr:to>
      <xdr:col>6</xdr:col>
      <xdr:colOff>733425</xdr:colOff>
      <xdr:row>2</xdr:row>
      <xdr:rowOff>161925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123825"/>
          <a:ext cx="733425" cy="638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0</xdr:colOff>
      <xdr:row>0</xdr:row>
      <xdr:rowOff>123825</xdr:rowOff>
    </xdr:from>
    <xdr:to>
      <xdr:col>6</xdr:col>
      <xdr:colOff>733425</xdr:colOff>
      <xdr:row>2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123825"/>
          <a:ext cx="733425" cy="638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0</xdr:colOff>
      <xdr:row>0</xdr:row>
      <xdr:rowOff>123825</xdr:rowOff>
    </xdr:from>
    <xdr:to>
      <xdr:col>6</xdr:col>
      <xdr:colOff>733425</xdr:colOff>
      <xdr:row>2</xdr:row>
      <xdr:rowOff>161925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123825"/>
          <a:ext cx="733425" cy="638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A5" sqref="A5"/>
    </sheetView>
  </sheetViews>
  <sheetFormatPr defaultRowHeight="15" x14ac:dyDescent="0.25"/>
  <cols>
    <col min="1" max="1" width="24.42578125" customWidth="1"/>
    <col min="2" max="2" width="36.42578125" customWidth="1"/>
    <col min="3" max="3" width="15.42578125" bestFit="1" customWidth="1"/>
    <col min="4" max="5" width="14.7109375" bestFit="1" customWidth="1"/>
    <col min="257" max="257" width="24.42578125" customWidth="1"/>
    <col min="258" max="258" width="36.42578125" customWidth="1"/>
    <col min="259" max="259" width="15.42578125" bestFit="1" customWidth="1"/>
    <col min="260" max="261" width="14.7109375" bestFit="1" customWidth="1"/>
    <col min="513" max="513" width="24.42578125" customWidth="1"/>
    <col min="514" max="514" width="36.42578125" customWidth="1"/>
    <col min="515" max="515" width="15.42578125" bestFit="1" customWidth="1"/>
    <col min="516" max="517" width="14.7109375" bestFit="1" customWidth="1"/>
    <col min="769" max="769" width="24.42578125" customWidth="1"/>
    <col min="770" max="770" width="36.42578125" customWidth="1"/>
    <col min="771" max="771" width="15.42578125" bestFit="1" customWidth="1"/>
    <col min="772" max="773" width="14.7109375" bestFit="1" customWidth="1"/>
    <col min="1025" max="1025" width="24.42578125" customWidth="1"/>
    <col min="1026" max="1026" width="36.42578125" customWidth="1"/>
    <col min="1027" max="1027" width="15.42578125" bestFit="1" customWidth="1"/>
    <col min="1028" max="1029" width="14.7109375" bestFit="1" customWidth="1"/>
    <col min="1281" max="1281" width="24.42578125" customWidth="1"/>
    <col min="1282" max="1282" width="36.42578125" customWidth="1"/>
    <col min="1283" max="1283" width="15.42578125" bestFit="1" customWidth="1"/>
    <col min="1284" max="1285" width="14.7109375" bestFit="1" customWidth="1"/>
    <col min="1537" max="1537" width="24.42578125" customWidth="1"/>
    <col min="1538" max="1538" width="36.42578125" customWidth="1"/>
    <col min="1539" max="1539" width="15.42578125" bestFit="1" customWidth="1"/>
    <col min="1540" max="1541" width="14.7109375" bestFit="1" customWidth="1"/>
    <col min="1793" max="1793" width="24.42578125" customWidth="1"/>
    <col min="1794" max="1794" width="36.42578125" customWidth="1"/>
    <col min="1795" max="1795" width="15.42578125" bestFit="1" customWidth="1"/>
    <col min="1796" max="1797" width="14.7109375" bestFit="1" customWidth="1"/>
    <col min="2049" max="2049" width="24.42578125" customWidth="1"/>
    <col min="2050" max="2050" width="36.42578125" customWidth="1"/>
    <col min="2051" max="2051" width="15.42578125" bestFit="1" customWidth="1"/>
    <col min="2052" max="2053" width="14.7109375" bestFit="1" customWidth="1"/>
    <col min="2305" max="2305" width="24.42578125" customWidth="1"/>
    <col min="2306" max="2306" width="36.42578125" customWidth="1"/>
    <col min="2307" max="2307" width="15.42578125" bestFit="1" customWidth="1"/>
    <col min="2308" max="2309" width="14.7109375" bestFit="1" customWidth="1"/>
    <col min="2561" max="2561" width="24.42578125" customWidth="1"/>
    <col min="2562" max="2562" width="36.42578125" customWidth="1"/>
    <col min="2563" max="2563" width="15.42578125" bestFit="1" customWidth="1"/>
    <col min="2564" max="2565" width="14.7109375" bestFit="1" customWidth="1"/>
    <col min="2817" max="2817" width="24.42578125" customWidth="1"/>
    <col min="2818" max="2818" width="36.42578125" customWidth="1"/>
    <col min="2819" max="2819" width="15.42578125" bestFit="1" customWidth="1"/>
    <col min="2820" max="2821" width="14.7109375" bestFit="1" customWidth="1"/>
    <col min="3073" max="3073" width="24.42578125" customWidth="1"/>
    <col min="3074" max="3074" width="36.42578125" customWidth="1"/>
    <col min="3075" max="3075" width="15.42578125" bestFit="1" customWidth="1"/>
    <col min="3076" max="3077" width="14.7109375" bestFit="1" customWidth="1"/>
    <col min="3329" max="3329" width="24.42578125" customWidth="1"/>
    <col min="3330" max="3330" width="36.42578125" customWidth="1"/>
    <col min="3331" max="3331" width="15.42578125" bestFit="1" customWidth="1"/>
    <col min="3332" max="3333" width="14.7109375" bestFit="1" customWidth="1"/>
    <col min="3585" max="3585" width="24.42578125" customWidth="1"/>
    <col min="3586" max="3586" width="36.42578125" customWidth="1"/>
    <col min="3587" max="3587" width="15.42578125" bestFit="1" customWidth="1"/>
    <col min="3588" max="3589" width="14.7109375" bestFit="1" customWidth="1"/>
    <col min="3841" max="3841" width="24.42578125" customWidth="1"/>
    <col min="3842" max="3842" width="36.42578125" customWidth="1"/>
    <col min="3843" max="3843" width="15.42578125" bestFit="1" customWidth="1"/>
    <col min="3844" max="3845" width="14.7109375" bestFit="1" customWidth="1"/>
    <col min="4097" max="4097" width="24.42578125" customWidth="1"/>
    <col min="4098" max="4098" width="36.42578125" customWidth="1"/>
    <col min="4099" max="4099" width="15.42578125" bestFit="1" customWidth="1"/>
    <col min="4100" max="4101" width="14.7109375" bestFit="1" customWidth="1"/>
    <col min="4353" max="4353" width="24.42578125" customWidth="1"/>
    <col min="4354" max="4354" width="36.42578125" customWidth="1"/>
    <col min="4355" max="4355" width="15.42578125" bestFit="1" customWidth="1"/>
    <col min="4356" max="4357" width="14.7109375" bestFit="1" customWidth="1"/>
    <col min="4609" max="4609" width="24.42578125" customWidth="1"/>
    <col min="4610" max="4610" width="36.42578125" customWidth="1"/>
    <col min="4611" max="4611" width="15.42578125" bestFit="1" customWidth="1"/>
    <col min="4612" max="4613" width="14.7109375" bestFit="1" customWidth="1"/>
    <col min="4865" max="4865" width="24.42578125" customWidth="1"/>
    <col min="4866" max="4866" width="36.42578125" customWidth="1"/>
    <col min="4867" max="4867" width="15.42578125" bestFit="1" customWidth="1"/>
    <col min="4868" max="4869" width="14.7109375" bestFit="1" customWidth="1"/>
    <col min="5121" max="5121" width="24.42578125" customWidth="1"/>
    <col min="5122" max="5122" width="36.42578125" customWidth="1"/>
    <col min="5123" max="5123" width="15.42578125" bestFit="1" customWidth="1"/>
    <col min="5124" max="5125" width="14.7109375" bestFit="1" customWidth="1"/>
    <col min="5377" max="5377" width="24.42578125" customWidth="1"/>
    <col min="5378" max="5378" width="36.42578125" customWidth="1"/>
    <col min="5379" max="5379" width="15.42578125" bestFit="1" customWidth="1"/>
    <col min="5380" max="5381" width="14.7109375" bestFit="1" customWidth="1"/>
    <col min="5633" max="5633" width="24.42578125" customWidth="1"/>
    <col min="5634" max="5634" width="36.42578125" customWidth="1"/>
    <col min="5635" max="5635" width="15.42578125" bestFit="1" customWidth="1"/>
    <col min="5636" max="5637" width="14.7109375" bestFit="1" customWidth="1"/>
    <col min="5889" max="5889" width="24.42578125" customWidth="1"/>
    <col min="5890" max="5890" width="36.42578125" customWidth="1"/>
    <col min="5891" max="5891" width="15.42578125" bestFit="1" customWidth="1"/>
    <col min="5892" max="5893" width="14.7109375" bestFit="1" customWidth="1"/>
    <col min="6145" max="6145" width="24.42578125" customWidth="1"/>
    <col min="6146" max="6146" width="36.42578125" customWidth="1"/>
    <col min="6147" max="6147" width="15.42578125" bestFit="1" customWidth="1"/>
    <col min="6148" max="6149" width="14.7109375" bestFit="1" customWidth="1"/>
    <col min="6401" max="6401" width="24.42578125" customWidth="1"/>
    <col min="6402" max="6402" width="36.42578125" customWidth="1"/>
    <col min="6403" max="6403" width="15.42578125" bestFit="1" customWidth="1"/>
    <col min="6404" max="6405" width="14.7109375" bestFit="1" customWidth="1"/>
    <col min="6657" max="6657" width="24.42578125" customWidth="1"/>
    <col min="6658" max="6658" width="36.42578125" customWidth="1"/>
    <col min="6659" max="6659" width="15.42578125" bestFit="1" customWidth="1"/>
    <col min="6660" max="6661" width="14.7109375" bestFit="1" customWidth="1"/>
    <col min="6913" max="6913" width="24.42578125" customWidth="1"/>
    <col min="6914" max="6914" width="36.42578125" customWidth="1"/>
    <col min="6915" max="6915" width="15.42578125" bestFit="1" customWidth="1"/>
    <col min="6916" max="6917" width="14.7109375" bestFit="1" customWidth="1"/>
    <col min="7169" max="7169" width="24.42578125" customWidth="1"/>
    <col min="7170" max="7170" width="36.42578125" customWidth="1"/>
    <col min="7171" max="7171" width="15.42578125" bestFit="1" customWidth="1"/>
    <col min="7172" max="7173" width="14.7109375" bestFit="1" customWidth="1"/>
    <col min="7425" max="7425" width="24.42578125" customWidth="1"/>
    <col min="7426" max="7426" width="36.42578125" customWidth="1"/>
    <col min="7427" max="7427" width="15.42578125" bestFit="1" customWidth="1"/>
    <col min="7428" max="7429" width="14.7109375" bestFit="1" customWidth="1"/>
    <col min="7681" max="7681" width="24.42578125" customWidth="1"/>
    <col min="7682" max="7682" width="36.42578125" customWidth="1"/>
    <col min="7683" max="7683" width="15.42578125" bestFit="1" customWidth="1"/>
    <col min="7684" max="7685" width="14.7109375" bestFit="1" customWidth="1"/>
    <col min="7937" max="7937" width="24.42578125" customWidth="1"/>
    <col min="7938" max="7938" width="36.42578125" customWidth="1"/>
    <col min="7939" max="7939" width="15.42578125" bestFit="1" customWidth="1"/>
    <col min="7940" max="7941" width="14.7109375" bestFit="1" customWidth="1"/>
    <col min="8193" max="8193" width="24.42578125" customWidth="1"/>
    <col min="8194" max="8194" width="36.42578125" customWidth="1"/>
    <col min="8195" max="8195" width="15.42578125" bestFit="1" customWidth="1"/>
    <col min="8196" max="8197" width="14.7109375" bestFit="1" customWidth="1"/>
    <col min="8449" max="8449" width="24.42578125" customWidth="1"/>
    <col min="8450" max="8450" width="36.42578125" customWidth="1"/>
    <col min="8451" max="8451" width="15.42578125" bestFit="1" customWidth="1"/>
    <col min="8452" max="8453" width="14.7109375" bestFit="1" customWidth="1"/>
    <col min="8705" max="8705" width="24.42578125" customWidth="1"/>
    <col min="8706" max="8706" width="36.42578125" customWidth="1"/>
    <col min="8707" max="8707" width="15.42578125" bestFit="1" customWidth="1"/>
    <col min="8708" max="8709" width="14.7109375" bestFit="1" customWidth="1"/>
    <col min="8961" max="8961" width="24.42578125" customWidth="1"/>
    <col min="8962" max="8962" width="36.42578125" customWidth="1"/>
    <col min="8963" max="8963" width="15.42578125" bestFit="1" customWidth="1"/>
    <col min="8964" max="8965" width="14.7109375" bestFit="1" customWidth="1"/>
    <col min="9217" max="9217" width="24.42578125" customWidth="1"/>
    <col min="9218" max="9218" width="36.42578125" customWidth="1"/>
    <col min="9219" max="9219" width="15.42578125" bestFit="1" customWidth="1"/>
    <col min="9220" max="9221" width="14.7109375" bestFit="1" customWidth="1"/>
    <col min="9473" max="9473" width="24.42578125" customWidth="1"/>
    <col min="9474" max="9474" width="36.42578125" customWidth="1"/>
    <col min="9475" max="9475" width="15.42578125" bestFit="1" customWidth="1"/>
    <col min="9476" max="9477" width="14.7109375" bestFit="1" customWidth="1"/>
    <col min="9729" max="9729" width="24.42578125" customWidth="1"/>
    <col min="9730" max="9730" width="36.42578125" customWidth="1"/>
    <col min="9731" max="9731" width="15.42578125" bestFit="1" customWidth="1"/>
    <col min="9732" max="9733" width="14.7109375" bestFit="1" customWidth="1"/>
    <col min="9985" max="9985" width="24.42578125" customWidth="1"/>
    <col min="9986" max="9986" width="36.42578125" customWidth="1"/>
    <col min="9987" max="9987" width="15.42578125" bestFit="1" customWidth="1"/>
    <col min="9988" max="9989" width="14.7109375" bestFit="1" customWidth="1"/>
    <col min="10241" max="10241" width="24.42578125" customWidth="1"/>
    <col min="10242" max="10242" width="36.42578125" customWidth="1"/>
    <col min="10243" max="10243" width="15.42578125" bestFit="1" customWidth="1"/>
    <col min="10244" max="10245" width="14.7109375" bestFit="1" customWidth="1"/>
    <col min="10497" max="10497" width="24.42578125" customWidth="1"/>
    <col min="10498" max="10498" width="36.42578125" customWidth="1"/>
    <col min="10499" max="10499" width="15.42578125" bestFit="1" customWidth="1"/>
    <col min="10500" max="10501" width="14.7109375" bestFit="1" customWidth="1"/>
    <col min="10753" max="10753" width="24.42578125" customWidth="1"/>
    <col min="10754" max="10754" width="36.42578125" customWidth="1"/>
    <col min="10755" max="10755" width="15.42578125" bestFit="1" customWidth="1"/>
    <col min="10756" max="10757" width="14.7109375" bestFit="1" customWidth="1"/>
    <col min="11009" max="11009" width="24.42578125" customWidth="1"/>
    <col min="11010" max="11010" width="36.42578125" customWidth="1"/>
    <col min="11011" max="11011" width="15.42578125" bestFit="1" customWidth="1"/>
    <col min="11012" max="11013" width="14.7109375" bestFit="1" customWidth="1"/>
    <col min="11265" max="11265" width="24.42578125" customWidth="1"/>
    <col min="11266" max="11266" width="36.42578125" customWidth="1"/>
    <col min="11267" max="11267" width="15.42578125" bestFit="1" customWidth="1"/>
    <col min="11268" max="11269" width="14.7109375" bestFit="1" customWidth="1"/>
    <col min="11521" max="11521" width="24.42578125" customWidth="1"/>
    <col min="11522" max="11522" width="36.42578125" customWidth="1"/>
    <col min="11523" max="11523" width="15.42578125" bestFit="1" customWidth="1"/>
    <col min="11524" max="11525" width="14.7109375" bestFit="1" customWidth="1"/>
    <col min="11777" max="11777" width="24.42578125" customWidth="1"/>
    <col min="11778" max="11778" width="36.42578125" customWidth="1"/>
    <col min="11779" max="11779" width="15.42578125" bestFit="1" customWidth="1"/>
    <col min="11780" max="11781" width="14.7109375" bestFit="1" customWidth="1"/>
    <col min="12033" max="12033" width="24.42578125" customWidth="1"/>
    <col min="12034" max="12034" width="36.42578125" customWidth="1"/>
    <col min="12035" max="12035" width="15.42578125" bestFit="1" customWidth="1"/>
    <col min="12036" max="12037" width="14.7109375" bestFit="1" customWidth="1"/>
    <col min="12289" max="12289" width="24.42578125" customWidth="1"/>
    <col min="12290" max="12290" width="36.42578125" customWidth="1"/>
    <col min="12291" max="12291" width="15.42578125" bestFit="1" customWidth="1"/>
    <col min="12292" max="12293" width="14.7109375" bestFit="1" customWidth="1"/>
    <col min="12545" max="12545" width="24.42578125" customWidth="1"/>
    <col min="12546" max="12546" width="36.42578125" customWidth="1"/>
    <col min="12547" max="12547" width="15.42578125" bestFit="1" customWidth="1"/>
    <col min="12548" max="12549" width="14.7109375" bestFit="1" customWidth="1"/>
    <col min="12801" max="12801" width="24.42578125" customWidth="1"/>
    <col min="12802" max="12802" width="36.42578125" customWidth="1"/>
    <col min="12803" max="12803" width="15.42578125" bestFit="1" customWidth="1"/>
    <col min="12804" max="12805" width="14.7109375" bestFit="1" customWidth="1"/>
    <col min="13057" max="13057" width="24.42578125" customWidth="1"/>
    <col min="13058" max="13058" width="36.42578125" customWidth="1"/>
    <col min="13059" max="13059" width="15.42578125" bestFit="1" customWidth="1"/>
    <col min="13060" max="13061" width="14.7109375" bestFit="1" customWidth="1"/>
    <col min="13313" max="13313" width="24.42578125" customWidth="1"/>
    <col min="13314" max="13314" width="36.42578125" customWidth="1"/>
    <col min="13315" max="13315" width="15.42578125" bestFit="1" customWidth="1"/>
    <col min="13316" max="13317" width="14.7109375" bestFit="1" customWidth="1"/>
    <col min="13569" max="13569" width="24.42578125" customWidth="1"/>
    <col min="13570" max="13570" width="36.42578125" customWidth="1"/>
    <col min="13571" max="13571" width="15.42578125" bestFit="1" customWidth="1"/>
    <col min="13572" max="13573" width="14.7109375" bestFit="1" customWidth="1"/>
    <col min="13825" max="13825" width="24.42578125" customWidth="1"/>
    <col min="13826" max="13826" width="36.42578125" customWidth="1"/>
    <col min="13827" max="13827" width="15.42578125" bestFit="1" customWidth="1"/>
    <col min="13828" max="13829" width="14.7109375" bestFit="1" customWidth="1"/>
    <col min="14081" max="14081" width="24.42578125" customWidth="1"/>
    <col min="14082" max="14082" width="36.42578125" customWidth="1"/>
    <col min="14083" max="14083" width="15.42578125" bestFit="1" customWidth="1"/>
    <col min="14084" max="14085" width="14.7109375" bestFit="1" customWidth="1"/>
    <col min="14337" max="14337" width="24.42578125" customWidth="1"/>
    <col min="14338" max="14338" width="36.42578125" customWidth="1"/>
    <col min="14339" max="14339" width="15.42578125" bestFit="1" customWidth="1"/>
    <col min="14340" max="14341" width="14.7109375" bestFit="1" customWidth="1"/>
    <col min="14593" max="14593" width="24.42578125" customWidth="1"/>
    <col min="14594" max="14594" width="36.42578125" customWidth="1"/>
    <col min="14595" max="14595" width="15.42578125" bestFit="1" customWidth="1"/>
    <col min="14596" max="14597" width="14.7109375" bestFit="1" customWidth="1"/>
    <col min="14849" max="14849" width="24.42578125" customWidth="1"/>
    <col min="14850" max="14850" width="36.42578125" customWidth="1"/>
    <col min="14851" max="14851" width="15.42578125" bestFit="1" customWidth="1"/>
    <col min="14852" max="14853" width="14.7109375" bestFit="1" customWidth="1"/>
    <col min="15105" max="15105" width="24.42578125" customWidth="1"/>
    <col min="15106" max="15106" width="36.42578125" customWidth="1"/>
    <col min="15107" max="15107" width="15.42578125" bestFit="1" customWidth="1"/>
    <col min="15108" max="15109" width="14.7109375" bestFit="1" customWidth="1"/>
    <col min="15361" max="15361" width="24.42578125" customWidth="1"/>
    <col min="15362" max="15362" width="36.42578125" customWidth="1"/>
    <col min="15363" max="15363" width="15.42578125" bestFit="1" customWidth="1"/>
    <col min="15364" max="15365" width="14.7109375" bestFit="1" customWidth="1"/>
    <col min="15617" max="15617" width="24.42578125" customWidth="1"/>
    <col min="15618" max="15618" width="36.42578125" customWidth="1"/>
    <col min="15619" max="15619" width="15.42578125" bestFit="1" customWidth="1"/>
    <col min="15620" max="15621" width="14.7109375" bestFit="1" customWidth="1"/>
    <col min="15873" max="15873" width="24.42578125" customWidth="1"/>
    <col min="15874" max="15874" width="36.42578125" customWidth="1"/>
    <col min="15875" max="15875" width="15.42578125" bestFit="1" customWidth="1"/>
    <col min="15876" max="15877" width="14.7109375" bestFit="1" customWidth="1"/>
    <col min="16129" max="16129" width="24.42578125" customWidth="1"/>
    <col min="16130" max="16130" width="36.42578125" customWidth="1"/>
    <col min="16131" max="16131" width="15.42578125" bestFit="1" customWidth="1"/>
    <col min="16132" max="16133" width="14.7109375" bestFit="1" customWidth="1"/>
  </cols>
  <sheetData>
    <row r="1" spans="1:6" ht="31.5" x14ac:dyDescent="0.25">
      <c r="A1" s="1" t="s">
        <v>0</v>
      </c>
    </row>
    <row r="2" spans="1:6" ht="15.75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6" ht="15.75" x14ac:dyDescent="0.25">
      <c r="A3" s="3" t="s">
        <v>5</v>
      </c>
      <c r="B3" s="12">
        <v>3500</v>
      </c>
      <c r="C3" s="12">
        <v>3500</v>
      </c>
      <c r="D3" s="12">
        <v>59500</v>
      </c>
      <c r="E3" s="12">
        <f>SUM(B3:D3)</f>
        <v>66500</v>
      </c>
      <c r="F3" s="4"/>
    </row>
    <row r="4" spans="1:6" ht="15.75" x14ac:dyDescent="0.25">
      <c r="A4" s="4"/>
      <c r="B4" s="12"/>
      <c r="C4" s="12"/>
      <c r="D4" s="12"/>
      <c r="E4" s="12"/>
      <c r="F4" s="4"/>
    </row>
    <row r="5" spans="1:6" ht="15.75" x14ac:dyDescent="0.25">
      <c r="A5" s="3" t="s">
        <v>6</v>
      </c>
      <c r="B5" s="12"/>
      <c r="C5" s="12"/>
      <c r="D5" s="12"/>
      <c r="E5" s="12"/>
      <c r="F5" s="5" t="s">
        <v>7</v>
      </c>
    </row>
    <row r="6" spans="1:6" ht="15.75" x14ac:dyDescent="0.25">
      <c r="A6" s="6" t="s">
        <v>8</v>
      </c>
      <c r="B6" s="12">
        <v>2500</v>
      </c>
      <c r="C6" s="12">
        <v>2500</v>
      </c>
      <c r="D6" s="12">
        <v>2500</v>
      </c>
      <c r="E6" s="12">
        <f t="shared" ref="E6:E11" si="0">SUM(B6:D6)</f>
        <v>7500</v>
      </c>
      <c r="F6" s="7">
        <f>E6/$E$12</f>
        <v>0.1152073732718894</v>
      </c>
    </row>
    <row r="7" spans="1:6" ht="15.75" x14ac:dyDescent="0.25">
      <c r="A7" s="4" t="s">
        <v>9</v>
      </c>
      <c r="B7" s="12">
        <v>6000</v>
      </c>
      <c r="C7" s="12">
        <v>700</v>
      </c>
      <c r="D7" s="12">
        <v>500</v>
      </c>
      <c r="E7" s="12">
        <f t="shared" si="0"/>
        <v>7200</v>
      </c>
      <c r="F7" s="7">
        <f t="shared" ref="F7:F12" si="1">E7/$E$12</f>
        <v>0.11059907834101383</v>
      </c>
    </row>
    <row r="8" spans="1:6" ht="15.75" x14ac:dyDescent="0.25">
      <c r="A8" s="4" t="s">
        <v>10</v>
      </c>
      <c r="B8" s="12">
        <v>1500</v>
      </c>
      <c r="C8" s="12"/>
      <c r="D8" s="12"/>
      <c r="E8" s="12">
        <f t="shared" si="0"/>
        <v>1500</v>
      </c>
      <c r="F8" s="7">
        <f t="shared" si="1"/>
        <v>2.3041474654377881E-2</v>
      </c>
    </row>
    <row r="9" spans="1:6" ht="15.75" x14ac:dyDescent="0.25">
      <c r="A9" s="4" t="s">
        <v>11</v>
      </c>
      <c r="B9" s="12">
        <v>900</v>
      </c>
      <c r="C9" s="12"/>
      <c r="D9" s="12"/>
      <c r="E9" s="12">
        <f t="shared" si="0"/>
        <v>900</v>
      </c>
      <c r="F9" s="7">
        <f t="shared" si="1"/>
        <v>1.3824884792626729E-2</v>
      </c>
    </row>
    <row r="10" spans="1:6" ht="15.75" x14ac:dyDescent="0.25">
      <c r="A10" s="4" t="s">
        <v>12</v>
      </c>
      <c r="B10" s="12">
        <v>15000</v>
      </c>
      <c r="C10" s="12">
        <v>15000</v>
      </c>
      <c r="D10" s="12">
        <v>15000</v>
      </c>
      <c r="E10" s="12">
        <f t="shared" si="0"/>
        <v>45000</v>
      </c>
      <c r="F10" s="7">
        <f t="shared" si="1"/>
        <v>0.69124423963133641</v>
      </c>
    </row>
    <row r="11" spans="1:6" ht="15.75" x14ac:dyDescent="0.25">
      <c r="A11" s="4" t="s">
        <v>13</v>
      </c>
      <c r="B11" s="13"/>
      <c r="C11" s="13">
        <v>1500</v>
      </c>
      <c r="D11" s="13">
        <v>1500</v>
      </c>
      <c r="E11" s="13">
        <f t="shared" si="0"/>
        <v>3000</v>
      </c>
      <c r="F11" s="8">
        <f t="shared" si="1"/>
        <v>4.6082949308755762E-2</v>
      </c>
    </row>
    <row r="12" spans="1:6" ht="15.75" x14ac:dyDescent="0.25">
      <c r="A12" s="4" t="s">
        <v>14</v>
      </c>
      <c r="B12" s="14">
        <f>SUM(B6:B11)</f>
        <v>25900</v>
      </c>
      <c r="C12" s="14">
        <f>SUM(C6:C11)</f>
        <v>19700</v>
      </c>
      <c r="D12" s="14">
        <f>SUM(D6:D11)</f>
        <v>19500</v>
      </c>
      <c r="E12" s="14">
        <f>SUM(E6:E11)</f>
        <v>65100</v>
      </c>
      <c r="F12" s="7">
        <f t="shared" si="1"/>
        <v>1</v>
      </c>
    </row>
    <row r="13" spans="1:6" ht="15.75" x14ac:dyDescent="0.25">
      <c r="A13" s="3" t="s">
        <v>15</v>
      </c>
      <c r="B13" s="12">
        <f>B3-B12</f>
        <v>-22400</v>
      </c>
      <c r="C13" s="12">
        <f>C3-C12</f>
        <v>-16200</v>
      </c>
      <c r="D13" s="12">
        <f>D3-D12</f>
        <v>40000</v>
      </c>
      <c r="E13" s="12">
        <f>E3-E12</f>
        <v>1400</v>
      </c>
      <c r="F13" s="4"/>
    </row>
    <row r="14" spans="1:6" ht="15.75" x14ac:dyDescent="0.25">
      <c r="A14" s="4" t="s">
        <v>16</v>
      </c>
      <c r="B14" s="12">
        <f>MAX(B6:B11)</f>
        <v>15000</v>
      </c>
      <c r="C14" s="12">
        <f>MAX(C6:C11)</f>
        <v>15000</v>
      </c>
      <c r="D14" s="12">
        <f>MAX(D6:D11)</f>
        <v>15000</v>
      </c>
      <c r="E14" s="12"/>
      <c r="F14" s="4"/>
    </row>
    <row r="15" spans="1:6" ht="15.75" x14ac:dyDescent="0.25">
      <c r="A15" s="4" t="s">
        <v>17</v>
      </c>
      <c r="B15" s="12">
        <f>MIN(B6:B11)</f>
        <v>900</v>
      </c>
      <c r="C15" s="12">
        <f>MIN(C6:C11)</f>
        <v>700</v>
      </c>
      <c r="D15" s="12">
        <f>MIN(D6:D11)</f>
        <v>500</v>
      </c>
      <c r="E15" s="12"/>
      <c r="F15" s="4"/>
    </row>
    <row r="16" spans="1:6" ht="15.75" x14ac:dyDescent="0.25">
      <c r="A16" s="4" t="s">
        <v>18</v>
      </c>
      <c r="B16" s="12">
        <f>AVERAGE(B6:B11)</f>
        <v>5180</v>
      </c>
      <c r="C16" s="12">
        <f>AVERAGE(C6:C11)</f>
        <v>4925</v>
      </c>
      <c r="D16" s="12">
        <f>AVERAGE(D6:D11)</f>
        <v>4875</v>
      </c>
      <c r="E16" s="12"/>
      <c r="F16" s="4"/>
    </row>
    <row r="17" spans="1:6" ht="15.75" x14ac:dyDescent="0.25">
      <c r="A17" s="4" t="s">
        <v>19</v>
      </c>
      <c r="B17" s="9">
        <f>COUNT(B6:B11)</f>
        <v>5</v>
      </c>
      <c r="C17" s="9">
        <f>COUNT(C6:C11)</f>
        <v>4</v>
      </c>
      <c r="D17" s="9">
        <f>COUNT(D6:D11)</f>
        <v>4</v>
      </c>
      <c r="E17" s="9"/>
      <c r="F17" s="4"/>
    </row>
    <row r="18" spans="1:6" ht="15.75" x14ac:dyDescent="0.25">
      <c r="A18" s="4"/>
      <c r="B18" s="9"/>
      <c r="C18" s="9"/>
      <c r="D18" s="9"/>
      <c r="E18" s="9"/>
      <c r="F18" s="4"/>
    </row>
    <row r="19" spans="1:6" ht="15.75" x14ac:dyDescent="0.25">
      <c r="A19" s="4"/>
      <c r="B19" s="9"/>
      <c r="C19" s="9"/>
      <c r="D19" s="9"/>
      <c r="E19" s="9"/>
      <c r="F19" s="4"/>
    </row>
    <row r="20" spans="1:6" ht="15.75" x14ac:dyDescent="0.25">
      <c r="A20" s="4"/>
      <c r="B20" s="9"/>
      <c r="C20" s="9"/>
      <c r="D20" s="9"/>
      <c r="E20" s="9"/>
      <c r="F20" s="4"/>
    </row>
    <row r="21" spans="1:6" ht="15.75" x14ac:dyDescent="0.25">
      <c r="A21" s="4"/>
      <c r="B21" s="9"/>
      <c r="C21" s="9"/>
      <c r="D21" s="9"/>
      <c r="E21" s="9"/>
      <c r="F21" s="4"/>
    </row>
    <row r="22" spans="1:6" ht="15.75" x14ac:dyDescent="0.25">
      <c r="A22" s="6" t="s">
        <v>20</v>
      </c>
      <c r="B22" s="9"/>
      <c r="C22" s="9" t="str">
        <f>IF(E13&gt;0,"Da","Nu")</f>
        <v>Da</v>
      </c>
      <c r="D22" s="9"/>
      <c r="E22" s="9"/>
      <c r="F22" s="4"/>
    </row>
    <row r="24" spans="1:6" x14ac:dyDescent="0.25">
      <c r="A24" t="s">
        <v>21</v>
      </c>
    </row>
    <row r="30" spans="1:6" ht="32.25" customHeight="1" x14ac:dyDescent="0.25">
      <c r="A30" s="10" t="s">
        <v>22</v>
      </c>
      <c r="B30" s="11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Liceul Teoretic "Alexandru Ioan Cuza"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ȘTEFAN CHIRILĂ</dc:creator>
  <cp:lastModifiedBy>DANIEL ȘTEFAN CHIRILĂ</cp:lastModifiedBy>
  <dcterms:created xsi:type="dcterms:W3CDTF">2022-11-25T12:07:47Z</dcterms:created>
  <dcterms:modified xsi:type="dcterms:W3CDTF">2022-11-25T12:16:54Z</dcterms:modified>
</cp:coreProperties>
</file>