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olfur\Documents\GitHub\engx-project-group20\skjölin frá Birgi\Files\"/>
    </mc:Choice>
  </mc:AlternateContent>
  <xr:revisionPtr revIDLastSave="0" documentId="13_ncr:1_{5EB2856D-C72A-4503-AA1F-2BDAD367F3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IS01004" sheetId="2" r:id="rId1"/>
    <sheet name="ársvísital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2" l="1"/>
  <c r="H26" i="2"/>
  <c r="H27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8" i="2"/>
  <c r="I26" i="2"/>
  <c r="D328" i="2" l="1"/>
  <c r="D40" i="2"/>
  <c r="D52" i="2"/>
  <c r="D64" i="2"/>
  <c r="I29" i="2" s="1"/>
  <c r="D76" i="2"/>
  <c r="D88" i="2"/>
  <c r="D100" i="2"/>
  <c r="D112" i="2"/>
  <c r="D124" i="2"/>
  <c r="I34" i="2" s="1"/>
  <c r="D136" i="2"/>
  <c r="D148" i="2"/>
  <c r="I36" i="2" s="1"/>
  <c r="D160" i="2"/>
  <c r="I37" i="2" s="1"/>
  <c r="D172" i="2"/>
  <c r="D184" i="2"/>
  <c r="D196" i="2"/>
  <c r="D208" i="2"/>
  <c r="D220" i="2"/>
  <c r="I42" i="2" s="1"/>
  <c r="D232" i="2"/>
  <c r="D244" i="2"/>
  <c r="D256" i="2"/>
  <c r="I45" i="2" s="1"/>
  <c r="D268" i="2"/>
  <c r="D280" i="2"/>
  <c r="D292" i="2"/>
  <c r="D304" i="2"/>
  <c r="D316" i="2"/>
  <c r="I50" i="2" s="1"/>
  <c r="D28" i="2"/>
  <c r="J29" i="2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28" i="2"/>
  <c r="J27" i="2"/>
  <c r="I46" i="2"/>
  <c r="I47" i="2"/>
  <c r="I48" i="2"/>
  <c r="I49" i="2"/>
  <c r="I35" i="2"/>
  <c r="I43" i="2"/>
  <c r="I28" i="2"/>
  <c r="I30" i="2"/>
  <c r="I31" i="2"/>
  <c r="I32" i="2"/>
  <c r="I33" i="2"/>
  <c r="I38" i="2"/>
  <c r="I39" i="2"/>
  <c r="I40" i="2"/>
  <c r="I41" i="2"/>
  <c r="I44" i="2"/>
  <c r="I2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5" i="2"/>
</calcChain>
</file>

<file path=xl/sharedStrings.xml><?xml version="1.0" encoding="utf-8"?>
<sst xmlns="http://schemas.openxmlformats.org/spreadsheetml/2006/main" count="345" uniqueCount="345">
  <si>
    <t>Vísitölur til verðtryggingar</t>
  </si>
  <si>
    <t>Vísitala neysluverðs til verðtryggingar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</si>
  <si>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</si>
  <si>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</si>
  <si>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</si>
  <si>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</si>
  <si>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</si>
  <si>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</si>
  <si>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</si>
  <si>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</si>
  <si>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</si>
  <si>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</si>
  <si>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</si>
  <si>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</si>
  <si>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</si>
  <si>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</si>
  <si>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</si>
  <si>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</si>
  <si>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</si>
  <si>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</si>
  <si>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</si>
  <si>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</si>
  <si>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</si>
  <si>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</si>
  <si>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</si>
  <si>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</si>
  <si>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</si>
  <si>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</si>
  <si>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</si>
  <si>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</si>
  <si>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</si>
  <si>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</si>
  <si>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</si>
  <si>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</si>
  <si>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</si>
  <si>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</si>
  <si>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</si>
  <si>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</si>
  <si>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</si>
  <si>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</si>
  <si>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</si>
  <si>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</si>
  <si>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</si>
  <si>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</si>
  <si>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</si>
  <si>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</si>
  <si>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</si>
  <si>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</si>
  <si>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</si>
  <si>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</si>
  <si>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</si>
  <si>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</si>
  <si>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</si>
  <si>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</si>
  <si>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</si>
  <si>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</si>
  <si>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</si>
  <si>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</si>
  <si>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</si>
  <si>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</si>
  <si>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</si>
  <si>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</si>
  <si>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</si>
  <si>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</si>
  <si>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</si>
  <si>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</si>
  <si>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</si>
  <si>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</si>
  <si>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</si>
  <si>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</si>
  <si>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</si>
  <si>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</si>
  <si>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</si>
  <si>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</si>
  <si>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</si>
  <si>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</si>
  <si>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</si>
  <si>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</si>
  <si>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</si>
  <si>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</si>
  <si>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</si>
  <si>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</si>
  <si>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</si>
  <si>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</si>
  <si>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</si>
  <si>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</si>
  <si>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</si>
  <si>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</si>
  <si>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</si>
  <si>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</si>
  <si>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</si>
  <si>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</si>
  <si>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</si>
  <si>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</si>
  <si>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</si>
  <si>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</si>
  <si>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</si>
  <si>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</si>
  <si>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</si>
  <si>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</si>
  <si>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</si>
  <si>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</si>
  <si>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</si>
  <si>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</si>
  <si>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</si>
  <si>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</si>
  <si>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</si>
  <si>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</si>
  <si>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</si>
  <si>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</si>
  <si>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</si>
  <si>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</si>
  <si>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</si>
  <si>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</si>
  <si>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</si>
  <si>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</si>
  <si>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</si>
  <si>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</si>
  <si>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</si>
  <si>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</si>
  <si>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</si>
  <si>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</si>
  <si>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</si>
  <si>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</si>
  <si>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</si>
  <si>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</si>
  <si>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</si>
  <si>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</si>
  <si>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</si>
  <si>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</si>
  <si>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</si>
  <si>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</si>
  <si>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</si>
  <si>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</si>
  <si>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</si>
  <si>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</si>
  <si>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</si>
  <si>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</si>
  <si>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</si>
  <si>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</si>
  <si>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</si>
  <si>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</si>
  <si>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</si>
  <si>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</si>
  <si>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</si>
  <si>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</si>
  <si>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</si>
  <si>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</si>
  <si>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</si>
  <si>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</si>
  <si>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</si>
  <si>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</si>
  <si>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</si>
  <si>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</si>
  <si>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</si>
  <si>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</si>
  <si>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</si>
  <si>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</si>
  <si>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</si>
  <si>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</si>
  <si>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</si>
  <si>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</si>
  <si>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</si>
  <si>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</si>
  <si>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</si>
  <si>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</si>
  <si>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</si>
  <si>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</si>
  <si>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</si>
  <si>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</si>
  <si>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</si>
  <si>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</si>
  <si>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</si>
  <si>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</si>
  <si>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</si>
  <si>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</si>
  <si>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</si>
  <si>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</si>
  <si>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</si>
  <si>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</si>
  <si>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</si>
  <si>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</si>
  <si>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</si>
  <si>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</si>
  <si>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</si>
  <si>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</si>
  <si>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</si>
  <si>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</si>
  <si>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</si>
  <si>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</si>
  <si>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</si>
  <si>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</si>
  <si>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</si>
  <si>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</si>
  <si>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</si>
  <si>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</si>
  <si>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</si>
  <si>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</si>
  <si>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</si>
  <si>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</si>
  <si>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</si>
  <si>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</si>
  <si>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</si>
  <si>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</si>
  <si>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</si>
  <si>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</si>
  <si>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</si>
  <si>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</si>
  <si>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</si>
  <si>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</si>
  <si>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</si>
  <si>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</si>
  <si>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</si>
  <si>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</si>
  <si>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</si>
  <si>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</si>
  <si>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</si>
  <si>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</si>
  <si>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</si>
  <si>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</si>
  <si>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</si>
  <si>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</si>
  <si>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</si>
  <si>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</si>
  <si>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</si>
  <si>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</si>
  <si>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</si>
  <si>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</si>
  <si>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</si>
  <si>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</si>
  <si>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</si>
  <si>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</si>
  <si>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</si>
  <si>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</si>
  <si>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</si>
  <si>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</si>
  <si>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</si>
  <si>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</si>
  <si>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</si>
  <si>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</si>
  <si>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</si>
  <si>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</si>
  <si>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</si>
  <si>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</si>
  <si>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</si>
  <si>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</si>
  <si>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</si>
  <si>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</si>
  <si>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</si>
  <si>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</si>
  <si>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</si>
  <si>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</si>
  <si>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</si>
  <si>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</si>
  <si>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</si>
  <si>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</si>
  <si>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</si>
  <si>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</si>
  <si>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</si>
  <si>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</si>
  <si>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</si>
  <si>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</si>
  <si>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</si>
  <si>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</si>
  <si>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</si>
  <si>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</si>
  <si>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</si>
  <si>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</si>
  <si>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</si>
  <si>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</si>
  <si>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</si>
  <si>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</si>
  <si>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</si>
  <si>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</si>
  <si>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</si>
  <si>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</si>
  <si>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</si>
  <si>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</si>
  <si>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</si>
  <si>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</si>
  <si>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</si>
  <si>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</si>
  <si>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</si>
  <si>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</si>
  <si>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</si>
  <si>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</si>
  <si>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</si>
  <si>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</si>
  <si>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</si>
  <si>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</si>
  <si>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</si>
  <si>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</si>
  <si>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</si>
  <si>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</si>
  <si>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</si>
  <si>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</si>
  <si>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</si>
  <si>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</si>
  <si>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</si>
  <si>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</si>
  <si>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</si>
  <si>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</si>
  <si>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</si>
  <si>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</si>
  <si>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</si>
  <si>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</si>
  <si>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</si>
  <si>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</si>
  <si>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</si>
  <si>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</si>
  <si>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</si>
  <si>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</si>
  <si>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</si>
  <si>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</si>
  <si>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</si>
  <si>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</si>
  <si>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</si>
  <si>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</si>
  <si>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</si>
  <si>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</si>
  <si>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</si>
  <si>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</si>
  <si>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</si>
  <si>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</si>
  <si>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</si>
  <si>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</si>
  <si>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</si>
  <si>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</si>
  <si>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</si>
  <si>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</si>
  <si>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</si>
  <si>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</si>
  <si>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Grunnur júní 1979=100. Árin 1979 til janúar 1989 ákvarðaðist lánskjaravísitalan að 2/3 hlutum af framfærsluvísitölu og 1/3 hluta af byggingarvísitölu.  Frá febrúar 1989 var lánskjaravísitalan samsett að jöfnu úr framfærslu-, byggingar- og launavísitölu.  
Frá apríl 1995 var hætt að nota lánskjaravísitölu til að verðtryggja nýjar fjárskuldbindingar, en vísitala neysluverðs til verðtryggingar notuð í staðinn. Í stað lánskjaravísitölu er reiknuð vísitala fyrir eldri fjárskuldbindingar sem breytist eins og vísitala neysluverðs til verðtryggingar. Núgildandi lög um verðtryggingu eru Lög um vexti og verðtryggingu, nr. 38/2001 með breytingu í lögum 51/2007</t>
  </si>
  <si>
    <t>Síðast uppfært:</t>
  </si>
  <si>
    <t>20230427 09:00</t>
  </si>
  <si>
    <t>Höfundaréttur</t>
  </si>
  <si>
    <t>Eining:</t>
  </si>
  <si>
    <t>Vísitölur</t>
  </si>
  <si>
    <t>Viðmiðunartími:</t>
  </si>
  <si>
    <t>1979-</t>
  </si>
  <si>
    <t>Töflukóði:</t>
  </si>
  <si>
    <t>VIS01004</t>
  </si>
  <si>
    <t>Vísir</t>
  </si>
  <si>
    <t>ár</t>
  </si>
  <si>
    <t>prósentur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</si>
</sst>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8"/>
  <sheetViews>
    <sheetView topLeftCell="A36" workbookViewId="0">
      <selection activeCell="K52" sqref="K52"/>
    </sheetView>
  </sheetViews>
  <sheetFormatPr defaultRowHeight="15" x14ac:dyDescent="0.25"/>
  <cols>
    <col min="1" max="1" width="40.7109375" customWidth="1"/>
    <col min="2" max="2" width="36.28515625" customWidth="1"/>
    <col min="8" max="8" width="12.5703125" bestFit="1" customWidth="1"/>
  </cols>
  <sheetData>
    <row r="1" spans="1:3" ht="18.75" x14ac:dyDescent="0.3">
      <c r="A1" s="1" t="s">
        <v>0</v>
      </c>
    </row>
    <row r="3" spans="1:3" x14ac:dyDescent="0.25">
      <c r="B3" s="2" t="s">
        <v>1</v>
      </c>
    </row>
    <row r="4" spans="1:3" x14ac:dyDescent="0.25">
      <c r="A4" s="2" t="s">
        <v>2</v>
      </c>
      <c r="B4" s="3">
        <v>174.2</v>
      </c>
    </row>
    <row r="5" spans="1:3" x14ac:dyDescent="0.25">
      <c r="A5" s="2" t="s">
        <v>3</v>
      </c>
      <c r="B5" s="3">
        <v>174.9</v>
      </c>
      <c r="C5">
        <f>B5/B4-1</f>
        <v>4.0183696900115695E-3</v>
      </c>
    </row>
    <row r="6" spans="1:3" x14ac:dyDescent="0.25">
      <c r="A6" s="2" t="s">
        <v>4</v>
      </c>
      <c r="B6" s="3">
        <v>175.2</v>
      </c>
      <c r="C6">
        <f t="shared" ref="C6:C69" si="0">B6/B5-1</f>
        <v>1.7152658662091813E-3</v>
      </c>
    </row>
    <row r="7" spans="1:3" x14ac:dyDescent="0.25">
      <c r="A7" s="2" t="s">
        <v>5</v>
      </c>
      <c r="B7" s="3">
        <v>175.5</v>
      </c>
      <c r="C7">
        <f t="shared" si="0"/>
        <v>1.712328767123461E-3</v>
      </c>
    </row>
    <row r="8" spans="1:3" x14ac:dyDescent="0.25">
      <c r="A8" s="2" t="s">
        <v>6</v>
      </c>
      <c r="B8" s="3">
        <v>175.8</v>
      </c>
      <c r="C8">
        <f t="shared" si="0"/>
        <v>1.7094017094017033E-3</v>
      </c>
    </row>
    <row r="9" spans="1:3" x14ac:dyDescent="0.25">
      <c r="A9" s="2" t="s">
        <v>7</v>
      </c>
      <c r="B9" s="3">
        <v>176.9</v>
      </c>
      <c r="C9">
        <f t="shared" si="0"/>
        <v>6.2571103526734007E-3</v>
      </c>
    </row>
    <row r="10" spans="1:3" x14ac:dyDescent="0.25">
      <c r="A10" s="2" t="s">
        <v>8</v>
      </c>
      <c r="B10" s="3">
        <v>176.7</v>
      </c>
      <c r="C10">
        <f t="shared" si="0"/>
        <v>-1.1305822498587359E-3</v>
      </c>
    </row>
    <row r="11" spans="1:3" x14ac:dyDescent="0.25">
      <c r="A11" s="2" t="s">
        <v>9</v>
      </c>
      <c r="B11" s="3">
        <v>176.9</v>
      </c>
      <c r="C11">
        <f t="shared" si="0"/>
        <v>1.1318619128466434E-3</v>
      </c>
    </row>
    <row r="12" spans="1:3" x14ac:dyDescent="0.25">
      <c r="A12" s="2" t="s">
        <v>10</v>
      </c>
      <c r="B12" s="3">
        <v>178</v>
      </c>
      <c r="C12">
        <f t="shared" si="0"/>
        <v>6.2182023742227699E-3</v>
      </c>
    </row>
    <row r="13" spans="1:3" x14ac:dyDescent="0.25">
      <c r="A13" s="2" t="s">
        <v>11</v>
      </c>
      <c r="B13" s="3">
        <v>178.4</v>
      </c>
      <c r="C13">
        <f t="shared" si="0"/>
        <v>2.2471910112360494E-3</v>
      </c>
    </row>
    <row r="14" spans="1:3" x14ac:dyDescent="0.25">
      <c r="A14" s="2" t="s">
        <v>12</v>
      </c>
      <c r="B14" s="3">
        <v>178.5</v>
      </c>
      <c r="C14">
        <f t="shared" si="0"/>
        <v>5.605381165918466E-4</v>
      </c>
    </row>
    <row r="15" spans="1:3" x14ac:dyDescent="0.25">
      <c r="A15" s="2" t="s">
        <v>13</v>
      </c>
      <c r="B15" s="3">
        <v>178.6</v>
      </c>
      <c r="C15">
        <f t="shared" si="0"/>
        <v>5.6022408963585235E-4</v>
      </c>
    </row>
    <row r="16" spans="1:3" x14ac:dyDescent="0.25">
      <c r="A16" s="2" t="s">
        <v>14</v>
      </c>
      <c r="B16" s="3">
        <v>177.8</v>
      </c>
      <c r="C16">
        <f t="shared" si="0"/>
        <v>-4.4792833146695132E-3</v>
      </c>
    </row>
    <row r="17" spans="1:10" x14ac:dyDescent="0.25">
      <c r="A17" s="2" t="s">
        <v>15</v>
      </c>
      <c r="B17" s="3">
        <v>178.4</v>
      </c>
      <c r="C17">
        <f t="shared" si="0"/>
        <v>3.3745781777276829E-3</v>
      </c>
    </row>
    <row r="18" spans="1:10" x14ac:dyDescent="0.25">
      <c r="A18" s="2" t="s">
        <v>16</v>
      </c>
      <c r="B18" s="3">
        <v>178.5</v>
      </c>
      <c r="C18">
        <f t="shared" si="0"/>
        <v>5.605381165918466E-4</v>
      </c>
    </row>
    <row r="19" spans="1:10" x14ac:dyDescent="0.25">
      <c r="A19" s="2" t="s">
        <v>17</v>
      </c>
      <c r="B19" s="3">
        <v>178.4</v>
      </c>
      <c r="C19">
        <f t="shared" si="0"/>
        <v>-5.6022408963585235E-4</v>
      </c>
    </row>
    <row r="20" spans="1:10" x14ac:dyDescent="0.25">
      <c r="A20" s="2" t="s">
        <v>18</v>
      </c>
      <c r="B20" s="3">
        <v>179.7</v>
      </c>
      <c r="C20">
        <f t="shared" si="0"/>
        <v>7.286995515694894E-3</v>
      </c>
    </row>
    <row r="21" spans="1:10" x14ac:dyDescent="0.25">
      <c r="A21" s="2" t="s">
        <v>19</v>
      </c>
      <c r="B21" s="3">
        <v>179.4</v>
      </c>
      <c r="C21">
        <f t="shared" si="0"/>
        <v>-1.6694490818028873E-3</v>
      </c>
    </row>
    <row r="22" spans="1:10" x14ac:dyDescent="0.25">
      <c r="A22" s="2" t="s">
        <v>20</v>
      </c>
      <c r="B22" s="3">
        <v>179.8</v>
      </c>
      <c r="C22">
        <f t="shared" si="0"/>
        <v>2.2296544035673715E-3</v>
      </c>
    </row>
    <row r="23" spans="1:10" x14ac:dyDescent="0.25">
      <c r="A23" s="2" t="s">
        <v>21</v>
      </c>
      <c r="B23" s="3">
        <v>180.1</v>
      </c>
      <c r="C23">
        <f t="shared" si="0"/>
        <v>1.6685205784203738E-3</v>
      </c>
    </row>
    <row r="24" spans="1:10" x14ac:dyDescent="0.25">
      <c r="A24" s="2" t="s">
        <v>22</v>
      </c>
      <c r="B24" s="3">
        <v>180.6</v>
      </c>
      <c r="C24">
        <f t="shared" si="0"/>
        <v>2.7762354247640175E-3</v>
      </c>
    </row>
    <row r="25" spans="1:10" x14ac:dyDescent="0.25">
      <c r="A25" s="2" t="s">
        <v>23</v>
      </c>
      <c r="B25" s="3">
        <v>181.3</v>
      </c>
      <c r="C25">
        <f t="shared" si="0"/>
        <v>3.8759689922480689E-3</v>
      </c>
    </row>
    <row r="26" spans="1:10" x14ac:dyDescent="0.25">
      <c r="A26" s="2" t="s">
        <v>24</v>
      </c>
      <c r="B26" s="3">
        <v>181.9</v>
      </c>
      <c r="C26">
        <f t="shared" si="0"/>
        <v>3.309431880860414E-3</v>
      </c>
      <c r="H26">
        <f>177.8</f>
        <v>177.8</v>
      </c>
      <c r="I26" s="5">
        <f>D28</f>
        <v>2.0247469066366763E-2</v>
      </c>
      <c r="J26">
        <v>1996</v>
      </c>
    </row>
    <row r="27" spans="1:10" x14ac:dyDescent="0.25">
      <c r="A27" s="2" t="s">
        <v>25</v>
      </c>
      <c r="B27" s="3">
        <v>181.7</v>
      </c>
      <c r="C27">
        <f t="shared" si="0"/>
        <v>-1.0995052226498991E-3</v>
      </c>
      <c r="H27" s="6">
        <f>B28</f>
        <v>181.4</v>
      </c>
      <c r="I27" s="5">
        <f t="shared" ref="I27:I51" ca="1" si="1">OFFSET($D$28,ROW(F1)*12,F1)</f>
        <v>1.2679162072767314E-2</v>
      </c>
      <c r="J27">
        <f>1997</f>
        <v>1997</v>
      </c>
    </row>
    <row r="28" spans="1:10" x14ac:dyDescent="0.25">
      <c r="A28" s="2" t="s">
        <v>26</v>
      </c>
      <c r="B28" s="3">
        <v>181.4</v>
      </c>
      <c r="C28">
        <f t="shared" si="0"/>
        <v>-1.65107319757829E-3</v>
      </c>
      <c r="D28">
        <f>B28/B16-1</f>
        <v>2.0247469066366763E-2</v>
      </c>
      <c r="H28" s="6">
        <f ca="1">OFFSET($B$28,ROW(F1)*12,F1)</f>
        <v>183.7</v>
      </c>
      <c r="I28" s="5">
        <f t="shared" ca="1" si="1"/>
        <v>5.6069678824169911E-2</v>
      </c>
      <c r="J28">
        <f>J27+1</f>
        <v>1998</v>
      </c>
    </row>
    <row r="29" spans="1:10" x14ac:dyDescent="0.25">
      <c r="A29" s="2" t="s">
        <v>27</v>
      </c>
      <c r="B29" s="3">
        <v>182.4</v>
      </c>
      <c r="C29">
        <f t="shared" si="0"/>
        <v>5.5126791620727644E-3</v>
      </c>
      <c r="H29" s="6">
        <f t="shared" ref="H29:H51" ca="1" si="2">OFFSET($B$28,ROW(F2)*12,F2)</f>
        <v>194</v>
      </c>
      <c r="I29" s="5">
        <f t="shared" ca="1" si="1"/>
        <v>4.1752577319587703E-2</v>
      </c>
      <c r="J29">
        <f t="shared" ref="J29:J52" si="3">J28+1</f>
        <v>1999</v>
      </c>
    </row>
    <row r="30" spans="1:10" x14ac:dyDescent="0.25">
      <c r="A30" s="2" t="s">
        <v>28</v>
      </c>
      <c r="B30" s="3">
        <v>182</v>
      </c>
      <c r="C30">
        <f t="shared" si="0"/>
        <v>-2.1929824561404132E-3</v>
      </c>
      <c r="H30" s="6">
        <f t="shared" ca="1" si="2"/>
        <v>202.1</v>
      </c>
      <c r="I30" s="5">
        <f t="shared" ca="1" si="1"/>
        <v>8.6095992083127237E-2</v>
      </c>
      <c r="J30">
        <f t="shared" si="3"/>
        <v>2000</v>
      </c>
    </row>
    <row r="31" spans="1:10" x14ac:dyDescent="0.25">
      <c r="A31" s="2" t="s">
        <v>29</v>
      </c>
      <c r="B31" s="3">
        <v>182.7</v>
      </c>
      <c r="C31">
        <f t="shared" si="0"/>
        <v>3.8461538461538325E-3</v>
      </c>
      <c r="H31" s="6">
        <f t="shared" ca="1" si="2"/>
        <v>219.5</v>
      </c>
      <c r="I31" s="5">
        <f t="shared" ca="1" si="1"/>
        <v>2.0045558086560389E-2</v>
      </c>
      <c r="J31">
        <f t="shared" si="3"/>
        <v>2001</v>
      </c>
    </row>
    <row r="32" spans="1:10" x14ac:dyDescent="0.25">
      <c r="A32" s="2" t="s">
        <v>30</v>
      </c>
      <c r="B32" s="3">
        <v>183.1</v>
      </c>
      <c r="C32">
        <f t="shared" si="0"/>
        <v>2.1893814997262506E-3</v>
      </c>
      <c r="H32" s="6">
        <f t="shared" ca="1" si="2"/>
        <v>223.9</v>
      </c>
      <c r="I32" s="5">
        <f t="shared" ca="1" si="1"/>
        <v>2.7244305493523857E-2</v>
      </c>
      <c r="J32">
        <f t="shared" si="3"/>
        <v>2002</v>
      </c>
    </row>
    <row r="33" spans="1:10" x14ac:dyDescent="0.25">
      <c r="A33" s="2" t="s">
        <v>31</v>
      </c>
      <c r="B33" s="3">
        <v>183.7</v>
      </c>
      <c r="C33">
        <f t="shared" si="0"/>
        <v>3.2768978700163931E-3</v>
      </c>
      <c r="H33" s="6">
        <f t="shared" ca="1" si="2"/>
        <v>230</v>
      </c>
      <c r="I33" s="5">
        <f t="shared" ca="1" si="1"/>
        <v>3.9130434782608692E-2</v>
      </c>
      <c r="J33">
        <f t="shared" si="3"/>
        <v>2003</v>
      </c>
    </row>
    <row r="34" spans="1:10" x14ac:dyDescent="0.25">
      <c r="A34" s="2" t="s">
        <v>32</v>
      </c>
      <c r="B34" s="3">
        <v>184</v>
      </c>
      <c r="C34">
        <f t="shared" si="0"/>
        <v>1.6330974414806576E-3</v>
      </c>
      <c r="H34" s="6">
        <f t="shared" ca="1" si="2"/>
        <v>239</v>
      </c>
      <c r="I34" s="5">
        <f t="shared" ca="1" si="1"/>
        <v>4.1422594142259461E-2</v>
      </c>
      <c r="J34">
        <f t="shared" si="3"/>
        <v>2004</v>
      </c>
    </row>
    <row r="35" spans="1:10" x14ac:dyDescent="0.25">
      <c r="A35" s="2" t="s">
        <v>33</v>
      </c>
      <c r="B35" s="3">
        <v>183.6</v>
      </c>
      <c r="C35">
        <f t="shared" si="0"/>
        <v>-2.1739130434782483E-3</v>
      </c>
      <c r="H35" s="6">
        <f t="shared" ca="1" si="2"/>
        <v>248.9</v>
      </c>
      <c r="I35" s="5">
        <f t="shared" ca="1" si="1"/>
        <v>6.950582563278429E-2</v>
      </c>
      <c r="J35">
        <f t="shared" si="3"/>
        <v>2005</v>
      </c>
    </row>
    <row r="36" spans="1:10" x14ac:dyDescent="0.25">
      <c r="A36" s="2" t="s">
        <v>34</v>
      </c>
      <c r="B36" s="3">
        <v>182.6</v>
      </c>
      <c r="C36">
        <f t="shared" si="0"/>
        <v>-5.4466230936819349E-3</v>
      </c>
      <c r="H36" s="6">
        <f t="shared" ca="1" si="2"/>
        <v>266.2</v>
      </c>
      <c r="I36" s="5">
        <f t="shared" ca="1" si="1"/>
        <v>5.8602554470323254E-2</v>
      </c>
      <c r="J36">
        <f t="shared" si="3"/>
        <v>2006</v>
      </c>
    </row>
    <row r="37" spans="1:10" x14ac:dyDescent="0.25">
      <c r="A37" s="2" t="s">
        <v>35</v>
      </c>
      <c r="B37" s="3">
        <v>182.8</v>
      </c>
      <c r="C37">
        <f t="shared" si="0"/>
        <v>1.0952902519167917E-3</v>
      </c>
      <c r="H37" s="6">
        <f t="shared" ca="1" si="2"/>
        <v>281.8</v>
      </c>
      <c r="I37" s="5">
        <f t="shared" ca="1" si="1"/>
        <v>0.16359119943222122</v>
      </c>
      <c r="J37">
        <f t="shared" si="3"/>
        <v>2007</v>
      </c>
    </row>
    <row r="38" spans="1:10" x14ac:dyDescent="0.25">
      <c r="A38" s="2" t="s">
        <v>36</v>
      </c>
      <c r="B38" s="3">
        <v>183.6</v>
      </c>
      <c r="C38">
        <f t="shared" si="0"/>
        <v>4.3763676148795838E-3</v>
      </c>
      <c r="H38" s="6">
        <f t="shared" ca="1" si="2"/>
        <v>327.9</v>
      </c>
      <c r="I38" s="5">
        <f t="shared" ca="1" si="1"/>
        <v>8.6306800853918952E-2</v>
      </c>
      <c r="J38">
        <f t="shared" si="3"/>
        <v>2008</v>
      </c>
    </row>
    <row r="39" spans="1:10" x14ac:dyDescent="0.25">
      <c r="A39" s="2" t="s">
        <v>37</v>
      </c>
      <c r="B39" s="3">
        <v>184.1</v>
      </c>
      <c r="C39">
        <f t="shared" si="0"/>
        <v>2.7233115468410229E-3</v>
      </c>
      <c r="H39" s="6">
        <f t="shared" ca="1" si="2"/>
        <v>356.2</v>
      </c>
      <c r="I39" s="5">
        <f t="shared" ca="1" si="1"/>
        <v>2.6108927568781581E-2</v>
      </c>
      <c r="J39">
        <f t="shared" si="3"/>
        <v>2009</v>
      </c>
    </row>
    <row r="40" spans="1:10" x14ac:dyDescent="0.25">
      <c r="A40" s="2" t="s">
        <v>38</v>
      </c>
      <c r="B40" s="3">
        <v>183.7</v>
      </c>
      <c r="C40">
        <f t="shared" si="0"/>
        <v>-2.1727322107550906E-3</v>
      </c>
      <c r="D40">
        <f t="shared" ref="D40" si="4">B40/B28-1</f>
        <v>1.2679162072767314E-2</v>
      </c>
      <c r="H40" s="6">
        <f t="shared" ca="1" si="2"/>
        <v>365.5</v>
      </c>
      <c r="I40" s="5">
        <f t="shared" ca="1" si="1"/>
        <v>5.2257181942544584E-2</v>
      </c>
      <c r="J40">
        <f t="shared" si="3"/>
        <v>2010</v>
      </c>
    </row>
    <row r="41" spans="1:10" x14ac:dyDescent="0.25">
      <c r="A41" s="2" t="s">
        <v>39</v>
      </c>
      <c r="B41" s="3">
        <v>184.8</v>
      </c>
      <c r="C41">
        <f t="shared" si="0"/>
        <v>5.9880239520959666E-3</v>
      </c>
      <c r="H41" s="6">
        <f t="shared" ca="1" si="2"/>
        <v>384.6</v>
      </c>
      <c r="I41" s="5">
        <f t="shared" ca="1" si="1"/>
        <v>4.5241809672386779E-2</v>
      </c>
      <c r="J41">
        <f t="shared" si="3"/>
        <v>2011</v>
      </c>
    </row>
    <row r="42" spans="1:10" x14ac:dyDescent="0.25">
      <c r="A42" s="2" t="s">
        <v>40</v>
      </c>
      <c r="B42" s="3">
        <v>184.5</v>
      </c>
      <c r="C42">
        <f t="shared" si="0"/>
        <v>-1.6233766233766378E-3</v>
      </c>
      <c r="H42" s="6">
        <f t="shared" ca="1" si="2"/>
        <v>402</v>
      </c>
      <c r="I42" s="5">
        <f t="shared" ca="1" si="1"/>
        <v>3.656716417910455E-2</v>
      </c>
      <c r="J42">
        <f t="shared" si="3"/>
        <v>2012</v>
      </c>
    </row>
    <row r="43" spans="1:10" x14ac:dyDescent="0.25">
      <c r="A43" s="2" t="s">
        <v>41</v>
      </c>
      <c r="B43" s="3">
        <v>185.4</v>
      </c>
      <c r="C43">
        <f t="shared" si="0"/>
        <v>4.8780487804878092E-3</v>
      </c>
      <c r="H43" s="6">
        <f t="shared" ca="1" si="2"/>
        <v>416.7</v>
      </c>
      <c r="I43" s="5">
        <f t="shared" ca="1" si="1"/>
        <v>1.0319174466042691E-2</v>
      </c>
      <c r="J43">
        <f t="shared" si="3"/>
        <v>2013</v>
      </c>
    </row>
    <row r="44" spans="1:10" x14ac:dyDescent="0.25">
      <c r="A44" s="2" t="s">
        <v>42</v>
      </c>
      <c r="B44" s="3">
        <v>186.4</v>
      </c>
      <c r="C44">
        <f t="shared" si="0"/>
        <v>5.3937432578208266E-3</v>
      </c>
      <c r="H44" s="6">
        <f t="shared" ca="1" si="2"/>
        <v>421</v>
      </c>
      <c r="I44" s="5">
        <f t="shared" ca="1" si="1"/>
        <v>1.9952494061757697E-2</v>
      </c>
      <c r="J44">
        <f t="shared" si="3"/>
        <v>2014</v>
      </c>
    </row>
    <row r="45" spans="1:10" x14ac:dyDescent="0.25">
      <c r="A45" s="2" t="s">
        <v>43</v>
      </c>
      <c r="B45" s="3">
        <v>187.3</v>
      </c>
      <c r="C45">
        <f t="shared" si="0"/>
        <v>4.828326180257525E-3</v>
      </c>
      <c r="H45" s="6">
        <f t="shared" ca="1" si="2"/>
        <v>429.4</v>
      </c>
      <c r="I45" s="5">
        <f t="shared" ca="1" si="1"/>
        <v>2.0959478341872284E-2</v>
      </c>
      <c r="J45">
        <f t="shared" si="3"/>
        <v>2015</v>
      </c>
    </row>
    <row r="46" spans="1:10" x14ac:dyDescent="0.25">
      <c r="A46" s="2" t="s">
        <v>44</v>
      </c>
      <c r="B46" s="3">
        <v>188.8</v>
      </c>
      <c r="C46">
        <f t="shared" si="0"/>
        <v>8.0085424452749354E-3</v>
      </c>
      <c r="H46" s="6">
        <f t="shared" ca="1" si="2"/>
        <v>438.4</v>
      </c>
      <c r="I46" s="5">
        <f t="shared" ca="1" si="1"/>
        <v>1.7335766423357768E-2</v>
      </c>
      <c r="J46">
        <f t="shared" si="3"/>
        <v>2016</v>
      </c>
    </row>
    <row r="47" spans="1:10" x14ac:dyDescent="0.25">
      <c r="A47" s="2" t="s">
        <v>45</v>
      </c>
      <c r="B47" s="3">
        <v>189.5</v>
      </c>
      <c r="C47">
        <f t="shared" si="0"/>
        <v>3.7076271186440302E-3</v>
      </c>
      <c r="H47" s="6">
        <f t="shared" ca="1" si="2"/>
        <v>446</v>
      </c>
      <c r="I47" s="5">
        <f t="shared" ca="1" si="1"/>
        <v>3.2511210762331766E-2</v>
      </c>
      <c r="J47">
        <f t="shared" si="3"/>
        <v>2017</v>
      </c>
    </row>
    <row r="48" spans="1:10" x14ac:dyDescent="0.25">
      <c r="A48" s="2" t="s">
        <v>46</v>
      </c>
      <c r="B48" s="3">
        <v>190.2</v>
      </c>
      <c r="C48">
        <f t="shared" si="0"/>
        <v>3.6939313984167832E-3</v>
      </c>
      <c r="H48" s="6">
        <f t="shared" ca="1" si="2"/>
        <v>460.5</v>
      </c>
      <c r="I48" s="5">
        <f t="shared" ca="1" si="1"/>
        <v>2.6710097719869763E-2</v>
      </c>
      <c r="J48">
        <f t="shared" si="3"/>
        <v>2018</v>
      </c>
    </row>
    <row r="49" spans="1:10" x14ac:dyDescent="0.25">
      <c r="A49" s="2" t="s">
        <v>47</v>
      </c>
      <c r="B49" s="3">
        <v>191.8</v>
      </c>
      <c r="C49">
        <f t="shared" si="0"/>
        <v>8.4121976866458059E-3</v>
      </c>
      <c r="H49" s="6">
        <f t="shared" ca="1" si="2"/>
        <v>472.8</v>
      </c>
      <c r="I49" s="5">
        <f t="shared" ca="1" si="1"/>
        <v>3.4898477157360386E-2</v>
      </c>
      <c r="J49">
        <f t="shared" si="3"/>
        <v>2019</v>
      </c>
    </row>
    <row r="50" spans="1:10" x14ac:dyDescent="0.25">
      <c r="A50" s="2" t="s">
        <v>48</v>
      </c>
      <c r="B50" s="3">
        <v>193.3</v>
      </c>
      <c r="C50">
        <f t="shared" si="0"/>
        <v>7.8206465067778286E-3</v>
      </c>
      <c r="H50" s="6">
        <f t="shared" ca="1" si="2"/>
        <v>489.3</v>
      </c>
      <c r="I50" s="5">
        <f t="shared" ca="1" si="1"/>
        <v>4.8436541998773786E-2</v>
      </c>
      <c r="J50">
        <f t="shared" si="3"/>
        <v>2020</v>
      </c>
    </row>
    <row r="51" spans="1:10" x14ac:dyDescent="0.25">
      <c r="A51" s="2" t="s">
        <v>49</v>
      </c>
      <c r="B51" s="3">
        <v>193.3</v>
      </c>
      <c r="C51">
        <f t="shared" si="0"/>
        <v>0</v>
      </c>
      <c r="H51" s="6">
        <f t="shared" ca="1" si="2"/>
        <v>513</v>
      </c>
      <c r="I51" s="5">
        <f t="shared" ca="1" si="1"/>
        <v>9.3372319688109107E-2</v>
      </c>
      <c r="J51">
        <f t="shared" si="3"/>
        <v>2021</v>
      </c>
    </row>
    <row r="52" spans="1:10" x14ac:dyDescent="0.25">
      <c r="A52" s="2" t="s">
        <v>50</v>
      </c>
      <c r="B52" s="3">
        <v>194</v>
      </c>
      <c r="C52">
        <f t="shared" si="0"/>
        <v>3.6213140196585947E-3</v>
      </c>
      <c r="D52">
        <f t="shared" ref="D52" si="5">B52/B40-1</f>
        <v>5.6069678824169911E-2</v>
      </c>
      <c r="H52" s="3"/>
    </row>
    <row r="53" spans="1:10" x14ac:dyDescent="0.25">
      <c r="A53" s="2" t="s">
        <v>51</v>
      </c>
      <c r="B53" s="3">
        <v>195.5</v>
      </c>
      <c r="C53">
        <f t="shared" si="0"/>
        <v>7.7319587628865705E-3</v>
      </c>
    </row>
    <row r="54" spans="1:10" x14ac:dyDescent="0.25">
      <c r="A54" s="2" t="s">
        <v>52</v>
      </c>
      <c r="B54" s="3">
        <v>194.9</v>
      </c>
      <c r="C54">
        <f t="shared" si="0"/>
        <v>-3.0690537084399061E-3</v>
      </c>
    </row>
    <row r="55" spans="1:10" x14ac:dyDescent="0.25">
      <c r="A55" s="2" t="s">
        <v>53</v>
      </c>
      <c r="B55" s="3">
        <v>196.4</v>
      </c>
      <c r="C55">
        <f t="shared" si="0"/>
        <v>7.6962544894818574E-3</v>
      </c>
      <c r="H55" s="10"/>
    </row>
    <row r="56" spans="1:10" x14ac:dyDescent="0.25">
      <c r="A56" s="2" t="s">
        <v>54</v>
      </c>
      <c r="B56" s="3">
        <v>197.6</v>
      </c>
      <c r="C56">
        <f t="shared" si="0"/>
        <v>6.109979633401208E-3</v>
      </c>
    </row>
    <row r="57" spans="1:10" x14ac:dyDescent="0.25">
      <c r="A57" s="2" t="s">
        <v>55</v>
      </c>
      <c r="B57" s="3">
        <v>198.4</v>
      </c>
      <c r="C57">
        <f t="shared" si="0"/>
        <v>4.0485829959515662E-3</v>
      </c>
    </row>
    <row r="58" spans="1:10" x14ac:dyDescent="0.25">
      <c r="A58" s="2" t="s">
        <v>56</v>
      </c>
      <c r="B58" s="3">
        <v>199.1</v>
      </c>
      <c r="C58">
        <f t="shared" si="0"/>
        <v>3.5282258064515126E-3</v>
      </c>
      <c r="H58" s="3"/>
    </row>
    <row r="59" spans="1:10" x14ac:dyDescent="0.25">
      <c r="A59" s="2" t="s">
        <v>57</v>
      </c>
      <c r="B59" s="3">
        <v>200.1</v>
      </c>
      <c r="C59">
        <f t="shared" si="0"/>
        <v>5.0226017076846485E-3</v>
      </c>
    </row>
    <row r="60" spans="1:10" x14ac:dyDescent="0.25">
      <c r="A60" s="2" t="s">
        <v>58</v>
      </c>
      <c r="B60" s="3">
        <v>199.1</v>
      </c>
      <c r="C60">
        <f t="shared" si="0"/>
        <v>-4.997501249375258E-3</v>
      </c>
    </row>
    <row r="61" spans="1:10" x14ac:dyDescent="0.25">
      <c r="A61" s="2" t="s">
        <v>59</v>
      </c>
      <c r="B61" s="3">
        <v>199.5</v>
      </c>
      <c r="C61">
        <f t="shared" si="0"/>
        <v>2.0090406830739482E-3</v>
      </c>
    </row>
    <row r="62" spans="1:10" x14ac:dyDescent="0.25">
      <c r="A62" s="2" t="s">
        <v>60</v>
      </c>
      <c r="B62" s="3">
        <v>201.5</v>
      </c>
      <c r="C62">
        <f t="shared" si="0"/>
        <v>1.0025062656641603E-2</v>
      </c>
    </row>
    <row r="63" spans="1:10" x14ac:dyDescent="0.25">
      <c r="A63" s="2" t="s">
        <v>61</v>
      </c>
      <c r="B63" s="3">
        <v>202.1</v>
      </c>
      <c r="C63">
        <f t="shared" si="0"/>
        <v>2.9776674937964653E-3</v>
      </c>
    </row>
    <row r="64" spans="1:10" x14ac:dyDescent="0.25">
      <c r="A64" s="2" t="s">
        <v>62</v>
      </c>
      <c r="B64" s="3">
        <v>202.1</v>
      </c>
      <c r="C64">
        <f t="shared" si="0"/>
        <v>0</v>
      </c>
      <c r="D64">
        <f t="shared" ref="D64" si="6">B64/B52-1</f>
        <v>4.1752577319587703E-2</v>
      </c>
    </row>
    <row r="65" spans="1:4" x14ac:dyDescent="0.25">
      <c r="A65" s="2" t="s">
        <v>63</v>
      </c>
      <c r="B65" s="3">
        <v>202.4</v>
      </c>
      <c r="C65">
        <f t="shared" si="0"/>
        <v>1.4844136566056765E-3</v>
      </c>
    </row>
    <row r="66" spans="1:4" x14ac:dyDescent="0.25">
      <c r="A66" s="2" t="s">
        <v>64</v>
      </c>
      <c r="B66" s="3">
        <v>202.8</v>
      </c>
      <c r="C66">
        <f t="shared" si="0"/>
        <v>1.9762845849802257E-3</v>
      </c>
    </row>
    <row r="67" spans="1:4" x14ac:dyDescent="0.25">
      <c r="A67" s="2" t="s">
        <v>65</v>
      </c>
      <c r="B67" s="3">
        <v>204</v>
      </c>
      <c r="C67">
        <f t="shared" si="0"/>
        <v>5.9171597633136397E-3</v>
      </c>
    </row>
    <row r="68" spans="1:4" x14ac:dyDescent="0.25">
      <c r="A68" s="2" t="s">
        <v>66</v>
      </c>
      <c r="B68" s="3">
        <v>206.5</v>
      </c>
      <c r="C68">
        <f t="shared" si="0"/>
        <v>1.225490196078427E-2</v>
      </c>
    </row>
    <row r="69" spans="1:4" x14ac:dyDescent="0.25">
      <c r="A69" s="2" t="s">
        <v>67</v>
      </c>
      <c r="B69" s="3">
        <v>209.4</v>
      </c>
      <c r="C69">
        <f t="shared" si="0"/>
        <v>1.4043583535108928E-2</v>
      </c>
    </row>
    <row r="70" spans="1:4" x14ac:dyDescent="0.25">
      <c r="A70" s="2" t="s">
        <v>68</v>
      </c>
      <c r="B70" s="3">
        <v>212.6</v>
      </c>
      <c r="C70">
        <f t="shared" ref="C70:C133" si="7">B70/B69-1</f>
        <v>1.5281757402101137E-2</v>
      </c>
    </row>
    <row r="71" spans="1:4" x14ac:dyDescent="0.25">
      <c r="A71" s="2" t="s">
        <v>69</v>
      </c>
      <c r="B71" s="3">
        <v>214.2</v>
      </c>
      <c r="C71">
        <f t="shared" si="7"/>
        <v>7.5258701787392912E-3</v>
      </c>
    </row>
    <row r="72" spans="1:4" x14ac:dyDescent="0.25">
      <c r="A72" s="2" t="s">
        <v>70</v>
      </c>
      <c r="B72" s="3">
        <v>214.9</v>
      </c>
      <c r="C72">
        <f t="shared" si="7"/>
        <v>3.2679738562091387E-3</v>
      </c>
    </row>
    <row r="73" spans="1:4" x14ac:dyDescent="0.25">
      <c r="A73" s="2" t="s">
        <v>71</v>
      </c>
      <c r="B73" s="3">
        <v>216.3</v>
      </c>
      <c r="C73">
        <f t="shared" si="7"/>
        <v>6.514657980456029E-3</v>
      </c>
    </row>
    <row r="74" spans="1:4" x14ac:dyDescent="0.25">
      <c r="A74" s="2" t="s">
        <v>72</v>
      </c>
      <c r="B74" s="3">
        <v>217.7</v>
      </c>
      <c r="C74">
        <f t="shared" si="7"/>
        <v>6.4724919093850364E-3</v>
      </c>
    </row>
    <row r="75" spans="1:4" x14ac:dyDescent="0.25">
      <c r="A75" s="2" t="s">
        <v>73</v>
      </c>
      <c r="B75" s="3">
        <v>218.5</v>
      </c>
      <c r="C75">
        <f t="shared" si="7"/>
        <v>3.6747818098301632E-3</v>
      </c>
    </row>
    <row r="76" spans="1:4" x14ac:dyDescent="0.25">
      <c r="A76" s="2" t="s">
        <v>74</v>
      </c>
      <c r="B76" s="3">
        <v>219.5</v>
      </c>
      <c r="C76">
        <f t="shared" si="7"/>
        <v>4.5766590389015871E-3</v>
      </c>
      <c r="D76">
        <f t="shared" ref="D76" si="8">B76/B64-1</f>
        <v>8.6095992083127237E-2</v>
      </c>
    </row>
    <row r="77" spans="1:4" x14ac:dyDescent="0.25">
      <c r="A77" s="2" t="s">
        <v>75</v>
      </c>
      <c r="B77" s="3">
        <v>221.5</v>
      </c>
      <c r="C77">
        <f t="shared" si="7"/>
        <v>9.1116173120728838E-3</v>
      </c>
    </row>
    <row r="78" spans="1:4" x14ac:dyDescent="0.25">
      <c r="A78" s="2" t="s">
        <v>76</v>
      </c>
      <c r="B78" s="3">
        <v>220.9</v>
      </c>
      <c r="C78">
        <f t="shared" si="7"/>
        <v>-2.7088036117380865E-3</v>
      </c>
    </row>
    <row r="79" spans="1:4" x14ac:dyDescent="0.25">
      <c r="A79" s="2" t="s">
        <v>77</v>
      </c>
      <c r="B79" s="3">
        <v>221.8</v>
      </c>
      <c r="C79">
        <f t="shared" si="7"/>
        <v>4.0742417383432539E-3</v>
      </c>
    </row>
    <row r="80" spans="1:4" x14ac:dyDescent="0.25">
      <c r="A80" s="2" t="s">
        <v>78</v>
      </c>
      <c r="B80" s="3">
        <v>221.9</v>
      </c>
      <c r="C80">
        <f t="shared" si="7"/>
        <v>4.5085662759247747E-4</v>
      </c>
    </row>
    <row r="81" spans="1:4" x14ac:dyDescent="0.25">
      <c r="A81" s="2" t="s">
        <v>79</v>
      </c>
      <c r="B81" s="3">
        <v>221.8</v>
      </c>
      <c r="C81">
        <f t="shared" si="7"/>
        <v>-4.5065344749883884E-4</v>
      </c>
    </row>
    <row r="82" spans="1:4" x14ac:dyDescent="0.25">
      <c r="A82" s="2" t="s">
        <v>80</v>
      </c>
      <c r="B82" s="3">
        <v>222.8</v>
      </c>
      <c r="C82">
        <f t="shared" si="7"/>
        <v>4.5085662759243306E-3</v>
      </c>
    </row>
    <row r="83" spans="1:4" x14ac:dyDescent="0.25">
      <c r="A83" s="2" t="s">
        <v>81</v>
      </c>
      <c r="B83" s="3">
        <v>223</v>
      </c>
      <c r="C83">
        <f t="shared" si="7"/>
        <v>8.9766606822250239E-4</v>
      </c>
    </row>
    <row r="84" spans="1:4" x14ac:dyDescent="0.25">
      <c r="A84" s="2" t="s">
        <v>82</v>
      </c>
      <c r="B84" s="3">
        <v>221.8</v>
      </c>
      <c r="C84">
        <f t="shared" si="7"/>
        <v>-5.3811659192825045E-3</v>
      </c>
    </row>
    <row r="85" spans="1:4" x14ac:dyDescent="0.25">
      <c r="A85" s="2" t="s">
        <v>83</v>
      </c>
      <c r="B85" s="3">
        <v>222.9</v>
      </c>
      <c r="C85">
        <f t="shared" si="7"/>
        <v>4.959422903516586E-3</v>
      </c>
    </row>
    <row r="86" spans="1:4" x14ac:dyDescent="0.25">
      <c r="A86" s="2" t="s">
        <v>84</v>
      </c>
      <c r="B86" s="3">
        <v>224.1</v>
      </c>
      <c r="C86">
        <f t="shared" si="7"/>
        <v>5.3835800807535694E-3</v>
      </c>
    </row>
    <row r="87" spans="1:4" x14ac:dyDescent="0.25">
      <c r="A87" s="2" t="s">
        <v>85</v>
      </c>
      <c r="B87" s="3">
        <v>223.7</v>
      </c>
      <c r="C87">
        <f t="shared" si="7"/>
        <v>-1.7849174475680352E-3</v>
      </c>
    </row>
    <row r="88" spans="1:4" x14ac:dyDescent="0.25">
      <c r="A88" s="2" t="s">
        <v>86</v>
      </c>
      <c r="B88" s="3">
        <v>223.9</v>
      </c>
      <c r="C88">
        <f t="shared" si="7"/>
        <v>8.9405453732682716E-4</v>
      </c>
      <c r="D88">
        <f t="shared" ref="D88" si="9">B88/B76-1</f>
        <v>2.0045558086560389E-2</v>
      </c>
    </row>
    <row r="89" spans="1:4" x14ac:dyDescent="0.25">
      <c r="A89" s="2" t="s">
        <v>87</v>
      </c>
      <c r="B89" s="3">
        <v>224.7</v>
      </c>
      <c r="C89">
        <f t="shared" si="7"/>
        <v>3.5730236712816499E-3</v>
      </c>
    </row>
    <row r="90" spans="1:4" x14ac:dyDescent="0.25">
      <c r="A90" s="2" t="s">
        <v>88</v>
      </c>
      <c r="B90" s="3">
        <v>224.3</v>
      </c>
      <c r="C90">
        <f t="shared" si="7"/>
        <v>-1.7801513128614666E-3</v>
      </c>
    </row>
    <row r="91" spans="1:4" x14ac:dyDescent="0.25">
      <c r="A91" s="2" t="s">
        <v>89</v>
      </c>
      <c r="B91" s="3">
        <v>226.7</v>
      </c>
      <c r="C91">
        <f t="shared" si="7"/>
        <v>1.0699955416852314E-2</v>
      </c>
    </row>
    <row r="92" spans="1:4" x14ac:dyDescent="0.25">
      <c r="A92" s="2" t="s">
        <v>90</v>
      </c>
      <c r="B92" s="3">
        <v>227</v>
      </c>
      <c r="C92">
        <f t="shared" si="7"/>
        <v>1.3233348037053894E-3</v>
      </c>
    </row>
    <row r="93" spans="1:4" x14ac:dyDescent="0.25">
      <c r="A93" s="2" t="s">
        <v>91</v>
      </c>
      <c r="B93" s="3">
        <v>226.6</v>
      </c>
      <c r="C93">
        <f t="shared" si="7"/>
        <v>-1.7621145374450142E-3</v>
      </c>
    </row>
    <row r="94" spans="1:4" x14ac:dyDescent="0.25">
      <c r="A94" s="2" t="s">
        <v>92</v>
      </c>
      <c r="B94" s="3">
        <v>226.8</v>
      </c>
      <c r="C94">
        <f t="shared" si="7"/>
        <v>8.8261253309807053E-4</v>
      </c>
    </row>
    <row r="95" spans="1:4" x14ac:dyDescent="0.25">
      <c r="A95" s="2" t="s">
        <v>93</v>
      </c>
      <c r="B95" s="3">
        <v>226.5</v>
      </c>
      <c r="C95">
        <f t="shared" si="7"/>
        <v>-1.3227513227513921E-3</v>
      </c>
    </row>
    <row r="96" spans="1:4" x14ac:dyDescent="0.25">
      <c r="A96" s="2" t="s">
        <v>94</v>
      </c>
      <c r="B96" s="3">
        <v>226.3</v>
      </c>
      <c r="C96">
        <f t="shared" si="7"/>
        <v>-8.8300220750547886E-4</v>
      </c>
    </row>
    <row r="97" spans="1:4" x14ac:dyDescent="0.25">
      <c r="A97" s="2" t="s">
        <v>95</v>
      </c>
      <c r="B97" s="3">
        <v>227.9</v>
      </c>
      <c r="C97">
        <f t="shared" si="7"/>
        <v>7.0702607158639186E-3</v>
      </c>
    </row>
    <row r="98" spans="1:4" x14ac:dyDescent="0.25">
      <c r="A98" s="2" t="s">
        <v>96</v>
      </c>
      <c r="B98" s="3">
        <v>229</v>
      </c>
      <c r="C98">
        <f t="shared" si="7"/>
        <v>4.8266783677051173E-3</v>
      </c>
    </row>
    <row r="99" spans="1:4" x14ac:dyDescent="0.25">
      <c r="A99" s="2" t="s">
        <v>97</v>
      </c>
      <c r="B99" s="3">
        <v>229.3</v>
      </c>
      <c r="C99">
        <f t="shared" si="7"/>
        <v>1.3100436681223737E-3</v>
      </c>
    </row>
    <row r="100" spans="1:4" x14ac:dyDescent="0.25">
      <c r="A100" s="2" t="s">
        <v>98</v>
      </c>
      <c r="B100" s="3">
        <v>230</v>
      </c>
      <c r="C100">
        <f t="shared" si="7"/>
        <v>3.0527692978630228E-3</v>
      </c>
      <c r="D100">
        <f t="shared" ref="D100" si="10">B100/B88-1</f>
        <v>2.7244305493523857E-2</v>
      </c>
    </row>
    <row r="101" spans="1:4" x14ac:dyDescent="0.25">
      <c r="A101" s="2" t="s">
        <v>99</v>
      </c>
      <c r="B101" s="3">
        <v>230.1</v>
      </c>
      <c r="C101">
        <f t="shared" si="7"/>
        <v>4.3478260869567187E-4</v>
      </c>
    </row>
    <row r="102" spans="1:4" x14ac:dyDescent="0.25">
      <c r="A102" s="2" t="s">
        <v>100</v>
      </c>
      <c r="B102" s="3">
        <v>229.4</v>
      </c>
      <c r="C102">
        <f t="shared" si="7"/>
        <v>-3.042155584528472E-3</v>
      </c>
    </row>
    <row r="103" spans="1:4" x14ac:dyDescent="0.25">
      <c r="A103" s="2" t="s">
        <v>101</v>
      </c>
      <c r="B103" s="3">
        <v>230.7</v>
      </c>
      <c r="C103">
        <f t="shared" si="7"/>
        <v>5.6669572798604406E-3</v>
      </c>
    </row>
    <row r="104" spans="1:4" x14ac:dyDescent="0.25">
      <c r="A104" s="2" t="s">
        <v>102</v>
      </c>
      <c r="B104" s="3">
        <v>232</v>
      </c>
      <c r="C104">
        <f t="shared" si="7"/>
        <v>5.6350238404854203E-3</v>
      </c>
    </row>
    <row r="105" spans="1:4" x14ac:dyDescent="0.25">
      <c r="A105" s="2" t="s">
        <v>103</v>
      </c>
      <c r="B105" s="3">
        <v>233.9</v>
      </c>
      <c r="C105">
        <f t="shared" si="7"/>
        <v>8.1896551724138789E-3</v>
      </c>
    </row>
    <row r="106" spans="1:4" x14ac:dyDescent="0.25">
      <c r="A106" s="2" t="s">
        <v>104</v>
      </c>
      <c r="B106" s="3">
        <v>235.7</v>
      </c>
      <c r="C106">
        <f t="shared" si="7"/>
        <v>7.6955964087215278E-3</v>
      </c>
    </row>
    <row r="107" spans="1:4" x14ac:dyDescent="0.25">
      <c r="A107" s="2" t="s">
        <v>105</v>
      </c>
      <c r="B107" s="3">
        <v>234.6</v>
      </c>
      <c r="C107">
        <f t="shared" si="7"/>
        <v>-4.6669495120915672E-3</v>
      </c>
    </row>
    <row r="108" spans="1:4" x14ac:dyDescent="0.25">
      <c r="A108" s="2" t="s">
        <v>106</v>
      </c>
      <c r="B108" s="3">
        <v>234.6</v>
      </c>
      <c r="C108">
        <f t="shared" si="7"/>
        <v>0</v>
      </c>
    </row>
    <row r="109" spans="1:4" x14ac:dyDescent="0.25">
      <c r="A109" s="2" t="s">
        <v>107</v>
      </c>
      <c r="B109" s="3">
        <v>235.6</v>
      </c>
      <c r="C109">
        <f t="shared" si="7"/>
        <v>4.2625745950555238E-3</v>
      </c>
    </row>
    <row r="110" spans="1:4" x14ac:dyDescent="0.25">
      <c r="A110" s="2" t="s">
        <v>108</v>
      </c>
      <c r="B110" s="3">
        <v>237.4</v>
      </c>
      <c r="C110">
        <f t="shared" si="7"/>
        <v>7.6400679117147874E-3</v>
      </c>
    </row>
    <row r="111" spans="1:4" x14ac:dyDescent="0.25">
      <c r="A111" s="2" t="s">
        <v>109</v>
      </c>
      <c r="B111" s="3">
        <v>237.9</v>
      </c>
      <c r="C111">
        <f t="shared" si="7"/>
        <v>2.106149957876946E-3</v>
      </c>
    </row>
    <row r="112" spans="1:4" x14ac:dyDescent="0.25">
      <c r="A112" s="2" t="s">
        <v>110</v>
      </c>
      <c r="B112" s="3">
        <v>239</v>
      </c>
      <c r="C112">
        <f t="shared" si="7"/>
        <v>4.6237915090374671E-3</v>
      </c>
      <c r="D112">
        <f t="shared" ref="D112" si="11">B112/B100-1</f>
        <v>3.9130434782608692E-2</v>
      </c>
    </row>
    <row r="113" spans="1:4" x14ac:dyDescent="0.25">
      <c r="A113" s="2" t="s">
        <v>111</v>
      </c>
      <c r="B113" s="3">
        <v>239.2</v>
      </c>
      <c r="C113">
        <f t="shared" si="7"/>
        <v>8.3682008368191063E-4</v>
      </c>
    </row>
    <row r="114" spans="1:4" x14ac:dyDescent="0.25">
      <c r="A114" s="2" t="s">
        <v>112</v>
      </c>
      <c r="B114" s="3">
        <v>239.7</v>
      </c>
      <c r="C114">
        <f t="shared" si="7"/>
        <v>2.0903010033443969E-3</v>
      </c>
    </row>
    <row r="115" spans="1:4" x14ac:dyDescent="0.25">
      <c r="A115" s="2" t="s">
        <v>113</v>
      </c>
      <c r="B115" s="3">
        <v>241.5</v>
      </c>
      <c r="C115">
        <f t="shared" si="7"/>
        <v>7.509386733416834E-3</v>
      </c>
    </row>
    <row r="116" spans="1:4" x14ac:dyDescent="0.25">
      <c r="A116" s="2" t="s">
        <v>114</v>
      </c>
      <c r="B116" s="3">
        <v>242</v>
      </c>
      <c r="C116">
        <f t="shared" si="7"/>
        <v>2.0703933747412417E-3</v>
      </c>
    </row>
    <row r="117" spans="1:4" x14ac:dyDescent="0.25">
      <c r="A117" s="2" t="s">
        <v>115</v>
      </c>
      <c r="B117" s="3">
        <v>240.7</v>
      </c>
      <c r="C117">
        <f t="shared" si="7"/>
        <v>-5.3719008264463408E-3</v>
      </c>
    </row>
    <row r="118" spans="1:4" x14ac:dyDescent="0.25">
      <c r="A118" s="2" t="s">
        <v>116</v>
      </c>
      <c r="B118" s="3">
        <v>242.4</v>
      </c>
      <c r="C118">
        <f t="shared" si="7"/>
        <v>7.0627336933943852E-3</v>
      </c>
    </row>
    <row r="119" spans="1:4" x14ac:dyDescent="0.25">
      <c r="A119" s="2" t="s">
        <v>117</v>
      </c>
      <c r="B119" s="3">
        <v>242.7</v>
      </c>
      <c r="C119">
        <f t="shared" si="7"/>
        <v>1.2376237623761277E-3</v>
      </c>
    </row>
    <row r="120" spans="1:4" x14ac:dyDescent="0.25">
      <c r="A120" s="2" t="s">
        <v>118</v>
      </c>
      <c r="B120" s="3">
        <v>243.2</v>
      </c>
      <c r="C120">
        <f t="shared" si="7"/>
        <v>2.0601565718993964E-3</v>
      </c>
    </row>
    <row r="121" spans="1:4" x14ac:dyDescent="0.25">
      <c r="A121" s="2" t="s">
        <v>119</v>
      </c>
      <c r="B121" s="3">
        <v>246.9</v>
      </c>
      <c r="C121">
        <f t="shared" si="7"/>
        <v>1.5213815789473673E-2</v>
      </c>
    </row>
    <row r="122" spans="1:4" x14ac:dyDescent="0.25">
      <c r="A122" s="2" t="s">
        <v>120</v>
      </c>
      <c r="B122" s="3">
        <v>248.4</v>
      </c>
      <c r="C122">
        <f t="shared" si="7"/>
        <v>6.0753341433779084E-3</v>
      </c>
    </row>
    <row r="123" spans="1:4" x14ac:dyDescent="0.25">
      <c r="A123" s="2" t="s">
        <v>121</v>
      </c>
      <c r="B123" s="3">
        <v>248</v>
      </c>
      <c r="C123">
        <f t="shared" si="7"/>
        <v>-1.6103059581320522E-3</v>
      </c>
    </row>
    <row r="124" spans="1:4" x14ac:dyDescent="0.25">
      <c r="A124" s="2" t="s">
        <v>122</v>
      </c>
      <c r="B124" s="3">
        <v>248.9</v>
      </c>
      <c r="C124">
        <f t="shared" si="7"/>
        <v>3.6290322580645462E-3</v>
      </c>
      <c r="D124">
        <f t="shared" ref="D124" si="12">B124/B112-1</f>
        <v>4.1422594142259461E-2</v>
      </c>
    </row>
    <row r="125" spans="1:4" x14ac:dyDescent="0.25">
      <c r="A125" s="2" t="s">
        <v>123</v>
      </c>
      <c r="B125" s="3">
        <v>249.7</v>
      </c>
      <c r="C125">
        <f t="shared" si="7"/>
        <v>3.2141422257934149E-3</v>
      </c>
    </row>
    <row r="126" spans="1:4" x14ac:dyDescent="0.25">
      <c r="A126" s="2" t="s">
        <v>124</v>
      </c>
      <c r="B126" s="3">
        <v>249.5</v>
      </c>
      <c r="C126">
        <f t="shared" si="7"/>
        <v>-8.0096115338401663E-4</v>
      </c>
    </row>
    <row r="127" spans="1:4" x14ac:dyDescent="0.25">
      <c r="A127" s="2" t="s">
        <v>125</v>
      </c>
      <c r="B127" s="3">
        <v>252.3</v>
      </c>
      <c r="C127">
        <f t="shared" si="7"/>
        <v>1.1222444889779526E-2</v>
      </c>
    </row>
    <row r="128" spans="1:4" x14ac:dyDescent="0.25">
      <c r="A128" s="2" t="s">
        <v>126</v>
      </c>
      <c r="B128" s="3">
        <v>255.2</v>
      </c>
      <c r="C128">
        <f t="shared" si="7"/>
        <v>1.1494252873563093E-2</v>
      </c>
    </row>
    <row r="129" spans="1:4" x14ac:dyDescent="0.25">
      <c r="A129" s="2" t="s">
        <v>127</v>
      </c>
      <c r="B129" s="3">
        <v>258.89999999999998</v>
      </c>
      <c r="C129">
        <f t="shared" si="7"/>
        <v>1.4498432601880884E-2</v>
      </c>
    </row>
    <row r="130" spans="1:4" x14ac:dyDescent="0.25">
      <c r="A130" s="2" t="s">
        <v>128</v>
      </c>
      <c r="B130" s="3">
        <v>261.89999999999998</v>
      </c>
      <c r="C130">
        <f t="shared" si="7"/>
        <v>1.1587485515643037E-2</v>
      </c>
    </row>
    <row r="131" spans="1:4" x14ac:dyDescent="0.25">
      <c r="A131" s="2" t="s">
        <v>129</v>
      </c>
      <c r="B131" s="3">
        <v>263.10000000000002</v>
      </c>
      <c r="C131">
        <f t="shared" si="7"/>
        <v>4.5819014891181897E-3</v>
      </c>
    </row>
    <row r="132" spans="1:4" x14ac:dyDescent="0.25">
      <c r="A132" s="2" t="s">
        <v>130</v>
      </c>
      <c r="B132" s="3">
        <v>264</v>
      </c>
      <c r="C132">
        <f t="shared" si="7"/>
        <v>3.420752565564289E-3</v>
      </c>
    </row>
    <row r="133" spans="1:4" x14ac:dyDescent="0.25">
      <c r="A133" s="2" t="s">
        <v>131</v>
      </c>
      <c r="B133" s="3">
        <v>265.60000000000002</v>
      </c>
      <c r="C133">
        <f t="shared" si="7"/>
        <v>6.0606060606060996E-3</v>
      </c>
    </row>
    <row r="134" spans="1:4" x14ac:dyDescent="0.25">
      <c r="A134" s="2" t="s">
        <v>132</v>
      </c>
      <c r="B134" s="3">
        <v>266.2</v>
      </c>
      <c r="C134">
        <f t="shared" ref="C134:C197" si="13">B134/B133-1</f>
        <v>2.2590361445782303E-3</v>
      </c>
    </row>
    <row r="135" spans="1:4" x14ac:dyDescent="0.25">
      <c r="A135" s="2" t="s">
        <v>133</v>
      </c>
      <c r="B135" s="3">
        <v>266.10000000000002</v>
      </c>
      <c r="C135">
        <f t="shared" si="13"/>
        <v>-3.7565740045064633E-4</v>
      </c>
    </row>
    <row r="136" spans="1:4" x14ac:dyDescent="0.25">
      <c r="A136" s="2" t="s">
        <v>134</v>
      </c>
      <c r="B136" s="3">
        <v>266.2</v>
      </c>
      <c r="C136">
        <f t="shared" si="13"/>
        <v>3.7579857196523569E-4</v>
      </c>
      <c r="D136">
        <f t="shared" ref="D136" si="14">B136/B124-1</f>
        <v>6.950582563278429E-2</v>
      </c>
    </row>
    <row r="137" spans="1:4" x14ac:dyDescent="0.25">
      <c r="A137" s="2" t="s">
        <v>135</v>
      </c>
      <c r="B137" s="3">
        <v>266.89999999999998</v>
      </c>
      <c r="C137">
        <f t="shared" si="13"/>
        <v>2.6296018031555235E-3</v>
      </c>
    </row>
    <row r="138" spans="1:4" x14ac:dyDescent="0.25">
      <c r="A138" s="2" t="s">
        <v>136</v>
      </c>
      <c r="B138" s="3">
        <v>268</v>
      </c>
      <c r="C138">
        <f t="shared" si="13"/>
        <v>4.1213937804422951E-3</v>
      </c>
    </row>
    <row r="139" spans="1:4" x14ac:dyDescent="0.25">
      <c r="A139" s="2" t="s">
        <v>137</v>
      </c>
      <c r="B139" s="3">
        <v>267.10000000000002</v>
      </c>
      <c r="C139">
        <f t="shared" si="13"/>
        <v>-3.3582089552237626E-3</v>
      </c>
    </row>
    <row r="140" spans="1:4" x14ac:dyDescent="0.25">
      <c r="A140" s="2" t="s">
        <v>138</v>
      </c>
      <c r="B140" s="3">
        <v>268.7</v>
      </c>
      <c r="C140">
        <f t="shared" si="13"/>
        <v>5.9902658180455148E-3</v>
      </c>
    </row>
    <row r="141" spans="1:4" x14ac:dyDescent="0.25">
      <c r="A141" s="2" t="s">
        <v>139</v>
      </c>
      <c r="B141" s="3">
        <v>271</v>
      </c>
      <c r="C141">
        <f t="shared" si="13"/>
        <v>8.5597320431709534E-3</v>
      </c>
    </row>
    <row r="142" spans="1:4" x14ac:dyDescent="0.25">
      <c r="A142" s="2" t="s">
        <v>140</v>
      </c>
      <c r="B142" s="3">
        <v>272.39999999999998</v>
      </c>
      <c r="C142">
        <f t="shared" si="13"/>
        <v>5.1660516605165352E-3</v>
      </c>
    </row>
    <row r="143" spans="1:4" x14ac:dyDescent="0.25">
      <c r="A143" s="2" t="s">
        <v>141</v>
      </c>
      <c r="B143" s="3">
        <v>273</v>
      </c>
      <c r="C143">
        <f t="shared" si="13"/>
        <v>2.2026431718062955E-3</v>
      </c>
    </row>
    <row r="144" spans="1:4" x14ac:dyDescent="0.25">
      <c r="A144" s="2" t="s">
        <v>142</v>
      </c>
      <c r="B144" s="3">
        <v>273.10000000000002</v>
      </c>
      <c r="C144">
        <f t="shared" si="13"/>
        <v>3.66300366300365E-4</v>
      </c>
    </row>
    <row r="145" spans="1:4" x14ac:dyDescent="0.25">
      <c r="A145" s="2" t="s">
        <v>143</v>
      </c>
      <c r="B145" s="3">
        <v>276.7</v>
      </c>
      <c r="C145">
        <f t="shared" si="13"/>
        <v>1.3181984621017717E-2</v>
      </c>
    </row>
    <row r="146" spans="1:4" x14ac:dyDescent="0.25">
      <c r="A146" s="2" t="s">
        <v>144</v>
      </c>
      <c r="B146" s="3">
        <v>278.10000000000002</v>
      </c>
      <c r="C146">
        <f t="shared" si="13"/>
        <v>5.0596313697146567E-3</v>
      </c>
    </row>
    <row r="147" spans="1:4" x14ac:dyDescent="0.25">
      <c r="A147" s="2" t="s">
        <v>145</v>
      </c>
      <c r="B147" s="3">
        <v>279.89999999999998</v>
      </c>
      <c r="C147">
        <f t="shared" si="13"/>
        <v>6.4724919093850364E-3</v>
      </c>
    </row>
    <row r="148" spans="1:4" x14ac:dyDescent="0.25">
      <c r="A148" s="2" t="s">
        <v>146</v>
      </c>
      <c r="B148" s="3">
        <v>281.8</v>
      </c>
      <c r="C148">
        <f t="shared" si="13"/>
        <v>6.7881386209360794E-3</v>
      </c>
      <c r="D148">
        <f t="shared" ref="D148" si="15">B148/B136-1</f>
        <v>5.8602554470323254E-2</v>
      </c>
    </row>
    <row r="149" spans="1:4" x14ac:dyDescent="0.25">
      <c r="A149" s="2" t="s">
        <v>147</v>
      </c>
      <c r="B149" s="3">
        <v>282.60000000000002</v>
      </c>
      <c r="C149">
        <f t="shared" si="13"/>
        <v>2.8388928317957252E-3</v>
      </c>
    </row>
    <row r="150" spans="1:4" x14ac:dyDescent="0.25">
      <c r="A150" s="2" t="s">
        <v>148</v>
      </c>
      <c r="B150" s="3">
        <v>282.3</v>
      </c>
      <c r="C150">
        <f t="shared" si="13"/>
        <v>-1.0615711252653925E-3</v>
      </c>
    </row>
    <row r="151" spans="1:4" x14ac:dyDescent="0.25">
      <c r="A151" s="2" t="s">
        <v>149</v>
      </c>
      <c r="B151" s="3">
        <v>286.2</v>
      </c>
      <c r="C151">
        <f t="shared" si="13"/>
        <v>1.381509032943673E-2</v>
      </c>
    </row>
    <row r="152" spans="1:4" x14ac:dyDescent="0.25">
      <c r="A152" s="2" t="s">
        <v>150</v>
      </c>
      <c r="B152" s="3">
        <v>290.39999999999998</v>
      </c>
      <c r="C152">
        <f t="shared" si="13"/>
        <v>1.467505241090139E-2</v>
      </c>
    </row>
    <row r="153" spans="1:4" x14ac:dyDescent="0.25">
      <c r="A153" s="2" t="s">
        <v>151</v>
      </c>
      <c r="B153" s="3">
        <v>300.3</v>
      </c>
      <c r="C153">
        <f t="shared" si="13"/>
        <v>3.4090909090909172E-2</v>
      </c>
    </row>
    <row r="154" spans="1:4" x14ac:dyDescent="0.25">
      <c r="A154" s="2" t="s">
        <v>152</v>
      </c>
      <c r="B154" s="3">
        <v>304.39999999999998</v>
      </c>
      <c r="C154">
        <f t="shared" si="13"/>
        <v>1.3653013653013524E-2</v>
      </c>
    </row>
    <row r="155" spans="1:4" x14ac:dyDescent="0.25">
      <c r="A155" s="2" t="s">
        <v>153</v>
      </c>
      <c r="B155" s="3">
        <v>307.10000000000002</v>
      </c>
      <c r="C155">
        <f t="shared" si="13"/>
        <v>8.8699080157688126E-3</v>
      </c>
    </row>
    <row r="156" spans="1:4" x14ac:dyDescent="0.25">
      <c r="A156" s="2" t="s">
        <v>154</v>
      </c>
      <c r="B156" s="3">
        <v>310</v>
      </c>
      <c r="C156">
        <f t="shared" si="13"/>
        <v>9.4431781178767604E-3</v>
      </c>
    </row>
    <row r="157" spans="1:4" x14ac:dyDescent="0.25">
      <c r="A157" s="2" t="s">
        <v>155</v>
      </c>
      <c r="B157" s="3">
        <v>312.8</v>
      </c>
      <c r="C157">
        <f t="shared" si="13"/>
        <v>9.0322580645161299E-3</v>
      </c>
    </row>
    <row r="158" spans="1:4" x14ac:dyDescent="0.25">
      <c r="A158" s="2" t="s">
        <v>156</v>
      </c>
      <c r="B158" s="3">
        <v>315.5</v>
      </c>
      <c r="C158">
        <f t="shared" si="13"/>
        <v>8.6317135549871526E-3</v>
      </c>
    </row>
    <row r="159" spans="1:4" x14ac:dyDescent="0.25">
      <c r="A159" s="2" t="s">
        <v>157</v>
      </c>
      <c r="B159" s="3">
        <v>322.3</v>
      </c>
      <c r="C159">
        <f t="shared" si="13"/>
        <v>2.1553090332805169E-2</v>
      </c>
    </row>
    <row r="160" spans="1:4" x14ac:dyDescent="0.25">
      <c r="A160" s="2" t="s">
        <v>158</v>
      </c>
      <c r="B160" s="3">
        <v>327.9</v>
      </c>
      <c r="C160">
        <f t="shared" si="13"/>
        <v>1.7375116351225461E-2</v>
      </c>
      <c r="D160">
        <f t="shared" ref="D160" si="16">B160/B148-1</f>
        <v>0.16359119943222122</v>
      </c>
    </row>
    <row r="161" spans="1:4" x14ac:dyDescent="0.25">
      <c r="A161" s="2" t="s">
        <v>159</v>
      </c>
      <c r="B161" s="3">
        <v>332.9</v>
      </c>
      <c r="C161">
        <f t="shared" si="13"/>
        <v>1.5248551387618159E-2</v>
      </c>
    </row>
    <row r="162" spans="1:4" x14ac:dyDescent="0.25">
      <c r="A162" s="2" t="s">
        <v>160</v>
      </c>
      <c r="B162" s="3">
        <v>334.8</v>
      </c>
      <c r="C162">
        <f t="shared" si="13"/>
        <v>5.7074196455393356E-3</v>
      </c>
    </row>
    <row r="163" spans="1:4" x14ac:dyDescent="0.25">
      <c r="A163" s="2" t="s">
        <v>161</v>
      </c>
      <c r="B163" s="3">
        <v>336.5</v>
      </c>
      <c r="C163">
        <f t="shared" si="13"/>
        <v>5.0776583034646272E-3</v>
      </c>
    </row>
    <row r="164" spans="1:4" x14ac:dyDescent="0.25">
      <c r="A164" s="2" t="s">
        <v>162</v>
      </c>
      <c r="B164" s="3">
        <v>334.5</v>
      </c>
      <c r="C164">
        <f t="shared" si="13"/>
        <v>-5.9435364041604544E-3</v>
      </c>
    </row>
    <row r="165" spans="1:4" x14ac:dyDescent="0.25">
      <c r="A165" s="2" t="s">
        <v>163</v>
      </c>
      <c r="B165" s="3">
        <v>336</v>
      </c>
      <c r="C165">
        <f t="shared" si="13"/>
        <v>4.484304932735439E-3</v>
      </c>
    </row>
    <row r="166" spans="1:4" x14ac:dyDescent="0.25">
      <c r="A166" s="2" t="s">
        <v>164</v>
      </c>
      <c r="B166" s="3">
        <v>339.8</v>
      </c>
      <c r="C166">
        <f t="shared" si="13"/>
        <v>1.1309523809523769E-2</v>
      </c>
    </row>
    <row r="167" spans="1:4" x14ac:dyDescent="0.25">
      <c r="A167" s="2" t="s">
        <v>165</v>
      </c>
      <c r="B167" s="3">
        <v>344.5</v>
      </c>
      <c r="C167">
        <f t="shared" si="13"/>
        <v>1.3831665685697381E-2</v>
      </c>
    </row>
    <row r="168" spans="1:4" x14ac:dyDescent="0.25">
      <c r="A168" s="2" t="s">
        <v>166</v>
      </c>
      <c r="B168" s="3">
        <v>345.1</v>
      </c>
      <c r="C168">
        <f t="shared" si="13"/>
        <v>1.7416545718433873E-3</v>
      </c>
    </row>
    <row r="169" spans="1:4" x14ac:dyDescent="0.25">
      <c r="A169" s="2" t="s">
        <v>167</v>
      </c>
      <c r="B169" s="3">
        <v>346.9</v>
      </c>
      <c r="C169">
        <f t="shared" si="13"/>
        <v>5.2158794552301657E-3</v>
      </c>
    </row>
    <row r="170" spans="1:4" x14ac:dyDescent="0.25">
      <c r="A170" s="2" t="s">
        <v>168</v>
      </c>
      <c r="B170" s="3">
        <v>349.6</v>
      </c>
      <c r="C170">
        <f t="shared" si="13"/>
        <v>7.7832228307870288E-3</v>
      </c>
    </row>
    <row r="171" spans="1:4" x14ac:dyDescent="0.25">
      <c r="A171" s="2" t="s">
        <v>169</v>
      </c>
      <c r="B171" s="3">
        <v>353.6</v>
      </c>
      <c r="C171">
        <f t="shared" si="13"/>
        <v>1.1441647597254079E-2</v>
      </c>
    </row>
    <row r="172" spans="1:4" x14ac:dyDescent="0.25">
      <c r="A172" s="2" t="s">
        <v>170</v>
      </c>
      <c r="B172" s="3">
        <v>356.2</v>
      </c>
      <c r="C172">
        <f t="shared" si="13"/>
        <v>7.3529411764705621E-3</v>
      </c>
      <c r="D172">
        <f t="shared" ref="D172" si="17">B172/B160-1</f>
        <v>8.6306800853918952E-2</v>
      </c>
    </row>
    <row r="173" spans="1:4" x14ac:dyDescent="0.25">
      <c r="A173" s="2" t="s">
        <v>171</v>
      </c>
      <c r="B173" s="3">
        <v>357.9</v>
      </c>
      <c r="C173">
        <f t="shared" si="13"/>
        <v>4.7725996631104994E-3</v>
      </c>
    </row>
    <row r="174" spans="1:4" x14ac:dyDescent="0.25">
      <c r="A174" s="2" t="s">
        <v>172</v>
      </c>
      <c r="B174" s="3">
        <v>356.8</v>
      </c>
      <c r="C174">
        <f t="shared" si="13"/>
        <v>-3.0734842134673146E-3</v>
      </c>
    </row>
    <row r="175" spans="1:4" x14ac:dyDescent="0.25">
      <c r="A175" s="2" t="s">
        <v>173</v>
      </c>
      <c r="B175" s="3">
        <v>360.9</v>
      </c>
      <c r="C175">
        <f t="shared" si="13"/>
        <v>1.149103139013441E-2</v>
      </c>
    </row>
    <row r="176" spans="1:4" x14ac:dyDescent="0.25">
      <c r="A176" s="2" t="s">
        <v>174</v>
      </c>
      <c r="B176" s="3">
        <v>362.9</v>
      </c>
      <c r="C176">
        <f t="shared" si="13"/>
        <v>5.5417013022998063E-3</v>
      </c>
    </row>
    <row r="177" spans="1:4" x14ac:dyDescent="0.25">
      <c r="A177" s="2" t="s">
        <v>175</v>
      </c>
      <c r="B177" s="3">
        <v>363.8</v>
      </c>
      <c r="C177">
        <f t="shared" si="13"/>
        <v>2.4800220446405952E-3</v>
      </c>
    </row>
    <row r="178" spans="1:4" x14ac:dyDescent="0.25">
      <c r="A178" s="2" t="s">
        <v>176</v>
      </c>
      <c r="B178" s="3">
        <v>365.3</v>
      </c>
      <c r="C178">
        <f t="shared" si="13"/>
        <v>4.1231445849367887E-3</v>
      </c>
    </row>
    <row r="179" spans="1:4" x14ac:dyDescent="0.25">
      <c r="A179" s="2" t="s">
        <v>177</v>
      </c>
      <c r="B179" s="3">
        <v>364.1</v>
      </c>
      <c r="C179">
        <f t="shared" si="13"/>
        <v>-3.2849712565015121E-3</v>
      </c>
    </row>
    <row r="180" spans="1:4" x14ac:dyDescent="0.25">
      <c r="A180" s="2" t="s">
        <v>178</v>
      </c>
      <c r="B180" s="3">
        <v>361.7</v>
      </c>
      <c r="C180">
        <f t="shared" si="13"/>
        <v>-6.5915957154628613E-3</v>
      </c>
    </row>
    <row r="181" spans="1:4" x14ac:dyDescent="0.25">
      <c r="A181" s="2" t="s">
        <v>179</v>
      </c>
      <c r="B181" s="3">
        <v>362.6</v>
      </c>
      <c r="C181">
        <f t="shared" si="13"/>
        <v>2.4882499308820361E-3</v>
      </c>
    </row>
    <row r="182" spans="1:4" x14ac:dyDescent="0.25">
      <c r="A182" s="2" t="s">
        <v>180</v>
      </c>
      <c r="B182" s="3">
        <v>362.6</v>
      </c>
      <c r="C182">
        <f t="shared" si="13"/>
        <v>0</v>
      </c>
    </row>
    <row r="183" spans="1:4" x14ac:dyDescent="0.25">
      <c r="A183" s="2" t="s">
        <v>181</v>
      </c>
      <c r="B183" s="3">
        <v>365.3</v>
      </c>
      <c r="C183">
        <f t="shared" si="13"/>
        <v>7.4462217319359869E-3</v>
      </c>
    </row>
    <row r="184" spans="1:4" x14ac:dyDescent="0.25">
      <c r="A184" s="2" t="s">
        <v>182</v>
      </c>
      <c r="B184" s="3">
        <v>365.5</v>
      </c>
      <c r="C184">
        <f t="shared" si="13"/>
        <v>5.4749520941688168E-4</v>
      </c>
      <c r="D184">
        <f t="shared" ref="D184" si="18">B184/B172-1</f>
        <v>2.6108927568781581E-2</v>
      </c>
    </row>
    <row r="185" spans="1:4" x14ac:dyDescent="0.25">
      <c r="A185" s="2" t="s">
        <v>183</v>
      </c>
      <c r="B185" s="3">
        <v>366.7</v>
      </c>
      <c r="C185">
        <f t="shared" si="13"/>
        <v>3.2831737346101786E-3</v>
      </c>
    </row>
    <row r="186" spans="1:4" x14ac:dyDescent="0.25">
      <c r="A186" s="2" t="s">
        <v>184</v>
      </c>
      <c r="B186" s="3">
        <v>363.4</v>
      </c>
      <c r="C186">
        <f t="shared" si="13"/>
        <v>-8.9991818925552192E-3</v>
      </c>
    </row>
    <row r="187" spans="1:4" x14ac:dyDescent="0.25">
      <c r="A187" s="2" t="s">
        <v>185</v>
      </c>
      <c r="B187" s="3">
        <v>367.7</v>
      </c>
      <c r="C187">
        <f t="shared" si="13"/>
        <v>1.1832691249312077E-2</v>
      </c>
    </row>
    <row r="188" spans="1:4" x14ac:dyDescent="0.25">
      <c r="A188" s="2" t="s">
        <v>186</v>
      </c>
      <c r="B188" s="3">
        <v>371.2</v>
      </c>
      <c r="C188">
        <f t="shared" si="13"/>
        <v>9.5186293173783465E-3</v>
      </c>
    </row>
    <row r="189" spans="1:4" x14ac:dyDescent="0.25">
      <c r="A189" s="2" t="s">
        <v>187</v>
      </c>
      <c r="B189" s="3">
        <v>374.1</v>
      </c>
      <c r="C189">
        <f t="shared" si="13"/>
        <v>7.8125E-3</v>
      </c>
    </row>
    <row r="190" spans="1:4" x14ac:dyDescent="0.25">
      <c r="A190" s="2" t="s">
        <v>188</v>
      </c>
      <c r="B190" s="3">
        <v>377.6</v>
      </c>
      <c r="C190">
        <f t="shared" si="13"/>
        <v>9.3557872226677219E-3</v>
      </c>
    </row>
    <row r="191" spans="1:4" x14ac:dyDescent="0.25">
      <c r="A191" s="2" t="s">
        <v>189</v>
      </c>
      <c r="B191" s="3">
        <v>379.5</v>
      </c>
      <c r="C191">
        <f t="shared" si="13"/>
        <v>5.0317796610168664E-3</v>
      </c>
    </row>
    <row r="192" spans="1:4" x14ac:dyDescent="0.25">
      <c r="A192" s="2" t="s">
        <v>190</v>
      </c>
      <c r="B192" s="3">
        <v>379.9</v>
      </c>
      <c r="C192">
        <f t="shared" si="13"/>
        <v>1.054018445322713E-3</v>
      </c>
    </row>
    <row r="193" spans="1:4" x14ac:dyDescent="0.25">
      <c r="A193" s="2" t="s">
        <v>191</v>
      </c>
      <c r="B193" s="3">
        <v>380.9</v>
      </c>
      <c r="C193">
        <f t="shared" si="13"/>
        <v>2.6322716504343369E-3</v>
      </c>
    </row>
    <row r="194" spans="1:4" x14ac:dyDescent="0.25">
      <c r="A194" s="2" t="s">
        <v>192</v>
      </c>
      <c r="B194" s="3">
        <v>383.3</v>
      </c>
      <c r="C194">
        <f t="shared" si="13"/>
        <v>6.300866369125746E-3</v>
      </c>
    </row>
    <row r="195" spans="1:4" x14ac:dyDescent="0.25">
      <c r="A195" s="2" t="s">
        <v>193</v>
      </c>
      <c r="B195" s="3">
        <v>384.6</v>
      </c>
      <c r="C195">
        <f t="shared" si="13"/>
        <v>3.3915992695017216E-3</v>
      </c>
    </row>
    <row r="196" spans="1:4" x14ac:dyDescent="0.25">
      <c r="A196" s="2" t="s">
        <v>194</v>
      </c>
      <c r="B196" s="3">
        <v>384.6</v>
      </c>
      <c r="C196">
        <f t="shared" si="13"/>
        <v>0</v>
      </c>
      <c r="D196">
        <f t="shared" ref="D196" si="19">B196/B184-1</f>
        <v>5.2257181942544584E-2</v>
      </c>
    </row>
    <row r="197" spans="1:4" x14ac:dyDescent="0.25">
      <c r="A197" s="2" t="s">
        <v>195</v>
      </c>
      <c r="B197" s="3">
        <v>386</v>
      </c>
      <c r="C197">
        <f t="shared" si="13"/>
        <v>3.6401456058241521E-3</v>
      </c>
    </row>
    <row r="198" spans="1:4" x14ac:dyDescent="0.25">
      <c r="A198" s="2" t="s">
        <v>196</v>
      </c>
      <c r="B198" s="3">
        <v>387.1</v>
      </c>
      <c r="C198">
        <f t="shared" ref="C198:C261" si="20">B198/B197-1</f>
        <v>2.8497409326424528E-3</v>
      </c>
    </row>
    <row r="199" spans="1:4" x14ac:dyDescent="0.25">
      <c r="A199" s="2" t="s">
        <v>197</v>
      </c>
      <c r="B199" s="3">
        <v>391</v>
      </c>
      <c r="C199">
        <f t="shared" si="20"/>
        <v>1.0074916042366322E-2</v>
      </c>
    </row>
    <row r="200" spans="1:4" x14ac:dyDescent="0.25">
      <c r="A200" s="2" t="s">
        <v>198</v>
      </c>
      <c r="B200" s="3">
        <v>395.1</v>
      </c>
      <c r="C200">
        <f t="shared" si="20"/>
        <v>1.0485933503836309E-2</v>
      </c>
    </row>
    <row r="201" spans="1:4" x14ac:dyDescent="0.25">
      <c r="A201" s="2" t="s">
        <v>199</v>
      </c>
      <c r="B201" s="3">
        <v>398.2</v>
      </c>
      <c r="C201">
        <f t="shared" si="20"/>
        <v>7.846114907618329E-3</v>
      </c>
    </row>
    <row r="202" spans="1:4" x14ac:dyDescent="0.25">
      <c r="A202" s="2" t="s">
        <v>200</v>
      </c>
      <c r="B202" s="3">
        <v>398.1</v>
      </c>
      <c r="C202">
        <f t="shared" si="20"/>
        <v>-2.5113008538413251E-4</v>
      </c>
    </row>
    <row r="203" spans="1:4" x14ac:dyDescent="0.25">
      <c r="A203" s="2" t="s">
        <v>201</v>
      </c>
      <c r="B203" s="3">
        <v>400.1</v>
      </c>
      <c r="C203">
        <f t="shared" si="20"/>
        <v>5.0238633509167574E-3</v>
      </c>
    </row>
    <row r="204" spans="1:4" x14ac:dyDescent="0.25">
      <c r="A204" s="2" t="s">
        <v>202</v>
      </c>
      <c r="B204" s="3">
        <v>397.2</v>
      </c>
      <c r="C204">
        <f t="shared" si="20"/>
        <v>-7.2481879530118531E-3</v>
      </c>
    </row>
    <row r="205" spans="1:4" x14ac:dyDescent="0.25">
      <c r="A205" s="2" t="s">
        <v>203</v>
      </c>
      <c r="B205" s="3">
        <v>396.6</v>
      </c>
      <c r="C205">
        <f t="shared" si="20"/>
        <v>-1.5105740181268201E-3</v>
      </c>
    </row>
    <row r="206" spans="1:4" x14ac:dyDescent="0.25">
      <c r="A206" s="2" t="s">
        <v>204</v>
      </c>
      <c r="B206" s="3">
        <v>399.6</v>
      </c>
      <c r="C206">
        <f t="shared" si="20"/>
        <v>7.5642965204236745E-3</v>
      </c>
    </row>
    <row r="207" spans="1:4" x14ac:dyDescent="0.25">
      <c r="A207" s="2" t="s">
        <v>205</v>
      </c>
      <c r="B207" s="3">
        <v>400.7</v>
      </c>
      <c r="C207">
        <f t="shared" si="20"/>
        <v>2.752752752752663E-3</v>
      </c>
    </row>
    <row r="208" spans="1:4" x14ac:dyDescent="0.25">
      <c r="A208" s="2" t="s">
        <v>206</v>
      </c>
      <c r="B208" s="3">
        <v>402</v>
      </c>
      <c r="C208">
        <f t="shared" si="20"/>
        <v>3.2443224357374678E-3</v>
      </c>
      <c r="D208">
        <f t="shared" ref="D208" si="21">B208/B196-1</f>
        <v>4.5241809672386779E-2</v>
      </c>
    </row>
    <row r="209" spans="1:4" x14ac:dyDescent="0.25">
      <c r="A209" s="2" t="s">
        <v>207</v>
      </c>
      <c r="B209" s="3">
        <v>402.2</v>
      </c>
      <c r="C209">
        <f t="shared" si="20"/>
        <v>4.9751243781082088E-4</v>
      </c>
    </row>
    <row r="210" spans="1:4" x14ac:dyDescent="0.25">
      <c r="A210" s="2" t="s">
        <v>208</v>
      </c>
      <c r="B210" s="3">
        <v>403.3</v>
      </c>
      <c r="C210">
        <f t="shared" si="20"/>
        <v>2.7349577324715657E-3</v>
      </c>
    </row>
    <row r="211" spans="1:4" x14ac:dyDescent="0.25">
      <c r="A211" s="2" t="s">
        <v>209</v>
      </c>
      <c r="B211" s="3">
        <v>409.9</v>
      </c>
      <c r="C211">
        <f t="shared" si="20"/>
        <v>1.6364988842052952E-2</v>
      </c>
    </row>
    <row r="212" spans="1:4" x14ac:dyDescent="0.25">
      <c r="A212" s="2" t="s">
        <v>210</v>
      </c>
      <c r="B212" s="3">
        <v>410.7</v>
      </c>
      <c r="C212">
        <f t="shared" si="20"/>
        <v>1.951695535496567E-3</v>
      </c>
    </row>
    <row r="213" spans="1:4" x14ac:dyDescent="0.25">
      <c r="A213" s="2" t="s">
        <v>211</v>
      </c>
      <c r="B213" s="3">
        <v>411.5</v>
      </c>
      <c r="C213">
        <f t="shared" si="20"/>
        <v>1.9478938397856638E-3</v>
      </c>
    </row>
    <row r="214" spans="1:4" x14ac:dyDescent="0.25">
      <c r="A214" s="2" t="s">
        <v>212</v>
      </c>
      <c r="B214" s="3">
        <v>411.3</v>
      </c>
      <c r="C214">
        <f t="shared" si="20"/>
        <v>-4.86026731470246E-4</v>
      </c>
    </row>
    <row r="215" spans="1:4" x14ac:dyDescent="0.25">
      <c r="A215" s="2" t="s">
        <v>213</v>
      </c>
      <c r="B215" s="3">
        <v>413.5</v>
      </c>
      <c r="C215">
        <f t="shared" si="20"/>
        <v>5.34889375151959E-3</v>
      </c>
    </row>
    <row r="216" spans="1:4" x14ac:dyDescent="0.25">
      <c r="A216" s="2" t="s">
        <v>214</v>
      </c>
      <c r="B216" s="3">
        <v>412.4</v>
      </c>
      <c r="C216">
        <f t="shared" si="20"/>
        <v>-2.6602176541717926E-3</v>
      </c>
    </row>
    <row r="217" spans="1:4" x14ac:dyDescent="0.25">
      <c r="A217" s="2" t="s">
        <v>215</v>
      </c>
      <c r="B217" s="3">
        <v>413.8</v>
      </c>
      <c r="C217">
        <f t="shared" si="20"/>
        <v>3.3947623666343851E-3</v>
      </c>
    </row>
    <row r="218" spans="1:4" x14ac:dyDescent="0.25">
      <c r="A218" s="2" t="s">
        <v>216</v>
      </c>
      <c r="B218" s="3">
        <v>415.2</v>
      </c>
      <c r="C218">
        <f t="shared" si="20"/>
        <v>3.383276945384095E-3</v>
      </c>
    </row>
    <row r="219" spans="1:4" x14ac:dyDescent="0.25">
      <c r="A219" s="2" t="s">
        <v>217</v>
      </c>
      <c r="B219" s="3">
        <v>415.2</v>
      </c>
      <c r="C219">
        <f t="shared" si="20"/>
        <v>0</v>
      </c>
    </row>
    <row r="220" spans="1:4" x14ac:dyDescent="0.25">
      <c r="A220" s="2" t="s">
        <v>218</v>
      </c>
      <c r="B220" s="3">
        <v>416.7</v>
      </c>
      <c r="C220">
        <f t="shared" si="20"/>
        <v>3.6127167630057855E-3</v>
      </c>
      <c r="D220">
        <f t="shared" ref="D220" si="22">B220/B208-1</f>
        <v>3.656716417910455E-2</v>
      </c>
    </row>
    <row r="221" spans="1:4" x14ac:dyDescent="0.25">
      <c r="A221" s="2" t="s">
        <v>219</v>
      </c>
      <c r="B221" s="3">
        <v>418.9</v>
      </c>
      <c r="C221">
        <f t="shared" si="20"/>
        <v>5.2795776337892786E-3</v>
      </c>
    </row>
    <row r="222" spans="1:4" x14ac:dyDescent="0.25">
      <c r="A222" s="2" t="s">
        <v>220</v>
      </c>
      <c r="B222" s="3">
        <v>415.9</v>
      </c>
      <c r="C222">
        <f t="shared" si="20"/>
        <v>-7.1616137502984456E-3</v>
      </c>
    </row>
    <row r="223" spans="1:4" x14ac:dyDescent="0.25">
      <c r="A223" s="2" t="s">
        <v>221</v>
      </c>
      <c r="B223" s="3">
        <v>418.7</v>
      </c>
      <c r="C223">
        <f t="shared" si="20"/>
        <v>6.7323875931715182E-3</v>
      </c>
    </row>
    <row r="224" spans="1:4" x14ac:dyDescent="0.25">
      <c r="A224" s="2" t="s">
        <v>222</v>
      </c>
      <c r="B224" s="3">
        <v>419.7</v>
      </c>
      <c r="C224">
        <f t="shared" si="20"/>
        <v>2.3883448770003479E-3</v>
      </c>
    </row>
    <row r="225" spans="1:4" x14ac:dyDescent="0.25">
      <c r="A225" s="2" t="s">
        <v>223</v>
      </c>
      <c r="B225" s="3">
        <v>421</v>
      </c>
      <c r="C225">
        <f t="shared" si="20"/>
        <v>3.0974505599237201E-3</v>
      </c>
    </row>
    <row r="226" spans="1:4" x14ac:dyDescent="0.25">
      <c r="A226" s="2" t="s">
        <v>224</v>
      </c>
      <c r="B226" s="3">
        <v>421.3</v>
      </c>
      <c r="C226">
        <f t="shared" si="20"/>
        <v>7.1258907363414004E-4</v>
      </c>
    </row>
    <row r="227" spans="1:4" x14ac:dyDescent="0.25">
      <c r="A227" s="2" t="s">
        <v>225</v>
      </c>
      <c r="B227" s="3">
        <v>422.8</v>
      </c>
      <c r="C227">
        <f t="shared" si="20"/>
        <v>3.560408260147252E-3</v>
      </c>
    </row>
    <row r="228" spans="1:4" x14ac:dyDescent="0.25">
      <c r="A228" s="2" t="s">
        <v>226</v>
      </c>
      <c r="B228" s="3">
        <v>422.1</v>
      </c>
      <c r="C228">
        <f t="shared" si="20"/>
        <v>-1.6556291390728006E-3</v>
      </c>
    </row>
    <row r="229" spans="1:4" x14ac:dyDescent="0.25">
      <c r="A229" s="2" t="s">
        <v>227</v>
      </c>
      <c r="B229" s="3">
        <v>423.1</v>
      </c>
      <c r="C229">
        <f t="shared" si="20"/>
        <v>2.3691068467188714E-3</v>
      </c>
    </row>
    <row r="230" spans="1:4" x14ac:dyDescent="0.25">
      <c r="A230" s="2" t="s">
        <v>228</v>
      </c>
      <c r="B230" s="3">
        <v>422.6</v>
      </c>
      <c r="C230">
        <f t="shared" si="20"/>
        <v>-1.1817537225242702E-3</v>
      </c>
    </row>
    <row r="231" spans="1:4" x14ac:dyDescent="0.25">
      <c r="A231" s="2" t="s">
        <v>229</v>
      </c>
      <c r="B231" s="3">
        <v>423.2</v>
      </c>
      <c r="C231">
        <f t="shared" si="20"/>
        <v>1.4197823000472454E-3</v>
      </c>
    </row>
    <row r="232" spans="1:4" x14ac:dyDescent="0.25">
      <c r="A232" s="2" t="s">
        <v>230</v>
      </c>
      <c r="B232" s="3">
        <v>421</v>
      </c>
      <c r="C232">
        <f t="shared" si="20"/>
        <v>-5.1984877126654006E-3</v>
      </c>
      <c r="D232">
        <f t="shared" ref="D232" si="23">B232/B220-1</f>
        <v>1.0319174466042691E-2</v>
      </c>
    </row>
    <row r="233" spans="1:4" x14ac:dyDescent="0.25">
      <c r="A233" s="2" t="s">
        <v>231</v>
      </c>
      <c r="B233" s="3">
        <v>422.3</v>
      </c>
      <c r="C233">
        <f t="shared" si="20"/>
        <v>3.0878859857481622E-3</v>
      </c>
    </row>
    <row r="234" spans="1:4" x14ac:dyDescent="0.25">
      <c r="A234" s="2" t="s">
        <v>232</v>
      </c>
      <c r="B234" s="3">
        <v>419.3</v>
      </c>
      <c r="C234">
        <f t="shared" si="20"/>
        <v>-7.1039545346909261E-3</v>
      </c>
    </row>
    <row r="235" spans="1:4" x14ac:dyDescent="0.25">
      <c r="A235" s="2" t="s">
        <v>233</v>
      </c>
      <c r="B235" s="3">
        <v>422.1</v>
      </c>
      <c r="C235">
        <f t="shared" si="20"/>
        <v>6.6777963272119933E-3</v>
      </c>
    </row>
    <row r="236" spans="1:4" x14ac:dyDescent="0.25">
      <c r="A236" s="2" t="s">
        <v>234</v>
      </c>
      <c r="B236" s="3">
        <v>426.4</v>
      </c>
      <c r="C236">
        <f t="shared" si="20"/>
        <v>1.0187159440890659E-2</v>
      </c>
    </row>
    <row r="237" spans="1:4" x14ac:dyDescent="0.25">
      <c r="A237" s="2" t="s">
        <v>235</v>
      </c>
      <c r="B237" s="3">
        <v>427</v>
      </c>
      <c r="C237">
        <f t="shared" si="20"/>
        <v>1.4071294559099279E-3</v>
      </c>
    </row>
    <row r="238" spans="1:4" x14ac:dyDescent="0.25">
      <c r="A238" s="2" t="s">
        <v>236</v>
      </c>
      <c r="B238" s="3">
        <v>428.2</v>
      </c>
      <c r="C238">
        <f t="shared" si="20"/>
        <v>2.8103044496485818E-3</v>
      </c>
    </row>
    <row r="239" spans="1:4" x14ac:dyDescent="0.25">
      <c r="A239" s="2" t="s">
        <v>237</v>
      </c>
      <c r="B239" s="3">
        <v>429.3</v>
      </c>
      <c r="C239">
        <f t="shared" si="20"/>
        <v>2.568893040635345E-3</v>
      </c>
    </row>
    <row r="240" spans="1:4" x14ac:dyDescent="0.25">
      <c r="A240" s="2" t="s">
        <v>238</v>
      </c>
      <c r="B240" s="3">
        <v>430</v>
      </c>
      <c r="C240">
        <f t="shared" si="20"/>
        <v>1.6305613789890927E-3</v>
      </c>
    </row>
    <row r="241" spans="1:4" x14ac:dyDescent="0.25">
      <c r="A241" s="2" t="s">
        <v>239</v>
      </c>
      <c r="B241" s="3">
        <v>432.3</v>
      </c>
      <c r="C241">
        <f t="shared" si="20"/>
        <v>5.3488372093024594E-3</v>
      </c>
    </row>
    <row r="242" spans="1:4" x14ac:dyDescent="0.25">
      <c r="A242" s="2" t="s">
        <v>240</v>
      </c>
      <c r="B242" s="3">
        <v>430.6</v>
      </c>
      <c r="C242">
        <f t="shared" si="20"/>
        <v>-3.9324543141336932E-3</v>
      </c>
    </row>
    <row r="243" spans="1:4" x14ac:dyDescent="0.25">
      <c r="A243" s="2" t="s">
        <v>241</v>
      </c>
      <c r="B243" s="3">
        <v>430.9</v>
      </c>
      <c r="C243">
        <f t="shared" si="20"/>
        <v>6.9670227589391232E-4</v>
      </c>
    </row>
    <row r="244" spans="1:4" x14ac:dyDescent="0.25">
      <c r="A244" s="2" t="s">
        <v>242</v>
      </c>
      <c r="B244" s="3">
        <v>429.4</v>
      </c>
      <c r="C244">
        <f t="shared" si="20"/>
        <v>-3.4810860988628844E-3</v>
      </c>
      <c r="D244">
        <f t="shared" ref="D244" si="24">B244/B232-1</f>
        <v>1.9952494061757697E-2</v>
      </c>
    </row>
    <row r="245" spans="1:4" x14ac:dyDescent="0.25">
      <c r="A245" s="2" t="s">
        <v>243</v>
      </c>
      <c r="B245" s="3">
        <v>430.8</v>
      </c>
      <c r="C245">
        <f t="shared" si="20"/>
        <v>3.260363297624691E-3</v>
      </c>
    </row>
    <row r="246" spans="1:4" x14ac:dyDescent="0.25">
      <c r="A246" s="2" t="s">
        <v>244</v>
      </c>
      <c r="B246" s="3">
        <v>428.3</v>
      </c>
      <c r="C246">
        <f t="shared" si="20"/>
        <v>-5.8031569173629949E-3</v>
      </c>
    </row>
    <row r="247" spans="1:4" x14ac:dyDescent="0.25">
      <c r="A247" s="2" t="s">
        <v>245</v>
      </c>
      <c r="B247" s="3">
        <v>431.2</v>
      </c>
      <c r="C247">
        <f t="shared" si="20"/>
        <v>6.7709549381274048E-3</v>
      </c>
    </row>
    <row r="248" spans="1:4" x14ac:dyDescent="0.25">
      <c r="A248" s="2" t="s">
        <v>246</v>
      </c>
      <c r="B248" s="3">
        <v>432.8</v>
      </c>
      <c r="C248">
        <f t="shared" si="20"/>
        <v>3.7105751391466324E-3</v>
      </c>
    </row>
    <row r="249" spans="1:4" x14ac:dyDescent="0.25">
      <c r="A249" s="2" t="s">
        <v>247</v>
      </c>
      <c r="B249" s="3">
        <v>433.7</v>
      </c>
      <c r="C249">
        <f t="shared" si="20"/>
        <v>2.0794824399259504E-3</v>
      </c>
    </row>
    <row r="250" spans="1:4" x14ac:dyDescent="0.25">
      <c r="A250" s="2" t="s">
        <v>248</v>
      </c>
      <c r="B250" s="3">
        <v>435.5</v>
      </c>
      <c r="C250">
        <f t="shared" si="20"/>
        <v>4.1503343324880149E-3</v>
      </c>
    </row>
    <row r="251" spans="1:4" x14ac:dyDescent="0.25">
      <c r="A251" s="2" t="s">
        <v>249</v>
      </c>
      <c r="B251" s="3">
        <v>436.3</v>
      </c>
      <c r="C251">
        <f t="shared" si="20"/>
        <v>1.8369690011481588E-3</v>
      </c>
    </row>
    <row r="252" spans="1:4" x14ac:dyDescent="0.25">
      <c r="A252" s="2" t="s">
        <v>250</v>
      </c>
      <c r="B252" s="3">
        <v>434.9</v>
      </c>
      <c r="C252">
        <f t="shared" si="20"/>
        <v>-3.2088012835206348E-3</v>
      </c>
    </row>
    <row r="253" spans="1:4" x14ac:dyDescent="0.25">
      <c r="A253" s="2" t="s">
        <v>251</v>
      </c>
      <c r="B253" s="3">
        <v>436.4</v>
      </c>
      <c r="C253">
        <f t="shared" si="20"/>
        <v>3.4490687514370233E-3</v>
      </c>
    </row>
    <row r="254" spans="1:4" x14ac:dyDescent="0.25">
      <c r="A254" s="2" t="s">
        <v>252</v>
      </c>
      <c r="B254" s="3">
        <v>438.5</v>
      </c>
      <c r="C254">
        <f t="shared" si="20"/>
        <v>4.812098991750835E-3</v>
      </c>
    </row>
    <row r="255" spans="1:4" x14ac:dyDescent="0.25">
      <c r="A255" s="2" t="s">
        <v>253</v>
      </c>
      <c r="B255" s="3">
        <v>438.5</v>
      </c>
      <c r="C255">
        <f t="shared" si="20"/>
        <v>0</v>
      </c>
    </row>
    <row r="256" spans="1:4" x14ac:dyDescent="0.25">
      <c r="A256" s="2" t="s">
        <v>254</v>
      </c>
      <c r="B256" s="3">
        <v>438.4</v>
      </c>
      <c r="C256">
        <f t="shared" si="20"/>
        <v>-2.2805017103766367E-4</v>
      </c>
      <c r="D256">
        <f t="shared" ref="D256" si="25">B256/B244-1</f>
        <v>2.0959478341872284E-2</v>
      </c>
    </row>
    <row r="257" spans="1:4" x14ac:dyDescent="0.25">
      <c r="A257" s="2" t="s">
        <v>255</v>
      </c>
      <c r="B257" s="3">
        <v>439</v>
      </c>
      <c r="C257">
        <f t="shared" si="20"/>
        <v>1.3686131386860811E-3</v>
      </c>
    </row>
    <row r="258" spans="1:4" x14ac:dyDescent="0.25">
      <c r="A258" s="2" t="s">
        <v>256</v>
      </c>
      <c r="B258" s="3">
        <v>436.5</v>
      </c>
      <c r="C258">
        <f t="shared" si="20"/>
        <v>-5.6947608200456079E-3</v>
      </c>
    </row>
    <row r="259" spans="1:4" x14ac:dyDescent="0.25">
      <c r="A259" s="2" t="s">
        <v>257</v>
      </c>
      <c r="B259" s="3">
        <v>439.6</v>
      </c>
      <c r="C259">
        <f t="shared" si="20"/>
        <v>7.1019473081328499E-3</v>
      </c>
    </row>
    <row r="260" spans="1:4" x14ac:dyDescent="0.25">
      <c r="A260" s="2" t="s">
        <v>258</v>
      </c>
      <c r="B260" s="3">
        <v>439.9</v>
      </c>
      <c r="C260">
        <f t="shared" si="20"/>
        <v>6.8243858052774442E-4</v>
      </c>
    </row>
    <row r="261" spans="1:4" x14ac:dyDescent="0.25">
      <c r="A261" s="2" t="s">
        <v>259</v>
      </c>
      <c r="B261" s="3">
        <v>442.1</v>
      </c>
      <c r="C261">
        <f t="shared" si="20"/>
        <v>5.0011366219595565E-3</v>
      </c>
    </row>
    <row r="262" spans="1:4" x14ac:dyDescent="0.25">
      <c r="A262" s="2" t="s">
        <v>260</v>
      </c>
      <c r="B262" s="3">
        <v>443</v>
      </c>
      <c r="C262">
        <f t="shared" ref="C262:C325" si="26">B262/B261-1</f>
        <v>2.0357385206966061E-3</v>
      </c>
    </row>
    <row r="263" spans="1:4" x14ac:dyDescent="0.25">
      <c r="A263" s="2" t="s">
        <v>261</v>
      </c>
      <c r="B263" s="3">
        <v>443</v>
      </c>
      <c r="C263">
        <f t="shared" si="26"/>
        <v>0</v>
      </c>
    </row>
    <row r="264" spans="1:4" x14ac:dyDescent="0.25">
      <c r="A264" s="2" t="s">
        <v>262</v>
      </c>
      <c r="B264" s="3">
        <v>442.9</v>
      </c>
      <c r="C264">
        <f t="shared" si="26"/>
        <v>-2.2573363431155347E-4</v>
      </c>
    </row>
    <row r="265" spans="1:4" x14ac:dyDescent="0.25">
      <c r="A265" s="2" t="s">
        <v>263</v>
      </c>
      <c r="B265" s="3">
        <v>444</v>
      </c>
      <c r="C265">
        <f t="shared" si="26"/>
        <v>2.4836306163920074E-3</v>
      </c>
    </row>
    <row r="266" spans="1:4" x14ac:dyDescent="0.25">
      <c r="A266" s="2" t="s">
        <v>264</v>
      </c>
      <c r="B266" s="3">
        <v>444.6</v>
      </c>
      <c r="C266">
        <f t="shared" si="26"/>
        <v>1.3513513513514486E-3</v>
      </c>
    </row>
    <row r="267" spans="1:4" x14ac:dyDescent="0.25">
      <c r="A267" s="2" t="s">
        <v>265</v>
      </c>
      <c r="B267" s="3">
        <v>446.7</v>
      </c>
      <c r="C267">
        <f t="shared" si="26"/>
        <v>4.7233468286098645E-3</v>
      </c>
    </row>
    <row r="268" spans="1:4" x14ac:dyDescent="0.25">
      <c r="A268" s="2" t="s">
        <v>266</v>
      </c>
      <c r="B268" s="3">
        <v>446</v>
      </c>
      <c r="C268">
        <f t="shared" si="26"/>
        <v>-1.567047235280894E-3</v>
      </c>
      <c r="D268">
        <f t="shared" ref="D268" si="27">B268/B256-1</f>
        <v>1.7335766423357768E-2</v>
      </c>
    </row>
    <row r="269" spans="1:4" x14ac:dyDescent="0.25">
      <c r="A269" s="2" t="s">
        <v>267</v>
      </c>
      <c r="B269" s="3">
        <v>447.2</v>
      </c>
      <c r="C269">
        <f t="shared" si="26"/>
        <v>2.6905829596413078E-3</v>
      </c>
    </row>
    <row r="270" spans="1:4" x14ac:dyDescent="0.25">
      <c r="A270" s="2" t="s">
        <v>268</v>
      </c>
      <c r="B270" s="3">
        <v>446.8</v>
      </c>
      <c r="C270">
        <f t="shared" si="26"/>
        <v>-8.944543828264262E-4</v>
      </c>
    </row>
    <row r="271" spans="1:4" x14ac:dyDescent="0.25">
      <c r="A271" s="2" t="s">
        <v>269</v>
      </c>
      <c r="B271" s="3">
        <v>449.5</v>
      </c>
      <c r="C271">
        <f t="shared" si="26"/>
        <v>6.0429722470904945E-3</v>
      </c>
    </row>
    <row r="272" spans="1:4" x14ac:dyDescent="0.25">
      <c r="A272" s="2" t="s">
        <v>270</v>
      </c>
      <c r="B272" s="3">
        <v>452</v>
      </c>
      <c r="C272">
        <f t="shared" si="26"/>
        <v>5.5617352614014681E-3</v>
      </c>
    </row>
    <row r="273" spans="1:4" x14ac:dyDescent="0.25">
      <c r="A273" s="2" t="s">
        <v>271</v>
      </c>
      <c r="B273" s="3">
        <v>452.2</v>
      </c>
      <c r="C273">
        <f t="shared" si="26"/>
        <v>4.4247787610607325E-4</v>
      </c>
    </row>
    <row r="274" spans="1:4" x14ac:dyDescent="0.25">
      <c r="A274" s="2" t="s">
        <v>272</v>
      </c>
      <c r="B274" s="3">
        <v>451.8</v>
      </c>
      <c r="C274">
        <f t="shared" si="26"/>
        <v>-8.8456435205652717E-4</v>
      </c>
    </row>
    <row r="275" spans="1:4" x14ac:dyDescent="0.25">
      <c r="A275" s="2" t="s">
        <v>273</v>
      </c>
      <c r="B275" s="3">
        <v>454.6</v>
      </c>
      <c r="C275">
        <f t="shared" si="26"/>
        <v>6.1974324922531299E-3</v>
      </c>
    </row>
    <row r="276" spans="1:4" x14ac:dyDescent="0.25">
      <c r="A276" s="2" t="s">
        <v>274</v>
      </c>
      <c r="B276" s="3">
        <v>454.8</v>
      </c>
      <c r="C276">
        <f t="shared" si="26"/>
        <v>4.3994720633522277E-4</v>
      </c>
    </row>
    <row r="277" spans="1:4" x14ac:dyDescent="0.25">
      <c r="A277" s="2" t="s">
        <v>275</v>
      </c>
      <c r="B277" s="3">
        <v>455.7</v>
      </c>
      <c r="C277">
        <f t="shared" si="26"/>
        <v>1.9788918205805306E-3</v>
      </c>
    </row>
    <row r="278" spans="1:4" x14ac:dyDescent="0.25">
      <c r="A278" s="2" t="s">
        <v>276</v>
      </c>
      <c r="B278" s="3">
        <v>456.8</v>
      </c>
      <c r="C278">
        <f t="shared" si="26"/>
        <v>2.4138687733157305E-3</v>
      </c>
    </row>
    <row r="279" spans="1:4" x14ac:dyDescent="0.25">
      <c r="A279" s="2" t="s">
        <v>277</v>
      </c>
      <c r="B279" s="3">
        <v>459.4</v>
      </c>
      <c r="C279">
        <f t="shared" si="26"/>
        <v>5.6917688266198141E-3</v>
      </c>
    </row>
    <row r="280" spans="1:4" x14ac:dyDescent="0.25">
      <c r="A280" s="2" t="s">
        <v>278</v>
      </c>
      <c r="B280" s="3">
        <v>460.5</v>
      </c>
      <c r="C280">
        <f t="shared" si="26"/>
        <v>2.3944275141489779E-3</v>
      </c>
      <c r="D280">
        <f t="shared" ref="D280" si="28">B280/B268-1</f>
        <v>3.2511210762331766E-2</v>
      </c>
    </row>
    <row r="281" spans="1:4" x14ac:dyDescent="0.25">
      <c r="A281" s="2" t="s">
        <v>279</v>
      </c>
      <c r="B281" s="3">
        <v>463.9</v>
      </c>
      <c r="C281">
        <f t="shared" si="26"/>
        <v>7.383279044516744E-3</v>
      </c>
    </row>
    <row r="282" spans="1:4" x14ac:dyDescent="0.25">
      <c r="A282" s="2" t="s">
        <v>280</v>
      </c>
      <c r="B282" s="3">
        <v>462</v>
      </c>
      <c r="C282">
        <f t="shared" si="26"/>
        <v>-4.0957102823884206E-3</v>
      </c>
    </row>
    <row r="283" spans="1:4" x14ac:dyDescent="0.25">
      <c r="A283" s="2" t="s">
        <v>281</v>
      </c>
      <c r="B283" s="3">
        <v>462.9</v>
      </c>
      <c r="C283">
        <f t="shared" si="26"/>
        <v>1.9480519480519209E-3</v>
      </c>
    </row>
    <row r="284" spans="1:4" x14ac:dyDescent="0.25">
      <c r="A284" s="2" t="s">
        <v>282</v>
      </c>
      <c r="B284" s="3">
        <v>465.3</v>
      </c>
      <c r="C284">
        <f t="shared" si="26"/>
        <v>5.1847051198963268E-3</v>
      </c>
    </row>
    <row r="285" spans="1:4" x14ac:dyDescent="0.25">
      <c r="A285" s="2" t="s">
        <v>283</v>
      </c>
      <c r="B285" s="3">
        <v>467</v>
      </c>
      <c r="C285">
        <f t="shared" si="26"/>
        <v>3.6535568450462019E-3</v>
      </c>
    </row>
    <row r="286" spans="1:4" x14ac:dyDescent="0.25">
      <c r="A286" s="2" t="s">
        <v>284</v>
      </c>
      <c r="B286" s="3">
        <v>468</v>
      </c>
      <c r="C286">
        <f t="shared" si="26"/>
        <v>2.1413276231263545E-3</v>
      </c>
    </row>
    <row r="287" spans="1:4" x14ac:dyDescent="0.25">
      <c r="A287" s="2" t="s">
        <v>285</v>
      </c>
      <c r="B287" s="3">
        <v>469.8</v>
      </c>
      <c r="C287">
        <f t="shared" si="26"/>
        <v>3.8461538461538325E-3</v>
      </c>
    </row>
    <row r="288" spans="1:4" x14ac:dyDescent="0.25">
      <c r="A288" s="2" t="s">
        <v>286</v>
      </c>
      <c r="B288" s="3">
        <v>468.8</v>
      </c>
      <c r="C288">
        <f t="shared" si="26"/>
        <v>-2.1285653469561572E-3</v>
      </c>
    </row>
    <row r="289" spans="1:4" x14ac:dyDescent="0.25">
      <c r="A289" s="2" t="s">
        <v>287</v>
      </c>
      <c r="B289" s="3">
        <v>470.1</v>
      </c>
      <c r="C289">
        <f t="shared" si="26"/>
        <v>2.7730375426622267E-3</v>
      </c>
    </row>
    <row r="290" spans="1:4" x14ac:dyDescent="0.25">
      <c r="A290" s="2" t="s">
        <v>288</v>
      </c>
      <c r="B290" s="3">
        <v>470.5</v>
      </c>
      <c r="C290">
        <f t="shared" si="26"/>
        <v>8.50882790895513E-4</v>
      </c>
    </row>
    <row r="291" spans="1:4" x14ac:dyDescent="0.25">
      <c r="A291" s="2" t="s">
        <v>289</v>
      </c>
      <c r="B291" s="3">
        <v>472.2</v>
      </c>
      <c r="C291">
        <f t="shared" si="26"/>
        <v>3.6131774707757192E-3</v>
      </c>
    </row>
    <row r="292" spans="1:4" x14ac:dyDescent="0.25">
      <c r="A292" s="2" t="s">
        <v>290</v>
      </c>
      <c r="B292" s="3">
        <v>472.8</v>
      </c>
      <c r="C292">
        <f t="shared" si="26"/>
        <v>1.2706480304955914E-3</v>
      </c>
      <c r="D292">
        <f t="shared" ref="D292" si="29">B292/B280-1</f>
        <v>2.6710097719869763E-2</v>
      </c>
    </row>
    <row r="293" spans="1:4" x14ac:dyDescent="0.25">
      <c r="A293" s="2" t="s">
        <v>291</v>
      </c>
      <c r="B293" s="3">
        <v>473.3</v>
      </c>
      <c r="C293">
        <f t="shared" si="26"/>
        <v>1.0575296108290555E-3</v>
      </c>
    </row>
    <row r="294" spans="1:4" x14ac:dyDescent="0.25">
      <c r="A294" s="2" t="s">
        <v>292</v>
      </c>
      <c r="B294" s="3">
        <v>469.8</v>
      </c>
      <c r="C294">
        <f t="shared" si="26"/>
        <v>-7.3948869638706949E-3</v>
      </c>
    </row>
    <row r="295" spans="1:4" x14ac:dyDescent="0.25">
      <c r="A295" s="2" t="s">
        <v>293</v>
      </c>
      <c r="B295" s="3">
        <v>474.1</v>
      </c>
      <c r="C295">
        <f t="shared" si="26"/>
        <v>9.1528309919115536E-3</v>
      </c>
    </row>
    <row r="296" spans="1:4" x14ac:dyDescent="0.25">
      <c r="A296" s="2" t="s">
        <v>294</v>
      </c>
      <c r="B296" s="3">
        <v>475.2</v>
      </c>
      <c r="C296">
        <f t="shared" si="26"/>
        <v>2.3201856148491462E-3</v>
      </c>
    </row>
    <row r="297" spans="1:4" x14ac:dyDescent="0.25">
      <c r="A297" s="2" t="s">
        <v>295</v>
      </c>
      <c r="B297" s="3">
        <v>477.5</v>
      </c>
      <c r="C297">
        <f t="shared" si="26"/>
        <v>4.8400673400672556E-3</v>
      </c>
    </row>
    <row r="298" spans="1:4" x14ac:dyDescent="0.25">
      <c r="A298" s="2" t="s">
        <v>296</v>
      </c>
      <c r="B298" s="3">
        <v>480.1</v>
      </c>
      <c r="C298">
        <f t="shared" si="26"/>
        <v>5.4450261780105702E-3</v>
      </c>
    </row>
    <row r="299" spans="1:4" x14ac:dyDescent="0.25">
      <c r="A299" s="2" t="s">
        <v>297</v>
      </c>
      <c r="B299" s="3">
        <v>482.2</v>
      </c>
      <c r="C299">
        <f t="shared" si="26"/>
        <v>4.3740887315142363E-3</v>
      </c>
    </row>
    <row r="300" spans="1:4" x14ac:dyDescent="0.25">
      <c r="A300" s="2" t="s">
        <v>298</v>
      </c>
      <c r="B300" s="3">
        <v>482.9</v>
      </c>
      <c r="C300">
        <f t="shared" si="26"/>
        <v>1.451679800912542E-3</v>
      </c>
    </row>
    <row r="301" spans="1:4" x14ac:dyDescent="0.25">
      <c r="A301" s="2" t="s">
        <v>299</v>
      </c>
      <c r="B301" s="3">
        <v>485.1</v>
      </c>
      <c r="C301">
        <f t="shared" si="26"/>
        <v>4.5558086560364419E-3</v>
      </c>
    </row>
    <row r="302" spans="1:4" x14ac:dyDescent="0.25">
      <c r="A302" s="2" t="s">
        <v>300</v>
      </c>
      <c r="B302" s="3">
        <v>487</v>
      </c>
      <c r="C302">
        <f t="shared" si="26"/>
        <v>3.9167182024324454E-3</v>
      </c>
    </row>
    <row r="303" spans="1:4" x14ac:dyDescent="0.25">
      <c r="A303" s="2" t="s">
        <v>301</v>
      </c>
      <c r="B303" s="3">
        <v>489.1</v>
      </c>
      <c r="C303">
        <f t="shared" si="26"/>
        <v>4.3121149897331623E-3</v>
      </c>
    </row>
    <row r="304" spans="1:4" x14ac:dyDescent="0.25">
      <c r="A304" s="2" t="s">
        <v>302</v>
      </c>
      <c r="B304" s="3">
        <v>489.3</v>
      </c>
      <c r="C304">
        <f t="shared" si="26"/>
        <v>4.0891433244727438E-4</v>
      </c>
      <c r="D304">
        <f t="shared" ref="D304" si="30">B304/B292-1</f>
        <v>3.4898477157360386E-2</v>
      </c>
    </row>
    <row r="305" spans="1:4" x14ac:dyDescent="0.25">
      <c r="A305" s="2" t="s">
        <v>303</v>
      </c>
      <c r="B305" s="3">
        <v>490.3</v>
      </c>
      <c r="C305">
        <f t="shared" si="26"/>
        <v>2.043735949315284E-3</v>
      </c>
    </row>
    <row r="306" spans="1:4" x14ac:dyDescent="0.25">
      <c r="A306" s="2" t="s">
        <v>304</v>
      </c>
      <c r="B306" s="3">
        <v>490</v>
      </c>
      <c r="C306">
        <f t="shared" si="26"/>
        <v>-6.1187028349996009E-4</v>
      </c>
    </row>
    <row r="307" spans="1:4" x14ac:dyDescent="0.25">
      <c r="A307" s="2" t="s">
        <v>305</v>
      </c>
      <c r="B307" s="3">
        <v>493.4</v>
      </c>
      <c r="C307">
        <f t="shared" si="26"/>
        <v>6.9387755102039428E-3</v>
      </c>
    </row>
    <row r="308" spans="1:4" x14ac:dyDescent="0.25">
      <c r="A308" s="2" t="s">
        <v>306</v>
      </c>
      <c r="B308" s="3">
        <v>495.8</v>
      </c>
      <c r="C308">
        <f t="shared" si="26"/>
        <v>4.8642075395217699E-3</v>
      </c>
    </row>
    <row r="309" spans="1:4" x14ac:dyDescent="0.25">
      <c r="A309" s="2" t="s">
        <v>307</v>
      </c>
      <c r="B309" s="3">
        <v>499.3</v>
      </c>
      <c r="C309">
        <f t="shared" si="26"/>
        <v>7.0592981040742409E-3</v>
      </c>
    </row>
    <row r="310" spans="1:4" x14ac:dyDescent="0.25">
      <c r="A310" s="2" t="s">
        <v>308</v>
      </c>
      <c r="B310" s="3">
        <v>501.4</v>
      </c>
      <c r="C310">
        <f t="shared" si="26"/>
        <v>4.2058882435409561E-3</v>
      </c>
    </row>
    <row r="311" spans="1:4" x14ac:dyDescent="0.25">
      <c r="A311" s="2" t="s">
        <v>309</v>
      </c>
      <c r="B311" s="3">
        <v>502.7</v>
      </c>
      <c r="C311">
        <f t="shared" si="26"/>
        <v>2.5927403270842309E-3</v>
      </c>
    </row>
    <row r="312" spans="1:4" x14ac:dyDescent="0.25">
      <c r="A312" s="2" t="s">
        <v>310</v>
      </c>
      <c r="B312" s="3">
        <v>503.5</v>
      </c>
      <c r="C312">
        <f t="shared" si="26"/>
        <v>1.5914064054107779E-3</v>
      </c>
    </row>
    <row r="313" spans="1:4" x14ac:dyDescent="0.25">
      <c r="A313" s="2" t="s">
        <v>311</v>
      </c>
      <c r="B313" s="3">
        <v>505.8</v>
      </c>
      <c r="C313">
        <f t="shared" si="26"/>
        <v>4.5680238331677891E-3</v>
      </c>
    </row>
    <row r="314" spans="1:4" x14ac:dyDescent="0.25">
      <c r="A314" s="2" t="s">
        <v>312</v>
      </c>
      <c r="B314" s="3">
        <v>508.2</v>
      </c>
      <c r="C314">
        <f t="shared" si="26"/>
        <v>4.7449584816132706E-3</v>
      </c>
    </row>
    <row r="315" spans="1:4" x14ac:dyDescent="0.25">
      <c r="A315" s="2" t="s">
        <v>313</v>
      </c>
      <c r="B315" s="3">
        <v>511.2</v>
      </c>
      <c r="C315">
        <f t="shared" si="26"/>
        <v>5.9031877213695516E-3</v>
      </c>
    </row>
    <row r="316" spans="1:4" x14ac:dyDescent="0.25">
      <c r="A316" s="2" t="s">
        <v>314</v>
      </c>
      <c r="B316" s="3">
        <v>513</v>
      </c>
      <c r="C316">
        <f t="shared" si="26"/>
        <v>3.5211267605634866E-3</v>
      </c>
      <c r="D316">
        <f t="shared" ref="D316" si="31">B316/B304-1</f>
        <v>4.8436541998773786E-2</v>
      </c>
    </row>
    <row r="317" spans="1:4" x14ac:dyDescent="0.25">
      <c r="A317" s="2" t="s">
        <v>315</v>
      </c>
      <c r="B317" s="3">
        <v>515.29999999999995</v>
      </c>
      <c r="C317">
        <f t="shared" si="26"/>
        <v>4.4834307992200895E-3</v>
      </c>
    </row>
    <row r="318" spans="1:4" x14ac:dyDescent="0.25">
      <c r="A318" s="2" t="s">
        <v>316</v>
      </c>
      <c r="B318" s="3">
        <v>517.9</v>
      </c>
      <c r="C318">
        <f t="shared" si="26"/>
        <v>5.045604502231793E-3</v>
      </c>
    </row>
    <row r="319" spans="1:4" x14ac:dyDescent="0.25">
      <c r="A319" s="2" t="s">
        <v>317</v>
      </c>
      <c r="B319" s="3">
        <v>523.9</v>
      </c>
      <c r="C319">
        <f t="shared" si="26"/>
        <v>1.1585248117397251E-2</v>
      </c>
    </row>
    <row r="320" spans="1:4" x14ac:dyDescent="0.25">
      <c r="A320" s="2" t="s">
        <v>318</v>
      </c>
      <c r="B320" s="3">
        <v>528.79999999999995</v>
      </c>
      <c r="C320">
        <f t="shared" si="26"/>
        <v>9.3529299484633732E-3</v>
      </c>
    </row>
    <row r="321" spans="1:4" x14ac:dyDescent="0.25">
      <c r="A321" s="2" t="s">
        <v>319</v>
      </c>
      <c r="B321" s="3">
        <v>535.4</v>
      </c>
      <c r="C321">
        <f t="shared" si="26"/>
        <v>1.2481089258699063E-2</v>
      </c>
    </row>
    <row r="322" spans="1:4" x14ac:dyDescent="0.25">
      <c r="A322" s="2" t="s">
        <v>320</v>
      </c>
      <c r="B322" s="3">
        <v>539.5</v>
      </c>
      <c r="C322">
        <f t="shared" si="26"/>
        <v>7.6578259245423386E-3</v>
      </c>
    </row>
    <row r="323" spans="1:4" x14ac:dyDescent="0.25">
      <c r="A323" s="2" t="s">
        <v>321</v>
      </c>
      <c r="B323" s="3">
        <v>547.1</v>
      </c>
      <c r="C323">
        <f t="shared" si="26"/>
        <v>1.4087117701575558E-2</v>
      </c>
    </row>
    <row r="324" spans="1:4" x14ac:dyDescent="0.25">
      <c r="A324" s="2" t="s">
        <v>322</v>
      </c>
      <c r="B324" s="3">
        <v>553.5</v>
      </c>
      <c r="C324">
        <f t="shared" si="26"/>
        <v>1.1698044233229732E-2</v>
      </c>
    </row>
    <row r="325" spans="1:4" x14ac:dyDescent="0.25">
      <c r="A325" s="2" t="s">
        <v>323</v>
      </c>
      <c r="B325" s="3">
        <v>555.1</v>
      </c>
      <c r="C325">
        <f t="shared" si="26"/>
        <v>2.890695573622537E-3</v>
      </c>
    </row>
    <row r="326" spans="1:4" x14ac:dyDescent="0.25">
      <c r="A326" s="2" t="s">
        <v>324</v>
      </c>
      <c r="B326" s="3">
        <v>555.6</v>
      </c>
      <c r="C326">
        <f t="shared" ref="C326:C333" si="32">B326/B325-1</f>
        <v>9.0073860565653696E-4</v>
      </c>
    </row>
    <row r="327" spans="1:4" x14ac:dyDescent="0.25">
      <c r="A327" s="2" t="s">
        <v>325</v>
      </c>
      <c r="B327" s="3">
        <v>559.29999999999995</v>
      </c>
      <c r="C327">
        <f t="shared" si="32"/>
        <v>6.6594672426205648E-3</v>
      </c>
    </row>
    <row r="328" spans="1:4" x14ac:dyDescent="0.25">
      <c r="A328" s="2" t="s">
        <v>326</v>
      </c>
      <c r="B328" s="3">
        <v>560.9</v>
      </c>
      <c r="C328">
        <f t="shared" si="32"/>
        <v>2.8607187555873548E-3</v>
      </c>
      <c r="D328">
        <f t="shared" ref="D328" si="33">B328/B316-1</f>
        <v>9.3372319688109107E-2</v>
      </c>
    </row>
    <row r="329" spans="1:4" x14ac:dyDescent="0.25">
      <c r="A329" s="2" t="s">
        <v>327</v>
      </c>
      <c r="B329" s="3">
        <v>564.6</v>
      </c>
      <c r="C329">
        <f t="shared" si="32"/>
        <v>6.5965412729542816E-3</v>
      </c>
    </row>
    <row r="330" spans="1:4" x14ac:dyDescent="0.25">
      <c r="A330" s="2" t="s">
        <v>328</v>
      </c>
      <c r="B330" s="3">
        <v>569.4</v>
      </c>
      <c r="C330">
        <f t="shared" si="32"/>
        <v>8.5015940488841757E-3</v>
      </c>
    </row>
    <row r="331" spans="1:4" x14ac:dyDescent="0.25">
      <c r="A331" s="2" t="s">
        <v>329</v>
      </c>
      <c r="B331" s="3">
        <v>577.29999999999995</v>
      </c>
      <c r="C331">
        <f t="shared" si="32"/>
        <v>1.3874253600280939E-2</v>
      </c>
    </row>
    <row r="332" spans="1:4" x14ac:dyDescent="0.25">
      <c r="A332" s="2" t="s">
        <v>330</v>
      </c>
      <c r="B332" s="3">
        <v>580.70000000000005</v>
      </c>
      <c r="C332">
        <f t="shared" si="32"/>
        <v>5.8894855361164566E-3</v>
      </c>
    </row>
    <row r="333" spans="1:4" x14ac:dyDescent="0.25">
      <c r="A333" s="2" t="s">
        <v>331</v>
      </c>
      <c r="B333" s="3">
        <v>588.29999999999995</v>
      </c>
      <c r="C333">
        <f t="shared" si="32"/>
        <v>1.3087652832787899E-2</v>
      </c>
    </row>
    <row r="335" spans="1:4" ht="240" x14ac:dyDescent="0.25">
      <c r="A335" s="4" t="s">
        <v>332</v>
      </c>
    </row>
    <row r="337" spans="1:1" x14ac:dyDescent="0.25">
      <c r="A337" t="s">
        <v>333</v>
      </c>
    </row>
    <row r="338" spans="1:1" x14ac:dyDescent="0.25">
      <c r="A338" t="s">
        <v>334</v>
      </c>
    </row>
    <row r="342" spans="1:1" x14ac:dyDescent="0.25">
      <c r="A342" t="s">
        <v>335</v>
      </c>
    </row>
    <row r="344" spans="1:1" x14ac:dyDescent="0.25">
      <c r="A344" t="s">
        <v>336</v>
      </c>
    </row>
    <row r="345" spans="1:1" x14ac:dyDescent="0.25">
      <c r="A345" t="s">
        <v>337</v>
      </c>
    </row>
    <row r="348" spans="1:1" x14ac:dyDescent="0.25">
      <c r="A348" t="s">
        <v>338</v>
      </c>
    </row>
    <row r="349" spans="1:1" x14ac:dyDescent="0.25">
      <c r="A349" t="s">
        <v>339</v>
      </c>
    </row>
    <row r="357" spans="1:1" x14ac:dyDescent="0.25">
      <c r="A357" t="s">
        <v>340</v>
      </c>
    </row>
    <row r="358" spans="1:1" x14ac:dyDescent="0.25">
      <c r="A358" t="s">
        <v>341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C0BA-51A0-4C9A-8C5C-CE93D5EBCDF6}">
  <dimension ref="A1:C28"/>
  <sheetViews>
    <sheetView tabSelected="1" workbookViewId="0">
      <selection activeCell="F25" sqref="F25"/>
    </sheetView>
  </sheetViews>
  <sheetFormatPr defaultRowHeight="15" x14ac:dyDescent="0.25"/>
  <cols>
    <col min="1" max="1" width="10.140625" style="7" bestFit="1" customWidth="1"/>
    <col min="2" max="2" width="16.7109375" style="7" bestFit="1" customWidth="1"/>
    <col min="3" max="3" width="5" style="7" bestFit="1" customWidth="1"/>
    <col min="4" max="16384" width="9.140625" style="7"/>
  </cols>
  <sheetData>
    <row r="1" spans="1:3" x14ac:dyDescent="0.25">
      <c r="A1" s="7" t="s">
        <v>342</v>
      </c>
      <c r="B1" s="7" t="s">
        <v>344</v>
      </c>
      <c r="C1" s="7" t="s">
        <v>343</v>
      </c>
    </row>
    <row r="2" spans="1:3" x14ac:dyDescent="0.25">
      <c r="A2" s="8">
        <v>177.8</v>
      </c>
      <c r="B2" s="9">
        <v>2.0247469066366763E-2</v>
      </c>
      <c r="C2" s="7">
        <v>1996</v>
      </c>
    </row>
    <row r="3" spans="1:3" x14ac:dyDescent="0.25">
      <c r="A3" s="8">
        <v>181.4</v>
      </c>
      <c r="B3" s="9">
        <v>1.2679162072767314E-2</v>
      </c>
      <c r="C3" s="7">
        <v>1997</v>
      </c>
    </row>
    <row r="4" spans="1:3" x14ac:dyDescent="0.25">
      <c r="A4" s="8">
        <v>183.7</v>
      </c>
      <c r="B4" s="9">
        <v>5.6069678824169911E-2</v>
      </c>
      <c r="C4" s="7">
        <v>1998</v>
      </c>
    </row>
    <row r="5" spans="1:3" x14ac:dyDescent="0.25">
      <c r="A5" s="8">
        <v>194</v>
      </c>
      <c r="B5" s="9">
        <v>4.1752577319587703E-2</v>
      </c>
      <c r="C5" s="7">
        <v>1999</v>
      </c>
    </row>
    <row r="6" spans="1:3" x14ac:dyDescent="0.25">
      <c r="A6" s="8">
        <v>202.1</v>
      </c>
      <c r="B6" s="9">
        <v>8.6095992083127237E-2</v>
      </c>
      <c r="C6" s="7">
        <v>2000</v>
      </c>
    </row>
    <row r="7" spans="1:3" x14ac:dyDescent="0.25">
      <c r="A7" s="8">
        <v>219.5</v>
      </c>
      <c r="B7" s="9">
        <v>2.0045558086560389E-2</v>
      </c>
      <c r="C7" s="7">
        <v>2001</v>
      </c>
    </row>
    <row r="8" spans="1:3" x14ac:dyDescent="0.25">
      <c r="A8" s="8">
        <v>223.9</v>
      </c>
      <c r="B8" s="9">
        <v>2.7244305493523857E-2</v>
      </c>
      <c r="C8" s="7">
        <v>2002</v>
      </c>
    </row>
    <row r="9" spans="1:3" x14ac:dyDescent="0.25">
      <c r="A9" s="8">
        <v>230</v>
      </c>
      <c r="B9" s="9">
        <v>3.9130434782608692E-2</v>
      </c>
      <c r="C9" s="7">
        <v>2003</v>
      </c>
    </row>
    <row r="10" spans="1:3" x14ac:dyDescent="0.25">
      <c r="A10" s="8">
        <v>239</v>
      </c>
      <c r="B10" s="9">
        <v>4.1422594142259461E-2</v>
      </c>
      <c r="C10" s="7">
        <v>2004</v>
      </c>
    </row>
    <row r="11" spans="1:3" x14ac:dyDescent="0.25">
      <c r="A11" s="8">
        <v>248.9</v>
      </c>
      <c r="B11" s="9">
        <v>6.950582563278429E-2</v>
      </c>
      <c r="C11" s="7">
        <v>2005</v>
      </c>
    </row>
    <row r="12" spans="1:3" x14ac:dyDescent="0.25">
      <c r="A12" s="8">
        <v>266.2</v>
      </c>
      <c r="B12" s="9">
        <v>5.8602554470323254E-2</v>
      </c>
      <c r="C12" s="7">
        <v>2006</v>
      </c>
    </row>
    <row r="13" spans="1:3" x14ac:dyDescent="0.25">
      <c r="A13" s="8">
        <v>281.8</v>
      </c>
      <c r="B13" s="9">
        <v>0.16359119943222122</v>
      </c>
      <c r="C13" s="7">
        <v>2007</v>
      </c>
    </row>
    <row r="14" spans="1:3" x14ac:dyDescent="0.25">
      <c r="A14" s="8">
        <v>327.9</v>
      </c>
      <c r="B14" s="9">
        <v>8.6306800853918952E-2</v>
      </c>
      <c r="C14" s="7">
        <v>2008</v>
      </c>
    </row>
    <row r="15" spans="1:3" x14ac:dyDescent="0.25">
      <c r="A15" s="8">
        <v>356.2</v>
      </c>
      <c r="B15" s="9">
        <v>2.6108927568781581E-2</v>
      </c>
      <c r="C15" s="7">
        <v>2009</v>
      </c>
    </row>
    <row r="16" spans="1:3" x14ac:dyDescent="0.25">
      <c r="A16" s="8">
        <v>365.5</v>
      </c>
      <c r="B16" s="9">
        <v>5.2257181942544584E-2</v>
      </c>
      <c r="C16" s="7">
        <v>2010</v>
      </c>
    </row>
    <row r="17" spans="1:3" x14ac:dyDescent="0.25">
      <c r="A17" s="8">
        <v>384.6</v>
      </c>
      <c r="B17" s="9">
        <v>4.5241809672386779E-2</v>
      </c>
      <c r="C17" s="7">
        <v>2011</v>
      </c>
    </row>
    <row r="18" spans="1:3" x14ac:dyDescent="0.25">
      <c r="A18" s="8">
        <v>402</v>
      </c>
      <c r="B18" s="9">
        <v>3.656716417910455E-2</v>
      </c>
      <c r="C18" s="7">
        <v>2012</v>
      </c>
    </row>
    <row r="19" spans="1:3" x14ac:dyDescent="0.25">
      <c r="A19" s="8">
        <v>416.7</v>
      </c>
      <c r="B19" s="9">
        <v>1.0319174466042691E-2</v>
      </c>
      <c r="C19" s="7">
        <v>2013</v>
      </c>
    </row>
    <row r="20" spans="1:3" x14ac:dyDescent="0.25">
      <c r="A20" s="8">
        <v>421</v>
      </c>
      <c r="B20" s="9">
        <v>1.9952494061757697E-2</v>
      </c>
      <c r="C20" s="7">
        <v>2014</v>
      </c>
    </row>
    <row r="21" spans="1:3" x14ac:dyDescent="0.25">
      <c r="A21" s="8">
        <v>429.4</v>
      </c>
      <c r="B21" s="9">
        <v>2.0959478341872284E-2</v>
      </c>
      <c r="C21" s="7">
        <v>2015</v>
      </c>
    </row>
    <row r="22" spans="1:3" x14ac:dyDescent="0.25">
      <c r="A22" s="8">
        <v>438.4</v>
      </c>
      <c r="B22" s="9">
        <v>1.7335766423357768E-2</v>
      </c>
      <c r="C22" s="7">
        <v>2016</v>
      </c>
    </row>
    <row r="23" spans="1:3" x14ac:dyDescent="0.25">
      <c r="A23" s="8">
        <v>446</v>
      </c>
      <c r="B23" s="9">
        <v>3.2511210762331766E-2</v>
      </c>
      <c r="C23" s="7">
        <v>2017</v>
      </c>
    </row>
    <row r="24" spans="1:3" x14ac:dyDescent="0.25">
      <c r="A24" s="8">
        <v>460.5</v>
      </c>
      <c r="B24" s="9">
        <v>2.6710097719869763E-2</v>
      </c>
      <c r="C24" s="7">
        <v>2018</v>
      </c>
    </row>
    <row r="25" spans="1:3" x14ac:dyDescent="0.25">
      <c r="A25" s="8">
        <v>472.8</v>
      </c>
      <c r="B25" s="9">
        <v>3.4898477157360386E-2</v>
      </c>
      <c r="C25" s="7">
        <v>2019</v>
      </c>
    </row>
    <row r="26" spans="1:3" x14ac:dyDescent="0.25">
      <c r="A26" s="8">
        <v>489.3</v>
      </c>
      <c r="B26" s="9">
        <v>4.8436541998773786E-2</v>
      </c>
      <c r="C26" s="7">
        <v>2020</v>
      </c>
    </row>
    <row r="27" spans="1:3" x14ac:dyDescent="0.25">
      <c r="A27" s="7">
        <v>513</v>
      </c>
      <c r="B27" s="11">
        <v>9.3372319688109107E-2</v>
      </c>
      <c r="C27" s="7">
        <v>2021</v>
      </c>
    </row>
    <row r="28" spans="1:3" x14ac:dyDescent="0.25">
      <c r="B2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VIS01004</vt:lpstr>
      <vt:lpstr>ársvísitala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Ingolfur</cp:lastModifiedBy>
  <dcterms:created xsi:type="dcterms:W3CDTF">2023-05-08T15:31:13Z</dcterms:created>
  <dcterms:modified xsi:type="dcterms:W3CDTF">2023-05-09T12:52:42Z</dcterms:modified>
</cp:coreProperties>
</file>