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sktop\HouseholdClothingBenchmark\Objects\"/>
    </mc:Choice>
  </mc:AlternateContent>
  <xr:revisionPtr revIDLastSave="0" documentId="13_ncr:1_{4AF5FE22-DA4F-43AD-8F48-14A9EEB920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ject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G4" i="1"/>
  <c r="F4" i="1"/>
</calcChain>
</file>

<file path=xl/sharedStrings.xml><?xml version="1.0" encoding="utf-8"?>
<sst xmlns="http://schemas.openxmlformats.org/spreadsheetml/2006/main" count="66" uniqueCount="47">
  <si>
    <t>ID</t>
  </si>
  <si>
    <t>Item</t>
  </si>
  <si>
    <t>Approximate Dimensions</t>
  </si>
  <si>
    <t>Elasticity</t>
  </si>
  <si>
    <t>Fabric</t>
  </si>
  <si>
    <t>Cotton</t>
  </si>
  <si>
    <t>Wool</t>
  </si>
  <si>
    <t>Polyester</t>
  </si>
  <si>
    <t>Polyamide</t>
  </si>
  <si>
    <t>Elastane</t>
  </si>
  <si>
    <t>Material Type</t>
  </si>
  <si>
    <t>Size
(UK)</t>
  </si>
  <si>
    <t>Mass
(kg)</t>
  </si>
  <si>
    <t>Socks</t>
  </si>
  <si>
    <t>Knickers</t>
  </si>
  <si>
    <t>Boxers</t>
  </si>
  <si>
    <t>Bra</t>
  </si>
  <si>
    <t>Scarf</t>
  </si>
  <si>
    <t>T-Shirt</t>
  </si>
  <si>
    <t>Vest</t>
  </si>
  <si>
    <t>Dress-Shirt</t>
  </si>
  <si>
    <t>Skirt</t>
  </si>
  <si>
    <t>Nightdress</t>
  </si>
  <si>
    <t>Jeans</t>
  </si>
  <si>
    <t>Hoodie</t>
  </si>
  <si>
    <t>Fleece</t>
  </si>
  <si>
    <t>M</t>
  </si>
  <si>
    <t>34B</t>
  </si>
  <si>
    <t>72"</t>
  </si>
  <si>
    <t>15/35</t>
  </si>
  <si>
    <t>4-9</t>
  </si>
  <si>
    <t>8-10</t>
  </si>
  <si>
    <t>Lace</t>
  </si>
  <si>
    <t>Chiffon</t>
  </si>
  <si>
    <t>Synthetic</t>
  </si>
  <si>
    <t>Satin</t>
  </si>
  <si>
    <t>Silk</t>
  </si>
  <si>
    <t>Denim</t>
  </si>
  <si>
    <t>Width</t>
  </si>
  <si>
    <t>Height</t>
  </si>
  <si>
    <t>Diagonal</t>
  </si>
  <si>
    <t>Ideal</t>
  </si>
  <si>
    <t>Min</t>
  </si>
  <si>
    <t>Max</t>
  </si>
  <si>
    <t>Width (m)</t>
  </si>
  <si>
    <t>Height (m)</t>
  </si>
  <si>
    <t>Diagonal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</si>
</sst>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M21" sqref="M21"/>
    </sheetView>
  </sheetViews>
  <sheetFormatPr defaultRowHeight="15" x14ac:dyDescent="0.25"/>
  <cols>
    <col min="1" max="1" width="3.7109375" style="2" customWidth="1"/>
    <col min="2" max="2" width="15.85546875" customWidth="1"/>
    <col min="5" max="5" width="11" customWidth="1"/>
    <col min="6" max="7" width="6.42578125" customWidth="1"/>
    <col min="8" max="8" width="11" customWidth="1"/>
    <col min="9" max="10" width="6.42578125" customWidth="1"/>
    <col min="11" max="11" width="11" customWidth="1"/>
    <col min="12" max="13" width="6.42578125" customWidth="1"/>
    <col min="14" max="16" width="11" customWidth="1"/>
    <col min="17" max="17" width="12.7109375" customWidth="1"/>
  </cols>
  <sheetData>
    <row r="1" spans="1:22" x14ac:dyDescent="0.25">
      <c r="A1" s="38" t="s">
        <v>0</v>
      </c>
      <c r="B1" s="40" t="s">
        <v>1</v>
      </c>
      <c r="C1" s="42" t="s">
        <v>12</v>
      </c>
      <c r="D1" s="42" t="s">
        <v>11</v>
      </c>
      <c r="E1" s="35" t="s">
        <v>2</v>
      </c>
      <c r="F1" s="36"/>
      <c r="G1" s="36"/>
      <c r="H1" s="36"/>
      <c r="I1" s="36"/>
      <c r="J1" s="36"/>
      <c r="K1" s="36"/>
      <c r="L1" s="36"/>
      <c r="M1" s="37"/>
      <c r="N1" s="36" t="s">
        <v>3</v>
      </c>
      <c r="O1" s="36"/>
      <c r="P1" s="37"/>
      <c r="Q1" s="35" t="s">
        <v>10</v>
      </c>
      <c r="R1" s="36"/>
      <c r="S1" s="36"/>
      <c r="T1" s="36"/>
      <c r="U1" s="36"/>
      <c r="V1" s="37"/>
    </row>
    <row r="2" spans="1:22" x14ac:dyDescent="0.25">
      <c r="A2" s="44"/>
      <c r="B2" s="45"/>
      <c r="C2" s="46"/>
      <c r="D2" s="46"/>
      <c r="E2" s="47" t="s">
        <v>44</v>
      </c>
      <c r="F2" s="48"/>
      <c r="G2" s="48"/>
      <c r="H2" s="48" t="s">
        <v>45</v>
      </c>
      <c r="I2" s="48"/>
      <c r="J2" s="48"/>
      <c r="K2" s="48" t="s">
        <v>46</v>
      </c>
      <c r="L2" s="48"/>
      <c r="M2" s="49"/>
      <c r="N2" s="4"/>
      <c r="O2" s="4"/>
      <c r="P2" s="5"/>
      <c r="Q2" s="3"/>
      <c r="R2" s="4"/>
      <c r="S2" s="4"/>
      <c r="T2" s="4"/>
      <c r="U2" s="4"/>
      <c r="V2" s="5"/>
    </row>
    <row r="3" spans="1:22" s="1" customFormat="1" x14ac:dyDescent="0.25">
      <c r="A3" s="39"/>
      <c r="B3" s="41"/>
      <c r="C3" s="43"/>
      <c r="D3" s="43"/>
      <c r="E3" s="51" t="s">
        <v>41</v>
      </c>
      <c r="F3" s="6" t="s">
        <v>42</v>
      </c>
      <c r="G3" s="6" t="s">
        <v>43</v>
      </c>
      <c r="H3" s="6" t="s">
        <v>41</v>
      </c>
      <c r="I3" s="6" t="s">
        <v>42</v>
      </c>
      <c r="J3" s="6" t="s">
        <v>43</v>
      </c>
      <c r="K3" s="6" t="s">
        <v>41</v>
      </c>
      <c r="L3" s="6" t="s">
        <v>42</v>
      </c>
      <c r="M3" s="7" t="s">
        <v>43</v>
      </c>
      <c r="N3" s="4" t="s">
        <v>38</v>
      </c>
      <c r="O3" s="4" t="s">
        <v>39</v>
      </c>
      <c r="P3" s="5" t="s">
        <v>40</v>
      </c>
      <c r="Q3" s="8" t="s">
        <v>4</v>
      </c>
      <c r="R3" s="3" t="s">
        <v>5</v>
      </c>
      <c r="S3" s="4" t="s">
        <v>6</v>
      </c>
      <c r="T3" s="4" t="s">
        <v>7</v>
      </c>
      <c r="U3" s="4" t="s">
        <v>8</v>
      </c>
      <c r="V3" s="5" t="s">
        <v>9</v>
      </c>
    </row>
    <row r="4" spans="1:22" x14ac:dyDescent="0.25">
      <c r="A4" s="9">
        <v>1</v>
      </c>
      <c r="B4" s="12" t="s">
        <v>13</v>
      </c>
      <c r="C4" s="15">
        <v>2.5000000000000001E-2</v>
      </c>
      <c r="D4" s="18" t="s">
        <v>30</v>
      </c>
      <c r="E4" s="52">
        <v>0.08</v>
      </c>
      <c r="F4" s="53">
        <f>E4*0.95</f>
        <v>7.5999999999999998E-2</v>
      </c>
      <c r="G4" s="53">
        <f>E4*1.05</f>
        <v>8.4000000000000005E-2</v>
      </c>
      <c r="H4" s="50">
        <v>0.35</v>
      </c>
      <c r="I4" s="53">
        <f>H4*0.95</f>
        <v>0.33249999999999996</v>
      </c>
      <c r="J4" s="53">
        <f>H4*1.05</f>
        <v>0.36749999999999999</v>
      </c>
      <c r="K4" s="50">
        <v>0.37</v>
      </c>
      <c r="L4" s="53">
        <f>K4*0.95</f>
        <v>0.35149999999999998</v>
      </c>
      <c r="M4" s="53">
        <f>K4*1.05</f>
        <v>0.38850000000000001</v>
      </c>
      <c r="N4" s="23">
        <v>1.25</v>
      </c>
      <c r="O4" s="24">
        <v>0.63</v>
      </c>
      <c r="P4" s="25">
        <v>0.62</v>
      </c>
      <c r="Q4" s="32" t="s">
        <v>6</v>
      </c>
      <c r="R4" s="24">
        <v>0.25</v>
      </c>
      <c r="S4" s="24">
        <v>0.55000000000000004</v>
      </c>
      <c r="T4" s="24">
        <v>0.15</v>
      </c>
      <c r="U4" s="24"/>
      <c r="V4" s="25">
        <v>0.05</v>
      </c>
    </row>
    <row r="5" spans="1:22" x14ac:dyDescent="0.25">
      <c r="A5" s="10">
        <v>2</v>
      </c>
      <c r="B5" s="13" t="s">
        <v>14</v>
      </c>
      <c r="C5" s="16">
        <v>1.6E-2</v>
      </c>
      <c r="D5" s="19" t="s">
        <v>26</v>
      </c>
      <c r="E5" s="16">
        <v>0.37</v>
      </c>
      <c r="F5" s="54">
        <f t="shared" ref="F5:F16" si="0">E5*0.95</f>
        <v>0.35149999999999998</v>
      </c>
      <c r="G5" s="54">
        <f t="shared" ref="G5:G16" si="1">E5*1.05</f>
        <v>0.38850000000000001</v>
      </c>
      <c r="H5" s="21">
        <v>0.22</v>
      </c>
      <c r="I5" s="54">
        <f t="shared" ref="I5:I16" si="2">H5*0.95</f>
        <v>0.20899999999999999</v>
      </c>
      <c r="J5" s="54">
        <f t="shared" ref="J5:J16" si="3">H5*1.05</f>
        <v>0.23100000000000001</v>
      </c>
      <c r="K5" s="21">
        <v>0.35</v>
      </c>
      <c r="L5" s="54">
        <f t="shared" ref="L5:L16" si="4">K5*0.95</f>
        <v>0.33249999999999996</v>
      </c>
      <c r="M5" s="54">
        <f t="shared" ref="M5:M16" si="5">K5*1.05</f>
        <v>0.36749999999999999</v>
      </c>
      <c r="N5" s="26">
        <v>0.41</v>
      </c>
      <c r="O5" s="27">
        <v>0.45</v>
      </c>
      <c r="P5" s="28">
        <v>0.43</v>
      </c>
      <c r="Q5" s="33" t="s">
        <v>32</v>
      </c>
      <c r="R5" s="27"/>
      <c r="S5" s="27"/>
      <c r="T5" s="27"/>
      <c r="U5" s="27">
        <v>0.86</v>
      </c>
      <c r="V5" s="28">
        <v>0.14000000000000001</v>
      </c>
    </row>
    <row r="6" spans="1:22" x14ac:dyDescent="0.25">
      <c r="A6" s="10">
        <v>3</v>
      </c>
      <c r="B6" s="13" t="s">
        <v>15</v>
      </c>
      <c r="C6" s="16">
        <v>6.2E-2</v>
      </c>
      <c r="D6" s="19" t="s">
        <v>26</v>
      </c>
      <c r="E6" s="16">
        <v>0.46</v>
      </c>
      <c r="F6" s="54">
        <f t="shared" si="0"/>
        <v>0.437</v>
      </c>
      <c r="G6" s="54">
        <f t="shared" si="1"/>
        <v>0.48300000000000004</v>
      </c>
      <c r="H6" s="21">
        <v>0.3</v>
      </c>
      <c r="I6" s="54">
        <f t="shared" si="2"/>
        <v>0.28499999999999998</v>
      </c>
      <c r="J6" s="54">
        <f t="shared" si="3"/>
        <v>0.315</v>
      </c>
      <c r="K6" s="21">
        <v>0.46</v>
      </c>
      <c r="L6" s="54">
        <f t="shared" si="4"/>
        <v>0.437</v>
      </c>
      <c r="M6" s="54">
        <f t="shared" si="5"/>
        <v>0.48300000000000004</v>
      </c>
      <c r="N6" s="26">
        <v>0.65</v>
      </c>
      <c r="O6" s="27">
        <v>0.43</v>
      </c>
      <c r="P6" s="28">
        <v>0.43</v>
      </c>
      <c r="Q6" s="33" t="s">
        <v>5</v>
      </c>
      <c r="R6" s="27">
        <v>1</v>
      </c>
      <c r="S6" s="27"/>
      <c r="T6" s="27"/>
      <c r="U6" s="27"/>
      <c r="V6" s="28"/>
    </row>
    <row r="7" spans="1:22" x14ac:dyDescent="0.25">
      <c r="A7" s="10">
        <v>4</v>
      </c>
      <c r="B7" s="13" t="s">
        <v>16</v>
      </c>
      <c r="C7" s="16">
        <v>3.4000000000000002E-2</v>
      </c>
      <c r="D7" s="19" t="s">
        <v>27</v>
      </c>
      <c r="E7" s="16">
        <v>0.65</v>
      </c>
      <c r="F7" s="54">
        <f t="shared" si="0"/>
        <v>0.61749999999999994</v>
      </c>
      <c r="G7" s="54">
        <f t="shared" si="1"/>
        <v>0.68250000000000011</v>
      </c>
      <c r="H7" s="21">
        <v>0.2</v>
      </c>
      <c r="I7" s="54">
        <f t="shared" si="2"/>
        <v>0.19</v>
      </c>
      <c r="J7" s="54">
        <f t="shared" si="3"/>
        <v>0.21000000000000002</v>
      </c>
      <c r="K7" s="21">
        <v>0.65</v>
      </c>
      <c r="L7" s="54">
        <f t="shared" si="4"/>
        <v>0.61749999999999994</v>
      </c>
      <c r="M7" s="54">
        <f t="shared" si="5"/>
        <v>0.68250000000000011</v>
      </c>
      <c r="N7" s="26">
        <v>0.54</v>
      </c>
      <c r="O7" s="27">
        <v>1.5</v>
      </c>
      <c r="P7" s="28">
        <v>0.62</v>
      </c>
      <c r="Q7" s="33" t="s">
        <v>5</v>
      </c>
      <c r="R7" s="27"/>
      <c r="S7" s="27"/>
      <c r="T7" s="27"/>
      <c r="U7" s="27">
        <v>0.82</v>
      </c>
      <c r="V7" s="28">
        <v>0.18</v>
      </c>
    </row>
    <row r="8" spans="1:22" x14ac:dyDescent="0.25">
      <c r="A8" s="10">
        <v>5</v>
      </c>
      <c r="B8" s="13" t="s">
        <v>17</v>
      </c>
      <c r="C8" s="16">
        <v>6.9000000000000006E-2</v>
      </c>
      <c r="D8" s="19" t="s">
        <v>28</v>
      </c>
      <c r="E8" s="16">
        <v>2</v>
      </c>
      <c r="F8" s="54">
        <f t="shared" si="0"/>
        <v>1.9</v>
      </c>
      <c r="G8" s="54">
        <f t="shared" si="1"/>
        <v>2.1</v>
      </c>
      <c r="H8" s="21">
        <v>0.9</v>
      </c>
      <c r="I8" s="54">
        <f t="shared" si="2"/>
        <v>0.85499999999999998</v>
      </c>
      <c r="J8" s="54">
        <f t="shared" si="3"/>
        <v>0.94500000000000006</v>
      </c>
      <c r="K8" s="21">
        <v>2</v>
      </c>
      <c r="L8" s="54">
        <f t="shared" si="4"/>
        <v>1.9</v>
      </c>
      <c r="M8" s="54">
        <f t="shared" si="5"/>
        <v>2.1</v>
      </c>
      <c r="N8" s="26">
        <v>0.05</v>
      </c>
      <c r="O8" s="27">
        <v>0.22</v>
      </c>
      <c r="P8" s="28">
        <v>0.23</v>
      </c>
      <c r="Q8" s="33" t="s">
        <v>33</v>
      </c>
      <c r="R8" s="27"/>
      <c r="S8" s="27"/>
      <c r="T8" s="27">
        <v>1</v>
      </c>
      <c r="U8" s="27"/>
      <c r="V8" s="28"/>
    </row>
    <row r="9" spans="1:22" x14ac:dyDescent="0.25">
      <c r="A9" s="10">
        <v>6</v>
      </c>
      <c r="B9" s="13" t="s">
        <v>18</v>
      </c>
      <c r="C9" s="16">
        <v>0.13900000000000001</v>
      </c>
      <c r="D9" s="19" t="s">
        <v>26</v>
      </c>
      <c r="E9" s="16">
        <v>0.75</v>
      </c>
      <c r="F9" s="54">
        <f t="shared" si="0"/>
        <v>0.71249999999999991</v>
      </c>
      <c r="G9" s="54">
        <f t="shared" si="1"/>
        <v>0.78750000000000009</v>
      </c>
      <c r="H9" s="21">
        <v>0.7</v>
      </c>
      <c r="I9" s="54">
        <f t="shared" si="2"/>
        <v>0.66499999999999992</v>
      </c>
      <c r="J9" s="54">
        <f t="shared" si="3"/>
        <v>0.73499999999999999</v>
      </c>
      <c r="K9" s="21">
        <v>0.82</v>
      </c>
      <c r="L9" s="54">
        <f t="shared" si="4"/>
        <v>0.77899999999999991</v>
      </c>
      <c r="M9" s="54">
        <f t="shared" si="5"/>
        <v>0.86099999999999999</v>
      </c>
      <c r="N9" s="26">
        <v>0.23</v>
      </c>
      <c r="O9" s="27">
        <v>0.28999999999999998</v>
      </c>
      <c r="P9" s="28">
        <v>0.28000000000000003</v>
      </c>
      <c r="Q9" s="33" t="s">
        <v>5</v>
      </c>
      <c r="R9" s="27">
        <v>1</v>
      </c>
      <c r="S9" s="27"/>
      <c r="T9" s="27"/>
      <c r="U9" s="27"/>
      <c r="V9" s="28"/>
    </row>
    <row r="10" spans="1:22" x14ac:dyDescent="0.25">
      <c r="A10" s="10">
        <v>7</v>
      </c>
      <c r="B10" s="13" t="s">
        <v>19</v>
      </c>
      <c r="C10" s="16">
        <v>7.2999999999999995E-2</v>
      </c>
      <c r="D10" s="19" t="s">
        <v>26</v>
      </c>
      <c r="E10" s="16">
        <v>0.48</v>
      </c>
      <c r="F10" s="54">
        <f t="shared" si="0"/>
        <v>0.45599999999999996</v>
      </c>
      <c r="G10" s="54">
        <f t="shared" si="1"/>
        <v>0.504</v>
      </c>
      <c r="H10" s="21">
        <v>0.65</v>
      </c>
      <c r="I10" s="54">
        <f t="shared" si="2"/>
        <v>0.61749999999999994</v>
      </c>
      <c r="J10" s="54">
        <f t="shared" si="3"/>
        <v>0.68250000000000011</v>
      </c>
      <c r="K10" s="21">
        <v>0.7</v>
      </c>
      <c r="L10" s="54">
        <f t="shared" si="4"/>
        <v>0.66499999999999992</v>
      </c>
      <c r="M10" s="54">
        <f t="shared" si="5"/>
        <v>0.73499999999999999</v>
      </c>
      <c r="N10" s="26">
        <v>0.63</v>
      </c>
      <c r="O10" s="27">
        <v>0.56999999999999995</v>
      </c>
      <c r="P10" s="28">
        <v>0.46</v>
      </c>
      <c r="Q10" s="33" t="s">
        <v>34</v>
      </c>
      <c r="R10" s="27"/>
      <c r="S10" s="27"/>
      <c r="T10" s="27">
        <v>0.94</v>
      </c>
      <c r="U10" s="27"/>
      <c r="V10" s="28">
        <v>0.06</v>
      </c>
    </row>
    <row r="11" spans="1:22" x14ac:dyDescent="0.25">
      <c r="A11" s="10">
        <v>8</v>
      </c>
      <c r="B11" s="13" t="s">
        <v>20</v>
      </c>
      <c r="C11" s="16">
        <v>0.25</v>
      </c>
      <c r="D11" s="19" t="s">
        <v>29</v>
      </c>
      <c r="E11" s="16">
        <v>1.67</v>
      </c>
      <c r="F11" s="54">
        <f t="shared" si="0"/>
        <v>1.5864999999999998</v>
      </c>
      <c r="G11" s="54">
        <f t="shared" si="1"/>
        <v>1.7535000000000001</v>
      </c>
      <c r="H11" s="21">
        <v>0.82</v>
      </c>
      <c r="I11" s="54">
        <f t="shared" si="2"/>
        <v>0.77899999999999991</v>
      </c>
      <c r="J11" s="54">
        <f t="shared" si="3"/>
        <v>0.86099999999999999</v>
      </c>
      <c r="K11" s="21">
        <v>1.28</v>
      </c>
      <c r="L11" s="54">
        <f t="shared" si="4"/>
        <v>1.216</v>
      </c>
      <c r="M11" s="54">
        <f t="shared" si="5"/>
        <v>1.3440000000000001</v>
      </c>
      <c r="N11" s="26">
        <v>0.04</v>
      </c>
      <c r="O11" s="27">
        <v>7.0000000000000007E-2</v>
      </c>
      <c r="P11" s="28">
        <v>0.08</v>
      </c>
      <c r="Q11" s="33" t="s">
        <v>5</v>
      </c>
      <c r="R11" s="27">
        <v>0.97</v>
      </c>
      <c r="S11" s="27"/>
      <c r="T11" s="27"/>
      <c r="U11" s="27"/>
      <c r="V11" s="28">
        <v>0.03</v>
      </c>
    </row>
    <row r="12" spans="1:22" x14ac:dyDescent="0.25">
      <c r="A12" s="10">
        <v>9</v>
      </c>
      <c r="B12" s="13" t="s">
        <v>21</v>
      </c>
      <c r="C12" s="16">
        <v>9.7000000000000003E-2</v>
      </c>
      <c r="D12" s="19" t="s">
        <v>26</v>
      </c>
      <c r="E12" s="16">
        <v>0.72</v>
      </c>
      <c r="F12" s="54">
        <f t="shared" si="0"/>
        <v>0.68399999999999994</v>
      </c>
      <c r="G12" s="54">
        <f t="shared" si="1"/>
        <v>0.75600000000000001</v>
      </c>
      <c r="H12" s="21">
        <v>0.8</v>
      </c>
      <c r="I12" s="54">
        <f t="shared" si="2"/>
        <v>0.76</v>
      </c>
      <c r="J12" s="54">
        <f t="shared" si="3"/>
        <v>0.84000000000000008</v>
      </c>
      <c r="K12" s="21">
        <v>0.91</v>
      </c>
      <c r="L12" s="54">
        <f t="shared" si="4"/>
        <v>0.86449999999999994</v>
      </c>
      <c r="M12" s="54">
        <f t="shared" si="5"/>
        <v>0.95550000000000013</v>
      </c>
      <c r="N12" s="26">
        <v>0.18</v>
      </c>
      <c r="O12" s="27">
        <v>0.23</v>
      </c>
      <c r="P12" s="28">
        <v>0.13</v>
      </c>
      <c r="Q12" s="33" t="s">
        <v>35</v>
      </c>
      <c r="R12" s="27"/>
      <c r="S12" s="27"/>
      <c r="T12" s="27">
        <v>0.95</v>
      </c>
      <c r="U12" s="27"/>
      <c r="V12" s="28">
        <v>0.05</v>
      </c>
    </row>
    <row r="13" spans="1:22" x14ac:dyDescent="0.25">
      <c r="A13" s="10">
        <v>10</v>
      </c>
      <c r="B13" s="13" t="s">
        <v>22</v>
      </c>
      <c r="C13" s="16">
        <v>8.1000000000000003E-2</v>
      </c>
      <c r="D13" s="19" t="s">
        <v>31</v>
      </c>
      <c r="E13" s="16">
        <v>0.75</v>
      </c>
      <c r="F13" s="54">
        <f t="shared" si="0"/>
        <v>0.71249999999999991</v>
      </c>
      <c r="G13" s="54">
        <f t="shared" si="1"/>
        <v>0.78750000000000009</v>
      </c>
      <c r="H13" s="21">
        <v>1</v>
      </c>
      <c r="I13" s="54">
        <f t="shared" si="2"/>
        <v>0.95</v>
      </c>
      <c r="J13" s="54">
        <f t="shared" si="3"/>
        <v>1.05</v>
      </c>
      <c r="K13" s="21">
        <v>1.05</v>
      </c>
      <c r="L13" s="54">
        <f t="shared" si="4"/>
        <v>0.99749999999999994</v>
      </c>
      <c r="M13" s="54">
        <f t="shared" si="5"/>
        <v>1.1025</v>
      </c>
      <c r="N13" s="26">
        <v>0.16</v>
      </c>
      <c r="O13" s="27">
        <v>0.15</v>
      </c>
      <c r="P13" s="28">
        <v>0.1</v>
      </c>
      <c r="Q13" s="33" t="s">
        <v>36</v>
      </c>
      <c r="R13" s="27"/>
      <c r="S13" s="27"/>
      <c r="T13" s="27">
        <v>1</v>
      </c>
      <c r="U13" s="27"/>
      <c r="V13" s="28"/>
    </row>
    <row r="14" spans="1:22" x14ac:dyDescent="0.25">
      <c r="A14" s="10">
        <v>11</v>
      </c>
      <c r="B14" s="13" t="s">
        <v>23</v>
      </c>
      <c r="C14" s="16">
        <v>0.752</v>
      </c>
      <c r="D14" s="19">
        <v>38</v>
      </c>
      <c r="E14" s="16">
        <v>0.56999999999999995</v>
      </c>
      <c r="F14" s="54">
        <f t="shared" si="0"/>
        <v>0.54149999999999998</v>
      </c>
      <c r="G14" s="54">
        <f t="shared" si="1"/>
        <v>0.59849999999999992</v>
      </c>
      <c r="H14" s="21">
        <v>1.0900000000000001</v>
      </c>
      <c r="I14" s="54">
        <f t="shared" si="2"/>
        <v>1.0355000000000001</v>
      </c>
      <c r="J14" s="54">
        <f t="shared" si="3"/>
        <v>1.1445000000000001</v>
      </c>
      <c r="K14" s="21">
        <v>1.27</v>
      </c>
      <c r="L14" s="54">
        <f t="shared" si="4"/>
        <v>1.2064999999999999</v>
      </c>
      <c r="M14" s="54">
        <f t="shared" si="5"/>
        <v>1.3335000000000001</v>
      </c>
      <c r="N14" s="26">
        <v>0.05</v>
      </c>
      <c r="O14" s="27">
        <v>0.06</v>
      </c>
      <c r="P14" s="28">
        <v>0.09</v>
      </c>
      <c r="Q14" s="33" t="s">
        <v>37</v>
      </c>
      <c r="R14" s="27">
        <v>1</v>
      </c>
      <c r="S14" s="27"/>
      <c r="T14" s="27"/>
      <c r="U14" s="27"/>
      <c r="V14" s="28"/>
    </row>
    <row r="15" spans="1:22" x14ac:dyDescent="0.25">
      <c r="A15" s="10">
        <v>12</v>
      </c>
      <c r="B15" s="13" t="s">
        <v>24</v>
      </c>
      <c r="C15" s="16">
        <v>0.48</v>
      </c>
      <c r="D15" s="19" t="s">
        <v>26</v>
      </c>
      <c r="E15" s="16">
        <v>1.56</v>
      </c>
      <c r="F15" s="54">
        <f t="shared" si="0"/>
        <v>1.482</v>
      </c>
      <c r="G15" s="54">
        <f t="shared" si="1"/>
        <v>1.6380000000000001</v>
      </c>
      <c r="H15" s="21">
        <v>0.97</v>
      </c>
      <c r="I15" s="54">
        <f t="shared" si="2"/>
        <v>0.92149999999999999</v>
      </c>
      <c r="J15" s="54">
        <f t="shared" si="3"/>
        <v>1.0185</v>
      </c>
      <c r="K15" s="21">
        <v>1.23</v>
      </c>
      <c r="L15" s="54">
        <f t="shared" si="4"/>
        <v>1.1684999999999999</v>
      </c>
      <c r="M15" s="54">
        <f t="shared" si="5"/>
        <v>1.2915000000000001</v>
      </c>
      <c r="N15" s="26">
        <v>0.22</v>
      </c>
      <c r="O15" s="27">
        <v>0.22</v>
      </c>
      <c r="P15" s="28">
        <v>0.22</v>
      </c>
      <c r="Q15" s="33" t="s">
        <v>5</v>
      </c>
      <c r="R15" s="27">
        <v>1</v>
      </c>
      <c r="S15" s="27"/>
      <c r="T15" s="27"/>
      <c r="U15" s="27"/>
      <c r="V15" s="28"/>
    </row>
    <row r="16" spans="1:22" x14ac:dyDescent="0.25">
      <c r="A16" s="11">
        <v>13</v>
      </c>
      <c r="B16" s="14" t="s">
        <v>25</v>
      </c>
      <c r="C16" s="17">
        <v>0.20599999999999999</v>
      </c>
      <c r="D16" s="20" t="s">
        <v>26</v>
      </c>
      <c r="E16" s="17">
        <v>1.6</v>
      </c>
      <c r="F16" s="55">
        <f t="shared" si="0"/>
        <v>1.52</v>
      </c>
      <c r="G16" s="55">
        <f t="shared" si="1"/>
        <v>1.6800000000000002</v>
      </c>
      <c r="H16" s="22">
        <v>0.77</v>
      </c>
      <c r="I16" s="55">
        <f t="shared" si="2"/>
        <v>0.73149999999999993</v>
      </c>
      <c r="J16" s="55">
        <f t="shared" si="3"/>
        <v>0.80850000000000011</v>
      </c>
      <c r="K16" s="22">
        <v>1.27</v>
      </c>
      <c r="L16" s="55">
        <f t="shared" si="4"/>
        <v>1.2064999999999999</v>
      </c>
      <c r="M16" s="55">
        <f t="shared" si="5"/>
        <v>1.3335000000000001</v>
      </c>
      <c r="N16" s="29">
        <v>0.28000000000000003</v>
      </c>
      <c r="O16" s="30">
        <v>0.3</v>
      </c>
      <c r="P16" s="31">
        <v>0.24</v>
      </c>
      <c r="Q16" s="34" t="s">
        <v>6</v>
      </c>
      <c r="R16" s="30"/>
      <c r="S16" s="30">
        <v>1</v>
      </c>
      <c r="T16" s="30"/>
      <c r="U16" s="30"/>
      <c r="V16" s="31"/>
    </row>
  </sheetData>
  <mergeCells count="10">
    <mergeCell ref="Q1:V1"/>
    <mergeCell ref="A1:A3"/>
    <mergeCell ref="B1:B3"/>
    <mergeCell ref="C1:C3"/>
    <mergeCell ref="D1:D3"/>
    <mergeCell ref="N1:P1"/>
    <mergeCell ref="E2:G2"/>
    <mergeCell ref="H2:J2"/>
    <mergeCell ref="K2:M2"/>
    <mergeCell ref="E1:M1"/>
  </mergeCells>
  <conditionalFormatting sqref="C4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B. Clark</dc:creator>
  <cp:lastModifiedBy>Angus Clark</cp:lastModifiedBy>
  <dcterms:created xsi:type="dcterms:W3CDTF">2015-06-05T18:17:20Z</dcterms:created>
  <dcterms:modified xsi:type="dcterms:W3CDTF">2023-02-10T12:00:03Z</dcterms:modified>
</cp:coreProperties>
</file>