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ziug\Documents\darbas\genetic\"/>
    </mc:Choice>
  </mc:AlternateContent>
  <xr:revisionPtr revIDLastSave="0" documentId="13_ncr:1_{483E45F4-ED14-48E2-82F7-443069C011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N3" i="1"/>
  <c r="Y3" i="1" a="1"/>
  <c r="Y3" i="1" s="1"/>
  <c r="X3" i="1" a="1"/>
  <c r="X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<sst xmlns="http://schemas.openxmlformats.org/spreadsheetml/2006/main" count="397" uniqueCount="350">
  <si>
    <t>(%)</t>
  </si>
  <si>
    <t>Kmeans</t>
  </si>
  <si>
    <t>Hierarchy</t>
  </si>
  <si>
    <t>AVERAGE</t>
  </si>
  <si>
    <t>% of Best sharpe &lt; KMeans/Hierarchical</t>
  </si>
  <si>
    <t>OOS FULL period sharpe ratios</t>
  </si>
  <si>
    <t>Ticker</t>
  </si>
  <si>
    <t>Cluster1</t>
  </si>
  <si>
    <t>Cluster2</t>
  </si>
  <si>
    <t>Cluster3</t>
  </si>
  <si>
    <t>Best sharpe</t>
  </si>
  <si>
    <t>Best Sharpe</t>
  </si>
  <si>
    <t>AD</t>
  </si>
  <si>
    <t>100/166</t>
  </si>
  <si>
    <t>138/164</t>
  </si>
  <si>
    <t>102/144</t>
  </si>
  <si>
    <t>102/168</t>
  </si>
  <si>
    <t>150/154</t>
  </si>
  <si>
    <t>138/190</t>
  </si>
  <si>
    <t>106/160</t>
  </si>
  <si>
    <t>BO</t>
  </si>
  <si>
    <t>46/62</t>
  </si>
  <si>
    <t>234/250</t>
  </si>
  <si>
    <t>32/64</t>
  </si>
  <si>
    <t>34/64</t>
  </si>
  <si>
    <t>44/52</t>
  </si>
  <si>
    <t>238/242</t>
  </si>
  <si>
    <t>48/54</t>
  </si>
  <si>
    <t>BP</t>
  </si>
  <si>
    <t>24/100</t>
  </si>
  <si>
    <t>36/76</t>
  </si>
  <si>
    <t>20/136</t>
  </si>
  <si>
    <t>22/102</t>
  </si>
  <si>
    <t>36/66</t>
  </si>
  <si>
    <t>26/126</t>
  </si>
  <si>
    <t>42/58</t>
  </si>
  <si>
    <t>BRN</t>
  </si>
  <si>
    <t>182/214</t>
  </si>
  <si>
    <t>26/46</t>
  </si>
  <si>
    <t>32/84</t>
  </si>
  <si>
    <t>14/32</t>
  </si>
  <si>
    <t>28/274</t>
  </si>
  <si>
    <t>26/48</t>
  </si>
  <si>
    <t>10/26</t>
  </si>
  <si>
    <t>C</t>
  </si>
  <si>
    <t>122/132</t>
  </si>
  <si>
    <t>118/134</t>
  </si>
  <si>
    <t>CC</t>
  </si>
  <si>
    <t>118/142</t>
  </si>
  <si>
    <t>116/142</t>
  </si>
  <si>
    <t>128/136</t>
  </si>
  <si>
    <t>116/136</t>
  </si>
  <si>
    <t>CD</t>
  </si>
  <si>
    <t>24/46</t>
  </si>
  <si>
    <t>22/54</t>
  </si>
  <si>
    <t>258/278</t>
  </si>
  <si>
    <t>22/52</t>
  </si>
  <si>
    <t>24/166</t>
  </si>
  <si>
    <t>38/44</t>
  </si>
  <si>
    <t>CL</t>
  </si>
  <si>
    <t>34/52</t>
  </si>
  <si>
    <t>26/56</t>
  </si>
  <si>
    <t>38/196</t>
  </si>
  <si>
    <t>36/40</t>
  </si>
  <si>
    <t>30/58</t>
  </si>
  <si>
    <t>26/44</t>
  </si>
  <si>
    <t>48/50</t>
  </si>
  <si>
    <t>CT</t>
  </si>
  <si>
    <t>30/52</t>
  </si>
  <si>
    <t>34/144</t>
  </si>
  <si>
    <t>28/140</t>
  </si>
  <si>
    <t>30/146</t>
  </si>
  <si>
    <t>36/52</t>
  </si>
  <si>
    <t>34/46</t>
  </si>
  <si>
    <t>DX</t>
  </si>
  <si>
    <t>32/54</t>
  </si>
  <si>
    <t>12/284</t>
  </si>
  <si>
    <t>34/158</t>
  </si>
  <si>
    <t>30/54</t>
  </si>
  <si>
    <t>14/260</t>
  </si>
  <si>
    <t>90/124</t>
  </si>
  <si>
    <t>38/46</t>
  </si>
  <si>
    <t>EC</t>
  </si>
  <si>
    <t>100/110</t>
  </si>
  <si>
    <t>92/120</t>
  </si>
  <si>
    <t>34/54</t>
  </si>
  <si>
    <t>102/110</t>
  </si>
  <si>
    <t>36/44</t>
  </si>
  <si>
    <t>92/124</t>
  </si>
  <si>
    <t>100/108</t>
  </si>
  <si>
    <t>EMD</t>
  </si>
  <si>
    <t>216/224</t>
  </si>
  <si>
    <t>26/140</t>
  </si>
  <si>
    <t>216/222</t>
  </si>
  <si>
    <t>ES</t>
  </si>
  <si>
    <t>196/218</t>
  </si>
  <si>
    <t>196/214</t>
  </si>
  <si>
    <t>12/288</t>
  </si>
  <si>
    <t>200/224</t>
  </si>
  <si>
    <t>204/212</t>
  </si>
  <si>
    <t>194/220</t>
  </si>
  <si>
    <t>FC</t>
  </si>
  <si>
    <t>206/218</t>
  </si>
  <si>
    <t>48/102</t>
  </si>
  <si>
    <t>200/238</t>
  </si>
  <si>
    <t>52/108</t>
  </si>
  <si>
    <t>142/218</t>
  </si>
  <si>
    <t>212/214</t>
  </si>
  <si>
    <t>FDAX</t>
  </si>
  <si>
    <t>190/222</t>
  </si>
  <si>
    <t>200/220</t>
  </si>
  <si>
    <t>92/126</t>
  </si>
  <si>
    <t>188/222</t>
  </si>
  <si>
    <t>198/228</t>
  </si>
  <si>
    <t>190/202</t>
  </si>
  <si>
    <t>182/226</t>
  </si>
  <si>
    <t>FESX</t>
  </si>
  <si>
    <t>126/214</t>
  </si>
  <si>
    <t>106/108</t>
  </si>
  <si>
    <t>FGBL</t>
  </si>
  <si>
    <t>238/266</t>
  </si>
  <si>
    <t>142/214</t>
  </si>
  <si>
    <t>136/220</t>
  </si>
  <si>
    <t>46/50</t>
  </si>
  <si>
    <t>42/56</t>
  </si>
  <si>
    <t>36/62</t>
  </si>
  <si>
    <t>FGBM</t>
  </si>
  <si>
    <t>208/230</t>
  </si>
  <si>
    <t>210/264</t>
  </si>
  <si>
    <t>200/252</t>
  </si>
  <si>
    <t>208/214</t>
  </si>
  <si>
    <t>222/234</t>
  </si>
  <si>
    <t>FGBX</t>
  </si>
  <si>
    <t>36/56</t>
  </si>
  <si>
    <t>142/172</t>
  </si>
  <si>
    <t>34/80</t>
  </si>
  <si>
    <t>46/54</t>
  </si>
  <si>
    <t>32/70</t>
  </si>
  <si>
    <t>146/168</t>
  </si>
  <si>
    <t>50/56</t>
  </si>
  <si>
    <t>FV</t>
  </si>
  <si>
    <t>58/78</t>
  </si>
  <si>
    <t>144/164</t>
  </si>
  <si>
    <t>28/214</t>
  </si>
  <si>
    <t>60/80</t>
  </si>
  <si>
    <t>144/162</t>
  </si>
  <si>
    <t>28/220</t>
  </si>
  <si>
    <t>154/158</t>
  </si>
  <si>
    <t>GC</t>
  </si>
  <si>
    <t>28/54</t>
  </si>
  <si>
    <t>28/56</t>
  </si>
  <si>
    <t>100/118</t>
  </si>
  <si>
    <t>90/152</t>
  </si>
  <si>
    <t>HG</t>
  </si>
  <si>
    <t>34/48</t>
  </si>
  <si>
    <t>232/246</t>
  </si>
  <si>
    <t>190/228</t>
  </si>
  <si>
    <t>228/240</t>
  </si>
  <si>
    <t>30/50</t>
  </si>
  <si>
    <t>188/234</t>
  </si>
  <si>
    <t>228/242</t>
  </si>
  <si>
    <t>HO</t>
  </si>
  <si>
    <t>150/176</t>
  </si>
  <si>
    <t>20/44</t>
  </si>
  <si>
    <t>28/208</t>
  </si>
  <si>
    <t>154/176</t>
  </si>
  <si>
    <t>126/180</t>
  </si>
  <si>
    <t>24/44</t>
  </si>
  <si>
    <t>JY</t>
  </si>
  <si>
    <t>34/72</t>
  </si>
  <si>
    <t>58/60</t>
  </si>
  <si>
    <t>KC</t>
  </si>
  <si>
    <t>124/148</t>
  </si>
  <si>
    <t>190/210</t>
  </si>
  <si>
    <t>66/136</t>
  </si>
  <si>
    <t>130/140</t>
  </si>
  <si>
    <t>24/214</t>
  </si>
  <si>
    <t>78/140</t>
  </si>
  <si>
    <t>126/144</t>
  </si>
  <si>
    <t>KW</t>
  </si>
  <si>
    <t>282/294</t>
  </si>
  <si>
    <t>196/232</t>
  </si>
  <si>
    <t>268/284</t>
  </si>
  <si>
    <t>270/288</t>
  </si>
  <si>
    <t>288/292</t>
  </si>
  <si>
    <t>LC</t>
  </si>
  <si>
    <t>26/80</t>
  </si>
  <si>
    <t>154/222</t>
  </si>
  <si>
    <t>150/182</t>
  </si>
  <si>
    <t>26/76</t>
  </si>
  <si>
    <t>150/202</t>
  </si>
  <si>
    <t>32/46</t>
  </si>
  <si>
    <t>146/222</t>
  </si>
  <si>
    <t>LH</t>
  </si>
  <si>
    <t>20/38</t>
  </si>
  <si>
    <t>132/206</t>
  </si>
  <si>
    <t>128/160</t>
  </si>
  <si>
    <t>26/30</t>
  </si>
  <si>
    <t>130/206</t>
  </si>
  <si>
    <t>20/32</t>
  </si>
  <si>
    <t>LJ</t>
  </si>
  <si>
    <t>160/174</t>
  </si>
  <si>
    <t>156/190</t>
  </si>
  <si>
    <t>130/172</t>
  </si>
  <si>
    <t>148/186</t>
  </si>
  <si>
    <t>160/176</t>
  </si>
  <si>
    <t>172/176</t>
  </si>
  <si>
    <t>172/190</t>
  </si>
  <si>
    <t>LZ</t>
  </si>
  <si>
    <t>150/172</t>
  </si>
  <si>
    <t>154/178</t>
  </si>
  <si>
    <t>152/164</t>
  </si>
  <si>
    <t>150/184</t>
  </si>
  <si>
    <t>22/162</t>
  </si>
  <si>
    <t>156/158</t>
  </si>
  <si>
    <t>MME</t>
  </si>
  <si>
    <t>222/242</t>
  </si>
  <si>
    <t>20/56</t>
  </si>
  <si>
    <t>230/252</t>
  </si>
  <si>
    <t>42/46</t>
  </si>
  <si>
    <t>220/240</t>
  </si>
  <si>
    <t>20/52</t>
  </si>
  <si>
    <t>MP1</t>
  </si>
  <si>
    <t>128/188</t>
  </si>
  <si>
    <t>284/294</t>
  </si>
  <si>
    <t>18/56</t>
  </si>
  <si>
    <t>280/294</t>
  </si>
  <si>
    <t>130/194</t>
  </si>
  <si>
    <t>28/46</t>
  </si>
  <si>
    <t>280/296</t>
  </si>
  <si>
    <t>NE1</t>
  </si>
  <si>
    <t>252/280</t>
  </si>
  <si>
    <t>140/264</t>
  </si>
  <si>
    <t>252/282</t>
  </si>
  <si>
    <t>142/266</t>
  </si>
  <si>
    <t>238/292</t>
  </si>
  <si>
    <t>256/258</t>
  </si>
  <si>
    <t>NG</t>
  </si>
  <si>
    <t>78/156</t>
  </si>
  <si>
    <t>52/188</t>
  </si>
  <si>
    <t>44/154</t>
  </si>
  <si>
    <t>78/152</t>
  </si>
  <si>
    <t>46/172</t>
  </si>
  <si>
    <t>60/106</t>
  </si>
  <si>
    <t>66/188</t>
  </si>
  <si>
    <t>NK</t>
  </si>
  <si>
    <t>160/200</t>
  </si>
  <si>
    <t>144/224</t>
  </si>
  <si>
    <t>160/180</t>
  </si>
  <si>
    <t>152/208</t>
  </si>
  <si>
    <t>20/22</t>
  </si>
  <si>
    <t>NQ</t>
  </si>
  <si>
    <t>234/242</t>
  </si>
  <si>
    <t>154/166</t>
  </si>
  <si>
    <t>258/268</t>
  </si>
  <si>
    <t>230/240</t>
  </si>
  <si>
    <t>258/266</t>
  </si>
  <si>
    <t>276/290</t>
  </si>
  <si>
    <t>220/234</t>
  </si>
  <si>
    <t>PA</t>
  </si>
  <si>
    <t>52/170</t>
  </si>
  <si>
    <t>106/154</t>
  </si>
  <si>
    <t>20/252</t>
  </si>
  <si>
    <t>50/168</t>
  </si>
  <si>
    <t>108/156</t>
  </si>
  <si>
    <t>112/174</t>
  </si>
  <si>
    <t>RB</t>
  </si>
  <si>
    <t>38/78</t>
  </si>
  <si>
    <t>30/116</t>
  </si>
  <si>
    <t>20/48</t>
  </si>
  <si>
    <t>34/94</t>
  </si>
  <si>
    <t>40/44</t>
  </si>
  <si>
    <t>42/50</t>
  </si>
  <si>
    <t>RTY</t>
  </si>
  <si>
    <t>214/232</t>
  </si>
  <si>
    <t>118/148</t>
  </si>
  <si>
    <t>122/142</t>
  </si>
  <si>
    <t>S</t>
  </si>
  <si>
    <t>170/190</t>
  </si>
  <si>
    <t>42/106</t>
  </si>
  <si>
    <t>168/186</t>
  </si>
  <si>
    <t>178/184</t>
  </si>
  <si>
    <t>54/168</t>
  </si>
  <si>
    <t>166/190</t>
  </si>
  <si>
    <t>180/184</t>
  </si>
  <si>
    <t>SB</t>
  </si>
  <si>
    <t>44/108</t>
  </si>
  <si>
    <t>52/166</t>
  </si>
  <si>
    <t>SI</t>
  </si>
  <si>
    <t>234/258</t>
  </si>
  <si>
    <t>196/238</t>
  </si>
  <si>
    <t>216/242</t>
  </si>
  <si>
    <t>34/240</t>
  </si>
  <si>
    <t>SM</t>
  </si>
  <si>
    <t>14/44</t>
  </si>
  <si>
    <t>58/84</t>
  </si>
  <si>
    <t>44/92</t>
  </si>
  <si>
    <t>70/74</t>
  </si>
  <si>
    <t>TEN</t>
  </si>
  <si>
    <t>30/62</t>
  </si>
  <si>
    <t>32/56</t>
  </si>
  <si>
    <t>30/92</t>
  </si>
  <si>
    <t>30/64</t>
  </si>
  <si>
    <t>58/76</t>
  </si>
  <si>
    <t>TY</t>
  </si>
  <si>
    <t>48/84</t>
  </si>
  <si>
    <t>32/80</t>
  </si>
  <si>
    <t>22/198</t>
  </si>
  <si>
    <t>32/88</t>
  </si>
  <si>
    <t>34/58</t>
  </si>
  <si>
    <t>142/174</t>
  </si>
  <si>
    <t>56/82</t>
  </si>
  <si>
    <t>TU</t>
  </si>
  <si>
    <t>274/284</t>
  </si>
  <si>
    <t>264/286</t>
  </si>
  <si>
    <t>214/234</t>
  </si>
  <si>
    <t>272/286</t>
  </si>
  <si>
    <t>276/280</t>
  </si>
  <si>
    <t>260/282</t>
  </si>
  <si>
    <t>UB</t>
  </si>
  <si>
    <t>28/150</t>
  </si>
  <si>
    <t>50/104</t>
  </si>
  <si>
    <t>40/62</t>
  </si>
  <si>
    <t>38/94</t>
  </si>
  <si>
    <t>20/236</t>
  </si>
  <si>
    <t>68/72</t>
  </si>
  <si>
    <t>ULS</t>
  </si>
  <si>
    <t>172/210</t>
  </si>
  <si>
    <t>198/222</t>
  </si>
  <si>
    <t>198/226</t>
  </si>
  <si>
    <t>166/168</t>
  </si>
  <si>
    <t>US</t>
  </si>
  <si>
    <t>54/86</t>
  </si>
  <si>
    <t>68/100</t>
  </si>
  <si>
    <t>22/94</t>
  </si>
  <si>
    <t>40/96</t>
  </si>
  <si>
    <t>56/62</t>
  </si>
  <si>
    <t>38/152</t>
  </si>
  <si>
    <t>62/94</t>
  </si>
  <si>
    <t>W</t>
  </si>
  <si>
    <t>32/66</t>
  </si>
  <si>
    <t>198/214</t>
  </si>
  <si>
    <t>28/60</t>
  </si>
  <si>
    <t>200/212</t>
  </si>
  <si>
    <t>22/84</t>
  </si>
  <si>
    <t>42/48</t>
  </si>
  <si>
    <t>WBS</t>
  </si>
  <si>
    <t>26/58</t>
  </si>
  <si>
    <t>36/38</t>
  </si>
  <si>
    <t>38/52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</si>
</sst>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0" fontId="1" fillId="0" borderId="0" xfId="0" applyNumberFormat="1" applyFont="1" applyAlignment="1">
      <alignment horizontal="center"/>
    </xf>
    <xf numFmtId="0" fontId="1" fillId="0" borderId="0" xfId="0" applyFont="1"/>
    <xf numFmtId="10" fontId="1" fillId="0" borderId="0" xfId="1" applyNumberFormat="1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workbookViewId="0">
      <selection activeCell="N3" sqref="N3"/>
    </sheetView>
  </sheetViews>
  <sheetFormatPr defaultColWidth="14.42578125" defaultRowHeight="15" customHeight="1" x14ac:dyDescent="0.25"/>
  <cols>
    <col min="1" max="12" width="9.140625" customWidth="1"/>
    <col min="13" max="13" width="12.85546875" customWidth="1"/>
    <col min="14" max="14" width="15.85546875" customWidth="1"/>
    <col min="15" max="15" width="14" customWidth="1"/>
    <col min="16" max="16" width="2.28515625" customWidth="1"/>
    <col min="17" max="17" width="2.140625" customWidth="1"/>
    <col min="18" max="18" width="2" customWidth="1"/>
    <col min="19" max="19" width="1.28515625" customWidth="1"/>
    <col min="20" max="20" width="3" customWidth="1"/>
    <col min="21" max="21" width="2.28515625" customWidth="1"/>
    <col min="22" max="22" width="2.85546875" customWidth="1"/>
    <col min="23" max="23" width="6.85546875" customWidth="1"/>
    <col min="24" max="25" width="8.7109375" customWidth="1"/>
    <col min="26" max="26" width="14.42578125" customWidth="1"/>
    <col min="27" max="27" width="18.140625" customWidth="1"/>
  </cols>
  <sheetData>
    <row r="1" spans="1:29" ht="17.25" customHeight="1" x14ac:dyDescent="0.25">
      <c r="A1" s="1"/>
      <c r="B1" s="1" t="s">
        <v>0</v>
      </c>
      <c r="C1" s="1" t="s">
        <v>0</v>
      </c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/>
      <c r="U1" s="1"/>
      <c r="V1" s="1"/>
      <c r="W1" s="1"/>
      <c r="X1" s="1" t="s">
        <v>4</v>
      </c>
      <c r="Y1" s="1"/>
      <c r="Z1" s="1"/>
      <c r="AA1" s="1" t="s">
        <v>5</v>
      </c>
    </row>
    <row r="2" spans="1:29" ht="17.25" customHeight="1" x14ac:dyDescent="0.25">
      <c r="A2" s="1" t="s">
        <v>6</v>
      </c>
      <c r="B2" s="1" t="s">
        <v>1</v>
      </c>
      <c r="C2" s="1" t="s">
        <v>2</v>
      </c>
      <c r="D2" s="1"/>
      <c r="E2" s="1" t="s">
        <v>7</v>
      </c>
      <c r="F2" s="1" t="s">
        <v>8</v>
      </c>
      <c r="G2" s="1" t="s">
        <v>9</v>
      </c>
      <c r="H2" s="1"/>
      <c r="I2" s="1" t="s">
        <v>7</v>
      </c>
      <c r="J2" s="1" t="s">
        <v>8</v>
      </c>
      <c r="K2" s="1" t="s">
        <v>9</v>
      </c>
      <c r="L2" s="1"/>
      <c r="M2" s="1" t="s">
        <v>10</v>
      </c>
      <c r="N2" s="1" t="s">
        <v>1</v>
      </c>
      <c r="O2" s="1" t="s">
        <v>2</v>
      </c>
      <c r="P2" s="1"/>
      <c r="Q2" s="1"/>
      <c r="R2" s="1"/>
      <c r="S2" s="1"/>
      <c r="T2" s="1"/>
      <c r="U2" s="1"/>
      <c r="V2" s="1"/>
      <c r="W2" s="1"/>
      <c r="X2" s="1" t="s">
        <v>1</v>
      </c>
      <c r="Y2" s="1" t="s">
        <v>2</v>
      </c>
      <c r="Z2" s="1" t="s">
        <v>11</v>
      </c>
      <c r="AA2" s="2" t="s">
        <v>1</v>
      </c>
      <c r="AB2" s="2" t="s">
        <v>2</v>
      </c>
      <c r="AC2" s="2"/>
    </row>
    <row r="3" spans="1:29" ht="17.25" customHeight="1" x14ac:dyDescent="0.25">
      <c r="A3" s="2" t="s">
        <v>12</v>
      </c>
      <c r="B3" s="2">
        <v>25</v>
      </c>
      <c r="C3" s="2">
        <v>38.5</v>
      </c>
      <c r="D3" s="1"/>
      <c r="E3" s="2" t="s">
        <v>13</v>
      </c>
      <c r="F3" s="2" t="s">
        <v>14</v>
      </c>
      <c r="G3" s="2" t="s">
        <v>15</v>
      </c>
      <c r="H3" s="1"/>
      <c r="I3" s="2" t="s">
        <v>16</v>
      </c>
      <c r="J3" s="2" t="s">
        <v>17</v>
      </c>
      <c r="K3" s="2" t="s">
        <v>18</v>
      </c>
      <c r="L3" s="1"/>
      <c r="M3" s="2" t="s">
        <v>19</v>
      </c>
      <c r="N3" s="5">
        <f>AVERAGE(B3:B53)/100</f>
        <v>0.46501999999999982</v>
      </c>
      <c r="O3" s="5">
        <f>AVERAGE(C3:C53)/100</f>
        <v>0.46747916666666661</v>
      </c>
      <c r="P3" s="1"/>
      <c r="Q3" s="1"/>
      <c r="R3" s="1"/>
      <c r="S3" s="1"/>
      <c r="T3" s="1"/>
      <c r="U3" s="1"/>
      <c r="V3" s="1"/>
      <c r="W3" s="1"/>
      <c r="X3" s="3" cm="1">
        <f t="array" ref="X3">SUMPRODUCT((AA3:AA53&gt;Z3:Z53)*(ISNUMBER(AA3:AA53))*(ISNUMBER(Z3:Z53))) / COUNTA(Z3:Z53)</f>
        <v>0.5490196078431373</v>
      </c>
      <c r="Y3" s="3" cm="1">
        <f t="array" ref="Y3">SUMPRODUCT((AB3:AB53&gt;Z3:Z53)*(ISNUMBER(AB3:AB53))*(ISNUMBER(Z3:Z53))) / COUNTA(Z3:Z53)</f>
        <v>0.50980392156862742</v>
      </c>
      <c r="Z3" s="1">
        <v>0.64490000000000003</v>
      </c>
      <c r="AA3" s="1">
        <v>0.26550000000000001</v>
      </c>
      <c r="AB3" s="2">
        <v>0.3075</v>
      </c>
      <c r="AC3" s="2"/>
    </row>
    <row r="4" spans="1:29" ht="15" customHeight="1" x14ac:dyDescent="0.25">
      <c r="A4" s="2" t="s">
        <v>20</v>
      </c>
      <c r="B4" s="2">
        <v>68.400000000000006</v>
      </c>
      <c r="C4" s="2">
        <v>63.2</v>
      </c>
      <c r="D4" s="1"/>
      <c r="E4" s="2" t="s">
        <v>21</v>
      </c>
      <c r="F4" s="2" t="s">
        <v>22</v>
      </c>
      <c r="G4" s="2" t="s">
        <v>23</v>
      </c>
      <c r="H4" s="1"/>
      <c r="I4" s="2" t="s">
        <v>24</v>
      </c>
      <c r="J4" s="2" t="s">
        <v>25</v>
      </c>
      <c r="K4" s="2" t="s">
        <v>26</v>
      </c>
      <c r="L4" s="1"/>
      <c r="M4" s="2" t="s">
        <v>27</v>
      </c>
      <c r="N4" s="3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>
        <v>-0.43980000000000002</v>
      </c>
      <c r="AA4" s="1">
        <v>-1.9E-2</v>
      </c>
      <c r="AB4" s="2">
        <v>-0.2238</v>
      </c>
      <c r="AC4" s="2"/>
    </row>
    <row r="5" spans="1:29" ht="15" customHeight="1" x14ac:dyDescent="0.25">
      <c r="A5" s="2" t="s">
        <v>28</v>
      </c>
      <c r="B5" s="1">
        <v>46.2</v>
      </c>
      <c r="C5" s="2">
        <v>41.7</v>
      </c>
      <c r="D5" s="1"/>
      <c r="E5" s="1" t="s">
        <v>29</v>
      </c>
      <c r="F5" s="1" t="s">
        <v>30</v>
      </c>
      <c r="G5" s="1" t="s">
        <v>31</v>
      </c>
      <c r="H5" s="1"/>
      <c r="I5" s="2" t="s">
        <v>32</v>
      </c>
      <c r="J5" s="2" t="s">
        <v>33</v>
      </c>
      <c r="K5" s="2" t="s">
        <v>34</v>
      </c>
      <c r="L5" s="1"/>
      <c r="M5" s="2" t="s">
        <v>35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>
        <v>0.57289999999999996</v>
      </c>
      <c r="AA5" s="1">
        <v>0.2802</v>
      </c>
      <c r="AB5" s="2">
        <v>0.33079999999999998</v>
      </c>
      <c r="AC5" s="2"/>
    </row>
    <row r="6" spans="1:29" ht="15" customHeight="1" x14ac:dyDescent="0.25">
      <c r="A6" s="2" t="s">
        <v>36</v>
      </c>
      <c r="B6" s="2">
        <v>30</v>
      </c>
      <c r="C6" s="2">
        <v>26.3</v>
      </c>
      <c r="D6" s="1"/>
      <c r="E6" s="2" t="s">
        <v>37</v>
      </c>
      <c r="F6" s="2" t="s">
        <v>38</v>
      </c>
      <c r="G6" s="2" t="s">
        <v>39</v>
      </c>
      <c r="H6" s="1"/>
      <c r="I6" s="2" t="s">
        <v>40</v>
      </c>
      <c r="J6" s="2" t="s">
        <v>41</v>
      </c>
      <c r="K6" s="2" t="s">
        <v>42</v>
      </c>
      <c r="L6" s="1"/>
      <c r="M6" s="2" t="s">
        <v>43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>
        <v>0.61870000000000003</v>
      </c>
      <c r="AA6" s="1">
        <v>-0.17460000000000001</v>
      </c>
      <c r="AB6" s="2">
        <v>0.10489999999999999</v>
      </c>
      <c r="AC6" s="2"/>
    </row>
    <row r="7" spans="1:29" ht="15" customHeight="1" x14ac:dyDescent="0.25">
      <c r="A7" s="2" t="s">
        <v>44</v>
      </c>
      <c r="B7" s="2"/>
      <c r="C7" s="2">
        <v>57.1</v>
      </c>
      <c r="D7" s="1"/>
      <c r="E7" s="2"/>
      <c r="F7" s="2"/>
      <c r="G7" s="2"/>
      <c r="H7" s="1"/>
      <c r="I7" s="2" t="s">
        <v>45</v>
      </c>
      <c r="J7" s="2"/>
      <c r="K7" s="2"/>
      <c r="L7" s="1"/>
      <c r="M7" s="2" t="s">
        <v>46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>
        <v>1.6186</v>
      </c>
      <c r="AA7" s="1"/>
      <c r="AB7" s="2">
        <v>1.5767</v>
      </c>
      <c r="AC7" s="2"/>
    </row>
    <row r="8" spans="1:29" ht="15" customHeight="1" x14ac:dyDescent="0.25">
      <c r="A8" s="2" t="s">
        <v>47</v>
      </c>
      <c r="B8" s="2">
        <v>83.3</v>
      </c>
      <c r="C8" s="2">
        <v>50</v>
      </c>
      <c r="D8" s="1"/>
      <c r="E8" s="2" t="s">
        <v>48</v>
      </c>
      <c r="F8" s="1"/>
      <c r="G8" s="1"/>
      <c r="H8" s="1"/>
      <c r="I8" s="2" t="s">
        <v>49</v>
      </c>
      <c r="J8" s="2" t="s">
        <v>50</v>
      </c>
      <c r="K8" s="1"/>
      <c r="L8" s="1"/>
      <c r="M8" s="2" t="s">
        <v>51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>
        <v>1.7296</v>
      </c>
      <c r="AA8" s="1">
        <v>2.0089000000000001</v>
      </c>
      <c r="AB8" s="2">
        <v>1.9111</v>
      </c>
      <c r="AC8" s="2"/>
    </row>
    <row r="9" spans="1:29" ht="15" customHeight="1" x14ac:dyDescent="0.25">
      <c r="A9" s="2" t="s">
        <v>52</v>
      </c>
      <c r="B9" s="2">
        <v>57.9</v>
      </c>
      <c r="C9" s="2">
        <v>52.6</v>
      </c>
      <c r="D9" s="1"/>
      <c r="E9" s="2" t="s">
        <v>53</v>
      </c>
      <c r="F9" s="1" t="s">
        <v>54</v>
      </c>
      <c r="G9" s="1" t="s">
        <v>55</v>
      </c>
      <c r="H9" s="1"/>
      <c r="I9" s="2" t="s">
        <v>56</v>
      </c>
      <c r="J9" s="1" t="s">
        <v>55</v>
      </c>
      <c r="K9" s="1" t="s">
        <v>57</v>
      </c>
      <c r="L9" s="1"/>
      <c r="M9" s="2" t="s">
        <v>58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>
        <v>-0.99929999999999997</v>
      </c>
      <c r="AA9" s="1">
        <v>-0.90449999999999997</v>
      </c>
      <c r="AB9" s="2">
        <v>-0.53310000000000002</v>
      </c>
      <c r="AC9" s="2"/>
    </row>
    <row r="10" spans="1:29" ht="15" customHeight="1" x14ac:dyDescent="0.25">
      <c r="A10" s="2" t="s">
        <v>59</v>
      </c>
      <c r="B10" s="2">
        <v>50</v>
      </c>
      <c r="C10" s="2">
        <v>64.7</v>
      </c>
      <c r="D10" s="1"/>
      <c r="E10" s="2" t="s">
        <v>60</v>
      </c>
      <c r="F10" s="2" t="s">
        <v>61</v>
      </c>
      <c r="G10" s="2" t="s">
        <v>62</v>
      </c>
      <c r="H10" s="1"/>
      <c r="I10" s="2" t="s">
        <v>63</v>
      </c>
      <c r="J10" s="2" t="s">
        <v>64</v>
      </c>
      <c r="K10" s="2" t="s">
        <v>65</v>
      </c>
      <c r="L10" s="1"/>
      <c r="M10" s="2" t="s">
        <v>66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>
        <v>-0.65310000000000001</v>
      </c>
      <c r="AA10" s="1">
        <v>-0.15129999999999999</v>
      </c>
      <c r="AB10" s="2">
        <v>-0.21920000000000001</v>
      </c>
      <c r="AC10" s="2"/>
    </row>
    <row r="11" spans="1:29" ht="15" customHeight="1" x14ac:dyDescent="0.25">
      <c r="A11" s="2" t="s">
        <v>67</v>
      </c>
      <c r="B11" s="2">
        <v>50</v>
      </c>
      <c r="C11" s="2">
        <v>33.299999999999997</v>
      </c>
      <c r="D11" s="1"/>
      <c r="E11" s="2" t="s">
        <v>68</v>
      </c>
      <c r="F11" s="2" t="s">
        <v>69</v>
      </c>
      <c r="G11" s="2" t="s">
        <v>70</v>
      </c>
      <c r="H11" s="1"/>
      <c r="I11" s="2" t="s">
        <v>58</v>
      </c>
      <c r="J11" s="2" t="s">
        <v>71</v>
      </c>
      <c r="K11" s="2" t="s">
        <v>72</v>
      </c>
      <c r="L11" s="1"/>
      <c r="M11" s="2" t="s">
        <v>73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>
        <v>0.2334</v>
      </c>
      <c r="AA11" s="1">
        <v>-7.6E-3</v>
      </c>
      <c r="AB11" s="2">
        <v>-0.1951</v>
      </c>
      <c r="AC11" s="2"/>
    </row>
    <row r="12" spans="1:29" ht="15" customHeight="1" x14ac:dyDescent="0.25">
      <c r="A12" s="2" t="s">
        <v>74</v>
      </c>
      <c r="B12" s="2">
        <v>41.2</v>
      </c>
      <c r="C12" s="2">
        <v>44.4</v>
      </c>
      <c r="D12" s="1"/>
      <c r="E12" s="2" t="s">
        <v>75</v>
      </c>
      <c r="F12" s="2" t="s">
        <v>76</v>
      </c>
      <c r="G12" s="2" t="s">
        <v>77</v>
      </c>
      <c r="H12" s="1"/>
      <c r="I12" s="2" t="s">
        <v>78</v>
      </c>
      <c r="J12" s="2" t="s">
        <v>79</v>
      </c>
      <c r="K12" s="2" t="s">
        <v>80</v>
      </c>
      <c r="L12" s="1"/>
      <c r="M12" s="2" t="s">
        <v>81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>
        <v>-0.49969999999999998</v>
      </c>
      <c r="AA12" s="1">
        <v>2.18E-2</v>
      </c>
      <c r="AB12" s="2">
        <v>9.5899999999999999E-2</v>
      </c>
      <c r="AC12" s="2"/>
    </row>
    <row r="13" spans="1:29" ht="15" customHeight="1" x14ac:dyDescent="0.25">
      <c r="A13" s="2" t="s">
        <v>82</v>
      </c>
      <c r="B13" s="2">
        <v>33.299999999999997</v>
      </c>
      <c r="C13" s="2">
        <v>46.7</v>
      </c>
      <c r="D13" s="1"/>
      <c r="E13" s="2" t="s">
        <v>83</v>
      </c>
      <c r="F13" s="2" t="s">
        <v>84</v>
      </c>
      <c r="G13" s="2" t="s">
        <v>85</v>
      </c>
      <c r="H13" s="1"/>
      <c r="I13" s="2" t="s">
        <v>86</v>
      </c>
      <c r="J13" s="2" t="s">
        <v>87</v>
      </c>
      <c r="K13" s="2" t="s">
        <v>88</v>
      </c>
      <c r="L13" s="1"/>
      <c r="M13" s="2" t="s">
        <v>89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>
        <v>-3.1199999999999999E-2</v>
      </c>
      <c r="AA13" s="1">
        <v>-8.5999999999999993E-2</v>
      </c>
      <c r="AB13" s="2">
        <v>-0.16830000000000001</v>
      </c>
      <c r="AC13" s="2"/>
    </row>
    <row r="14" spans="1:29" ht="15" customHeight="1" x14ac:dyDescent="0.25">
      <c r="A14" s="2" t="s">
        <v>90</v>
      </c>
      <c r="B14" s="2">
        <v>30.8</v>
      </c>
      <c r="C14" s="2"/>
      <c r="D14" s="1"/>
      <c r="E14" s="2" t="s">
        <v>91</v>
      </c>
      <c r="F14" s="2" t="s">
        <v>92</v>
      </c>
      <c r="G14" s="2"/>
      <c r="H14" s="1"/>
      <c r="I14" s="2"/>
      <c r="J14" s="2"/>
      <c r="K14" s="2"/>
      <c r="L14" s="1"/>
      <c r="M14" s="2" t="s">
        <v>93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>
        <v>-0.1673</v>
      </c>
      <c r="AA14" s="1">
        <v>-0.40350000000000003</v>
      </c>
      <c r="AB14" s="2"/>
      <c r="AC14" s="2"/>
    </row>
    <row r="15" spans="1:29" ht="15" customHeight="1" x14ac:dyDescent="0.25">
      <c r="A15" s="2" t="s">
        <v>94</v>
      </c>
      <c r="B15" s="2">
        <v>37.5</v>
      </c>
      <c r="C15" s="2">
        <v>25</v>
      </c>
      <c r="D15" s="1"/>
      <c r="E15" s="2" t="s">
        <v>95</v>
      </c>
      <c r="F15" s="2" t="s">
        <v>96</v>
      </c>
      <c r="G15" s="2" t="s">
        <v>97</v>
      </c>
      <c r="H15" s="1"/>
      <c r="I15" s="2" t="s">
        <v>95</v>
      </c>
      <c r="J15" s="2" t="s">
        <v>98</v>
      </c>
      <c r="K15" s="2" t="s">
        <v>99</v>
      </c>
      <c r="L15" s="1"/>
      <c r="M15" s="2" t="s">
        <v>100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>
        <v>0.19689999999999999</v>
      </c>
      <c r="AA15" s="1">
        <v>0.21870000000000001</v>
      </c>
      <c r="AB15" s="2">
        <v>3.8300000000000001E-2</v>
      </c>
      <c r="AC15" s="2"/>
    </row>
    <row r="16" spans="1:29" ht="15" customHeight="1" x14ac:dyDescent="0.25">
      <c r="A16" s="2" t="s">
        <v>101</v>
      </c>
      <c r="B16" s="2">
        <v>46.7</v>
      </c>
      <c r="C16" s="2">
        <v>47.1</v>
      </c>
      <c r="D16" s="1"/>
      <c r="E16" s="2" t="s">
        <v>102</v>
      </c>
      <c r="F16" s="2" t="s">
        <v>103</v>
      </c>
      <c r="G16" s="2" t="s">
        <v>104</v>
      </c>
      <c r="H16" s="1"/>
      <c r="I16" s="2" t="s">
        <v>102</v>
      </c>
      <c r="J16" s="2" t="s">
        <v>105</v>
      </c>
      <c r="K16" s="2" t="s">
        <v>106</v>
      </c>
      <c r="L16" s="1"/>
      <c r="M16" s="2" t="s">
        <v>107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>
        <v>-0.20949999999999999</v>
      </c>
      <c r="AA16" s="1">
        <v>0.12239999999999999</v>
      </c>
      <c r="AB16" s="2">
        <v>-2.35E-2</v>
      </c>
      <c r="AC16" s="2"/>
    </row>
    <row r="17" spans="1:29" ht="15" customHeight="1" x14ac:dyDescent="0.25">
      <c r="A17" s="2" t="s">
        <v>108</v>
      </c>
      <c r="B17" s="2">
        <v>50</v>
      </c>
      <c r="C17" s="2">
        <v>12.5</v>
      </c>
      <c r="D17" s="1"/>
      <c r="E17" s="2" t="s">
        <v>109</v>
      </c>
      <c r="F17" s="2" t="s">
        <v>110</v>
      </c>
      <c r="G17" s="2" t="s">
        <v>111</v>
      </c>
      <c r="H17" s="1"/>
      <c r="I17" s="2" t="s">
        <v>112</v>
      </c>
      <c r="J17" s="2" t="s">
        <v>113</v>
      </c>
      <c r="K17" s="2" t="s">
        <v>114</v>
      </c>
      <c r="L17" s="1"/>
      <c r="M17" s="2" t="s">
        <v>115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>
        <v>-0.16259999999999999</v>
      </c>
      <c r="AA17" s="1">
        <v>-0.1993</v>
      </c>
      <c r="AB17" s="2">
        <v>-0.3352</v>
      </c>
      <c r="AC17" s="2"/>
    </row>
    <row r="18" spans="1:29" ht="15" customHeight="1" x14ac:dyDescent="0.25">
      <c r="A18" s="2" t="s">
        <v>116</v>
      </c>
      <c r="B18" s="2">
        <v>38.5</v>
      </c>
      <c r="C18" s="2"/>
      <c r="D18" s="1"/>
      <c r="E18" s="2" t="s">
        <v>117</v>
      </c>
      <c r="F18" s="2"/>
      <c r="G18" s="1"/>
      <c r="H18" s="1"/>
      <c r="I18" s="2"/>
      <c r="J18" s="2"/>
      <c r="K18" s="2"/>
      <c r="L18" s="1"/>
      <c r="M18" s="2" t="s">
        <v>118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>
        <v>-0.14749999999999999</v>
      </c>
      <c r="AA18" s="1">
        <v>-0.1915</v>
      </c>
      <c r="AB18" s="2"/>
      <c r="AC18" s="2"/>
    </row>
    <row r="19" spans="1:29" ht="15" customHeight="1" x14ac:dyDescent="0.25">
      <c r="A19" s="2" t="s">
        <v>119</v>
      </c>
      <c r="B19" s="2">
        <v>46.7</v>
      </c>
      <c r="C19" s="2">
        <v>41.2</v>
      </c>
      <c r="D19" s="1"/>
      <c r="E19" s="2" t="s">
        <v>120</v>
      </c>
      <c r="F19" s="2" t="s">
        <v>121</v>
      </c>
      <c r="G19" s="2" t="s">
        <v>35</v>
      </c>
      <c r="H19" s="1"/>
      <c r="I19" s="2" t="s">
        <v>122</v>
      </c>
      <c r="J19" s="2" t="s">
        <v>123</v>
      </c>
      <c r="K19" s="2" t="s">
        <v>124</v>
      </c>
      <c r="L19" s="1"/>
      <c r="M19" s="2" t="s">
        <v>125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>
        <v>-0.1013</v>
      </c>
      <c r="AA19" s="1">
        <v>0.41970000000000002</v>
      </c>
      <c r="AB19" s="2">
        <v>-6.0000000000000001E-3</v>
      </c>
      <c r="AC19" s="2"/>
    </row>
    <row r="20" spans="1:29" ht="15" customHeight="1" x14ac:dyDescent="0.25">
      <c r="A20" s="1" t="s">
        <v>126</v>
      </c>
      <c r="B20" s="1">
        <v>44.4</v>
      </c>
      <c r="C20" s="1">
        <v>54.5</v>
      </c>
      <c r="D20" s="1"/>
      <c r="E20" s="1" t="s">
        <v>127</v>
      </c>
      <c r="F20" s="1" t="s">
        <v>104</v>
      </c>
      <c r="G20" s="1" t="s">
        <v>128</v>
      </c>
      <c r="H20" s="1"/>
      <c r="I20" s="1" t="s">
        <v>127</v>
      </c>
      <c r="J20" s="1" t="s">
        <v>129</v>
      </c>
      <c r="K20" s="1" t="s">
        <v>130</v>
      </c>
      <c r="L20" s="1"/>
      <c r="M20" s="1" t="s">
        <v>131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>
        <v>0.71779999999999999</v>
      </c>
      <c r="AA20" s="1">
        <v>0.91910000000000003</v>
      </c>
      <c r="AB20" s="2">
        <v>0.9345</v>
      </c>
      <c r="AC20" s="2"/>
    </row>
    <row r="21" spans="1:29" ht="15" customHeight="1" x14ac:dyDescent="0.25">
      <c r="A21" s="1" t="s">
        <v>132</v>
      </c>
      <c r="B21" s="1">
        <v>52.9</v>
      </c>
      <c r="C21" s="1">
        <v>58.8</v>
      </c>
      <c r="D21" s="1"/>
      <c r="E21" s="1" t="s">
        <v>133</v>
      </c>
      <c r="F21" s="1" t="s">
        <v>134</v>
      </c>
      <c r="G21" s="1" t="s">
        <v>135</v>
      </c>
      <c r="H21" s="1"/>
      <c r="I21" s="1" t="s">
        <v>136</v>
      </c>
      <c r="J21" s="1" t="s">
        <v>137</v>
      </c>
      <c r="K21" s="1" t="s">
        <v>138</v>
      </c>
      <c r="L21" s="1"/>
      <c r="M21" s="1" t="s">
        <v>139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>
        <v>-0.81689999999999996</v>
      </c>
      <c r="AA21" s="1">
        <v>-0.38019999999999998</v>
      </c>
      <c r="AB21" s="2">
        <v>-0.23480000000000001</v>
      </c>
      <c r="AC21" s="2"/>
    </row>
    <row r="22" spans="1:29" ht="15" customHeight="1" x14ac:dyDescent="0.25">
      <c r="A22" s="1" t="s">
        <v>140</v>
      </c>
      <c r="B22" s="1">
        <v>43.8</v>
      </c>
      <c r="C22" s="1">
        <v>43.8</v>
      </c>
      <c r="D22" s="1"/>
      <c r="E22" s="1" t="s">
        <v>141</v>
      </c>
      <c r="F22" s="1" t="s">
        <v>142</v>
      </c>
      <c r="G22" s="1" t="s">
        <v>143</v>
      </c>
      <c r="H22" s="1"/>
      <c r="I22" s="1" t="s">
        <v>144</v>
      </c>
      <c r="J22" s="1" t="s">
        <v>145</v>
      </c>
      <c r="K22" s="1" t="s">
        <v>146</v>
      </c>
      <c r="L22" s="1"/>
      <c r="M22" s="1" t="s">
        <v>147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>
        <v>3.3399999999999999E-2</v>
      </c>
      <c r="AA22" s="1">
        <v>7.4399999999999994E-2</v>
      </c>
      <c r="AB22" s="2">
        <v>0.13750000000000001</v>
      </c>
      <c r="AC22" s="2"/>
    </row>
    <row r="23" spans="1:29" ht="15" customHeight="1" x14ac:dyDescent="0.25">
      <c r="A23" s="1" t="s">
        <v>148</v>
      </c>
      <c r="B23" s="1">
        <v>47.1</v>
      </c>
      <c r="C23" s="1">
        <v>38.9</v>
      </c>
      <c r="D23" s="1"/>
      <c r="E23" s="1" t="s">
        <v>149</v>
      </c>
      <c r="F23" s="1"/>
      <c r="G23" s="1"/>
      <c r="H23" s="1"/>
      <c r="I23" s="1" t="s">
        <v>150</v>
      </c>
      <c r="J23" s="1" t="s">
        <v>151</v>
      </c>
      <c r="K23" s="1" t="s">
        <v>152</v>
      </c>
      <c r="L23" s="1"/>
      <c r="M23" s="1" t="s">
        <v>124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>
        <v>0.2888</v>
      </c>
      <c r="AA23" s="1">
        <v>0.25309999999999999</v>
      </c>
      <c r="AB23" s="2">
        <v>7.2800000000000004E-2</v>
      </c>
      <c r="AC23" s="2"/>
    </row>
    <row r="24" spans="1:29" ht="15" customHeight="1" x14ac:dyDescent="0.25">
      <c r="A24" s="1" t="s">
        <v>153</v>
      </c>
      <c r="B24" s="1">
        <v>22.2</v>
      </c>
      <c r="C24" s="1">
        <v>41.2</v>
      </c>
      <c r="D24" s="1"/>
      <c r="E24" s="1" t="s">
        <v>154</v>
      </c>
      <c r="F24" s="1" t="s">
        <v>155</v>
      </c>
      <c r="G24" s="1" t="s">
        <v>156</v>
      </c>
      <c r="H24" s="1"/>
      <c r="I24" s="1" t="s">
        <v>157</v>
      </c>
      <c r="J24" s="1" t="s">
        <v>158</v>
      </c>
      <c r="K24" s="1" t="s">
        <v>159</v>
      </c>
      <c r="L24" s="1"/>
      <c r="M24" s="1" t="s">
        <v>160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>
        <v>-7.2800000000000004E-2</v>
      </c>
      <c r="AA24" s="1">
        <v>-0.59450000000000003</v>
      </c>
      <c r="AB24" s="2">
        <v>-0.5877</v>
      </c>
      <c r="AC24" s="2"/>
    </row>
    <row r="25" spans="1:29" ht="15" customHeight="1" x14ac:dyDescent="0.25">
      <c r="A25" s="1" t="s">
        <v>161</v>
      </c>
      <c r="B25" s="1">
        <v>52.6</v>
      </c>
      <c r="C25" s="1">
        <v>47.4</v>
      </c>
      <c r="D25" s="1"/>
      <c r="E25" s="1" t="s">
        <v>162</v>
      </c>
      <c r="F25" s="1" t="s">
        <v>163</v>
      </c>
      <c r="G25" s="1" t="s">
        <v>164</v>
      </c>
      <c r="H25" s="1"/>
      <c r="I25" s="1" t="s">
        <v>165</v>
      </c>
      <c r="J25" s="1" t="s">
        <v>166</v>
      </c>
      <c r="K25" s="1" t="s">
        <v>167</v>
      </c>
      <c r="L25" s="1"/>
      <c r="M25" s="1" t="s">
        <v>123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>
        <v>0.32419999999999999</v>
      </c>
      <c r="AA25" s="1">
        <v>0.62290000000000001</v>
      </c>
      <c r="AB25" s="2">
        <v>0.58520000000000005</v>
      </c>
      <c r="AC25" s="2"/>
    </row>
    <row r="26" spans="1:29" ht="15" customHeight="1" x14ac:dyDescent="0.25">
      <c r="A26" s="1" t="s">
        <v>168</v>
      </c>
      <c r="B26" s="1">
        <v>45.5</v>
      </c>
      <c r="C26" s="1"/>
      <c r="D26" s="1"/>
      <c r="E26" s="1" t="s">
        <v>169</v>
      </c>
      <c r="F26" s="1"/>
      <c r="G26" s="1"/>
      <c r="H26" s="1"/>
      <c r="I26" s="1"/>
      <c r="J26" s="1"/>
      <c r="K26" s="1"/>
      <c r="L26" s="1"/>
      <c r="M26" s="1" t="s">
        <v>170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>
        <v>0.82750000000000001</v>
      </c>
      <c r="AA26" s="1">
        <v>0.85150000000000003</v>
      </c>
      <c r="AB26" s="2"/>
      <c r="AC26" s="2"/>
    </row>
    <row r="27" spans="1:29" ht="15" customHeight="1" x14ac:dyDescent="0.25">
      <c r="A27" s="1" t="s">
        <v>171</v>
      </c>
      <c r="B27" s="1">
        <v>25</v>
      </c>
      <c r="C27" s="1">
        <v>33.299999999999997</v>
      </c>
      <c r="D27" s="1"/>
      <c r="E27" s="1" t="s">
        <v>172</v>
      </c>
      <c r="F27" s="1" t="s">
        <v>173</v>
      </c>
      <c r="G27" s="1" t="s">
        <v>174</v>
      </c>
      <c r="H27" s="1"/>
      <c r="I27" s="1" t="s">
        <v>175</v>
      </c>
      <c r="J27" s="1" t="s">
        <v>176</v>
      </c>
      <c r="K27" s="1" t="s">
        <v>177</v>
      </c>
      <c r="L27" s="1"/>
      <c r="M27" s="1" t="s">
        <v>178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>
        <v>0.65769999999999995</v>
      </c>
      <c r="AA27" s="1">
        <v>0.76880000000000004</v>
      </c>
      <c r="AB27" s="2">
        <v>0.50149999999999995</v>
      </c>
      <c r="AC27" s="2"/>
    </row>
    <row r="28" spans="1:29" ht="15" customHeight="1" x14ac:dyDescent="0.25">
      <c r="A28" s="1" t="s">
        <v>179</v>
      </c>
      <c r="B28" s="1">
        <v>75</v>
      </c>
      <c r="C28" s="1">
        <v>50</v>
      </c>
      <c r="D28" s="1"/>
      <c r="E28" s="1" t="s">
        <v>180</v>
      </c>
      <c r="F28" s="1" t="s">
        <v>181</v>
      </c>
      <c r="G28" s="1" t="s">
        <v>182</v>
      </c>
      <c r="H28" s="1"/>
      <c r="I28" s="1" t="s">
        <v>183</v>
      </c>
      <c r="J28" s="1" t="s">
        <v>181</v>
      </c>
      <c r="K28" s="1"/>
      <c r="L28" s="1"/>
      <c r="M28" s="1" t="s">
        <v>184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>
        <v>0.55549999999999999</v>
      </c>
      <c r="AA28" s="1">
        <v>0.70579999999999998</v>
      </c>
      <c r="AB28" s="2">
        <v>0.69820000000000004</v>
      </c>
      <c r="AC28" s="2"/>
    </row>
    <row r="29" spans="1:29" ht="15" customHeight="1" x14ac:dyDescent="0.25">
      <c r="A29" s="1" t="s">
        <v>185</v>
      </c>
      <c r="B29" s="1">
        <v>41.7</v>
      </c>
      <c r="C29" s="1">
        <v>58.8</v>
      </c>
      <c r="D29" s="1"/>
      <c r="E29" s="1" t="s">
        <v>186</v>
      </c>
      <c r="F29" s="1" t="s">
        <v>187</v>
      </c>
      <c r="G29" s="1" t="s">
        <v>188</v>
      </c>
      <c r="H29" s="1"/>
      <c r="I29" s="1" t="s">
        <v>189</v>
      </c>
      <c r="J29" s="1" t="s">
        <v>190</v>
      </c>
      <c r="K29" s="1" t="s">
        <v>191</v>
      </c>
      <c r="L29" s="1"/>
      <c r="M29" s="1" t="s">
        <v>192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>
        <v>0.2112</v>
      </c>
      <c r="AA29" s="1">
        <v>0.32690000000000002</v>
      </c>
      <c r="AB29" s="2">
        <v>0.2432</v>
      </c>
      <c r="AC29" s="2"/>
    </row>
    <row r="30" spans="1:29" ht="15" customHeight="1" x14ac:dyDescent="0.25">
      <c r="A30" s="1" t="s">
        <v>193</v>
      </c>
      <c r="B30" s="1">
        <v>55</v>
      </c>
      <c r="C30" s="1">
        <v>65</v>
      </c>
      <c r="D30" s="1"/>
      <c r="E30" s="1" t="s">
        <v>194</v>
      </c>
      <c r="F30" s="1" t="s">
        <v>195</v>
      </c>
      <c r="G30" s="1" t="s">
        <v>196</v>
      </c>
      <c r="H30" s="1"/>
      <c r="I30" s="1" t="s">
        <v>197</v>
      </c>
      <c r="J30" s="1" t="s">
        <v>194</v>
      </c>
      <c r="K30" s="1" t="s">
        <v>198</v>
      </c>
      <c r="L30" s="1"/>
      <c r="M30" s="1" t="s">
        <v>199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>
        <v>-0.26340000000000002</v>
      </c>
      <c r="AA30" s="1">
        <v>-0.59499999999999997</v>
      </c>
      <c r="AB30" s="2">
        <v>-0.03</v>
      </c>
      <c r="AC30" s="2"/>
    </row>
    <row r="31" spans="1:29" ht="15" customHeight="1" x14ac:dyDescent="0.25">
      <c r="A31" s="1" t="s">
        <v>200</v>
      </c>
      <c r="B31" s="1">
        <v>33.299999999999997</v>
      </c>
      <c r="C31" s="1">
        <v>30</v>
      </c>
      <c r="D31" s="1"/>
      <c r="E31" s="1" t="s">
        <v>201</v>
      </c>
      <c r="F31" s="1" t="s">
        <v>202</v>
      </c>
      <c r="G31" s="1" t="s">
        <v>203</v>
      </c>
      <c r="H31" s="1"/>
      <c r="I31" s="1" t="s">
        <v>204</v>
      </c>
      <c r="J31" s="1" t="s">
        <v>205</v>
      </c>
      <c r="K31" s="1" t="s">
        <v>206</v>
      </c>
      <c r="L31" s="1"/>
      <c r="M31" s="1" t="s">
        <v>207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>
        <v>0.52310000000000001</v>
      </c>
      <c r="AA31" s="1">
        <v>0.18640000000000001</v>
      </c>
      <c r="AB31" s="2">
        <v>7.5300000000000006E-2</v>
      </c>
      <c r="AC31" s="2"/>
    </row>
    <row r="32" spans="1:29" ht="15" customHeight="1" x14ac:dyDescent="0.25">
      <c r="A32" s="1" t="s">
        <v>208</v>
      </c>
      <c r="B32" s="1">
        <v>45.5</v>
      </c>
      <c r="C32" s="1">
        <v>53.8</v>
      </c>
      <c r="D32" s="1"/>
      <c r="E32" s="1" t="s">
        <v>209</v>
      </c>
      <c r="F32" s="1" t="s">
        <v>210</v>
      </c>
      <c r="G32" s="1"/>
      <c r="H32" s="1"/>
      <c r="I32" s="1" t="s">
        <v>211</v>
      </c>
      <c r="J32" s="1" t="s">
        <v>212</v>
      </c>
      <c r="K32" s="1" t="s">
        <v>213</v>
      </c>
      <c r="L32" s="1"/>
      <c r="M32" s="1" t="s">
        <v>214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>
        <v>-0.19470000000000001</v>
      </c>
      <c r="AA32" s="1">
        <v>-0.13689999999999999</v>
      </c>
      <c r="AB32" s="2">
        <v>-0.35570000000000002</v>
      </c>
      <c r="AC32" s="2"/>
    </row>
    <row r="33" spans="1:29" ht="15" customHeight="1" x14ac:dyDescent="0.25">
      <c r="A33" s="1" t="s">
        <v>215</v>
      </c>
      <c r="B33" s="1">
        <v>45</v>
      </c>
      <c r="C33" s="1">
        <v>47.1</v>
      </c>
      <c r="D33" s="1"/>
      <c r="E33" s="1" t="s">
        <v>216</v>
      </c>
      <c r="F33" s="1" t="s">
        <v>217</v>
      </c>
      <c r="G33" s="1" t="s">
        <v>218</v>
      </c>
      <c r="H33" s="1"/>
      <c r="I33" s="1" t="s">
        <v>219</v>
      </c>
      <c r="J33" s="1" t="s">
        <v>220</v>
      </c>
      <c r="K33" s="1" t="s">
        <v>221</v>
      </c>
      <c r="L33" s="1"/>
      <c r="M33" s="1" t="s">
        <v>219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>
        <v>0.29909999999999998</v>
      </c>
      <c r="AA33" s="1">
        <v>-0.25640000000000002</v>
      </c>
      <c r="AB33" s="2">
        <v>-0.2853</v>
      </c>
      <c r="AC33" s="2"/>
    </row>
    <row r="34" spans="1:29" ht="15" customHeight="1" x14ac:dyDescent="0.25">
      <c r="A34" s="1" t="s">
        <v>222</v>
      </c>
      <c r="B34" s="1">
        <v>30.8</v>
      </c>
      <c r="C34" s="1">
        <v>28.6</v>
      </c>
      <c r="D34" s="1"/>
      <c r="E34" s="1" t="s">
        <v>223</v>
      </c>
      <c r="F34" s="1" t="s">
        <v>224</v>
      </c>
      <c r="G34" s="1" t="s">
        <v>225</v>
      </c>
      <c r="H34" s="1"/>
      <c r="I34" s="1" t="s">
        <v>226</v>
      </c>
      <c r="J34" s="1" t="s">
        <v>227</v>
      </c>
      <c r="K34" s="1" t="s">
        <v>228</v>
      </c>
      <c r="L34" s="1"/>
      <c r="M34" s="1" t="s">
        <v>229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>
        <v>0.58660000000000001</v>
      </c>
      <c r="AA34" s="1">
        <v>0.51900000000000002</v>
      </c>
      <c r="AB34" s="2">
        <v>0.72729999999999995</v>
      </c>
      <c r="AC34" s="2"/>
    </row>
    <row r="35" spans="1:29" ht="15" customHeight="1" x14ac:dyDescent="0.25">
      <c r="A35" s="1" t="s">
        <v>230</v>
      </c>
      <c r="B35" s="1">
        <v>53.8</v>
      </c>
      <c r="C35" s="1">
        <v>46.2</v>
      </c>
      <c r="D35" s="1"/>
      <c r="E35" s="1" t="s">
        <v>231</v>
      </c>
      <c r="F35" s="1" t="s">
        <v>232</v>
      </c>
      <c r="G35" s="1"/>
      <c r="H35" s="1"/>
      <c r="I35" s="1" t="s">
        <v>233</v>
      </c>
      <c r="J35" s="1" t="s">
        <v>234</v>
      </c>
      <c r="K35" s="1" t="s">
        <v>235</v>
      </c>
      <c r="L35" s="1"/>
      <c r="M35" s="1" t="s">
        <v>236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>
        <v>0.81469999999999998</v>
      </c>
      <c r="AA35" s="1">
        <v>0.70399999999999996</v>
      </c>
      <c r="AB35" s="2">
        <v>0.56200000000000006</v>
      </c>
      <c r="AC35" s="2"/>
    </row>
    <row r="36" spans="1:29" ht="15" customHeight="1" x14ac:dyDescent="0.25">
      <c r="A36" s="1" t="s">
        <v>237</v>
      </c>
      <c r="B36" s="1">
        <v>12.5</v>
      </c>
      <c r="C36" s="1">
        <v>18.2</v>
      </c>
      <c r="D36" s="1"/>
      <c r="E36" s="1" t="s">
        <v>238</v>
      </c>
      <c r="F36" s="1" t="s">
        <v>239</v>
      </c>
      <c r="G36" s="1" t="s">
        <v>240</v>
      </c>
      <c r="H36" s="1"/>
      <c r="I36" s="1" t="s">
        <v>241</v>
      </c>
      <c r="J36" s="1" t="s">
        <v>242</v>
      </c>
      <c r="K36" s="1" t="s">
        <v>243</v>
      </c>
      <c r="L36" s="1"/>
      <c r="M36" s="1" t="s">
        <v>244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>
        <v>0.26450000000000001</v>
      </c>
      <c r="AA36" s="1">
        <v>-0.1431</v>
      </c>
      <c r="AB36" s="2">
        <v>-0.1653</v>
      </c>
      <c r="AC36" s="2"/>
    </row>
    <row r="37" spans="1:29" ht="15" customHeight="1" x14ac:dyDescent="0.25">
      <c r="A37" s="1" t="s">
        <v>245</v>
      </c>
      <c r="B37" s="1">
        <v>52.6</v>
      </c>
      <c r="C37" s="1">
        <v>63.2</v>
      </c>
      <c r="D37" s="1"/>
      <c r="E37" s="1" t="s">
        <v>246</v>
      </c>
      <c r="F37" s="1" t="s">
        <v>247</v>
      </c>
      <c r="G37" s="1" t="s">
        <v>248</v>
      </c>
      <c r="H37" s="1"/>
      <c r="I37" s="1" t="s">
        <v>246</v>
      </c>
      <c r="J37" s="1" t="s">
        <v>249</v>
      </c>
      <c r="K37" s="1"/>
      <c r="L37" s="1"/>
      <c r="M37" s="1" t="s">
        <v>250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>
        <v>-8.43E-2</v>
      </c>
      <c r="AA37" s="1">
        <v>0.67130000000000001</v>
      </c>
      <c r="AB37" s="2">
        <v>0.56159999999999999</v>
      </c>
      <c r="AC37" s="2"/>
    </row>
    <row r="38" spans="1:29" ht="15" customHeight="1" x14ac:dyDescent="0.25">
      <c r="A38" s="1" t="s">
        <v>251</v>
      </c>
      <c r="B38" s="1">
        <v>40</v>
      </c>
      <c r="C38" s="1">
        <v>50</v>
      </c>
      <c r="D38" s="1"/>
      <c r="E38" s="1" t="s">
        <v>252</v>
      </c>
      <c r="F38" s="1" t="s">
        <v>253</v>
      </c>
      <c r="G38" s="1" t="s">
        <v>254</v>
      </c>
      <c r="H38" s="1"/>
      <c r="I38" s="1" t="s">
        <v>255</v>
      </c>
      <c r="J38" s="1" t="s">
        <v>256</v>
      </c>
      <c r="K38" s="1" t="s">
        <v>257</v>
      </c>
      <c r="L38" s="1"/>
      <c r="M38" s="1" t="s">
        <v>258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>
        <v>0.1321</v>
      </c>
      <c r="AA38" s="1">
        <v>0.2364</v>
      </c>
      <c r="AB38" s="2">
        <v>0.1376</v>
      </c>
      <c r="AC38" s="2"/>
    </row>
    <row r="39" spans="1:29" ht="15" customHeight="1" x14ac:dyDescent="0.25">
      <c r="A39" s="1" t="s">
        <v>259</v>
      </c>
      <c r="B39" s="1">
        <v>27.3</v>
      </c>
      <c r="C39" s="1">
        <v>30</v>
      </c>
      <c r="D39" s="1"/>
      <c r="E39" s="1" t="s">
        <v>260</v>
      </c>
      <c r="F39" s="1" t="s">
        <v>261</v>
      </c>
      <c r="G39" s="1" t="s">
        <v>262</v>
      </c>
      <c r="H39" s="1"/>
      <c r="I39" s="1" t="s">
        <v>263</v>
      </c>
      <c r="J39" s="1" t="s">
        <v>264</v>
      </c>
      <c r="K39" s="1" t="s">
        <v>262</v>
      </c>
      <c r="L39" s="1"/>
      <c r="M39" s="1" t="s">
        <v>265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>
        <v>0.28160000000000002</v>
      </c>
      <c r="AA39" s="1">
        <v>-0.17</v>
      </c>
      <c r="AB39" s="2">
        <v>-5.5100000000000003E-2</v>
      </c>
      <c r="AC39" s="2"/>
    </row>
    <row r="40" spans="1:29" ht="15" customHeight="1" x14ac:dyDescent="0.25">
      <c r="A40" s="1" t="s">
        <v>266</v>
      </c>
      <c r="B40" s="1">
        <v>52.6</v>
      </c>
      <c r="C40" s="1">
        <v>52.9</v>
      </c>
      <c r="D40" s="1"/>
      <c r="E40" s="1" t="s">
        <v>267</v>
      </c>
      <c r="F40" s="1" t="s">
        <v>268</v>
      </c>
      <c r="G40" s="1" t="s">
        <v>269</v>
      </c>
      <c r="H40" s="1"/>
      <c r="I40" s="1" t="s">
        <v>270</v>
      </c>
      <c r="J40" s="1" t="s">
        <v>61</v>
      </c>
      <c r="K40" s="1" t="s">
        <v>271</v>
      </c>
      <c r="L40" s="1"/>
      <c r="M40" s="1" t="s">
        <v>272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>
        <v>-0.40450000000000003</v>
      </c>
      <c r="AA40" s="1">
        <v>-0.1168</v>
      </c>
      <c r="AB40" s="2">
        <v>-0.2155</v>
      </c>
      <c r="AC40" s="2"/>
    </row>
    <row r="41" spans="1:29" ht="15" customHeight="1" x14ac:dyDescent="0.25">
      <c r="A41" s="1" t="s">
        <v>273</v>
      </c>
      <c r="B41" s="1">
        <v>57.1</v>
      </c>
      <c r="C41" s="1">
        <v>53.8</v>
      </c>
      <c r="D41" s="1"/>
      <c r="E41" s="1" t="s">
        <v>274</v>
      </c>
      <c r="F41" s="1"/>
      <c r="G41" s="1"/>
      <c r="H41" s="1"/>
      <c r="I41" s="1" t="s">
        <v>275</v>
      </c>
      <c r="J41" s="1" t="s">
        <v>274</v>
      </c>
      <c r="K41" s="1"/>
      <c r="L41" s="1"/>
      <c r="M41" s="1" t="s">
        <v>276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>
        <v>-0.1847</v>
      </c>
      <c r="AA41" s="1">
        <v>0.31640000000000001</v>
      </c>
      <c r="AB41" s="2">
        <v>0.23319999999999999</v>
      </c>
      <c r="AC41" s="2"/>
    </row>
    <row r="42" spans="1:29" ht="15" customHeight="1" x14ac:dyDescent="0.25">
      <c r="A42" s="1" t="s">
        <v>277</v>
      </c>
      <c r="B42" s="1">
        <v>38.5</v>
      </c>
      <c r="C42" s="1">
        <v>36.4</v>
      </c>
      <c r="D42" s="1"/>
      <c r="E42" s="1" t="s">
        <v>278</v>
      </c>
      <c r="F42" s="1" t="s">
        <v>279</v>
      </c>
      <c r="G42" s="1" t="s">
        <v>280</v>
      </c>
      <c r="H42" s="1"/>
      <c r="I42" s="1" t="s">
        <v>281</v>
      </c>
      <c r="J42" s="1" t="s">
        <v>282</v>
      </c>
      <c r="K42" s="1" t="s">
        <v>283</v>
      </c>
      <c r="L42" s="1"/>
      <c r="M42" s="1" t="s">
        <v>284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>
        <v>0.97089999999999999</v>
      </c>
      <c r="AA42" s="1">
        <v>0.28820000000000001</v>
      </c>
      <c r="AB42" s="2">
        <v>0.28349999999999997</v>
      </c>
      <c r="AC42" s="2"/>
    </row>
    <row r="43" spans="1:29" ht="15" customHeight="1" x14ac:dyDescent="0.25">
      <c r="A43" s="1" t="s">
        <v>285</v>
      </c>
      <c r="B43" s="1">
        <v>38.5</v>
      </c>
      <c r="C43" s="1">
        <v>30</v>
      </c>
      <c r="D43" s="1"/>
      <c r="E43" s="1" t="s">
        <v>278</v>
      </c>
      <c r="F43" s="1" t="s">
        <v>280</v>
      </c>
      <c r="G43" s="1" t="s">
        <v>286</v>
      </c>
      <c r="H43" s="1"/>
      <c r="I43" s="1" t="s">
        <v>281</v>
      </c>
      <c r="J43" s="1" t="s">
        <v>283</v>
      </c>
      <c r="K43" s="1" t="s">
        <v>287</v>
      </c>
      <c r="L43" s="1"/>
      <c r="M43" s="1" t="s">
        <v>284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>
        <v>0.97240000000000004</v>
      </c>
      <c r="AA43" s="1">
        <v>0.25919999999999999</v>
      </c>
      <c r="AB43" s="2">
        <v>0.23089999999999999</v>
      </c>
      <c r="AC43" s="2"/>
    </row>
    <row r="44" spans="1:29" ht="15" customHeight="1" x14ac:dyDescent="0.25">
      <c r="A44" s="1" t="s">
        <v>288</v>
      </c>
      <c r="B44" s="1">
        <v>42.1</v>
      </c>
      <c r="C44" s="1">
        <v>61.1</v>
      </c>
      <c r="D44" s="1"/>
      <c r="E44" s="1" t="s">
        <v>289</v>
      </c>
      <c r="F44" s="1" t="s">
        <v>72</v>
      </c>
      <c r="G44" s="1" t="s">
        <v>290</v>
      </c>
      <c r="H44" s="1"/>
      <c r="I44" s="1" t="s">
        <v>291</v>
      </c>
      <c r="J44" s="1" t="s">
        <v>292</v>
      </c>
      <c r="K44" s="1"/>
      <c r="L44" s="1"/>
      <c r="M44" s="1" t="s">
        <v>66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>
        <v>-0.4083</v>
      </c>
      <c r="AA44" s="1">
        <v>-0.80989999999999995</v>
      </c>
      <c r="AB44" s="2">
        <v>-0.57040000000000002</v>
      </c>
      <c r="AC44" s="2"/>
    </row>
    <row r="45" spans="1:29" ht="15" customHeight="1" x14ac:dyDescent="0.25">
      <c r="A45" s="1" t="s">
        <v>293</v>
      </c>
      <c r="B45" s="1">
        <v>64.7</v>
      </c>
      <c r="C45" s="1">
        <v>42.9</v>
      </c>
      <c r="D45" s="1"/>
      <c r="E45" s="1" t="s">
        <v>294</v>
      </c>
      <c r="F45" s="1" t="s">
        <v>295</v>
      </c>
      <c r="G45" s="1"/>
      <c r="H45" s="1"/>
      <c r="I45" s="1" t="s">
        <v>296</v>
      </c>
      <c r="J45" s="1"/>
      <c r="K45" s="1"/>
      <c r="L45" s="1"/>
      <c r="M45" s="1" t="s">
        <v>297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>
        <v>-0.89929999999999999</v>
      </c>
      <c r="AA45" s="1">
        <v>-7.9799999999999996E-2</v>
      </c>
      <c r="AB45" s="2">
        <v>-1.0355000000000001</v>
      </c>
      <c r="AC45" s="2"/>
    </row>
    <row r="46" spans="1:29" ht="15" customHeight="1" x14ac:dyDescent="0.25">
      <c r="A46" s="1" t="s">
        <v>298</v>
      </c>
      <c r="B46" s="1">
        <v>84.6</v>
      </c>
      <c r="C46" s="1">
        <v>76.900000000000006</v>
      </c>
      <c r="D46" s="1"/>
      <c r="E46" s="1" t="s">
        <v>299</v>
      </c>
      <c r="F46" s="1" t="s">
        <v>300</v>
      </c>
      <c r="G46" s="1" t="s">
        <v>301</v>
      </c>
      <c r="H46" s="1"/>
      <c r="I46" s="1" t="s">
        <v>58</v>
      </c>
      <c r="J46" s="1" t="s">
        <v>302</v>
      </c>
      <c r="K46" s="1" t="s">
        <v>73</v>
      </c>
      <c r="L46" s="1"/>
      <c r="M46" s="1" t="s">
        <v>303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>
        <v>-0.81389999999999996</v>
      </c>
      <c r="AA46" s="1">
        <v>-0.1217</v>
      </c>
      <c r="AB46" s="2">
        <v>7.9399999999999998E-2</v>
      </c>
      <c r="AC46" s="2"/>
    </row>
    <row r="47" spans="1:29" ht="15" customHeight="1" x14ac:dyDescent="0.25">
      <c r="A47" s="1" t="s">
        <v>304</v>
      </c>
      <c r="B47" s="1">
        <v>66.7</v>
      </c>
      <c r="C47" s="1">
        <v>57.1</v>
      </c>
      <c r="D47" s="1"/>
      <c r="E47" s="1" t="s">
        <v>305</v>
      </c>
      <c r="F47" s="1" t="s">
        <v>306</v>
      </c>
      <c r="G47" s="1" t="s">
        <v>307</v>
      </c>
      <c r="H47" s="1"/>
      <c r="I47" s="1" t="s">
        <v>308</v>
      </c>
      <c r="J47" s="1" t="s">
        <v>309</v>
      </c>
      <c r="K47" s="1" t="s">
        <v>310</v>
      </c>
      <c r="L47" s="1"/>
      <c r="M47" s="1" t="s">
        <v>311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>
        <v>-0.44309999999999999</v>
      </c>
      <c r="AA47" s="1">
        <v>9.7799999999999998E-2</v>
      </c>
      <c r="AB47" s="2">
        <v>0.1502</v>
      </c>
      <c r="AC47" s="2"/>
    </row>
    <row r="48" spans="1:29" ht="17.25" customHeight="1" x14ac:dyDescent="0.25">
      <c r="A48" s="1" t="s">
        <v>312</v>
      </c>
      <c r="B48" s="1">
        <v>33.299999999999997</v>
      </c>
      <c r="C48" s="1">
        <v>50</v>
      </c>
      <c r="D48" s="1"/>
      <c r="E48" s="1" t="s">
        <v>313</v>
      </c>
      <c r="F48" s="1" t="s">
        <v>314</v>
      </c>
      <c r="G48" s="1" t="s">
        <v>315</v>
      </c>
      <c r="H48" s="1"/>
      <c r="I48" s="1" t="s">
        <v>316</v>
      </c>
      <c r="J48" s="1" t="s">
        <v>317</v>
      </c>
      <c r="K48" s="1" t="s">
        <v>318</v>
      </c>
      <c r="L48" s="1"/>
      <c r="M48" s="1" t="s">
        <v>313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>
        <v>1.1057999999999999</v>
      </c>
      <c r="AA48" s="1">
        <v>1.1939</v>
      </c>
      <c r="AB48" s="2">
        <v>1.1073999999999999</v>
      </c>
      <c r="AC48" s="2"/>
    </row>
    <row r="49" spans="1:29" ht="17.25" customHeight="1" x14ac:dyDescent="0.25">
      <c r="A49" s="1" t="s">
        <v>319</v>
      </c>
      <c r="B49" s="1">
        <v>33.299999999999997</v>
      </c>
      <c r="C49" s="1">
        <v>53.3</v>
      </c>
      <c r="D49" s="1"/>
      <c r="E49" s="1" t="s">
        <v>295</v>
      </c>
      <c r="F49" s="1" t="s">
        <v>320</v>
      </c>
      <c r="G49" s="1" t="s">
        <v>321</v>
      </c>
      <c r="H49" s="1"/>
      <c r="I49" s="1" t="s">
        <v>322</v>
      </c>
      <c r="J49" s="1" t="s">
        <v>323</v>
      </c>
      <c r="K49" s="1" t="s">
        <v>324</v>
      </c>
      <c r="L49" s="1"/>
      <c r="M49" s="1" t="s">
        <v>325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>
        <v>0.15160000000000001</v>
      </c>
      <c r="AA49" s="1">
        <v>0.14050000000000001</v>
      </c>
      <c r="AB49" s="2">
        <v>0.28179999999999999</v>
      </c>
      <c r="AC49" s="2"/>
    </row>
    <row r="50" spans="1:29" ht="17.25" customHeight="1" x14ac:dyDescent="0.25">
      <c r="A50" s="1" t="s">
        <v>326</v>
      </c>
      <c r="B50" s="1">
        <v>66.7</v>
      </c>
      <c r="C50" s="1">
        <v>66.7</v>
      </c>
      <c r="D50" s="1"/>
      <c r="E50" s="1" t="s">
        <v>327</v>
      </c>
      <c r="F50" s="1" t="s">
        <v>162</v>
      </c>
      <c r="G50" s="1" t="s">
        <v>328</v>
      </c>
      <c r="H50" s="1"/>
      <c r="I50" s="1" t="s">
        <v>327</v>
      </c>
      <c r="J50" s="1" t="s">
        <v>329</v>
      </c>
      <c r="K50" s="1" t="s">
        <v>165</v>
      </c>
      <c r="L50" s="1"/>
      <c r="M50" s="1" t="s">
        <v>330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>
        <v>-0.21110000000000001</v>
      </c>
      <c r="AA50" s="1">
        <v>0.1356</v>
      </c>
      <c r="AB50" s="2">
        <v>0.12959999999999999</v>
      </c>
      <c r="AC50" s="2"/>
    </row>
    <row r="51" spans="1:29" ht="17.25" customHeight="1" x14ac:dyDescent="0.25">
      <c r="A51" s="1" t="s">
        <v>331</v>
      </c>
      <c r="B51" s="1">
        <v>28.6</v>
      </c>
      <c r="C51" s="1">
        <v>31.2</v>
      </c>
      <c r="D51" s="1"/>
      <c r="E51" s="1" t="s">
        <v>332</v>
      </c>
      <c r="F51" s="1" t="s">
        <v>333</v>
      </c>
      <c r="G51" s="1" t="s">
        <v>334</v>
      </c>
      <c r="H51" s="1"/>
      <c r="I51" s="1" t="s">
        <v>335</v>
      </c>
      <c r="J51" s="1" t="s">
        <v>336</v>
      </c>
      <c r="K51" s="1" t="s">
        <v>337</v>
      </c>
      <c r="L51" s="1"/>
      <c r="M51" s="1" t="s">
        <v>338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>
        <v>0.19359999999999999</v>
      </c>
      <c r="AA51" s="1">
        <v>-0.37990000000000002</v>
      </c>
      <c r="AB51" s="2">
        <v>-0.1923</v>
      </c>
      <c r="AC51" s="2"/>
    </row>
    <row r="52" spans="1:29" ht="17.25" customHeight="1" x14ac:dyDescent="0.25">
      <c r="A52" s="1" t="s">
        <v>339</v>
      </c>
      <c r="B52" s="1">
        <v>73.7</v>
      </c>
      <c r="C52" s="1">
        <v>70.599999999999994</v>
      </c>
      <c r="D52" s="1"/>
      <c r="E52" s="1" t="s">
        <v>75</v>
      </c>
      <c r="F52" s="1" t="s">
        <v>340</v>
      </c>
      <c r="G52" s="1" t="s">
        <v>341</v>
      </c>
      <c r="H52" s="1"/>
      <c r="I52" s="1" t="s">
        <v>342</v>
      </c>
      <c r="J52" s="1" t="s">
        <v>343</v>
      </c>
      <c r="K52" s="1" t="s">
        <v>344</v>
      </c>
      <c r="L52" s="1"/>
      <c r="M52" s="1" t="s">
        <v>345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>
        <v>-0.87390000000000001</v>
      </c>
      <c r="AA52" s="1">
        <v>-2.52E-2</v>
      </c>
      <c r="AB52" s="2">
        <v>-0.12130000000000001</v>
      </c>
      <c r="AC52" s="2"/>
    </row>
    <row r="53" spans="1:29" ht="17.25" customHeight="1" x14ac:dyDescent="0.25">
      <c r="A53" s="1" t="s">
        <v>346</v>
      </c>
      <c r="B53" s="1">
        <v>63.2</v>
      </c>
      <c r="C53" s="1">
        <v>57.9</v>
      </c>
      <c r="D53" s="1"/>
      <c r="E53" s="1" t="s">
        <v>60</v>
      </c>
      <c r="F53" s="1" t="s">
        <v>347</v>
      </c>
      <c r="G53" s="1" t="s">
        <v>96</v>
      </c>
      <c r="H53" s="1"/>
      <c r="I53" s="1" t="s">
        <v>348</v>
      </c>
      <c r="J53" s="1" t="s">
        <v>349</v>
      </c>
      <c r="K53" s="1" t="s">
        <v>343</v>
      </c>
      <c r="L53" s="1"/>
      <c r="M53" s="1" t="s">
        <v>66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>
        <v>-0.55149999999999999</v>
      </c>
      <c r="AA53" s="1">
        <v>-2.87E-2</v>
      </c>
      <c r="AB53" s="2">
        <v>-0.15140000000000001</v>
      </c>
      <c r="AC53" s="2"/>
    </row>
    <row r="54" spans="1:29" ht="17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2"/>
      <c r="AC54" s="2"/>
    </row>
    <row r="55" spans="1:29" ht="17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2"/>
      <c r="AC55" s="2"/>
    </row>
    <row r="56" spans="1:29" ht="17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2"/>
      <c r="AC56" s="2"/>
    </row>
    <row r="57" spans="1:29" ht="17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9" ht="17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9" ht="17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9" ht="17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9" ht="17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9" ht="17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9" ht="17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9" ht="17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7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7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7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7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7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7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7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7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7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7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7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7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7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7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7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7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7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7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7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7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7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7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7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7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7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7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7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7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7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7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7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7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7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7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7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7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7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7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7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7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7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7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7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7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7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7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7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7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7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7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7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7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7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7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7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7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7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7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7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7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7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7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7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7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7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7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7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7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7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7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7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7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7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7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7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7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7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7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7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7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7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7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7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7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7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7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7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7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7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7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7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7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7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7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Dziugas Ch</dc:creator>
  <cp:lastModifiedBy>365 Pro Plus</cp:lastModifiedBy>
  <dcterms:created xsi:type="dcterms:W3CDTF">2015-06-05T18:17:20Z</dcterms:created>
  <dcterms:modified xsi:type="dcterms:W3CDTF">2025-06-19T08:37:36Z</dcterms:modified>
</cp:coreProperties>
</file>