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ziug\Documents\darbas\paprastas\"/>
    </mc:Choice>
  </mc:AlternateContent>
  <xr:revisionPtr revIDLastSave="0" documentId="13_ncr:1_{7BACA69D-D293-43D6-873D-B6B6593D3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 a="1"/>
  <c r="Y3" i="1" s="1"/>
  <c r="X3" i="1" a="1"/>
  <c r="X3" i="1" s="1"/>
  <c r="O3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<sst xmlns="http://schemas.openxmlformats.org/spreadsheetml/2006/main" count="421" uniqueCount="368">
  <si>
    <t>(%)</t>
  </si>
  <si>
    <t>Kmeans</t>
  </si>
  <si>
    <t>Hierarchy</t>
  </si>
  <si>
    <t>AVERAGE</t>
  </si>
  <si>
    <t>Ticker</t>
  </si>
  <si>
    <t>Cluster1</t>
  </si>
  <si>
    <t>Cluster2</t>
  </si>
  <si>
    <t>Cluster3</t>
  </si>
  <si>
    <t>Best sharpe</t>
  </si>
  <si>
    <t>Best Sharpe</t>
  </si>
  <si>
    <t>AD</t>
  </si>
  <si>
    <t>106/160</t>
  </si>
  <si>
    <t>94/172</t>
  </si>
  <si>
    <t>140/168</t>
  </si>
  <si>
    <t>98/168</t>
  </si>
  <si>
    <t>136/170</t>
  </si>
  <si>
    <t>146/150</t>
  </si>
  <si>
    <t>BO</t>
  </si>
  <si>
    <t>44/64</t>
  </si>
  <si>
    <t>30/70</t>
  </si>
  <si>
    <t>230/254</t>
  </si>
  <si>
    <t>46/58</t>
  </si>
  <si>
    <t>32/70</t>
  </si>
  <si>
    <t>30/46</t>
  </si>
  <si>
    <t>48/54</t>
  </si>
  <si>
    <t>BP</t>
  </si>
  <si>
    <t>24/102</t>
  </si>
  <si>
    <t>36/82</t>
  </si>
  <si>
    <t>166/272</t>
  </si>
  <si>
    <t>24/96</t>
  </si>
  <si>
    <t>42/60</t>
  </si>
  <si>
    <t>42/58</t>
  </si>
  <si>
    <t>BRN</t>
  </si>
  <si>
    <t>20/30</t>
  </si>
  <si>
    <t>190/218</t>
  </si>
  <si>
    <t>26/54</t>
  </si>
  <si>
    <t>22/26</t>
  </si>
  <si>
    <t>24/32</t>
  </si>
  <si>
    <t>26/62</t>
  </si>
  <si>
    <t>10/26</t>
  </si>
  <si>
    <t>C</t>
  </si>
  <si>
    <t>120/138</t>
  </si>
  <si>
    <t>144/242</t>
  </si>
  <si>
    <t>110/142</t>
  </si>
  <si>
    <t>114/136</t>
  </si>
  <si>
    <t>124/132</t>
  </si>
  <si>
    <t>148/250</t>
  </si>
  <si>
    <t>118/134</t>
  </si>
  <si>
    <t>CC</t>
  </si>
  <si>
    <t>114/138</t>
  </si>
  <si>
    <t>122/132</t>
  </si>
  <si>
    <t>150/252</t>
  </si>
  <si>
    <t>CD</t>
  </si>
  <si>
    <t>24/46</t>
  </si>
  <si>
    <t>24/52</t>
  </si>
  <si>
    <t>256/278</t>
  </si>
  <si>
    <t>20/48</t>
  </si>
  <si>
    <t>16/26</t>
  </si>
  <si>
    <t>250/284</t>
  </si>
  <si>
    <t>38/44</t>
  </si>
  <si>
    <t>CL</t>
  </si>
  <si>
    <t>36/52</t>
  </si>
  <si>
    <t>28/56</t>
  </si>
  <si>
    <t>202/214</t>
  </si>
  <si>
    <t>38/48</t>
  </si>
  <si>
    <t>12/250</t>
  </si>
  <si>
    <t>42/44</t>
  </si>
  <si>
    <t>48/50</t>
  </si>
  <si>
    <t>CT</t>
  </si>
  <si>
    <t>32/146</t>
  </si>
  <si>
    <t>36/48</t>
  </si>
  <si>
    <t>26/288</t>
  </si>
  <si>
    <t>38/46</t>
  </si>
  <si>
    <t>34/146</t>
  </si>
  <si>
    <t>32/54</t>
  </si>
  <si>
    <t>34/46</t>
  </si>
  <si>
    <t>DX</t>
  </si>
  <si>
    <t>64/152</t>
  </si>
  <si>
    <t>22/258</t>
  </si>
  <si>
    <t>32/62</t>
  </si>
  <si>
    <t>22/256</t>
  </si>
  <si>
    <t>EC</t>
  </si>
  <si>
    <t>98/116</t>
  </si>
  <si>
    <t>92/124</t>
  </si>
  <si>
    <t>34/56</t>
  </si>
  <si>
    <t>100/108</t>
  </si>
  <si>
    <t>90/120</t>
  </si>
  <si>
    <t>102/106</t>
  </si>
  <si>
    <t>EMD</t>
  </si>
  <si>
    <t>218/224</t>
  </si>
  <si>
    <t>26/146</t>
  </si>
  <si>
    <t>216/222</t>
  </si>
  <si>
    <t>ES</t>
  </si>
  <si>
    <t>194/220</t>
  </si>
  <si>
    <t>192/228</t>
  </si>
  <si>
    <t>200/238</t>
  </si>
  <si>
    <t>190/224</t>
  </si>
  <si>
    <t>226/292</t>
  </si>
  <si>
    <t>202/240</t>
  </si>
  <si>
    <t>162/274</t>
  </si>
  <si>
    <t>FC</t>
  </si>
  <si>
    <t>50/84</t>
  </si>
  <si>
    <t>204/220</t>
  </si>
  <si>
    <t>138/272</t>
  </si>
  <si>
    <t>48/100</t>
  </si>
  <si>
    <t>212/214</t>
  </si>
  <si>
    <t>FDAX</t>
  </si>
  <si>
    <t>188/222</t>
  </si>
  <si>
    <t>170/244</t>
  </si>
  <si>
    <t>168/256</t>
  </si>
  <si>
    <t>170/242</t>
  </si>
  <si>
    <t>198/208</t>
  </si>
  <si>
    <t>192/220</t>
  </si>
  <si>
    <t>160/262</t>
  </si>
  <si>
    <t>FESX</t>
  </si>
  <si>
    <t>122/222</t>
  </si>
  <si>
    <t>166/192</t>
  </si>
  <si>
    <t>118/230</t>
  </si>
  <si>
    <t>106/108</t>
  </si>
  <si>
    <t>FGBL</t>
  </si>
  <si>
    <t>42/62</t>
  </si>
  <si>
    <t>242/266</t>
  </si>
  <si>
    <t>130/220</t>
  </si>
  <si>
    <t>28/112</t>
  </si>
  <si>
    <t>46/56</t>
  </si>
  <si>
    <t>30/82</t>
  </si>
  <si>
    <t>36/62</t>
  </si>
  <si>
    <t>FGBM</t>
  </si>
  <si>
    <t>208/230</t>
  </si>
  <si>
    <t>198/238</t>
  </si>
  <si>
    <t>214/262</t>
  </si>
  <si>
    <t>206/230</t>
  </si>
  <si>
    <t>214/218</t>
  </si>
  <si>
    <t>204/260</t>
  </si>
  <si>
    <t>222/234</t>
  </si>
  <si>
    <t>FGBX</t>
  </si>
  <si>
    <t>142/170</t>
  </si>
  <si>
    <t>46/54</t>
  </si>
  <si>
    <t>148/160</t>
  </si>
  <si>
    <t>50/56</t>
  </si>
  <si>
    <t>FV</t>
  </si>
  <si>
    <t>60/80</t>
  </si>
  <si>
    <t>146/162</t>
  </si>
  <si>
    <t>48/84</t>
  </si>
  <si>
    <t>58/82</t>
  </si>
  <si>
    <t>66/72</t>
  </si>
  <si>
    <t>144/162</t>
  </si>
  <si>
    <t>72/80</t>
  </si>
  <si>
    <t>GC</t>
  </si>
  <si>
    <t>108/128</t>
  </si>
  <si>
    <t>34/52</t>
  </si>
  <si>
    <t>28/58</t>
  </si>
  <si>
    <t>34/40</t>
  </si>
  <si>
    <t>HG</t>
  </si>
  <si>
    <t>92/262</t>
  </si>
  <si>
    <t>34/50</t>
  </si>
  <si>
    <t>232/246</t>
  </si>
  <si>
    <t>182/248</t>
  </si>
  <si>
    <t>78/242</t>
  </si>
  <si>
    <t>202/204</t>
  </si>
  <si>
    <t>HO</t>
  </si>
  <si>
    <t>152/176</t>
  </si>
  <si>
    <t>24/40</t>
  </si>
  <si>
    <t>22/50</t>
  </si>
  <si>
    <t>24/30</t>
  </si>
  <si>
    <t>152/178</t>
  </si>
  <si>
    <t>164/168</t>
  </si>
  <si>
    <t>22/28</t>
  </si>
  <si>
    <t>JY</t>
  </si>
  <si>
    <t>248/272</t>
  </si>
  <si>
    <t>50/62</t>
  </si>
  <si>
    <t>28/80</t>
  </si>
  <si>
    <t>58/60</t>
  </si>
  <si>
    <t>KC</t>
  </si>
  <si>
    <t>120/154</t>
  </si>
  <si>
    <t>22/206</t>
  </si>
  <si>
    <t>188/204</t>
  </si>
  <si>
    <t>64/182</t>
  </si>
  <si>
    <t>116/162</t>
  </si>
  <si>
    <t>126/136</t>
  </si>
  <si>
    <t>126/144</t>
  </si>
  <si>
    <t>KW</t>
  </si>
  <si>
    <t>212/234</t>
  </si>
  <si>
    <t>244/284</t>
  </si>
  <si>
    <t>200/262</t>
  </si>
  <si>
    <t>242/286</t>
  </si>
  <si>
    <t>214/232</t>
  </si>
  <si>
    <t>268/272</t>
  </si>
  <si>
    <t>218/300</t>
  </si>
  <si>
    <t>LC</t>
  </si>
  <si>
    <t>136/252</t>
  </si>
  <si>
    <t>154/172</t>
  </si>
  <si>
    <t>26/80</t>
  </si>
  <si>
    <t>138/246</t>
  </si>
  <si>
    <t>26/82</t>
  </si>
  <si>
    <t>152/172</t>
  </si>
  <si>
    <t>132/256</t>
  </si>
  <si>
    <t>LH</t>
  </si>
  <si>
    <t>18/38</t>
  </si>
  <si>
    <t>130/202</t>
  </si>
  <si>
    <t>114/152</t>
  </si>
  <si>
    <t>20/32</t>
  </si>
  <si>
    <t>16/46</t>
  </si>
  <si>
    <t>126/208</t>
  </si>
  <si>
    <t>22/32</t>
  </si>
  <si>
    <t>LJ</t>
  </si>
  <si>
    <t>170/184</t>
  </si>
  <si>
    <t>158/184</t>
  </si>
  <si>
    <t>102/190</t>
  </si>
  <si>
    <t>168/170</t>
  </si>
  <si>
    <t>166/188</t>
  </si>
  <si>
    <t>158/168</t>
  </si>
  <si>
    <t>172/190</t>
  </si>
  <si>
    <t>LZ</t>
  </si>
  <si>
    <t>148/174</t>
  </si>
  <si>
    <t>154/164</t>
  </si>
  <si>
    <t>146/180</t>
  </si>
  <si>
    <t>146/164</t>
  </si>
  <si>
    <t>156/158</t>
  </si>
  <si>
    <t>MME</t>
  </si>
  <si>
    <t>220/242</t>
  </si>
  <si>
    <t>24/54</t>
  </si>
  <si>
    <t>30/60</t>
  </si>
  <si>
    <t>222/244</t>
  </si>
  <si>
    <t>28/64</t>
  </si>
  <si>
    <t>32/36</t>
  </si>
  <si>
    <t>42/46</t>
  </si>
  <si>
    <t>MP1</t>
  </si>
  <si>
    <t>124/188</t>
  </si>
  <si>
    <t>118/210</t>
  </si>
  <si>
    <t>122/164</t>
  </si>
  <si>
    <t>120/200</t>
  </si>
  <si>
    <t>280/294</t>
  </si>
  <si>
    <t>130/188</t>
  </si>
  <si>
    <t>134/138</t>
  </si>
  <si>
    <t>NE1</t>
  </si>
  <si>
    <t>244/276</t>
  </si>
  <si>
    <t>274/290</t>
  </si>
  <si>
    <t>150/280</t>
  </si>
  <si>
    <t>154/282</t>
  </si>
  <si>
    <t>246/280</t>
  </si>
  <si>
    <t>266/274</t>
  </si>
  <si>
    <t>158/288</t>
  </si>
  <si>
    <t>NG</t>
  </si>
  <si>
    <t>42/106</t>
  </si>
  <si>
    <t>76/162</t>
  </si>
  <si>
    <t>44/204</t>
  </si>
  <si>
    <t>44/208</t>
  </si>
  <si>
    <t>42/108</t>
  </si>
  <si>
    <t>90/98</t>
  </si>
  <si>
    <t>38/96</t>
  </si>
  <si>
    <t>NK</t>
  </si>
  <si>
    <t>160/200</t>
  </si>
  <si>
    <t>154/204</t>
  </si>
  <si>
    <t>104/238</t>
  </si>
  <si>
    <t>160/204</t>
  </si>
  <si>
    <t>186/188</t>
  </si>
  <si>
    <t>16/292</t>
  </si>
  <si>
    <t>20/22</t>
  </si>
  <si>
    <t>NQ</t>
  </si>
  <si>
    <t>184/278</t>
  </si>
  <si>
    <t>212/236</t>
  </si>
  <si>
    <t>228/248</t>
  </si>
  <si>
    <t>210/242</t>
  </si>
  <si>
    <t>228/236</t>
  </si>
  <si>
    <t>228/270</t>
  </si>
  <si>
    <t>210/234</t>
  </si>
  <si>
    <t>PA</t>
  </si>
  <si>
    <t>104/176</t>
  </si>
  <si>
    <t>34/234</t>
  </si>
  <si>
    <t>48/178</t>
  </si>
  <si>
    <t>106/176</t>
  </si>
  <si>
    <t>52/164</t>
  </si>
  <si>
    <t>84/198</t>
  </si>
  <si>
    <t>112/174</t>
  </si>
  <si>
    <t>PL</t>
  </si>
  <si>
    <t>122/140</t>
  </si>
  <si>
    <t>20/114</t>
  </si>
  <si>
    <t>122/126</t>
  </si>
  <si>
    <t>RB</t>
  </si>
  <si>
    <t>40/80</t>
  </si>
  <si>
    <t>24/112</t>
  </si>
  <si>
    <t>66/86</t>
  </si>
  <si>
    <t>42/90</t>
  </si>
  <si>
    <t>22/72</t>
  </si>
  <si>
    <t>60/64</t>
  </si>
  <si>
    <t>42/50</t>
  </si>
  <si>
    <t>RTY</t>
  </si>
  <si>
    <t>118/144</t>
  </si>
  <si>
    <t>214/230</t>
  </si>
  <si>
    <t>214/228</t>
  </si>
  <si>
    <t>122/142</t>
  </si>
  <si>
    <t>S</t>
  </si>
  <si>
    <t>166/200</t>
  </si>
  <si>
    <t>48/184</t>
  </si>
  <si>
    <t>44/184</t>
  </si>
  <si>
    <t>176/182</t>
  </si>
  <si>
    <t>46/184</t>
  </si>
  <si>
    <t>160/206</t>
  </si>
  <si>
    <t>180/184</t>
  </si>
  <si>
    <t>SB</t>
  </si>
  <si>
    <t>46/186</t>
  </si>
  <si>
    <t>166/198</t>
  </si>
  <si>
    <t>162/210</t>
  </si>
  <si>
    <t>SI</t>
  </si>
  <si>
    <t>42/56</t>
  </si>
  <si>
    <t>234/260</t>
  </si>
  <si>
    <t>198/236</t>
  </si>
  <si>
    <t>40/148</t>
  </si>
  <si>
    <t>40/52</t>
  </si>
  <si>
    <t>SM</t>
  </si>
  <si>
    <t>16/34</t>
  </si>
  <si>
    <t>52/94</t>
  </si>
  <si>
    <t>18/22</t>
  </si>
  <si>
    <t>54/92</t>
  </si>
  <si>
    <t>70/74</t>
  </si>
  <si>
    <t>TEN</t>
  </si>
  <si>
    <t>56/76</t>
  </si>
  <si>
    <t>58/76</t>
  </si>
  <si>
    <t>32/46</t>
  </si>
  <si>
    <t>24/58</t>
  </si>
  <si>
    <t>TY</t>
  </si>
  <si>
    <t>54/78</t>
  </si>
  <si>
    <t>40/78</t>
  </si>
  <si>
    <t>140/170</t>
  </si>
  <si>
    <t>34/62</t>
  </si>
  <si>
    <t>56/82</t>
  </si>
  <si>
    <t>TU</t>
  </si>
  <si>
    <t>274/284</t>
  </si>
  <si>
    <t>64/82</t>
  </si>
  <si>
    <t>212/228</t>
  </si>
  <si>
    <t>88/226</t>
  </si>
  <si>
    <t>260/282</t>
  </si>
  <si>
    <t>UB</t>
  </si>
  <si>
    <t>50/78</t>
  </si>
  <si>
    <t>62/94</t>
  </si>
  <si>
    <t>20/96</t>
  </si>
  <si>
    <t>48/64</t>
  </si>
  <si>
    <t>54/90</t>
  </si>
  <si>
    <t>62/80</t>
  </si>
  <si>
    <t>ULS</t>
  </si>
  <si>
    <t>168/212</t>
  </si>
  <si>
    <t>190/252</t>
  </si>
  <si>
    <t>196/224</t>
  </si>
  <si>
    <t>148/178</t>
  </si>
  <si>
    <t>164/216</t>
  </si>
  <si>
    <t>166/168</t>
  </si>
  <si>
    <t>US</t>
  </si>
  <si>
    <t>54/84</t>
  </si>
  <si>
    <t>28/102</t>
  </si>
  <si>
    <t>70/96</t>
  </si>
  <si>
    <t>50/64</t>
  </si>
  <si>
    <t>52/78</t>
  </si>
  <si>
    <t>50/96</t>
  </si>
  <si>
    <t>VX</t>
  </si>
  <si>
    <t>20/36</t>
  </si>
  <si>
    <t>20/26</t>
  </si>
  <si>
    <t>W</t>
  </si>
  <si>
    <t>24/56</t>
  </si>
  <si>
    <t>186/264</t>
  </si>
  <si>
    <t>38/52</t>
  </si>
  <si>
    <t>198/204</t>
  </si>
  <si>
    <t>WBS</t>
  </si>
  <si>
    <t>200/212</t>
  </si>
  <si>
    <t>36/50</t>
  </si>
  <si>
    <t>26/58</t>
  </si>
  <si>
    <t>24/82</t>
  </si>
  <si>
    <t>The proportion of cluster portfolio OOS sharpe higher than Best sharpe 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</si>
</sst>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21" workbookViewId="0">
      <selection activeCell="Z7" sqref="Z7"/>
    </sheetView>
  </sheetViews>
  <sheetFormatPr defaultColWidth="14.42578125" defaultRowHeight="15" customHeight="1" x14ac:dyDescent="0.25"/>
  <cols>
    <col min="1" max="12" width="9.140625" customWidth="1"/>
    <col min="13" max="13" width="12.85546875" customWidth="1"/>
    <col min="14" max="14" width="15.85546875" customWidth="1"/>
    <col min="15" max="15" width="14" customWidth="1"/>
    <col min="16" max="16" width="2.28515625" customWidth="1"/>
    <col min="17" max="17" width="2.140625" customWidth="1"/>
    <col min="18" max="18" width="2" customWidth="1"/>
    <col min="19" max="19" width="1.28515625" customWidth="1"/>
    <col min="20" max="20" width="3" customWidth="1"/>
    <col min="21" max="21" width="2.28515625" customWidth="1"/>
    <col min="22" max="22" width="2.85546875" customWidth="1"/>
    <col min="23" max="23" width="6.85546875" customWidth="1"/>
    <col min="24" max="24" width="13" customWidth="1"/>
    <col min="25" max="25" width="8.7109375" customWidth="1"/>
    <col min="26" max="26" width="14.42578125" customWidth="1"/>
    <col min="27" max="27" width="18.140625" customWidth="1"/>
  </cols>
  <sheetData>
    <row r="1" spans="1:29" ht="17.25" customHeight="1" x14ac:dyDescent="0.25">
      <c r="A1" s="1"/>
      <c r="B1" s="1" t="s">
        <v>0</v>
      </c>
      <c r="C1" s="1" t="s">
        <v>0</v>
      </c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367</v>
      </c>
      <c r="Y1" s="1"/>
      <c r="Z1" s="1"/>
      <c r="AA1" s="1"/>
    </row>
    <row r="2" spans="1:29" ht="17.25" customHeight="1" x14ac:dyDescent="0.25">
      <c r="A2" s="1" t="s">
        <v>4</v>
      </c>
      <c r="B2" s="1" t="s">
        <v>1</v>
      </c>
      <c r="C2" s="1" t="s">
        <v>2</v>
      </c>
      <c r="D2" s="1"/>
      <c r="E2" s="1" t="s">
        <v>5</v>
      </c>
      <c r="F2" s="1" t="s">
        <v>6</v>
      </c>
      <c r="G2" s="1" t="s">
        <v>7</v>
      </c>
      <c r="H2" s="1"/>
      <c r="I2" s="1" t="s">
        <v>5</v>
      </c>
      <c r="J2" s="1" t="s">
        <v>6</v>
      </c>
      <c r="K2" s="1" t="s">
        <v>7</v>
      </c>
      <c r="L2" s="1"/>
      <c r="M2" s="1" t="s">
        <v>8</v>
      </c>
      <c r="N2" s="1" t="s">
        <v>1</v>
      </c>
      <c r="O2" s="1" t="s">
        <v>2</v>
      </c>
      <c r="P2" s="1"/>
      <c r="Q2" s="1"/>
      <c r="R2" s="1"/>
      <c r="S2" s="1"/>
      <c r="T2" s="1"/>
      <c r="U2" s="1"/>
      <c r="V2" s="1"/>
      <c r="W2" s="1"/>
      <c r="X2" s="1" t="s">
        <v>1</v>
      </c>
      <c r="Y2" s="1" t="s">
        <v>2</v>
      </c>
      <c r="Z2" s="1" t="s">
        <v>9</v>
      </c>
      <c r="AA2" s="2" t="s">
        <v>1</v>
      </c>
      <c r="AB2" s="2" t="s">
        <v>2</v>
      </c>
      <c r="AC2" s="2"/>
    </row>
    <row r="3" spans="1:29" ht="17.25" customHeight="1" x14ac:dyDescent="0.25">
      <c r="A3" s="2" t="s">
        <v>10</v>
      </c>
      <c r="B3" s="2">
        <v>33.299999999999997</v>
      </c>
      <c r="C3" s="2">
        <v>42.9</v>
      </c>
      <c r="D3" s="1"/>
      <c r="E3" s="2" t="s">
        <v>11</v>
      </c>
      <c r="F3" s="2" t="s">
        <v>12</v>
      </c>
      <c r="G3" s="2" t="s">
        <v>13</v>
      </c>
      <c r="H3" s="1"/>
      <c r="I3" s="2" t="s">
        <v>14</v>
      </c>
      <c r="J3" s="2" t="s">
        <v>15</v>
      </c>
      <c r="K3" s="2" t="s">
        <v>16</v>
      </c>
      <c r="L3" s="1"/>
      <c r="M3" s="2" t="s">
        <v>11</v>
      </c>
      <c r="N3" s="1">
        <f>AVERAGE(B3:B58)</f>
        <v>47.133962264150931</v>
      </c>
      <c r="O3" s="1">
        <f>AVERAGE(C3:C58)</f>
        <v>45.326530612244895</v>
      </c>
      <c r="P3" s="1"/>
      <c r="Q3" s="1"/>
      <c r="R3" s="1"/>
      <c r="S3" s="1"/>
      <c r="T3" s="1"/>
      <c r="U3" s="1"/>
      <c r="V3" s="1"/>
      <c r="W3" s="1"/>
      <c r="X3" s="3" cm="1">
        <f t="array" ref="X3">SUMPRODUCT((AA3:AA55&gt;Z3:Z55)*(ISNUMBER(AA3:AA55))*(ISNUMBER(Z3:Z55))) / COUNTA(Z3:Z55)</f>
        <v>0.60377358490566035</v>
      </c>
      <c r="Y3" s="3" cm="1">
        <f t="array" ref="Y3">SUMPRODUCT((AB3:AB55&gt;Z3:Z55)*(ISNUMBER(AB3:AB55))*(ISNUMBER(Z3:Z55))) / COUNTA(Z3:Z55)</f>
        <v>0.50943396226415094</v>
      </c>
      <c r="Z3" s="1">
        <v>0.64490000000000003</v>
      </c>
      <c r="AA3" s="1">
        <v>0.41199999999999998</v>
      </c>
      <c r="AB3" s="2">
        <v>0.1991</v>
      </c>
      <c r="AC3" s="2"/>
    </row>
    <row r="4" spans="1:29" ht="15" customHeight="1" x14ac:dyDescent="0.25">
      <c r="A4" s="2" t="s">
        <v>17</v>
      </c>
      <c r="B4" s="2">
        <v>52.9</v>
      </c>
      <c r="C4" s="2">
        <v>52.9</v>
      </c>
      <c r="D4" s="1"/>
      <c r="E4" s="2" t="s">
        <v>18</v>
      </c>
      <c r="F4" s="2" t="s">
        <v>19</v>
      </c>
      <c r="G4" s="2" t="s">
        <v>20</v>
      </c>
      <c r="H4" s="1"/>
      <c r="I4" s="2" t="s">
        <v>21</v>
      </c>
      <c r="J4" s="2" t="s">
        <v>22</v>
      </c>
      <c r="K4" s="2" t="s">
        <v>23</v>
      </c>
      <c r="L4" s="1"/>
      <c r="M4" s="2" t="s">
        <v>24</v>
      </c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>
        <v>-0.43980000000000002</v>
      </c>
      <c r="AA4" s="1">
        <v>-0.31140000000000001</v>
      </c>
      <c r="AB4" s="2">
        <v>-0.47320000000000001</v>
      </c>
      <c r="AC4" s="2"/>
    </row>
    <row r="5" spans="1:29" ht="15" customHeight="1" x14ac:dyDescent="0.25">
      <c r="A5" s="2" t="s">
        <v>25</v>
      </c>
      <c r="B5" s="1">
        <v>50</v>
      </c>
      <c r="C5" s="2">
        <v>33.299999999999997</v>
      </c>
      <c r="D5" s="1"/>
      <c r="E5" s="1" t="s">
        <v>26</v>
      </c>
      <c r="F5" s="1" t="s">
        <v>27</v>
      </c>
      <c r="G5" s="1" t="s">
        <v>28</v>
      </c>
      <c r="H5" s="1"/>
      <c r="I5" s="2" t="s">
        <v>29</v>
      </c>
      <c r="J5" s="2" t="s">
        <v>30</v>
      </c>
      <c r="K5" s="2" t="s">
        <v>24</v>
      </c>
      <c r="L5" s="1"/>
      <c r="M5" s="2" t="s">
        <v>31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0.57289999999999996</v>
      </c>
      <c r="AA5" s="1">
        <v>0.31469999999999998</v>
      </c>
      <c r="AB5" s="2">
        <v>0.34699999999999998</v>
      </c>
      <c r="AC5" s="2"/>
    </row>
    <row r="6" spans="1:29" ht="15" customHeight="1" x14ac:dyDescent="0.25">
      <c r="A6" s="2" t="s">
        <v>32</v>
      </c>
      <c r="B6" s="2">
        <v>21.1</v>
      </c>
      <c r="C6" s="2">
        <v>25</v>
      </c>
      <c r="D6" s="1"/>
      <c r="E6" s="2" t="s">
        <v>33</v>
      </c>
      <c r="F6" s="2" t="s">
        <v>34</v>
      </c>
      <c r="G6" s="2" t="s">
        <v>35</v>
      </c>
      <c r="H6" s="1"/>
      <c r="I6" s="2" t="s">
        <v>36</v>
      </c>
      <c r="J6" s="2" t="s">
        <v>37</v>
      </c>
      <c r="K6" s="2" t="s">
        <v>38</v>
      </c>
      <c r="L6" s="1"/>
      <c r="M6" s="2" t="s">
        <v>39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0.61870000000000003</v>
      </c>
      <c r="AA6" s="1">
        <v>0.1671</v>
      </c>
      <c r="AB6" s="2">
        <v>-1.6000000000000001E-3</v>
      </c>
      <c r="AC6" s="2"/>
    </row>
    <row r="7" spans="1:29" ht="15" customHeight="1" x14ac:dyDescent="0.25">
      <c r="A7" s="2" t="s">
        <v>40</v>
      </c>
      <c r="B7" s="2">
        <v>77.8</v>
      </c>
      <c r="C7" s="2">
        <v>44.4</v>
      </c>
      <c r="D7" s="1"/>
      <c r="E7" s="2" t="s">
        <v>41</v>
      </c>
      <c r="F7" s="2" t="s">
        <v>42</v>
      </c>
      <c r="G7" s="2" t="s">
        <v>43</v>
      </c>
      <c r="H7" s="1"/>
      <c r="I7" s="2" t="s">
        <v>44</v>
      </c>
      <c r="J7" s="2" t="s">
        <v>45</v>
      </c>
      <c r="K7" s="2" t="s">
        <v>46</v>
      </c>
      <c r="L7" s="1"/>
      <c r="M7" s="2" t="s">
        <v>47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1.6186</v>
      </c>
      <c r="AA7" s="1">
        <v>2.0015000000000001</v>
      </c>
      <c r="AB7" s="2">
        <v>1.8603000000000001</v>
      </c>
      <c r="AC7" s="2"/>
    </row>
    <row r="8" spans="1:29" ht="15" customHeight="1" x14ac:dyDescent="0.25">
      <c r="A8" s="2" t="s">
        <v>48</v>
      </c>
      <c r="B8" s="2">
        <v>66.7</v>
      </c>
      <c r="C8" s="2">
        <v>55.6</v>
      </c>
      <c r="D8" s="1"/>
      <c r="E8" s="2" t="s">
        <v>41</v>
      </c>
      <c r="F8" s="1"/>
      <c r="G8" s="1"/>
      <c r="H8" s="1"/>
      <c r="I8" s="2" t="s">
        <v>49</v>
      </c>
      <c r="J8" s="2" t="s">
        <v>50</v>
      </c>
      <c r="K8" s="1" t="s">
        <v>51</v>
      </c>
      <c r="L8" s="1"/>
      <c r="M8" s="2" t="s">
        <v>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1.6080000000000001</v>
      </c>
      <c r="AA8" s="1">
        <v>1.9769000000000001</v>
      </c>
      <c r="AB8" s="2">
        <v>1.8442000000000001</v>
      </c>
      <c r="AC8" s="2"/>
    </row>
    <row r="9" spans="1:29" ht="15" customHeight="1" x14ac:dyDescent="0.25">
      <c r="A9" s="2" t="s">
        <v>52</v>
      </c>
      <c r="B9" s="2">
        <v>55.6</v>
      </c>
      <c r="C9" s="2">
        <v>55</v>
      </c>
      <c r="D9" s="1"/>
      <c r="E9" s="2" t="s">
        <v>53</v>
      </c>
      <c r="F9" s="1" t="s">
        <v>54</v>
      </c>
      <c r="G9" s="1" t="s">
        <v>55</v>
      </c>
      <c r="H9" s="1"/>
      <c r="I9" s="2" t="s">
        <v>56</v>
      </c>
      <c r="J9" s="1" t="s">
        <v>57</v>
      </c>
      <c r="K9" s="1" t="s">
        <v>58</v>
      </c>
      <c r="L9" s="1"/>
      <c r="M9" s="2" t="s">
        <v>59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-0.99929999999999997</v>
      </c>
      <c r="AA9" s="1">
        <v>-0.74919999999999998</v>
      </c>
      <c r="AB9" s="2">
        <v>-0.82420000000000004</v>
      </c>
      <c r="AC9" s="2"/>
    </row>
    <row r="10" spans="1:29" ht="15" customHeight="1" x14ac:dyDescent="0.25">
      <c r="A10" s="2" t="s">
        <v>60</v>
      </c>
      <c r="B10" s="2">
        <v>47.4</v>
      </c>
      <c r="C10" s="2">
        <v>52.6</v>
      </c>
      <c r="D10" s="1"/>
      <c r="E10" s="2" t="s">
        <v>61</v>
      </c>
      <c r="F10" s="2" t="s">
        <v>62</v>
      </c>
      <c r="G10" s="2" t="s">
        <v>63</v>
      </c>
      <c r="H10" s="1"/>
      <c r="I10" s="2" t="s">
        <v>64</v>
      </c>
      <c r="J10" s="2" t="s">
        <v>65</v>
      </c>
      <c r="K10" s="2" t="s">
        <v>66</v>
      </c>
      <c r="L10" s="1"/>
      <c r="M10" s="2" t="s">
        <v>67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-0.65310000000000001</v>
      </c>
      <c r="AA10" s="1">
        <v>-0.43819999999999998</v>
      </c>
      <c r="AB10" s="2">
        <v>-0.55400000000000005</v>
      </c>
      <c r="AC10" s="2"/>
    </row>
    <row r="11" spans="1:29" ht="15" customHeight="1" x14ac:dyDescent="0.25">
      <c r="A11" s="2" t="s">
        <v>68</v>
      </c>
      <c r="B11" s="2">
        <v>43.8</v>
      </c>
      <c r="C11" s="2">
        <v>43.8</v>
      </c>
      <c r="D11" s="1"/>
      <c r="E11" s="2" t="s">
        <v>69</v>
      </c>
      <c r="F11" s="2" t="s">
        <v>70</v>
      </c>
      <c r="G11" s="2" t="s">
        <v>71</v>
      </c>
      <c r="H11" s="1"/>
      <c r="I11" s="2" t="s">
        <v>72</v>
      </c>
      <c r="J11" s="2" t="s">
        <v>73</v>
      </c>
      <c r="K11" s="2" t="s">
        <v>74</v>
      </c>
      <c r="L11" s="1"/>
      <c r="M11" s="2" t="s">
        <v>75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0.2334</v>
      </c>
      <c r="AA11" s="1">
        <v>6.7000000000000002E-3</v>
      </c>
      <c r="AB11" s="2">
        <v>4.7500000000000001E-2</v>
      </c>
      <c r="AC11" s="2"/>
    </row>
    <row r="12" spans="1:29" ht="15" customHeight="1" x14ac:dyDescent="0.25">
      <c r="A12" s="2" t="s">
        <v>76</v>
      </c>
      <c r="B12" s="2">
        <v>44.4</v>
      </c>
      <c r="C12" s="2">
        <v>50</v>
      </c>
      <c r="D12" s="1"/>
      <c r="E12" s="2" t="s">
        <v>74</v>
      </c>
      <c r="F12" s="2" t="s">
        <v>77</v>
      </c>
      <c r="G12" s="2" t="s">
        <v>78</v>
      </c>
      <c r="H12" s="1"/>
      <c r="I12" s="2" t="s">
        <v>64</v>
      </c>
      <c r="J12" s="2" t="s">
        <v>79</v>
      </c>
      <c r="K12" s="2" t="s">
        <v>80</v>
      </c>
      <c r="L12" s="1"/>
      <c r="M12" s="2" t="s">
        <v>72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-0.49969999999999998</v>
      </c>
      <c r="AA12" s="1">
        <v>0.1265</v>
      </c>
      <c r="AB12" s="2">
        <v>2.8999999999999998E-3</v>
      </c>
      <c r="AC12" s="2"/>
    </row>
    <row r="13" spans="1:29" ht="15" customHeight="1" x14ac:dyDescent="0.25">
      <c r="A13" s="2" t="s">
        <v>81</v>
      </c>
      <c r="B13" s="2">
        <v>30.8</v>
      </c>
      <c r="C13" s="2">
        <v>15.4</v>
      </c>
      <c r="D13" s="1"/>
      <c r="E13" s="2" t="s">
        <v>82</v>
      </c>
      <c r="F13" s="2" t="s">
        <v>83</v>
      </c>
      <c r="G13" s="2" t="s">
        <v>84</v>
      </c>
      <c r="H13" s="1"/>
      <c r="I13" s="2" t="s">
        <v>85</v>
      </c>
      <c r="J13" s="2" t="s">
        <v>86</v>
      </c>
      <c r="K13" s="2" t="s">
        <v>70</v>
      </c>
      <c r="L13" s="1"/>
      <c r="M13" s="2" t="s">
        <v>87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3.8699999999999998E-2</v>
      </c>
      <c r="AA13" s="1">
        <v>-0.1186</v>
      </c>
      <c r="AB13" s="2">
        <v>-0.28570000000000001</v>
      </c>
      <c r="AC13" s="2"/>
    </row>
    <row r="14" spans="1:29" ht="15" customHeight="1" x14ac:dyDescent="0.25">
      <c r="A14" s="2" t="s">
        <v>88</v>
      </c>
      <c r="B14" s="2">
        <v>35.700000000000003</v>
      </c>
      <c r="C14" s="2"/>
      <c r="D14" s="1"/>
      <c r="E14" s="2" t="s">
        <v>89</v>
      </c>
      <c r="F14" s="2" t="s">
        <v>90</v>
      </c>
      <c r="G14" s="2"/>
      <c r="H14" s="1"/>
      <c r="I14" s="2"/>
      <c r="J14" s="2"/>
      <c r="K14" s="2"/>
      <c r="L14" s="1"/>
      <c r="M14" s="2" t="s">
        <v>91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-0.1673</v>
      </c>
      <c r="AA14" s="1">
        <v>-0.29060000000000002</v>
      </c>
      <c r="AB14" s="2"/>
      <c r="AC14" s="2"/>
    </row>
    <row r="15" spans="1:29" ht="15" customHeight="1" x14ac:dyDescent="0.25">
      <c r="A15" s="2" t="s">
        <v>92</v>
      </c>
      <c r="B15" s="2">
        <v>33.299999999999997</v>
      </c>
      <c r="C15" s="2">
        <v>20</v>
      </c>
      <c r="D15" s="1"/>
      <c r="E15" s="2" t="s">
        <v>93</v>
      </c>
      <c r="F15" s="2" t="s">
        <v>94</v>
      </c>
      <c r="G15" s="2" t="s">
        <v>95</v>
      </c>
      <c r="H15" s="1"/>
      <c r="I15" s="2" t="s">
        <v>96</v>
      </c>
      <c r="J15" s="2" t="s">
        <v>97</v>
      </c>
      <c r="K15" s="2" t="s">
        <v>98</v>
      </c>
      <c r="L15" s="1"/>
      <c r="M15" s="2" t="s">
        <v>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0.1835</v>
      </c>
      <c r="AA15" s="1">
        <v>7.9200000000000007E-2</v>
      </c>
      <c r="AB15" s="2">
        <v>-1.2800000000000001E-2</v>
      </c>
      <c r="AC15" s="2"/>
    </row>
    <row r="16" spans="1:29" ht="15" customHeight="1" x14ac:dyDescent="0.25">
      <c r="A16" s="2" t="s">
        <v>100</v>
      </c>
      <c r="B16" s="2">
        <v>43.8</v>
      </c>
      <c r="C16" s="2">
        <v>50</v>
      </c>
      <c r="D16" s="1"/>
      <c r="E16" s="2" t="s">
        <v>101</v>
      </c>
      <c r="F16" s="2" t="s">
        <v>102</v>
      </c>
      <c r="G16" s="2" t="s">
        <v>103</v>
      </c>
      <c r="H16" s="1"/>
      <c r="I16" s="2" t="s">
        <v>102</v>
      </c>
      <c r="J16" s="2" t="s">
        <v>104</v>
      </c>
      <c r="K16" s="2" t="s">
        <v>103</v>
      </c>
      <c r="L16" s="1"/>
      <c r="M16" s="2" t="s">
        <v>105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-0.20949999999999999</v>
      </c>
      <c r="AA16" s="1">
        <v>-7.4099999999999999E-2</v>
      </c>
      <c r="AB16" s="2">
        <v>3.8300000000000001E-2</v>
      </c>
      <c r="AC16" s="2"/>
    </row>
    <row r="17" spans="1:29" ht="15" customHeight="1" x14ac:dyDescent="0.25">
      <c r="A17" s="2" t="s">
        <v>106</v>
      </c>
      <c r="B17" s="2">
        <v>0</v>
      </c>
      <c r="C17" s="2">
        <v>25</v>
      </c>
      <c r="D17" s="1"/>
      <c r="E17" s="2" t="s">
        <v>107</v>
      </c>
      <c r="F17" s="2" t="s">
        <v>108</v>
      </c>
      <c r="G17" s="2" t="s">
        <v>109</v>
      </c>
      <c r="H17" s="1"/>
      <c r="I17" s="2" t="s">
        <v>110</v>
      </c>
      <c r="J17" s="2" t="s">
        <v>111</v>
      </c>
      <c r="K17" s="2" t="s">
        <v>112</v>
      </c>
      <c r="L17" s="1"/>
      <c r="M17" s="2" t="s">
        <v>113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-2.86E-2</v>
      </c>
      <c r="AA17" s="1">
        <v>-0.1648</v>
      </c>
      <c r="AB17" s="2">
        <v>-0.35589999999999999</v>
      </c>
      <c r="AC17" s="2"/>
    </row>
    <row r="18" spans="1:29" ht="15" customHeight="1" x14ac:dyDescent="0.25">
      <c r="A18" s="2" t="s">
        <v>114</v>
      </c>
      <c r="B18" s="2">
        <v>38.5</v>
      </c>
      <c r="C18" s="2">
        <v>38.5</v>
      </c>
      <c r="D18" s="1"/>
      <c r="E18" s="2" t="s">
        <v>115</v>
      </c>
      <c r="F18" s="2" t="s">
        <v>116</v>
      </c>
      <c r="G18" s="1"/>
      <c r="H18" s="1"/>
      <c r="I18" s="2" t="s">
        <v>117</v>
      </c>
      <c r="J18" s="2"/>
      <c r="K18" s="2"/>
      <c r="L18" s="1"/>
      <c r="M18" s="2" t="s">
        <v>118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-0.14749999999999999</v>
      </c>
      <c r="AA18" s="1">
        <v>-0.20419999999999999</v>
      </c>
      <c r="AB18" s="2">
        <v>-1.0200000000000001E-2</v>
      </c>
      <c r="AC18" s="2"/>
    </row>
    <row r="19" spans="1:29" ht="15" customHeight="1" x14ac:dyDescent="0.25">
      <c r="A19" s="2" t="s">
        <v>119</v>
      </c>
      <c r="B19" s="2">
        <v>53.3</v>
      </c>
      <c r="C19" s="2">
        <v>42.9</v>
      </c>
      <c r="D19" s="1"/>
      <c r="E19" s="2" t="s">
        <v>120</v>
      </c>
      <c r="F19" s="2" t="s">
        <v>121</v>
      </c>
      <c r="G19" s="2" t="s">
        <v>122</v>
      </c>
      <c r="H19" s="1"/>
      <c r="I19" s="2" t="s">
        <v>123</v>
      </c>
      <c r="J19" s="2" t="s">
        <v>124</v>
      </c>
      <c r="K19" s="2" t="s">
        <v>125</v>
      </c>
      <c r="L19" s="1"/>
      <c r="M19" s="2" t="s">
        <v>126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-0.1013</v>
      </c>
      <c r="AA19" s="1">
        <v>0.32490000000000002</v>
      </c>
      <c r="AB19" s="2">
        <v>-0.1171</v>
      </c>
      <c r="AC19" s="2"/>
    </row>
    <row r="20" spans="1:29" ht="15" customHeight="1" x14ac:dyDescent="0.25">
      <c r="A20" s="1" t="s">
        <v>127</v>
      </c>
      <c r="B20" s="1">
        <v>55.6</v>
      </c>
      <c r="C20" s="1">
        <v>44.4</v>
      </c>
      <c r="D20" s="1"/>
      <c r="E20" s="1" t="s">
        <v>128</v>
      </c>
      <c r="F20" s="1" t="s">
        <v>129</v>
      </c>
      <c r="G20" s="1" t="s">
        <v>130</v>
      </c>
      <c r="H20" s="1"/>
      <c r="I20" s="1" t="s">
        <v>131</v>
      </c>
      <c r="J20" s="1" t="s">
        <v>132</v>
      </c>
      <c r="K20" s="1" t="s">
        <v>133</v>
      </c>
      <c r="L20" s="1"/>
      <c r="M20" s="1" t="s">
        <v>134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0.71779999999999999</v>
      </c>
      <c r="AA20" s="1">
        <v>0.94630000000000003</v>
      </c>
      <c r="AB20" s="2">
        <v>0.68459999999999999</v>
      </c>
      <c r="AC20" s="2"/>
    </row>
    <row r="21" spans="1:29" ht="15" customHeight="1" x14ac:dyDescent="0.25">
      <c r="A21" s="1" t="s">
        <v>135</v>
      </c>
      <c r="B21" s="1">
        <v>41.2</v>
      </c>
      <c r="C21" s="1">
        <v>61.1</v>
      </c>
      <c r="D21" s="1"/>
      <c r="E21" s="1" t="s">
        <v>124</v>
      </c>
      <c r="F21" s="1" t="s">
        <v>19</v>
      </c>
      <c r="G21" s="1" t="s">
        <v>136</v>
      </c>
      <c r="H21" s="1"/>
      <c r="I21" s="1" t="s">
        <v>137</v>
      </c>
      <c r="J21" s="1" t="s">
        <v>138</v>
      </c>
      <c r="K21" s="1" t="s">
        <v>22</v>
      </c>
      <c r="L21" s="1"/>
      <c r="M21" s="1" t="s">
        <v>139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-0.81689999999999996</v>
      </c>
      <c r="AA21" s="1">
        <v>-0.46329999999999999</v>
      </c>
      <c r="AB21" s="2">
        <v>-0.34410000000000002</v>
      </c>
      <c r="AC21" s="2"/>
    </row>
    <row r="22" spans="1:29" ht="15" customHeight="1" x14ac:dyDescent="0.25">
      <c r="A22" s="1" t="s">
        <v>140</v>
      </c>
      <c r="B22" s="1">
        <v>43.8</v>
      </c>
      <c r="C22" s="1">
        <v>21.4</v>
      </c>
      <c r="D22" s="1"/>
      <c r="E22" s="1" t="s">
        <v>141</v>
      </c>
      <c r="F22" s="1" t="s">
        <v>142</v>
      </c>
      <c r="G22" s="1" t="s">
        <v>143</v>
      </c>
      <c r="H22" s="1"/>
      <c r="I22" s="1" t="s">
        <v>144</v>
      </c>
      <c r="J22" s="1" t="s">
        <v>145</v>
      </c>
      <c r="K22" s="1" t="s">
        <v>146</v>
      </c>
      <c r="L22" s="1"/>
      <c r="M22" s="1" t="s">
        <v>147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0.1507</v>
      </c>
      <c r="AA22" s="1">
        <v>1.2200000000000001E-2</v>
      </c>
      <c r="AB22" s="2">
        <v>-0.24390000000000001</v>
      </c>
      <c r="AC22" s="2"/>
    </row>
    <row r="23" spans="1:29" ht="15" customHeight="1" x14ac:dyDescent="0.25">
      <c r="A23" s="1" t="s">
        <v>148</v>
      </c>
      <c r="B23" s="1">
        <v>58.8</v>
      </c>
      <c r="C23" s="1">
        <v>47.1</v>
      </c>
      <c r="D23" s="1"/>
      <c r="E23" s="1" t="s">
        <v>149</v>
      </c>
      <c r="F23" s="1" t="s">
        <v>150</v>
      </c>
      <c r="G23" s="1" t="s">
        <v>151</v>
      </c>
      <c r="H23" s="1"/>
      <c r="I23" s="1" t="s">
        <v>149</v>
      </c>
      <c r="J23" s="1" t="s">
        <v>74</v>
      </c>
      <c r="K23" s="1" t="s">
        <v>59</v>
      </c>
      <c r="L23" s="1"/>
      <c r="M23" s="1" t="s">
        <v>152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-3.5999999999999997E-2</v>
      </c>
      <c r="AA23" s="1">
        <v>0.16969999999999999</v>
      </c>
      <c r="AB23" s="2">
        <v>3.1199999999999999E-2</v>
      </c>
      <c r="AC23" s="2"/>
    </row>
    <row r="24" spans="1:29" ht="15" customHeight="1" x14ac:dyDescent="0.25">
      <c r="A24" s="1" t="s">
        <v>153</v>
      </c>
      <c r="B24" s="1">
        <v>66.7</v>
      </c>
      <c r="C24" s="1">
        <v>66.7</v>
      </c>
      <c r="D24" s="1"/>
      <c r="E24" s="1" t="s">
        <v>154</v>
      </c>
      <c r="F24" s="1" t="s">
        <v>155</v>
      </c>
      <c r="G24" s="1" t="s">
        <v>156</v>
      </c>
      <c r="H24" s="1"/>
      <c r="I24" s="1" t="s">
        <v>154</v>
      </c>
      <c r="J24" s="1" t="s">
        <v>157</v>
      </c>
      <c r="K24" s="1" t="s">
        <v>158</v>
      </c>
      <c r="L24" s="1"/>
      <c r="M24" s="1" t="s">
        <v>159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-1.3121</v>
      </c>
      <c r="AA24" s="1">
        <v>-0.2777</v>
      </c>
      <c r="AB24" s="2">
        <v>-0.77829999999999999</v>
      </c>
      <c r="AC24" s="2"/>
    </row>
    <row r="25" spans="1:29" ht="15" customHeight="1" x14ac:dyDescent="0.25">
      <c r="A25" s="1" t="s">
        <v>160</v>
      </c>
      <c r="B25" s="1">
        <v>55.6</v>
      </c>
      <c r="C25" s="1">
        <v>61.1</v>
      </c>
      <c r="D25" s="1"/>
      <c r="E25" s="1" t="s">
        <v>161</v>
      </c>
      <c r="F25" s="1" t="s">
        <v>162</v>
      </c>
      <c r="G25" s="1" t="s">
        <v>163</v>
      </c>
      <c r="H25" s="1"/>
      <c r="I25" s="1" t="s">
        <v>164</v>
      </c>
      <c r="J25" s="1" t="s">
        <v>165</v>
      </c>
      <c r="K25" s="1" t="s">
        <v>166</v>
      </c>
      <c r="L25" s="1"/>
      <c r="M25" s="1" t="s">
        <v>167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0.34599999999999997</v>
      </c>
      <c r="AA25" s="1">
        <v>0.59030000000000005</v>
      </c>
      <c r="AB25" s="2">
        <v>0.61009999999999998</v>
      </c>
      <c r="AC25" s="2"/>
    </row>
    <row r="26" spans="1:29" ht="15" customHeight="1" x14ac:dyDescent="0.25">
      <c r="A26" s="1" t="s">
        <v>168</v>
      </c>
      <c r="B26" s="1">
        <v>33.299999999999997</v>
      </c>
      <c r="C26" s="1"/>
      <c r="D26" s="1"/>
      <c r="E26" s="1" t="s">
        <v>169</v>
      </c>
      <c r="F26" s="1" t="s">
        <v>170</v>
      </c>
      <c r="G26" s="1" t="s">
        <v>171</v>
      </c>
      <c r="H26" s="1"/>
      <c r="I26" s="1"/>
      <c r="J26" s="1"/>
      <c r="K26" s="1"/>
      <c r="L26" s="1"/>
      <c r="M26" s="1" t="s">
        <v>172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0.82750000000000001</v>
      </c>
      <c r="AA26" s="1">
        <v>1.0349999999999999</v>
      </c>
      <c r="AB26" s="2"/>
      <c r="AC26" s="2"/>
    </row>
    <row r="27" spans="1:29" ht="15" customHeight="1" x14ac:dyDescent="0.25">
      <c r="A27" s="1" t="s">
        <v>173</v>
      </c>
      <c r="B27" s="1">
        <v>25</v>
      </c>
      <c r="C27" s="1">
        <v>25</v>
      </c>
      <c r="D27" s="1"/>
      <c r="E27" s="1" t="s">
        <v>174</v>
      </c>
      <c r="F27" s="1" t="s">
        <v>175</v>
      </c>
      <c r="G27" s="1" t="s">
        <v>176</v>
      </c>
      <c r="H27" s="1"/>
      <c r="I27" s="1" t="s">
        <v>177</v>
      </c>
      <c r="J27" s="1" t="s">
        <v>178</v>
      </c>
      <c r="K27" s="1" t="s">
        <v>179</v>
      </c>
      <c r="L27" s="1"/>
      <c r="M27" s="1" t="s">
        <v>180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0.65769999999999995</v>
      </c>
      <c r="AA27" s="1">
        <v>0.84</v>
      </c>
      <c r="AB27" s="2">
        <v>0.48620000000000002</v>
      </c>
      <c r="AC27" s="2"/>
    </row>
    <row r="28" spans="1:29" ht="15" customHeight="1" x14ac:dyDescent="0.25">
      <c r="A28" s="1" t="s">
        <v>181</v>
      </c>
      <c r="B28" s="1">
        <v>100</v>
      </c>
      <c r="C28" s="1">
        <v>40</v>
      </c>
      <c r="D28" s="1"/>
      <c r="E28" s="1" t="s">
        <v>182</v>
      </c>
      <c r="F28" s="1" t="s">
        <v>183</v>
      </c>
      <c r="G28" s="1" t="s">
        <v>184</v>
      </c>
      <c r="H28" s="1"/>
      <c r="I28" s="1" t="s">
        <v>185</v>
      </c>
      <c r="J28" s="1" t="s">
        <v>186</v>
      </c>
      <c r="K28" s="1" t="s">
        <v>187</v>
      </c>
      <c r="L28" s="1"/>
      <c r="M28" s="1" t="s">
        <v>188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0.66410000000000002</v>
      </c>
      <c r="AA28" s="1">
        <v>0.79339999999999999</v>
      </c>
      <c r="AB28" s="2">
        <v>0.7571</v>
      </c>
      <c r="AC28" s="2"/>
    </row>
    <row r="29" spans="1:29" ht="15" customHeight="1" x14ac:dyDescent="0.25">
      <c r="A29" s="1" t="s">
        <v>189</v>
      </c>
      <c r="B29" s="1">
        <v>38.5</v>
      </c>
      <c r="C29" s="1">
        <v>46.2</v>
      </c>
      <c r="D29" s="1"/>
      <c r="E29" s="1" t="s">
        <v>190</v>
      </c>
      <c r="F29" s="1" t="s">
        <v>191</v>
      </c>
      <c r="G29" s="1" t="s">
        <v>192</v>
      </c>
      <c r="H29" s="1"/>
      <c r="I29" s="1" t="s">
        <v>193</v>
      </c>
      <c r="J29" s="1" t="s">
        <v>194</v>
      </c>
      <c r="K29" s="1" t="s">
        <v>195</v>
      </c>
      <c r="L29" s="1"/>
      <c r="M29" s="1" t="s">
        <v>196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-0.11849999999999999</v>
      </c>
      <c r="AA29" s="1">
        <v>0.25380000000000003</v>
      </c>
      <c r="AB29" s="2">
        <v>0.2122</v>
      </c>
      <c r="AC29" s="2"/>
    </row>
    <row r="30" spans="1:29" ht="15" customHeight="1" x14ac:dyDescent="0.25">
      <c r="A30" s="1" t="s">
        <v>197</v>
      </c>
      <c r="B30" s="1">
        <v>42.1</v>
      </c>
      <c r="C30" s="1">
        <v>33.299999999999997</v>
      </c>
      <c r="D30" s="1"/>
      <c r="E30" s="1" t="s">
        <v>198</v>
      </c>
      <c r="F30" s="1" t="s">
        <v>199</v>
      </c>
      <c r="G30" s="1" t="s">
        <v>200</v>
      </c>
      <c r="H30" s="1"/>
      <c r="I30" s="1" t="s">
        <v>201</v>
      </c>
      <c r="J30" s="1" t="s">
        <v>202</v>
      </c>
      <c r="K30" s="1" t="s">
        <v>203</v>
      </c>
      <c r="L30" s="1"/>
      <c r="M30" s="1" t="s">
        <v>204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0.1153</v>
      </c>
      <c r="AA30" s="1">
        <v>-0.78390000000000004</v>
      </c>
      <c r="AB30" s="2">
        <v>-0.42870000000000003</v>
      </c>
      <c r="AC30" s="2"/>
    </row>
    <row r="31" spans="1:29" ht="15" customHeight="1" x14ac:dyDescent="0.25">
      <c r="A31" s="1" t="s">
        <v>205</v>
      </c>
      <c r="B31" s="1">
        <v>30</v>
      </c>
      <c r="C31" s="1">
        <v>20</v>
      </c>
      <c r="D31" s="1"/>
      <c r="E31" s="1" t="s">
        <v>206</v>
      </c>
      <c r="F31" s="1" t="s">
        <v>207</v>
      </c>
      <c r="G31" s="1" t="s">
        <v>208</v>
      </c>
      <c r="H31" s="1"/>
      <c r="I31" s="1" t="s">
        <v>209</v>
      </c>
      <c r="J31" s="1" t="s">
        <v>210</v>
      </c>
      <c r="K31" s="1" t="s">
        <v>211</v>
      </c>
      <c r="L31" s="1"/>
      <c r="M31" s="1" t="s">
        <v>212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0.52310000000000001</v>
      </c>
      <c r="AA31" s="1">
        <v>0.23319999999999999</v>
      </c>
      <c r="AB31" s="2">
        <v>0.1308</v>
      </c>
      <c r="AC31" s="2"/>
    </row>
    <row r="32" spans="1:29" ht="15" customHeight="1" x14ac:dyDescent="0.25">
      <c r="A32" s="1" t="s">
        <v>213</v>
      </c>
      <c r="B32" s="1">
        <v>54.5</v>
      </c>
      <c r="C32" s="1">
        <v>54.5</v>
      </c>
      <c r="D32" s="1"/>
      <c r="E32" s="1" t="s">
        <v>214</v>
      </c>
      <c r="F32" s="1"/>
      <c r="G32" s="1"/>
      <c r="H32" s="1"/>
      <c r="I32" s="1" t="s">
        <v>215</v>
      </c>
      <c r="J32" s="1" t="s">
        <v>216</v>
      </c>
      <c r="K32" s="1" t="s">
        <v>217</v>
      </c>
      <c r="L32" s="1"/>
      <c r="M32" s="1" t="s">
        <v>218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-0.19470000000000001</v>
      </c>
      <c r="AA32" s="1">
        <v>-5.4000000000000003E-3</v>
      </c>
      <c r="AB32" s="2">
        <v>-0.23860000000000001</v>
      </c>
      <c r="AC32" s="2"/>
    </row>
    <row r="33" spans="1:29" ht="15" customHeight="1" x14ac:dyDescent="0.25">
      <c r="A33" s="1" t="s">
        <v>219</v>
      </c>
      <c r="B33" s="1">
        <v>44.4</v>
      </c>
      <c r="C33" s="1">
        <v>42.1</v>
      </c>
      <c r="D33" s="1"/>
      <c r="E33" s="1" t="s">
        <v>220</v>
      </c>
      <c r="F33" s="1" t="s">
        <v>221</v>
      </c>
      <c r="G33" s="1" t="s">
        <v>222</v>
      </c>
      <c r="H33" s="1"/>
      <c r="I33" s="1" t="s">
        <v>223</v>
      </c>
      <c r="J33" s="1" t="s">
        <v>224</v>
      </c>
      <c r="K33" s="1" t="s">
        <v>225</v>
      </c>
      <c r="L33" s="1"/>
      <c r="M33" s="1" t="s">
        <v>226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0.29909999999999998</v>
      </c>
      <c r="AA33" s="1">
        <v>-0.2419</v>
      </c>
      <c r="AB33" s="2">
        <v>-0.33739999999999998</v>
      </c>
      <c r="AC33" s="2"/>
    </row>
    <row r="34" spans="1:29" ht="15" customHeight="1" x14ac:dyDescent="0.25">
      <c r="A34" s="1" t="s">
        <v>227</v>
      </c>
      <c r="B34" s="1">
        <v>50</v>
      </c>
      <c r="C34" s="1">
        <v>62.5</v>
      </c>
      <c r="D34" s="1"/>
      <c r="E34" s="1" t="s">
        <v>228</v>
      </c>
      <c r="F34" s="1" t="s">
        <v>229</v>
      </c>
      <c r="G34" s="1" t="s">
        <v>230</v>
      </c>
      <c r="H34" s="1"/>
      <c r="I34" s="1" t="s">
        <v>231</v>
      </c>
      <c r="J34" s="1" t="s">
        <v>232</v>
      </c>
      <c r="K34" s="1" t="s">
        <v>233</v>
      </c>
      <c r="L34" s="1"/>
      <c r="M34" s="1" t="s">
        <v>234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0.1651</v>
      </c>
      <c r="AA34" s="1">
        <v>0.31569999999999998</v>
      </c>
      <c r="AB34" s="2">
        <v>0.38290000000000002</v>
      </c>
      <c r="AC34" s="2"/>
    </row>
    <row r="35" spans="1:29" ht="15" customHeight="1" x14ac:dyDescent="0.25">
      <c r="A35" s="1" t="s">
        <v>235</v>
      </c>
      <c r="B35" s="1">
        <v>44.4</v>
      </c>
      <c r="C35" s="1">
        <v>44.4</v>
      </c>
      <c r="D35" s="1"/>
      <c r="E35" s="1" t="s">
        <v>236</v>
      </c>
      <c r="F35" s="1" t="s">
        <v>237</v>
      </c>
      <c r="G35" s="1" t="s">
        <v>238</v>
      </c>
      <c r="H35" s="1"/>
      <c r="I35" s="1" t="s">
        <v>239</v>
      </c>
      <c r="J35" s="1" t="s">
        <v>240</v>
      </c>
      <c r="K35" s="1" t="s">
        <v>241</v>
      </c>
      <c r="L35" s="1"/>
      <c r="M35" s="1" t="s">
        <v>242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0.22600000000000001</v>
      </c>
      <c r="AA35" s="1">
        <v>0.36</v>
      </c>
      <c r="AB35" s="2">
        <v>0.30740000000000001</v>
      </c>
      <c r="AC35" s="2"/>
    </row>
    <row r="36" spans="1:29" ht="15" customHeight="1" x14ac:dyDescent="0.25">
      <c r="A36" s="1" t="s">
        <v>243</v>
      </c>
      <c r="B36" s="1">
        <v>72.7</v>
      </c>
      <c r="C36" s="1">
        <v>66.7</v>
      </c>
      <c r="D36" s="1"/>
      <c r="E36" s="1" t="s">
        <v>244</v>
      </c>
      <c r="F36" s="1" t="s">
        <v>245</v>
      </c>
      <c r="G36" s="1" t="s">
        <v>246</v>
      </c>
      <c r="H36" s="1"/>
      <c r="I36" s="1" t="s">
        <v>247</v>
      </c>
      <c r="J36" s="1" t="s">
        <v>248</v>
      </c>
      <c r="K36" s="1" t="s">
        <v>249</v>
      </c>
      <c r="L36" s="1"/>
      <c r="M36" s="1" t="s">
        <v>250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-0.39700000000000002</v>
      </c>
      <c r="AA36" s="1">
        <v>-0.1484</v>
      </c>
      <c r="AB36" s="2">
        <v>9.7500000000000003E-2</v>
      </c>
      <c r="AC36" s="2"/>
    </row>
    <row r="37" spans="1:29" ht="15" customHeight="1" x14ac:dyDescent="0.25">
      <c r="A37" s="1" t="s">
        <v>251</v>
      </c>
      <c r="B37" s="1">
        <v>63.2</v>
      </c>
      <c r="C37" s="1">
        <v>57.9</v>
      </c>
      <c r="D37" s="1"/>
      <c r="E37" s="1" t="s">
        <v>252</v>
      </c>
      <c r="F37" s="1" t="s">
        <v>253</v>
      </c>
      <c r="G37" s="1" t="s">
        <v>254</v>
      </c>
      <c r="H37" s="1"/>
      <c r="I37" s="1" t="s">
        <v>255</v>
      </c>
      <c r="J37" s="1" t="s">
        <v>256</v>
      </c>
      <c r="K37" s="1" t="s">
        <v>257</v>
      </c>
      <c r="L37" s="1"/>
      <c r="M37" s="1" t="s">
        <v>258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-8.43E-2</v>
      </c>
      <c r="AA37" s="1">
        <v>0.70830000000000004</v>
      </c>
      <c r="AB37" s="2">
        <v>0.37930000000000003</v>
      </c>
      <c r="AC37" s="2"/>
    </row>
    <row r="38" spans="1:29" ht="15" customHeight="1" x14ac:dyDescent="0.25">
      <c r="A38" s="1" t="s">
        <v>259</v>
      </c>
      <c r="B38" s="1">
        <v>25</v>
      </c>
      <c r="C38" s="1">
        <v>50</v>
      </c>
      <c r="D38" s="1"/>
      <c r="E38" s="1" t="s">
        <v>260</v>
      </c>
      <c r="F38" s="1" t="s">
        <v>261</v>
      </c>
      <c r="G38" s="1" t="s">
        <v>262</v>
      </c>
      <c r="H38" s="1"/>
      <c r="I38" s="1" t="s">
        <v>263</v>
      </c>
      <c r="J38" s="1" t="s">
        <v>264</v>
      </c>
      <c r="K38" s="1" t="s">
        <v>265</v>
      </c>
      <c r="L38" s="1"/>
      <c r="M38" s="1" t="s">
        <v>266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2.9399999999999999E-2</v>
      </c>
      <c r="AA38" s="1">
        <v>3.6900000000000002E-2</v>
      </c>
      <c r="AB38" s="2">
        <v>0.15939999999999999</v>
      </c>
      <c r="AC38" s="2"/>
    </row>
    <row r="39" spans="1:29" ht="15" customHeight="1" x14ac:dyDescent="0.25">
      <c r="A39" s="1" t="s">
        <v>267</v>
      </c>
      <c r="B39" s="1">
        <v>20</v>
      </c>
      <c r="C39" s="1">
        <v>25</v>
      </c>
      <c r="D39" s="1"/>
      <c r="E39" s="1" t="s">
        <v>268</v>
      </c>
      <c r="F39" s="1" t="s">
        <v>269</v>
      </c>
      <c r="G39" s="1" t="s">
        <v>270</v>
      </c>
      <c r="H39" s="1"/>
      <c r="I39" s="1" t="s">
        <v>271</v>
      </c>
      <c r="J39" s="1" t="s">
        <v>272</v>
      </c>
      <c r="K39" s="1" t="s">
        <v>273</v>
      </c>
      <c r="L39" s="1"/>
      <c r="M39" s="1" t="s">
        <v>274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0.28160000000000002</v>
      </c>
      <c r="AA39" s="1">
        <v>-0.43380000000000002</v>
      </c>
      <c r="AB39" s="2">
        <v>-0.10630000000000001</v>
      </c>
      <c r="AC39" s="2"/>
    </row>
    <row r="40" spans="1:29" ht="15" customHeight="1" x14ac:dyDescent="0.25">
      <c r="A40" s="1" t="s">
        <v>275</v>
      </c>
      <c r="B40" s="1">
        <v>35</v>
      </c>
      <c r="C40" s="1"/>
      <c r="D40" s="1"/>
      <c r="E40" s="1" t="s">
        <v>276</v>
      </c>
      <c r="F40" s="1" t="s">
        <v>277</v>
      </c>
      <c r="G40" s="1"/>
      <c r="H40" s="1"/>
      <c r="I40" s="1"/>
      <c r="J40" s="1"/>
      <c r="K40" s="1"/>
      <c r="L40" s="1"/>
      <c r="M40" s="1" t="s">
        <v>278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-0.1046</v>
      </c>
      <c r="AA40" s="1">
        <v>-0.65029999999999999</v>
      </c>
      <c r="AB40" s="2"/>
      <c r="AC40" s="2"/>
    </row>
    <row r="41" spans="1:29" ht="15" customHeight="1" x14ac:dyDescent="0.25">
      <c r="A41" s="1" t="s">
        <v>279</v>
      </c>
      <c r="B41" s="1">
        <v>55.6</v>
      </c>
      <c r="C41" s="1">
        <v>44.4</v>
      </c>
      <c r="D41" s="1"/>
      <c r="E41" s="1" t="s">
        <v>280</v>
      </c>
      <c r="F41" s="1" t="s">
        <v>281</v>
      </c>
      <c r="G41" s="1" t="s">
        <v>282</v>
      </c>
      <c r="H41" s="1"/>
      <c r="I41" s="1" t="s">
        <v>283</v>
      </c>
      <c r="J41" s="1" t="s">
        <v>284</v>
      </c>
      <c r="K41" s="1" t="s">
        <v>285</v>
      </c>
      <c r="L41" s="1"/>
      <c r="M41" s="1" t="s">
        <v>286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-0.40450000000000003</v>
      </c>
      <c r="AA41" s="1">
        <v>-8.6099999999999996E-2</v>
      </c>
      <c r="AB41" s="2">
        <v>-0.1782</v>
      </c>
      <c r="AC41" s="2"/>
    </row>
    <row r="42" spans="1:29" ht="15" customHeight="1" x14ac:dyDescent="0.25">
      <c r="A42" s="1" t="s">
        <v>287</v>
      </c>
      <c r="B42" s="1">
        <v>50</v>
      </c>
      <c r="C42" s="1">
        <v>56.2</v>
      </c>
      <c r="D42" s="1"/>
      <c r="E42" s="1" t="s">
        <v>288</v>
      </c>
      <c r="F42" s="1" t="s">
        <v>289</v>
      </c>
      <c r="G42" s="1"/>
      <c r="H42" s="1"/>
      <c r="I42" s="1" t="s">
        <v>179</v>
      </c>
      <c r="J42" s="1" t="s">
        <v>290</v>
      </c>
      <c r="K42" s="1"/>
      <c r="L42" s="1"/>
      <c r="M42" s="1" t="s">
        <v>291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-0.1847</v>
      </c>
      <c r="AA42" s="1">
        <v>4.9299999999999997E-2</v>
      </c>
      <c r="AB42" s="2">
        <v>0.2671</v>
      </c>
      <c r="AC42" s="2"/>
    </row>
    <row r="43" spans="1:29" ht="15" customHeight="1" x14ac:dyDescent="0.25">
      <c r="A43" s="1" t="s">
        <v>292</v>
      </c>
      <c r="B43" s="1">
        <v>30.8</v>
      </c>
      <c r="C43" s="1">
        <v>45.5</v>
      </c>
      <c r="D43" s="1"/>
      <c r="E43" s="1" t="s">
        <v>293</v>
      </c>
      <c r="F43" s="1" t="s">
        <v>294</v>
      </c>
      <c r="G43" s="1" t="s">
        <v>295</v>
      </c>
      <c r="H43" s="1"/>
      <c r="I43" s="1" t="s">
        <v>296</v>
      </c>
      <c r="J43" s="1" t="s">
        <v>297</v>
      </c>
      <c r="K43" s="1" t="s">
        <v>298</v>
      </c>
      <c r="L43" s="1"/>
      <c r="M43" s="1" t="s">
        <v>299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0.97089999999999999</v>
      </c>
      <c r="AA43" s="1">
        <v>-0.35149999999999998</v>
      </c>
      <c r="AB43" s="2">
        <v>0.35560000000000003</v>
      </c>
      <c r="AC43" s="2"/>
    </row>
    <row r="44" spans="1:29" ht="15" customHeight="1" x14ac:dyDescent="0.25">
      <c r="A44" s="1" t="s">
        <v>300</v>
      </c>
      <c r="B44" s="1">
        <v>30</v>
      </c>
      <c r="C44" s="1">
        <v>45.5</v>
      </c>
      <c r="D44" s="1"/>
      <c r="E44" s="1" t="s">
        <v>301</v>
      </c>
      <c r="F44" s="1" t="s">
        <v>302</v>
      </c>
      <c r="G44" s="1" t="s">
        <v>303</v>
      </c>
      <c r="H44" s="1"/>
      <c r="I44" s="1" t="s">
        <v>296</v>
      </c>
      <c r="J44" s="1" t="s">
        <v>297</v>
      </c>
      <c r="K44" s="1" t="s">
        <v>298</v>
      </c>
      <c r="L44" s="1"/>
      <c r="M44" s="1" t="s">
        <v>299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0.97240000000000004</v>
      </c>
      <c r="AA44" s="1">
        <v>4.02E-2</v>
      </c>
      <c r="AB44" s="2">
        <v>0.35639999999999999</v>
      </c>
      <c r="AC44" s="2"/>
    </row>
    <row r="45" spans="1:29" ht="15" customHeight="1" x14ac:dyDescent="0.25">
      <c r="A45" s="1" t="s">
        <v>304</v>
      </c>
      <c r="B45" s="1">
        <v>50</v>
      </c>
      <c r="C45" s="1">
        <v>50</v>
      </c>
      <c r="D45" s="1"/>
      <c r="E45" s="1" t="s">
        <v>305</v>
      </c>
      <c r="F45" s="1" t="s">
        <v>306</v>
      </c>
      <c r="G45" s="1" t="s">
        <v>307</v>
      </c>
      <c r="H45" s="1"/>
      <c r="I45" s="1" t="s">
        <v>306</v>
      </c>
      <c r="J45" s="1" t="s">
        <v>308</v>
      </c>
      <c r="K45" s="1" t="s">
        <v>309</v>
      </c>
      <c r="L45" s="1"/>
      <c r="M45" s="1" t="s">
        <v>67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-0.4083</v>
      </c>
      <c r="AA45" s="1">
        <v>-0.87660000000000005</v>
      </c>
      <c r="AB45" s="2">
        <v>-0.8256</v>
      </c>
      <c r="AC45" s="2"/>
    </row>
    <row r="46" spans="1:29" ht="15" customHeight="1" x14ac:dyDescent="0.25">
      <c r="A46" s="1" t="s">
        <v>310</v>
      </c>
      <c r="B46" s="1">
        <v>66.7</v>
      </c>
      <c r="C46" s="1">
        <v>42.1</v>
      </c>
      <c r="D46" s="1"/>
      <c r="E46" s="1" t="s">
        <v>144</v>
      </c>
      <c r="F46" s="1" t="s">
        <v>311</v>
      </c>
      <c r="G46" s="1" t="s">
        <v>312</v>
      </c>
      <c r="H46" s="1"/>
      <c r="I46" s="1" t="s">
        <v>313</v>
      </c>
      <c r="J46" s="1" t="s">
        <v>314</v>
      </c>
      <c r="K46" s="1"/>
      <c r="L46" s="1"/>
      <c r="M46" s="1" t="s">
        <v>315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-0.89929999999999999</v>
      </c>
      <c r="AA46" s="1">
        <v>-0.5716</v>
      </c>
      <c r="AB46" s="2">
        <v>-0.74660000000000004</v>
      </c>
      <c r="AC46" s="2"/>
    </row>
    <row r="47" spans="1:29" ht="15" customHeight="1" x14ac:dyDescent="0.25">
      <c r="A47" s="1" t="s">
        <v>316</v>
      </c>
      <c r="B47" s="1">
        <v>83.3</v>
      </c>
      <c r="C47" s="1">
        <v>61.5</v>
      </c>
      <c r="D47" s="1"/>
      <c r="E47" s="1" t="s">
        <v>317</v>
      </c>
      <c r="F47" s="1" t="s">
        <v>38</v>
      </c>
      <c r="G47" s="1" t="s">
        <v>29</v>
      </c>
      <c r="H47" s="1"/>
      <c r="I47" s="1" t="s">
        <v>318</v>
      </c>
      <c r="J47" s="1" t="s">
        <v>319</v>
      </c>
      <c r="K47" s="1" t="s">
        <v>320</v>
      </c>
      <c r="L47" s="1"/>
      <c r="M47" s="1" t="s">
        <v>318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-0.81389999999999996</v>
      </c>
      <c r="AA47" s="1">
        <v>-0.127</v>
      </c>
      <c r="AB47" s="2">
        <v>-0.31780000000000003</v>
      </c>
      <c r="AC47" s="2"/>
    </row>
    <row r="48" spans="1:29" ht="17.25" customHeight="1" x14ac:dyDescent="0.25">
      <c r="A48" s="1" t="s">
        <v>321</v>
      </c>
      <c r="B48" s="1">
        <v>46.2</v>
      </c>
      <c r="C48" s="1">
        <v>43.8</v>
      </c>
      <c r="D48" s="1"/>
      <c r="E48" s="1" t="s">
        <v>322</v>
      </c>
      <c r="F48" s="1" t="s">
        <v>323</v>
      </c>
      <c r="G48" s="1" t="s">
        <v>324</v>
      </c>
      <c r="H48" s="1"/>
      <c r="I48" s="1" t="s">
        <v>280</v>
      </c>
      <c r="J48" s="1" t="s">
        <v>325</v>
      </c>
      <c r="K48" s="1" t="s">
        <v>138</v>
      </c>
      <c r="L48" s="1"/>
      <c r="M48" s="1" t="s">
        <v>326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-0.44309999999999999</v>
      </c>
      <c r="AA48" s="1">
        <v>-0.1537</v>
      </c>
      <c r="AB48" s="2">
        <v>-5.91E-2</v>
      </c>
      <c r="AC48" s="2"/>
    </row>
    <row r="49" spans="1:29" ht="17.25" customHeight="1" x14ac:dyDescent="0.25">
      <c r="A49" s="1" t="s">
        <v>327</v>
      </c>
      <c r="B49" s="1">
        <v>42.9</v>
      </c>
      <c r="C49" s="1">
        <v>33.299999999999997</v>
      </c>
      <c r="D49" s="1"/>
      <c r="E49" s="1" t="s">
        <v>328</v>
      </c>
      <c r="F49" s="1" t="s">
        <v>329</v>
      </c>
      <c r="G49" s="1" t="s">
        <v>330</v>
      </c>
      <c r="H49" s="1"/>
      <c r="I49" s="1" t="s">
        <v>328</v>
      </c>
      <c r="J49" s="1" t="s">
        <v>331</v>
      </c>
      <c r="K49" s="1" t="s">
        <v>332</v>
      </c>
      <c r="L49" s="1"/>
      <c r="M49" s="1" t="s">
        <v>328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1.1057999999999999</v>
      </c>
      <c r="AA49" s="1">
        <v>0.997</v>
      </c>
      <c r="AB49" s="2">
        <v>0.97350000000000003</v>
      </c>
      <c r="AC49" s="2"/>
    </row>
    <row r="50" spans="1:29" ht="17.25" customHeight="1" x14ac:dyDescent="0.25">
      <c r="A50" s="1" t="s">
        <v>333</v>
      </c>
      <c r="B50" s="1">
        <v>62.5</v>
      </c>
      <c r="C50" s="1">
        <v>57.1</v>
      </c>
      <c r="D50" s="1"/>
      <c r="E50" s="1" t="s">
        <v>334</v>
      </c>
      <c r="F50" s="1" t="s">
        <v>335</v>
      </c>
      <c r="G50" s="1" t="s">
        <v>336</v>
      </c>
      <c r="H50" s="1"/>
      <c r="I50" s="1" t="s">
        <v>285</v>
      </c>
      <c r="J50" s="1" t="s">
        <v>337</v>
      </c>
      <c r="K50" s="1" t="s">
        <v>338</v>
      </c>
      <c r="L50" s="1"/>
      <c r="M50" s="1" t="s">
        <v>339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8.9700000000000002E-2</v>
      </c>
      <c r="AA50" s="1">
        <v>0.32240000000000002</v>
      </c>
      <c r="AB50" s="2">
        <v>0.1318</v>
      </c>
      <c r="AC50" s="2"/>
    </row>
    <row r="51" spans="1:29" ht="17.25" customHeight="1" x14ac:dyDescent="0.25">
      <c r="A51" s="1" t="s">
        <v>340</v>
      </c>
      <c r="B51" s="1">
        <v>66.7</v>
      </c>
      <c r="C51" s="1">
        <v>80</v>
      </c>
      <c r="D51" s="1"/>
      <c r="E51" s="1" t="s">
        <v>341</v>
      </c>
      <c r="F51" s="1" t="s">
        <v>342</v>
      </c>
      <c r="G51" s="1" t="s">
        <v>343</v>
      </c>
      <c r="H51" s="1"/>
      <c r="I51" s="1" t="s">
        <v>342</v>
      </c>
      <c r="J51" s="1" t="s">
        <v>344</v>
      </c>
      <c r="K51" s="1" t="s">
        <v>345</v>
      </c>
      <c r="L51" s="1"/>
      <c r="M51" s="1" t="s">
        <v>346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-0.21110000000000001</v>
      </c>
      <c r="AA51" s="1">
        <v>0.38590000000000002</v>
      </c>
      <c r="AB51" s="2">
        <v>0.25109999999999999</v>
      </c>
      <c r="AC51" s="2"/>
    </row>
    <row r="52" spans="1:29" ht="17.25" customHeight="1" x14ac:dyDescent="0.25">
      <c r="A52" s="1" t="s">
        <v>347</v>
      </c>
      <c r="B52" s="1">
        <v>25</v>
      </c>
      <c r="C52" s="1">
        <v>31.2</v>
      </c>
      <c r="D52" s="1"/>
      <c r="E52" s="1" t="s">
        <v>348</v>
      </c>
      <c r="F52" s="1" t="s">
        <v>349</v>
      </c>
      <c r="G52" s="1" t="s">
        <v>350</v>
      </c>
      <c r="H52" s="1"/>
      <c r="I52" s="1" t="s">
        <v>351</v>
      </c>
      <c r="J52" s="1" t="s">
        <v>352</v>
      </c>
      <c r="K52" s="1" t="s">
        <v>353</v>
      </c>
      <c r="L52" s="1"/>
      <c r="M52" s="1" t="s">
        <v>335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0.19359999999999999</v>
      </c>
      <c r="AA52" s="1">
        <v>-0.34</v>
      </c>
      <c r="AB52" s="2">
        <v>-0.38119999999999998</v>
      </c>
      <c r="AC52" s="2"/>
    </row>
    <row r="53" spans="1:29" ht="17.25" customHeight="1" x14ac:dyDescent="0.25">
      <c r="A53" s="1" t="s">
        <v>354</v>
      </c>
      <c r="B53" s="1">
        <v>28.6</v>
      </c>
      <c r="C53" s="1"/>
      <c r="D53" s="1"/>
      <c r="E53" s="1" t="s">
        <v>355</v>
      </c>
      <c r="F53" s="1"/>
      <c r="G53" s="1"/>
      <c r="H53" s="1"/>
      <c r="I53" s="1"/>
      <c r="J53" s="1"/>
      <c r="K53" s="1"/>
      <c r="L53" s="1"/>
      <c r="M53" s="1" t="s">
        <v>356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-8.0100000000000005E-2</v>
      </c>
      <c r="AA53" s="1">
        <v>-0.18229999999999999</v>
      </c>
      <c r="AB53" s="2"/>
      <c r="AC53" s="2"/>
    </row>
    <row r="54" spans="1:29" ht="17.25" customHeight="1" x14ac:dyDescent="0.25">
      <c r="A54" s="1" t="s">
        <v>357</v>
      </c>
      <c r="B54" s="1">
        <v>68.400000000000006</v>
      </c>
      <c r="C54" s="1">
        <v>61.1</v>
      </c>
      <c r="D54" s="1"/>
      <c r="E54" s="1" t="s">
        <v>61</v>
      </c>
      <c r="F54" s="1" t="s">
        <v>358</v>
      </c>
      <c r="G54" s="1" t="s">
        <v>359</v>
      </c>
      <c r="H54" s="1"/>
      <c r="I54" s="1" t="s">
        <v>360</v>
      </c>
      <c r="J54" s="1" t="s">
        <v>79</v>
      </c>
      <c r="K54" s="1" t="s">
        <v>361</v>
      </c>
      <c r="L54" s="1"/>
      <c r="M54" s="1" t="s">
        <v>67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v>-0.55020000000000002</v>
      </c>
      <c r="AA54" s="1">
        <v>7.9799999999999996E-2</v>
      </c>
      <c r="AB54" s="2">
        <v>-0.1479</v>
      </c>
      <c r="AC54" s="2"/>
    </row>
    <row r="55" spans="1:29" ht="17.25" customHeight="1" x14ac:dyDescent="0.25">
      <c r="A55" s="1" t="s">
        <v>362</v>
      </c>
      <c r="B55" s="1">
        <v>63.2</v>
      </c>
      <c r="C55" s="1">
        <v>52.6</v>
      </c>
      <c r="D55" s="1"/>
      <c r="E55" s="1" t="s">
        <v>61</v>
      </c>
      <c r="F55" s="1" t="s">
        <v>363</v>
      </c>
      <c r="G55" s="1" t="s">
        <v>358</v>
      </c>
      <c r="H55" s="1"/>
      <c r="I55" s="1" t="s">
        <v>364</v>
      </c>
      <c r="J55" s="1" t="s">
        <v>365</v>
      </c>
      <c r="K55" s="1" t="s">
        <v>366</v>
      </c>
      <c r="L55" s="1"/>
      <c r="M55" s="1" t="s">
        <v>67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v>-0.55149999999999999</v>
      </c>
      <c r="AA55" s="1">
        <v>-0.13150000000000001</v>
      </c>
      <c r="AB55" s="2">
        <v>-0.28220000000000001</v>
      </c>
      <c r="AC55" s="2"/>
    </row>
    <row r="56" spans="1:29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2"/>
    </row>
    <row r="57" spans="1:29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9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9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9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9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9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9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9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Dziugas Ch</dc:creator>
  <cp:lastModifiedBy>365 Pro Plus</cp:lastModifiedBy>
  <dcterms:created xsi:type="dcterms:W3CDTF">2015-06-05T18:17:20Z</dcterms:created>
  <dcterms:modified xsi:type="dcterms:W3CDTF">2025-06-19T14:52:56Z</dcterms:modified>
</cp:coreProperties>
</file>