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ziwikk\Videos\2013\"/>
    </mc:Choice>
  </mc:AlternateContent>
  <xr:revisionPtr revIDLastSave="0" documentId="13_ncr:1_{57099DAB-654C-468E-89C0-6315049DF8EE}" xr6:coauthVersionLast="47" xr6:coauthVersionMax="47" xr10:uidLastSave="{00000000-0000-0000-0000-000000000000}"/>
  <bookViews>
    <workbookView xWindow="1560" yWindow="1710" windowWidth="22515" windowHeight="14040" activeTab="1" xr2:uid="{00000000-000D-0000-FFFF-FFFF00000000}"/>
  </bookViews>
  <sheets>
    <sheet name="dane" sheetId="1" r:id="rId1"/>
    <sheet name="E" sheetId="3" r:id="rId2"/>
    <sheet name="A. B. C. D.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D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K3" i="3"/>
  <c r="J3" i="3"/>
  <c r="F3" i="3" s="1"/>
  <c r="B4" i="3" s="1"/>
  <c r="J4" i="3" s="1"/>
  <c r="D4" i="3" s="1"/>
  <c r="I3" i="3"/>
  <c r="H3" i="3"/>
  <c r="N11" i="2"/>
  <c r="N10" i="2"/>
  <c r="N5" i="2"/>
  <c r="N4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K3" i="2"/>
  <c r="E3" i="2" s="1"/>
  <c r="G3" i="2" s="1"/>
  <c r="C4" i="2" s="1"/>
  <c r="J3" i="2"/>
  <c r="I3" i="2"/>
  <c r="H3" i="2"/>
  <c r="D3" i="2"/>
  <c r="J3" i="1"/>
  <c r="D3" i="1" s="1"/>
  <c r="K3" i="1"/>
  <c r="E3" i="1" s="1"/>
  <c r="G3" i="1" s="1"/>
  <c r="C4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3" i="1"/>
  <c r="K4" i="3" l="1"/>
  <c r="G3" i="3"/>
  <c r="C4" i="3" s="1"/>
  <c r="F4" i="3"/>
  <c r="B5" i="3" s="1"/>
  <c r="F3" i="2"/>
  <c r="B4" i="2" s="1"/>
  <c r="E4" i="1"/>
  <c r="G4" i="1" s="1"/>
  <c r="C5" i="1" s="1"/>
  <c r="F3" i="1"/>
  <c r="B4" i="1" s="1"/>
  <c r="K4" i="1" s="1"/>
  <c r="J4" i="1"/>
  <c r="D4" i="1" s="1"/>
  <c r="F4" i="1" s="1"/>
  <c r="B5" i="1" s="1"/>
  <c r="J5" i="1" s="1"/>
  <c r="D5" i="1" s="1"/>
  <c r="F5" i="1" s="1"/>
  <c r="B6" i="1" s="1"/>
  <c r="E4" i="3" l="1"/>
  <c r="G4" i="3" s="1"/>
  <c r="C5" i="3" s="1"/>
  <c r="K5" i="3"/>
  <c r="J5" i="3"/>
  <c r="K4" i="2"/>
  <c r="E4" i="2" s="1"/>
  <c r="G4" i="2" s="1"/>
  <c r="C5" i="2" s="1"/>
  <c r="J4" i="2"/>
  <c r="D4" i="2" s="1"/>
  <c r="F4" i="2" s="1"/>
  <c r="B5" i="2" s="1"/>
  <c r="K5" i="1"/>
  <c r="E5" i="1" s="1"/>
  <c r="G5" i="1" s="1"/>
  <c r="C6" i="1" s="1"/>
  <c r="E6" i="1" s="1"/>
  <c r="G6" i="1" s="1"/>
  <c r="C7" i="1" s="1"/>
  <c r="K6" i="1"/>
  <c r="J6" i="1"/>
  <c r="D6" i="1" s="1"/>
  <c r="F6" i="1" s="1"/>
  <c r="B7" i="1" s="1"/>
  <c r="E5" i="3" l="1"/>
  <c r="D5" i="3"/>
  <c r="F5" i="3" s="1"/>
  <c r="B6" i="3" s="1"/>
  <c r="J5" i="2"/>
  <c r="D5" i="2" s="1"/>
  <c r="F5" i="2" s="1"/>
  <c r="B6" i="2" s="1"/>
  <c r="K5" i="2"/>
  <c r="E5" i="2" s="1"/>
  <c r="G5" i="2" s="1"/>
  <c r="C6" i="2" s="1"/>
  <c r="K7" i="1"/>
  <c r="E7" i="1" s="1"/>
  <c r="G7" i="1" s="1"/>
  <c r="C8" i="1" s="1"/>
  <c r="J7" i="1"/>
  <c r="D7" i="1" s="1"/>
  <c r="F7" i="1" s="1"/>
  <c r="B8" i="1" s="1"/>
  <c r="K6" i="3" l="1"/>
  <c r="J6" i="3"/>
  <c r="G5" i="3"/>
  <c r="C6" i="3" s="1"/>
  <c r="K6" i="2"/>
  <c r="E6" i="2" s="1"/>
  <c r="G6" i="2" s="1"/>
  <c r="C7" i="2" s="1"/>
  <c r="J6" i="2"/>
  <c r="D6" i="2" s="1"/>
  <c r="F6" i="2" s="1"/>
  <c r="B7" i="2" s="1"/>
  <c r="E8" i="1"/>
  <c r="G8" i="1" s="1"/>
  <c r="C9" i="1" s="1"/>
  <c r="K8" i="1"/>
  <c r="J8" i="1"/>
  <c r="D8" i="1" s="1"/>
  <c r="F8" i="1" s="1"/>
  <c r="B9" i="1" s="1"/>
  <c r="E6" i="3" l="1"/>
  <c r="G6" i="3" s="1"/>
  <c r="C7" i="3" s="1"/>
  <c r="D6" i="3"/>
  <c r="F6" i="3" s="1"/>
  <c r="B7" i="3" s="1"/>
  <c r="J7" i="2"/>
  <c r="D7" i="2" s="1"/>
  <c r="F7" i="2" s="1"/>
  <c r="B8" i="2" s="1"/>
  <c r="K7" i="2"/>
  <c r="E7" i="2" s="1"/>
  <c r="G7" i="2" s="1"/>
  <c r="C8" i="2" s="1"/>
  <c r="J9" i="1"/>
  <c r="D9" i="1" s="1"/>
  <c r="F9" i="1" s="1"/>
  <c r="B10" i="1" s="1"/>
  <c r="K9" i="1"/>
  <c r="E9" i="1" s="1"/>
  <c r="G9" i="1" s="1"/>
  <c r="C10" i="1" s="1"/>
  <c r="K7" i="3" l="1"/>
  <c r="J7" i="3"/>
  <c r="K8" i="2"/>
  <c r="E8" i="2" s="1"/>
  <c r="G8" i="2" s="1"/>
  <c r="C9" i="2" s="1"/>
  <c r="J8" i="2"/>
  <c r="D8" i="2" s="1"/>
  <c r="F8" i="2" s="1"/>
  <c r="B9" i="2" s="1"/>
  <c r="E10" i="1"/>
  <c r="G10" i="1" s="1"/>
  <c r="C11" i="1" s="1"/>
  <c r="J10" i="1"/>
  <c r="D10" i="1" s="1"/>
  <c r="F10" i="1" s="1"/>
  <c r="B11" i="1" s="1"/>
  <c r="K10" i="1"/>
  <c r="E7" i="3" l="1"/>
  <c r="G7" i="3" s="1"/>
  <c r="C8" i="3" s="1"/>
  <c r="D7" i="3"/>
  <c r="F7" i="3" s="1"/>
  <c r="B8" i="3" s="1"/>
  <c r="J9" i="2"/>
  <c r="D9" i="2" s="1"/>
  <c r="F9" i="2" s="1"/>
  <c r="B10" i="2" s="1"/>
  <c r="K9" i="2"/>
  <c r="E9" i="2" s="1"/>
  <c r="G9" i="2" s="1"/>
  <c r="C10" i="2" s="1"/>
  <c r="E11" i="1"/>
  <c r="G11" i="1" s="1"/>
  <c r="C12" i="1" s="1"/>
  <c r="K11" i="1"/>
  <c r="J11" i="1"/>
  <c r="D11" i="1" s="1"/>
  <c r="F11" i="1" s="1"/>
  <c r="B12" i="1" s="1"/>
  <c r="J8" i="3" l="1"/>
  <c r="K8" i="3"/>
  <c r="E8" i="3" s="1"/>
  <c r="K10" i="2"/>
  <c r="E10" i="2" s="1"/>
  <c r="G10" i="2" s="1"/>
  <c r="C11" i="2" s="1"/>
  <c r="J10" i="2"/>
  <c r="D10" i="2" s="1"/>
  <c r="F10" i="2" s="1"/>
  <c r="B11" i="2" s="1"/>
  <c r="K12" i="1"/>
  <c r="E12" i="1" s="1"/>
  <c r="G12" i="1" s="1"/>
  <c r="C13" i="1" s="1"/>
  <c r="J12" i="1"/>
  <c r="D12" i="1" s="1"/>
  <c r="F12" i="1" s="1"/>
  <c r="B13" i="1" s="1"/>
  <c r="G8" i="3" l="1"/>
  <c r="C9" i="3" s="1"/>
  <c r="D8" i="3"/>
  <c r="F8" i="3" s="1"/>
  <c r="B9" i="3" s="1"/>
  <c r="J11" i="2"/>
  <c r="D11" i="2" s="1"/>
  <c r="F11" i="2" s="1"/>
  <c r="B12" i="2" s="1"/>
  <c r="K11" i="2"/>
  <c r="E11" i="2" s="1"/>
  <c r="G11" i="2" s="1"/>
  <c r="C12" i="2" s="1"/>
  <c r="K13" i="1"/>
  <c r="E13" i="1" s="1"/>
  <c r="G13" i="1" s="1"/>
  <c r="C14" i="1" s="1"/>
  <c r="J13" i="1"/>
  <c r="D13" i="1" s="1"/>
  <c r="F13" i="1" s="1"/>
  <c r="B14" i="1" s="1"/>
  <c r="K9" i="3" l="1"/>
  <c r="J9" i="3"/>
  <c r="K12" i="2"/>
  <c r="E12" i="2" s="1"/>
  <c r="G12" i="2" s="1"/>
  <c r="C13" i="2" s="1"/>
  <c r="J12" i="2"/>
  <c r="D12" i="2" s="1"/>
  <c r="F12" i="2" s="1"/>
  <c r="B13" i="2" s="1"/>
  <c r="E14" i="1"/>
  <c r="G14" i="1" s="1"/>
  <c r="C15" i="1" s="1"/>
  <c r="J14" i="1"/>
  <c r="D14" i="1" s="1"/>
  <c r="F14" i="1" s="1"/>
  <c r="B15" i="1" s="1"/>
  <c r="K14" i="1"/>
  <c r="E9" i="3" l="1"/>
  <c r="G9" i="3" s="1"/>
  <c r="C10" i="3" s="1"/>
  <c r="D9" i="3"/>
  <c r="F9" i="3" s="1"/>
  <c r="B10" i="3" s="1"/>
  <c r="J13" i="2"/>
  <c r="D13" i="2" s="1"/>
  <c r="F13" i="2" s="1"/>
  <c r="B14" i="2" s="1"/>
  <c r="K13" i="2"/>
  <c r="E13" i="2" s="1"/>
  <c r="G13" i="2" s="1"/>
  <c r="C14" i="2" s="1"/>
  <c r="J15" i="1"/>
  <c r="D15" i="1" s="1"/>
  <c r="F15" i="1" s="1"/>
  <c r="B16" i="1" s="1"/>
  <c r="K15" i="1"/>
  <c r="E15" i="1" s="1"/>
  <c r="G15" i="1" s="1"/>
  <c r="C16" i="1" s="1"/>
  <c r="K10" i="3" l="1"/>
  <c r="J10" i="3"/>
  <c r="K14" i="2"/>
  <c r="E14" i="2" s="1"/>
  <c r="G14" i="2" s="1"/>
  <c r="C15" i="2" s="1"/>
  <c r="J14" i="2"/>
  <c r="D14" i="2" s="1"/>
  <c r="F14" i="2" s="1"/>
  <c r="B15" i="2" s="1"/>
  <c r="K16" i="1"/>
  <c r="E16" i="1" s="1"/>
  <c r="G16" i="1" s="1"/>
  <c r="C17" i="1" s="1"/>
  <c r="J16" i="1"/>
  <c r="D16" i="1" s="1"/>
  <c r="F16" i="1" s="1"/>
  <c r="B17" i="1" s="1"/>
  <c r="E10" i="3" l="1"/>
  <c r="G10" i="3" s="1"/>
  <c r="C11" i="3" s="1"/>
  <c r="D10" i="3"/>
  <c r="F10" i="3" s="1"/>
  <c r="B11" i="3" s="1"/>
  <c r="J15" i="2"/>
  <c r="D15" i="2" s="1"/>
  <c r="F15" i="2" s="1"/>
  <c r="B16" i="2" s="1"/>
  <c r="K15" i="2"/>
  <c r="E15" i="2" s="1"/>
  <c r="G15" i="2" s="1"/>
  <c r="C16" i="2" s="1"/>
  <c r="K17" i="1"/>
  <c r="E17" i="1" s="1"/>
  <c r="G17" i="1" s="1"/>
  <c r="C18" i="1" s="1"/>
  <c r="J17" i="1"/>
  <c r="D17" i="1" s="1"/>
  <c r="F17" i="1" s="1"/>
  <c r="B18" i="1" s="1"/>
  <c r="J11" i="3" l="1"/>
  <c r="K11" i="3"/>
  <c r="J16" i="2"/>
  <c r="D16" i="2" s="1"/>
  <c r="F16" i="2" s="1"/>
  <c r="B17" i="2" s="1"/>
  <c r="K16" i="2"/>
  <c r="E16" i="2" s="1"/>
  <c r="G16" i="2" s="1"/>
  <c r="C17" i="2" s="1"/>
  <c r="K18" i="1"/>
  <c r="E18" i="1" s="1"/>
  <c r="G18" i="1" s="1"/>
  <c r="C19" i="1" s="1"/>
  <c r="J18" i="1"/>
  <c r="D18" i="1" s="1"/>
  <c r="F18" i="1" s="1"/>
  <c r="B19" i="1" s="1"/>
  <c r="E11" i="3" l="1"/>
  <c r="G11" i="3" s="1"/>
  <c r="C12" i="3" s="1"/>
  <c r="D11" i="3"/>
  <c r="F11" i="3" s="1"/>
  <c r="B12" i="3" s="1"/>
  <c r="J17" i="2"/>
  <c r="D17" i="2" s="1"/>
  <c r="F17" i="2" s="1"/>
  <c r="B18" i="2" s="1"/>
  <c r="K17" i="2"/>
  <c r="E17" i="2" s="1"/>
  <c r="G17" i="2" s="1"/>
  <c r="C18" i="2" s="1"/>
  <c r="K19" i="1"/>
  <c r="E19" i="1" s="1"/>
  <c r="G19" i="1" s="1"/>
  <c r="C20" i="1" s="1"/>
  <c r="J19" i="1"/>
  <c r="D19" i="1" s="1"/>
  <c r="F19" i="1" s="1"/>
  <c r="B20" i="1" s="1"/>
  <c r="J12" i="3" l="1"/>
  <c r="K12" i="3"/>
  <c r="E12" i="3" s="1"/>
  <c r="K18" i="2"/>
  <c r="E18" i="2" s="1"/>
  <c r="G18" i="2" s="1"/>
  <c r="C19" i="2" s="1"/>
  <c r="J18" i="2"/>
  <c r="D18" i="2" s="1"/>
  <c r="F18" i="2" s="1"/>
  <c r="B19" i="2" s="1"/>
  <c r="K20" i="1"/>
  <c r="E20" i="1" s="1"/>
  <c r="G20" i="1" s="1"/>
  <c r="C21" i="1" s="1"/>
  <c r="J20" i="1"/>
  <c r="D20" i="1" s="1"/>
  <c r="F20" i="1" s="1"/>
  <c r="B21" i="1" s="1"/>
  <c r="G12" i="3" l="1"/>
  <c r="C13" i="3" s="1"/>
  <c r="D12" i="3"/>
  <c r="F12" i="3" s="1"/>
  <c r="B13" i="3" s="1"/>
  <c r="J19" i="2"/>
  <c r="D19" i="2" s="1"/>
  <c r="F19" i="2" s="1"/>
  <c r="B20" i="2" s="1"/>
  <c r="K19" i="2"/>
  <c r="E19" i="2" s="1"/>
  <c r="G19" i="2" s="1"/>
  <c r="C20" i="2" s="1"/>
  <c r="K21" i="1"/>
  <c r="E21" i="1" s="1"/>
  <c r="G21" i="1" s="1"/>
  <c r="C22" i="1" s="1"/>
  <c r="J21" i="1"/>
  <c r="D21" i="1" s="1"/>
  <c r="F21" i="1" s="1"/>
  <c r="B22" i="1" s="1"/>
  <c r="K13" i="3" l="1"/>
  <c r="E13" i="3" s="1"/>
  <c r="J13" i="3"/>
  <c r="K20" i="2"/>
  <c r="E20" i="2" s="1"/>
  <c r="G20" i="2" s="1"/>
  <c r="C21" i="2" s="1"/>
  <c r="J20" i="2"/>
  <c r="D20" i="2" s="1"/>
  <c r="F20" i="2" s="1"/>
  <c r="B21" i="2" s="1"/>
  <c r="K22" i="1"/>
  <c r="E22" i="1" s="1"/>
  <c r="G22" i="1" s="1"/>
  <c r="C23" i="1" s="1"/>
  <c r="J22" i="1"/>
  <c r="D22" i="1" s="1"/>
  <c r="F22" i="1" s="1"/>
  <c r="B23" i="1" s="1"/>
  <c r="G13" i="3" l="1"/>
  <c r="C14" i="3" s="1"/>
  <c r="D13" i="3"/>
  <c r="F13" i="3" s="1"/>
  <c r="B14" i="3" s="1"/>
  <c r="J21" i="2"/>
  <c r="D21" i="2" s="1"/>
  <c r="F21" i="2" s="1"/>
  <c r="B22" i="2" s="1"/>
  <c r="K21" i="2"/>
  <c r="E21" i="2" s="1"/>
  <c r="G21" i="2" s="1"/>
  <c r="C22" i="2" s="1"/>
  <c r="K23" i="1"/>
  <c r="E23" i="1" s="1"/>
  <c r="G23" i="1" s="1"/>
  <c r="C24" i="1" s="1"/>
  <c r="J23" i="1"/>
  <c r="D23" i="1" s="1"/>
  <c r="F23" i="1" s="1"/>
  <c r="B24" i="1" s="1"/>
  <c r="J14" i="3" l="1"/>
  <c r="K14" i="3"/>
  <c r="K22" i="2"/>
  <c r="E22" i="2" s="1"/>
  <c r="G22" i="2" s="1"/>
  <c r="C23" i="2" s="1"/>
  <c r="J22" i="2"/>
  <c r="D22" i="2" s="1"/>
  <c r="F22" i="2" s="1"/>
  <c r="B23" i="2" s="1"/>
  <c r="K24" i="1"/>
  <c r="E24" i="1" s="1"/>
  <c r="G24" i="1" s="1"/>
  <c r="C25" i="1" s="1"/>
  <c r="J24" i="1"/>
  <c r="D24" i="1" s="1"/>
  <c r="F24" i="1" s="1"/>
  <c r="B25" i="1" s="1"/>
  <c r="E14" i="3" l="1"/>
  <c r="G14" i="3" s="1"/>
  <c r="C15" i="3" s="1"/>
  <c r="D14" i="3"/>
  <c r="F14" i="3" s="1"/>
  <c r="B15" i="3" s="1"/>
  <c r="J23" i="2"/>
  <c r="D23" i="2" s="1"/>
  <c r="F23" i="2" s="1"/>
  <c r="B24" i="2" s="1"/>
  <c r="K23" i="2"/>
  <c r="E23" i="2" s="1"/>
  <c r="G23" i="2" s="1"/>
  <c r="C24" i="2" s="1"/>
  <c r="K25" i="1"/>
  <c r="E25" i="1" s="1"/>
  <c r="G25" i="1" s="1"/>
  <c r="C26" i="1" s="1"/>
  <c r="J25" i="1"/>
  <c r="D25" i="1" s="1"/>
  <c r="F25" i="1" s="1"/>
  <c r="B26" i="1" s="1"/>
  <c r="K15" i="3" l="1"/>
  <c r="J15" i="3"/>
  <c r="K24" i="2"/>
  <c r="E24" i="2" s="1"/>
  <c r="G24" i="2" s="1"/>
  <c r="C25" i="2" s="1"/>
  <c r="J24" i="2"/>
  <c r="D24" i="2" s="1"/>
  <c r="F24" i="2" s="1"/>
  <c r="B25" i="2" s="1"/>
  <c r="K26" i="1"/>
  <c r="E26" i="1" s="1"/>
  <c r="G26" i="1" s="1"/>
  <c r="C27" i="1" s="1"/>
  <c r="J26" i="1"/>
  <c r="D26" i="1" s="1"/>
  <c r="F26" i="1" s="1"/>
  <c r="B27" i="1" s="1"/>
  <c r="E15" i="3" l="1"/>
  <c r="G15" i="3" s="1"/>
  <c r="C16" i="3" s="1"/>
  <c r="D15" i="3"/>
  <c r="F15" i="3" s="1"/>
  <c r="B16" i="3" s="1"/>
  <c r="J25" i="2"/>
  <c r="D25" i="2" s="1"/>
  <c r="F25" i="2" s="1"/>
  <c r="B26" i="2" s="1"/>
  <c r="K25" i="2"/>
  <c r="E25" i="2" s="1"/>
  <c r="G25" i="2" s="1"/>
  <c r="C26" i="2" s="1"/>
  <c r="K27" i="1"/>
  <c r="E27" i="1" s="1"/>
  <c r="G27" i="1" s="1"/>
  <c r="C28" i="1" s="1"/>
  <c r="J27" i="1"/>
  <c r="D27" i="1" s="1"/>
  <c r="F27" i="1" s="1"/>
  <c r="B28" i="1" s="1"/>
  <c r="K16" i="3" l="1"/>
  <c r="J16" i="3"/>
  <c r="K26" i="2"/>
  <c r="E26" i="2" s="1"/>
  <c r="G26" i="2" s="1"/>
  <c r="C27" i="2" s="1"/>
  <c r="J26" i="2"/>
  <c r="D26" i="2" s="1"/>
  <c r="F26" i="2" s="1"/>
  <c r="B27" i="2" s="1"/>
  <c r="E28" i="1"/>
  <c r="G28" i="1" s="1"/>
  <c r="C29" i="1" s="1"/>
  <c r="K28" i="1"/>
  <c r="J28" i="1"/>
  <c r="D28" i="1" s="1"/>
  <c r="F28" i="1" s="1"/>
  <c r="B29" i="1" s="1"/>
  <c r="E16" i="3" l="1"/>
  <c r="G16" i="3" s="1"/>
  <c r="C17" i="3" s="1"/>
  <c r="D16" i="3"/>
  <c r="F16" i="3" s="1"/>
  <c r="B17" i="3" s="1"/>
  <c r="J27" i="2"/>
  <c r="D27" i="2" s="1"/>
  <c r="F27" i="2" s="1"/>
  <c r="B28" i="2" s="1"/>
  <c r="K27" i="2"/>
  <c r="E27" i="2" s="1"/>
  <c r="G27" i="2" s="1"/>
  <c r="C28" i="2" s="1"/>
  <c r="E29" i="1"/>
  <c r="G29" i="1" s="1"/>
  <c r="C30" i="1" s="1"/>
  <c r="K29" i="1"/>
  <c r="J29" i="1"/>
  <c r="D29" i="1" s="1"/>
  <c r="F29" i="1" s="1"/>
  <c r="B30" i="1" s="1"/>
  <c r="K17" i="3" l="1"/>
  <c r="J17" i="3"/>
  <c r="K28" i="2"/>
  <c r="E28" i="2" s="1"/>
  <c r="G28" i="2" s="1"/>
  <c r="C29" i="2" s="1"/>
  <c r="J28" i="2"/>
  <c r="D28" i="2" s="1"/>
  <c r="F28" i="2" s="1"/>
  <c r="B29" i="2" s="1"/>
  <c r="K30" i="1"/>
  <c r="E30" i="1" s="1"/>
  <c r="G30" i="1" s="1"/>
  <c r="C31" i="1" s="1"/>
  <c r="J30" i="1"/>
  <c r="D30" i="1" s="1"/>
  <c r="F30" i="1" s="1"/>
  <c r="B31" i="1" s="1"/>
  <c r="E17" i="3" l="1"/>
  <c r="G17" i="3" s="1"/>
  <c r="C18" i="3" s="1"/>
  <c r="D17" i="3"/>
  <c r="F17" i="3" s="1"/>
  <c r="B18" i="3" s="1"/>
  <c r="J29" i="2"/>
  <c r="D29" i="2" s="1"/>
  <c r="F29" i="2" s="1"/>
  <c r="B30" i="2" s="1"/>
  <c r="K29" i="2"/>
  <c r="E29" i="2" s="1"/>
  <c r="G29" i="2" s="1"/>
  <c r="C30" i="2" s="1"/>
  <c r="K31" i="1"/>
  <c r="E31" i="1" s="1"/>
  <c r="G31" i="1" s="1"/>
  <c r="C32" i="1" s="1"/>
  <c r="J31" i="1"/>
  <c r="D31" i="1" s="1"/>
  <c r="F31" i="1" s="1"/>
  <c r="B32" i="1" s="1"/>
  <c r="J18" i="3" l="1"/>
  <c r="K18" i="3"/>
  <c r="K30" i="2"/>
  <c r="E30" i="2" s="1"/>
  <c r="G30" i="2" s="1"/>
  <c r="C31" i="2" s="1"/>
  <c r="J30" i="2"/>
  <c r="D30" i="2" s="1"/>
  <c r="F30" i="2" s="1"/>
  <c r="B31" i="2" s="1"/>
  <c r="K32" i="1"/>
  <c r="E32" i="1" s="1"/>
  <c r="G32" i="1" s="1"/>
  <c r="C33" i="1" s="1"/>
  <c r="J32" i="1"/>
  <c r="D32" i="1" s="1"/>
  <c r="F32" i="1" s="1"/>
  <c r="B33" i="1" s="1"/>
  <c r="E18" i="3" l="1"/>
  <c r="G18" i="3" s="1"/>
  <c r="C19" i="3" s="1"/>
  <c r="D18" i="3"/>
  <c r="F18" i="3" s="1"/>
  <c r="B19" i="3" s="1"/>
  <c r="J31" i="2"/>
  <c r="D31" i="2" s="1"/>
  <c r="F31" i="2" s="1"/>
  <c r="B32" i="2" s="1"/>
  <c r="K31" i="2"/>
  <c r="E31" i="2" s="1"/>
  <c r="G31" i="2" s="1"/>
  <c r="C32" i="2" s="1"/>
  <c r="K33" i="1"/>
  <c r="E33" i="1" s="1"/>
  <c r="G33" i="1" s="1"/>
  <c r="C34" i="1" s="1"/>
  <c r="J33" i="1"/>
  <c r="D33" i="1" s="1"/>
  <c r="F33" i="1" s="1"/>
  <c r="B34" i="1" s="1"/>
  <c r="K19" i="3" l="1"/>
  <c r="J19" i="3"/>
  <c r="K32" i="2"/>
  <c r="E32" i="2" s="1"/>
  <c r="G32" i="2" s="1"/>
  <c r="C33" i="2" s="1"/>
  <c r="J32" i="2"/>
  <c r="D32" i="2" s="1"/>
  <c r="F32" i="2" s="1"/>
  <c r="B33" i="2" s="1"/>
  <c r="E34" i="1"/>
  <c r="G34" i="1" s="1"/>
  <c r="C35" i="1" s="1"/>
  <c r="K34" i="1"/>
  <c r="J34" i="1"/>
  <c r="D34" i="1" s="1"/>
  <c r="F34" i="1" s="1"/>
  <c r="B35" i="1" s="1"/>
  <c r="E19" i="3" l="1"/>
  <c r="G19" i="3" s="1"/>
  <c r="C20" i="3" s="1"/>
  <c r="D19" i="3"/>
  <c r="F19" i="3" s="1"/>
  <c r="B20" i="3" s="1"/>
  <c r="J33" i="2"/>
  <c r="D33" i="2" s="1"/>
  <c r="F33" i="2" s="1"/>
  <c r="B34" i="2" s="1"/>
  <c r="K33" i="2"/>
  <c r="E33" i="2" s="1"/>
  <c r="G33" i="2" s="1"/>
  <c r="C34" i="2" s="1"/>
  <c r="K35" i="1"/>
  <c r="E35" i="1" s="1"/>
  <c r="G35" i="1" s="1"/>
  <c r="C36" i="1" s="1"/>
  <c r="J35" i="1"/>
  <c r="D35" i="1" s="1"/>
  <c r="F35" i="1" s="1"/>
  <c r="B36" i="1" s="1"/>
  <c r="J20" i="3" l="1"/>
  <c r="K20" i="3"/>
  <c r="K34" i="2"/>
  <c r="E34" i="2" s="1"/>
  <c r="G34" i="2" s="1"/>
  <c r="C35" i="2" s="1"/>
  <c r="J34" i="2"/>
  <c r="D34" i="2" s="1"/>
  <c r="F34" i="2" s="1"/>
  <c r="B35" i="2" s="1"/>
  <c r="K36" i="1"/>
  <c r="E36" i="1" s="1"/>
  <c r="G36" i="1" s="1"/>
  <c r="C37" i="1" s="1"/>
  <c r="J36" i="1"/>
  <c r="D36" i="1" s="1"/>
  <c r="F36" i="1" s="1"/>
  <c r="B37" i="1" s="1"/>
  <c r="E20" i="3" l="1"/>
  <c r="G20" i="3" s="1"/>
  <c r="C21" i="3" s="1"/>
  <c r="D20" i="3"/>
  <c r="F20" i="3" s="1"/>
  <c r="B21" i="3" s="1"/>
  <c r="J35" i="2"/>
  <c r="D35" i="2" s="1"/>
  <c r="F35" i="2" s="1"/>
  <c r="B36" i="2" s="1"/>
  <c r="K35" i="2"/>
  <c r="E35" i="2" s="1"/>
  <c r="G35" i="2" s="1"/>
  <c r="C36" i="2" s="1"/>
  <c r="K37" i="1"/>
  <c r="E37" i="1" s="1"/>
  <c r="G37" i="1" s="1"/>
  <c r="C38" i="1" s="1"/>
  <c r="J37" i="1"/>
  <c r="D37" i="1" s="1"/>
  <c r="F37" i="1" s="1"/>
  <c r="B38" i="1" s="1"/>
  <c r="K21" i="3" l="1"/>
  <c r="J21" i="3"/>
  <c r="K36" i="2"/>
  <c r="E36" i="2" s="1"/>
  <c r="G36" i="2" s="1"/>
  <c r="C37" i="2" s="1"/>
  <c r="J36" i="2"/>
  <c r="D36" i="2" s="1"/>
  <c r="F36" i="2" s="1"/>
  <c r="B37" i="2" s="1"/>
  <c r="K38" i="1"/>
  <c r="E38" i="1" s="1"/>
  <c r="G38" i="1" s="1"/>
  <c r="C39" i="1" s="1"/>
  <c r="J38" i="1"/>
  <c r="D38" i="1" s="1"/>
  <c r="F38" i="1" s="1"/>
  <c r="B39" i="1" s="1"/>
  <c r="E21" i="3" l="1"/>
  <c r="G21" i="3" s="1"/>
  <c r="C22" i="3" s="1"/>
  <c r="D21" i="3"/>
  <c r="F21" i="3" s="1"/>
  <c r="B22" i="3" s="1"/>
  <c r="J37" i="2"/>
  <c r="D37" i="2" s="1"/>
  <c r="F37" i="2" s="1"/>
  <c r="B38" i="2" s="1"/>
  <c r="K37" i="2"/>
  <c r="E37" i="2" s="1"/>
  <c r="G37" i="2" s="1"/>
  <c r="C38" i="2" s="1"/>
  <c r="K39" i="1"/>
  <c r="E39" i="1" s="1"/>
  <c r="G39" i="1" s="1"/>
  <c r="C40" i="1" s="1"/>
  <c r="J39" i="1"/>
  <c r="D39" i="1" s="1"/>
  <c r="F39" i="1" s="1"/>
  <c r="B40" i="1" s="1"/>
  <c r="J22" i="3" l="1"/>
  <c r="K22" i="3"/>
  <c r="K38" i="2"/>
  <c r="E38" i="2" s="1"/>
  <c r="G38" i="2" s="1"/>
  <c r="C39" i="2" s="1"/>
  <c r="J38" i="2"/>
  <c r="D38" i="2" s="1"/>
  <c r="F38" i="2" s="1"/>
  <c r="B39" i="2" s="1"/>
  <c r="K40" i="1"/>
  <c r="E40" i="1" s="1"/>
  <c r="G40" i="1" s="1"/>
  <c r="C41" i="1" s="1"/>
  <c r="J40" i="1"/>
  <c r="D40" i="1" s="1"/>
  <c r="F40" i="1" s="1"/>
  <c r="B41" i="1" s="1"/>
  <c r="E22" i="3" l="1"/>
  <c r="G22" i="3" s="1"/>
  <c r="C23" i="3" s="1"/>
  <c r="D22" i="3"/>
  <c r="F22" i="3" s="1"/>
  <c r="B23" i="3" s="1"/>
  <c r="J39" i="2"/>
  <c r="D39" i="2" s="1"/>
  <c r="F39" i="2" s="1"/>
  <c r="B40" i="2" s="1"/>
  <c r="K39" i="2"/>
  <c r="E39" i="2" s="1"/>
  <c r="G39" i="2" s="1"/>
  <c r="C40" i="2" s="1"/>
  <c r="K41" i="1"/>
  <c r="E41" i="1" s="1"/>
  <c r="G41" i="1" s="1"/>
  <c r="C42" i="1" s="1"/>
  <c r="J41" i="1"/>
  <c r="D41" i="1" s="1"/>
  <c r="F41" i="1" s="1"/>
  <c r="B42" i="1" s="1"/>
  <c r="K23" i="3" l="1"/>
  <c r="E23" i="3" s="1"/>
  <c r="J23" i="3"/>
  <c r="K40" i="2"/>
  <c r="E40" i="2" s="1"/>
  <c r="G40" i="2" s="1"/>
  <c r="C41" i="2" s="1"/>
  <c r="J40" i="2"/>
  <c r="D40" i="2" s="1"/>
  <c r="F40" i="2" s="1"/>
  <c r="B41" i="2" s="1"/>
  <c r="E42" i="1"/>
  <c r="G42" i="1" s="1"/>
  <c r="C43" i="1" s="1"/>
  <c r="K42" i="1"/>
  <c r="J42" i="1"/>
  <c r="D42" i="1" s="1"/>
  <c r="F42" i="1" s="1"/>
  <c r="B43" i="1" s="1"/>
  <c r="G23" i="3" l="1"/>
  <c r="C24" i="3" s="1"/>
  <c r="D23" i="3"/>
  <c r="F23" i="3" s="1"/>
  <c r="B24" i="3" s="1"/>
  <c r="J41" i="2"/>
  <c r="D41" i="2" s="1"/>
  <c r="F41" i="2" s="1"/>
  <c r="B42" i="2" s="1"/>
  <c r="K41" i="2"/>
  <c r="E41" i="2" s="1"/>
  <c r="G41" i="2" s="1"/>
  <c r="C42" i="2" s="1"/>
  <c r="K43" i="1"/>
  <c r="E43" i="1" s="1"/>
  <c r="G43" i="1" s="1"/>
  <c r="C44" i="1" s="1"/>
  <c r="J43" i="1"/>
  <c r="D43" i="1" s="1"/>
  <c r="F43" i="1" s="1"/>
  <c r="B44" i="1" s="1"/>
  <c r="J24" i="3" l="1"/>
  <c r="K24" i="3"/>
  <c r="E24" i="3" s="1"/>
  <c r="K42" i="2"/>
  <c r="E42" i="2" s="1"/>
  <c r="G42" i="2" s="1"/>
  <c r="C43" i="2" s="1"/>
  <c r="J42" i="2"/>
  <c r="D42" i="2" s="1"/>
  <c r="F42" i="2" s="1"/>
  <c r="B43" i="2" s="1"/>
  <c r="K44" i="1"/>
  <c r="E44" i="1" s="1"/>
  <c r="G44" i="1" s="1"/>
  <c r="C45" i="1" s="1"/>
  <c r="J44" i="1"/>
  <c r="D44" i="1" s="1"/>
  <c r="F44" i="1" s="1"/>
  <c r="B45" i="1" s="1"/>
  <c r="G24" i="3" l="1"/>
  <c r="C25" i="3" s="1"/>
  <c r="D24" i="3"/>
  <c r="F24" i="3" s="1"/>
  <c r="B25" i="3" s="1"/>
  <c r="J43" i="2"/>
  <c r="D43" i="2" s="1"/>
  <c r="F43" i="2" s="1"/>
  <c r="B44" i="2" s="1"/>
  <c r="K43" i="2"/>
  <c r="E43" i="2" s="1"/>
  <c r="G43" i="2" s="1"/>
  <c r="C44" i="2" s="1"/>
  <c r="K45" i="1"/>
  <c r="E45" i="1" s="1"/>
  <c r="G45" i="1" s="1"/>
  <c r="C46" i="1" s="1"/>
  <c r="J45" i="1"/>
  <c r="D45" i="1" s="1"/>
  <c r="F45" i="1" s="1"/>
  <c r="B46" i="1" s="1"/>
  <c r="K25" i="3" l="1"/>
  <c r="J25" i="3"/>
  <c r="K44" i="2"/>
  <c r="E44" i="2" s="1"/>
  <c r="G44" i="2" s="1"/>
  <c r="C45" i="2" s="1"/>
  <c r="J44" i="2"/>
  <c r="D44" i="2" s="1"/>
  <c r="F44" i="2" s="1"/>
  <c r="B45" i="2" s="1"/>
  <c r="K46" i="1"/>
  <c r="E46" i="1" s="1"/>
  <c r="G46" i="1" s="1"/>
  <c r="C47" i="1" s="1"/>
  <c r="J46" i="1"/>
  <c r="D46" i="1" s="1"/>
  <c r="F46" i="1" s="1"/>
  <c r="B47" i="1" s="1"/>
  <c r="E25" i="3" l="1"/>
  <c r="G25" i="3" s="1"/>
  <c r="C26" i="3" s="1"/>
  <c r="D25" i="3"/>
  <c r="F25" i="3" s="1"/>
  <c r="B26" i="3" s="1"/>
  <c r="J45" i="2"/>
  <c r="D45" i="2" s="1"/>
  <c r="F45" i="2" s="1"/>
  <c r="B46" i="2" s="1"/>
  <c r="K45" i="2"/>
  <c r="E45" i="2" s="1"/>
  <c r="G45" i="2" s="1"/>
  <c r="C46" i="2" s="1"/>
  <c r="E47" i="1"/>
  <c r="G47" i="1" s="1"/>
  <c r="C48" i="1" s="1"/>
  <c r="K47" i="1"/>
  <c r="J47" i="1"/>
  <c r="D47" i="1" s="1"/>
  <c r="F47" i="1" s="1"/>
  <c r="B48" i="1" s="1"/>
  <c r="J26" i="3" l="1"/>
  <c r="K26" i="3"/>
  <c r="K46" i="2"/>
  <c r="E46" i="2" s="1"/>
  <c r="G46" i="2" s="1"/>
  <c r="C47" i="2" s="1"/>
  <c r="J46" i="2"/>
  <c r="D46" i="2" s="1"/>
  <c r="F46" i="2" s="1"/>
  <c r="B47" i="2" s="1"/>
  <c r="E48" i="1"/>
  <c r="G48" i="1" s="1"/>
  <c r="C49" i="1" s="1"/>
  <c r="K48" i="1"/>
  <c r="J48" i="1"/>
  <c r="D48" i="1" s="1"/>
  <c r="F48" i="1" s="1"/>
  <c r="B49" i="1" s="1"/>
  <c r="E26" i="3" l="1"/>
  <c r="G26" i="3" s="1"/>
  <c r="C27" i="3" s="1"/>
  <c r="D26" i="3"/>
  <c r="F26" i="3" s="1"/>
  <c r="B27" i="3" s="1"/>
  <c r="J47" i="2"/>
  <c r="D47" i="2" s="1"/>
  <c r="F47" i="2" s="1"/>
  <c r="B48" i="2" s="1"/>
  <c r="K47" i="2"/>
  <c r="E47" i="2" s="1"/>
  <c r="G47" i="2" s="1"/>
  <c r="C48" i="2" s="1"/>
  <c r="K49" i="1"/>
  <c r="E49" i="1" s="1"/>
  <c r="G49" i="1" s="1"/>
  <c r="C50" i="1" s="1"/>
  <c r="J49" i="1"/>
  <c r="D49" i="1" s="1"/>
  <c r="F49" i="1" s="1"/>
  <c r="B50" i="1" s="1"/>
  <c r="J27" i="3" l="1"/>
  <c r="K27" i="3"/>
  <c r="K48" i="2"/>
  <c r="E48" i="2" s="1"/>
  <c r="G48" i="2" s="1"/>
  <c r="C49" i="2" s="1"/>
  <c r="J48" i="2"/>
  <c r="D48" i="2" s="1"/>
  <c r="F48" i="2" s="1"/>
  <c r="B49" i="2" s="1"/>
  <c r="K50" i="1"/>
  <c r="E50" i="1" s="1"/>
  <c r="G50" i="1" s="1"/>
  <c r="C51" i="1" s="1"/>
  <c r="J50" i="1"/>
  <c r="D50" i="1" s="1"/>
  <c r="F50" i="1" s="1"/>
  <c r="B51" i="1" s="1"/>
  <c r="E27" i="3" l="1"/>
  <c r="G27" i="3" s="1"/>
  <c r="C28" i="3" s="1"/>
  <c r="D27" i="3"/>
  <c r="F27" i="3" s="1"/>
  <c r="B28" i="3" s="1"/>
  <c r="J49" i="2"/>
  <c r="D49" i="2" s="1"/>
  <c r="F49" i="2" s="1"/>
  <c r="B50" i="2" s="1"/>
  <c r="K49" i="2"/>
  <c r="E49" i="2" s="1"/>
  <c r="G49" i="2" s="1"/>
  <c r="C50" i="2" s="1"/>
  <c r="E51" i="1"/>
  <c r="G51" i="1" s="1"/>
  <c r="C52" i="1" s="1"/>
  <c r="K51" i="1"/>
  <c r="J51" i="1"/>
  <c r="D51" i="1" s="1"/>
  <c r="F51" i="1" s="1"/>
  <c r="B52" i="1" s="1"/>
  <c r="K28" i="3" l="1"/>
  <c r="J28" i="3"/>
  <c r="J50" i="2"/>
  <c r="D50" i="2" s="1"/>
  <c r="F50" i="2" s="1"/>
  <c r="B51" i="2" s="1"/>
  <c r="K50" i="2"/>
  <c r="E50" i="2" s="1"/>
  <c r="G50" i="2" s="1"/>
  <c r="C51" i="2" s="1"/>
  <c r="E52" i="1"/>
  <c r="G52" i="1" s="1"/>
  <c r="C53" i="1" s="1"/>
  <c r="K52" i="1"/>
  <c r="J52" i="1"/>
  <c r="D52" i="1" s="1"/>
  <c r="F52" i="1" s="1"/>
  <c r="B53" i="1" s="1"/>
  <c r="E28" i="3" l="1"/>
  <c r="G28" i="3" s="1"/>
  <c r="C29" i="3" s="1"/>
  <c r="D28" i="3"/>
  <c r="F28" i="3" s="1"/>
  <c r="B29" i="3" s="1"/>
  <c r="K51" i="2"/>
  <c r="E51" i="2" s="1"/>
  <c r="G51" i="2" s="1"/>
  <c r="C52" i="2" s="1"/>
  <c r="J51" i="2"/>
  <c r="D51" i="2" s="1"/>
  <c r="F51" i="2" s="1"/>
  <c r="B52" i="2" s="1"/>
  <c r="K53" i="1"/>
  <c r="E53" i="1" s="1"/>
  <c r="G53" i="1" s="1"/>
  <c r="C54" i="1" s="1"/>
  <c r="J53" i="1"/>
  <c r="D53" i="1" s="1"/>
  <c r="F53" i="1" s="1"/>
  <c r="B54" i="1" s="1"/>
  <c r="J29" i="3" l="1"/>
  <c r="K29" i="3"/>
  <c r="J52" i="2"/>
  <c r="D52" i="2" s="1"/>
  <c r="F52" i="2" s="1"/>
  <c r="B53" i="2" s="1"/>
  <c r="K52" i="2"/>
  <c r="E52" i="2" s="1"/>
  <c r="G52" i="2" s="1"/>
  <c r="C53" i="2" s="1"/>
  <c r="K54" i="1"/>
  <c r="E54" i="1" s="1"/>
  <c r="G54" i="1" s="1"/>
  <c r="C55" i="1" s="1"/>
  <c r="J54" i="1"/>
  <c r="D54" i="1" s="1"/>
  <c r="F54" i="1" s="1"/>
  <c r="B55" i="1" s="1"/>
  <c r="E29" i="3" l="1"/>
  <c r="G29" i="3" s="1"/>
  <c r="C30" i="3" s="1"/>
  <c r="D29" i="3"/>
  <c r="F29" i="3" s="1"/>
  <c r="B30" i="3" s="1"/>
  <c r="K53" i="2"/>
  <c r="E53" i="2" s="1"/>
  <c r="G53" i="2" s="1"/>
  <c r="C54" i="2" s="1"/>
  <c r="J53" i="2"/>
  <c r="D53" i="2" s="1"/>
  <c r="F53" i="2" s="1"/>
  <c r="B54" i="2" s="1"/>
  <c r="K55" i="1"/>
  <c r="E55" i="1" s="1"/>
  <c r="G55" i="1" s="1"/>
  <c r="C56" i="1" s="1"/>
  <c r="J55" i="1"/>
  <c r="D55" i="1" s="1"/>
  <c r="F55" i="1" s="1"/>
  <c r="B56" i="1" s="1"/>
  <c r="K30" i="3" l="1"/>
  <c r="E30" i="3" s="1"/>
  <c r="J30" i="3"/>
  <c r="J54" i="2"/>
  <c r="D54" i="2" s="1"/>
  <c r="F54" i="2" s="1"/>
  <c r="B55" i="2" s="1"/>
  <c r="K54" i="2"/>
  <c r="E54" i="2" s="1"/>
  <c r="G54" i="2" s="1"/>
  <c r="C55" i="2" s="1"/>
  <c r="K56" i="1"/>
  <c r="E56" i="1" s="1"/>
  <c r="G56" i="1" s="1"/>
  <c r="C57" i="1" s="1"/>
  <c r="J56" i="1"/>
  <c r="D56" i="1" s="1"/>
  <c r="F56" i="1" s="1"/>
  <c r="B57" i="1" s="1"/>
  <c r="G30" i="3" l="1"/>
  <c r="C31" i="3" s="1"/>
  <c r="D30" i="3"/>
  <c r="F30" i="3" s="1"/>
  <c r="B31" i="3" s="1"/>
  <c r="K55" i="2"/>
  <c r="E55" i="2" s="1"/>
  <c r="G55" i="2" s="1"/>
  <c r="C56" i="2" s="1"/>
  <c r="J55" i="2"/>
  <c r="D55" i="2" s="1"/>
  <c r="F55" i="2" s="1"/>
  <c r="B56" i="2" s="1"/>
  <c r="K57" i="1"/>
  <c r="E57" i="1" s="1"/>
  <c r="G57" i="1" s="1"/>
  <c r="C58" i="1" s="1"/>
  <c r="J57" i="1"/>
  <c r="D57" i="1" s="1"/>
  <c r="F57" i="1" s="1"/>
  <c r="B58" i="1" s="1"/>
  <c r="K31" i="3" l="1"/>
  <c r="J31" i="3"/>
  <c r="J56" i="2"/>
  <c r="D56" i="2" s="1"/>
  <c r="F56" i="2" s="1"/>
  <c r="B57" i="2" s="1"/>
  <c r="K56" i="2"/>
  <c r="E56" i="2" s="1"/>
  <c r="G56" i="2" s="1"/>
  <c r="C57" i="2" s="1"/>
  <c r="E58" i="1"/>
  <c r="G58" i="1" s="1"/>
  <c r="C59" i="1" s="1"/>
  <c r="J58" i="1"/>
  <c r="D58" i="1" s="1"/>
  <c r="F58" i="1" s="1"/>
  <c r="B59" i="1" s="1"/>
  <c r="K58" i="1"/>
  <c r="E31" i="3" l="1"/>
  <c r="G31" i="3" s="1"/>
  <c r="C32" i="3" s="1"/>
  <c r="D31" i="3"/>
  <c r="F31" i="3" s="1"/>
  <c r="B32" i="3" s="1"/>
  <c r="K57" i="2"/>
  <c r="E57" i="2" s="1"/>
  <c r="G57" i="2" s="1"/>
  <c r="C58" i="2" s="1"/>
  <c r="J57" i="2"/>
  <c r="D57" i="2" s="1"/>
  <c r="F57" i="2" s="1"/>
  <c r="B58" i="2" s="1"/>
  <c r="K59" i="1"/>
  <c r="E59" i="1" s="1"/>
  <c r="G59" i="1" s="1"/>
  <c r="C60" i="1" s="1"/>
  <c r="J59" i="1"/>
  <c r="D59" i="1" s="1"/>
  <c r="F59" i="1" s="1"/>
  <c r="B60" i="1" s="1"/>
  <c r="J32" i="3" l="1"/>
  <c r="K32" i="3"/>
  <c r="E32" i="3" s="1"/>
  <c r="K58" i="2"/>
  <c r="E58" i="2" s="1"/>
  <c r="G58" i="2" s="1"/>
  <c r="C59" i="2" s="1"/>
  <c r="J58" i="2"/>
  <c r="D58" i="2" s="1"/>
  <c r="F58" i="2" s="1"/>
  <c r="B59" i="2" s="1"/>
  <c r="K60" i="1"/>
  <c r="E60" i="1" s="1"/>
  <c r="G60" i="1" s="1"/>
  <c r="C61" i="1" s="1"/>
  <c r="J60" i="1"/>
  <c r="D60" i="1" s="1"/>
  <c r="F60" i="1" s="1"/>
  <c r="B61" i="1" s="1"/>
  <c r="G32" i="3" l="1"/>
  <c r="C33" i="3" s="1"/>
  <c r="D32" i="3"/>
  <c r="F32" i="3" s="1"/>
  <c r="B33" i="3" s="1"/>
  <c r="K59" i="2"/>
  <c r="E59" i="2" s="1"/>
  <c r="G59" i="2" s="1"/>
  <c r="C60" i="2" s="1"/>
  <c r="J59" i="2"/>
  <c r="D59" i="2" s="1"/>
  <c r="F59" i="2" s="1"/>
  <c r="B60" i="2" s="1"/>
  <c r="K61" i="1"/>
  <c r="E61" i="1" s="1"/>
  <c r="G61" i="1" s="1"/>
  <c r="C62" i="1" s="1"/>
  <c r="J61" i="1"/>
  <c r="D61" i="1" s="1"/>
  <c r="F61" i="1" s="1"/>
  <c r="B62" i="1" s="1"/>
  <c r="J33" i="3" l="1"/>
  <c r="K33" i="3"/>
  <c r="E33" i="3" s="1"/>
  <c r="K60" i="2"/>
  <c r="E60" i="2" s="1"/>
  <c r="G60" i="2" s="1"/>
  <c r="C61" i="2" s="1"/>
  <c r="J60" i="2"/>
  <c r="D60" i="2" s="1"/>
  <c r="F60" i="2" s="1"/>
  <c r="B61" i="2" s="1"/>
  <c r="K62" i="1"/>
  <c r="E62" i="1" s="1"/>
  <c r="G62" i="1" s="1"/>
  <c r="C63" i="1" s="1"/>
  <c r="J62" i="1"/>
  <c r="D62" i="1" s="1"/>
  <c r="F62" i="1" s="1"/>
  <c r="B63" i="1" s="1"/>
  <c r="G33" i="3" l="1"/>
  <c r="C34" i="3" s="1"/>
  <c r="D33" i="3"/>
  <c r="F33" i="3" s="1"/>
  <c r="B34" i="3" s="1"/>
  <c r="K61" i="2"/>
  <c r="E61" i="2" s="1"/>
  <c r="G61" i="2" s="1"/>
  <c r="C62" i="2" s="1"/>
  <c r="J61" i="2"/>
  <c r="D61" i="2" s="1"/>
  <c r="F61" i="2" s="1"/>
  <c r="B62" i="2" s="1"/>
  <c r="K63" i="1"/>
  <c r="E63" i="1" s="1"/>
  <c r="G63" i="1" s="1"/>
  <c r="C64" i="1" s="1"/>
  <c r="J63" i="1"/>
  <c r="D63" i="1" s="1"/>
  <c r="F63" i="1" s="1"/>
  <c r="B64" i="1" s="1"/>
  <c r="K34" i="3" l="1"/>
  <c r="J34" i="3"/>
  <c r="K62" i="2"/>
  <c r="E62" i="2" s="1"/>
  <c r="G62" i="2" s="1"/>
  <c r="C63" i="2" s="1"/>
  <c r="J62" i="2"/>
  <c r="D62" i="2" s="1"/>
  <c r="F62" i="2" s="1"/>
  <c r="B63" i="2" s="1"/>
  <c r="K64" i="1"/>
  <c r="E64" i="1" s="1"/>
  <c r="G64" i="1" s="1"/>
  <c r="C65" i="1" s="1"/>
  <c r="J64" i="1"/>
  <c r="D64" i="1" s="1"/>
  <c r="F64" i="1" s="1"/>
  <c r="B65" i="1" s="1"/>
  <c r="E34" i="3" l="1"/>
  <c r="G34" i="3" s="1"/>
  <c r="C35" i="3" s="1"/>
  <c r="D34" i="3"/>
  <c r="F34" i="3" s="1"/>
  <c r="B35" i="3" s="1"/>
  <c r="K63" i="2"/>
  <c r="E63" i="2" s="1"/>
  <c r="G63" i="2" s="1"/>
  <c r="C64" i="2" s="1"/>
  <c r="J63" i="2"/>
  <c r="D63" i="2" s="1"/>
  <c r="F63" i="2" s="1"/>
  <c r="B64" i="2" s="1"/>
  <c r="K65" i="1"/>
  <c r="E65" i="1" s="1"/>
  <c r="G65" i="1" s="1"/>
  <c r="C66" i="1" s="1"/>
  <c r="J65" i="1"/>
  <c r="D65" i="1" s="1"/>
  <c r="F65" i="1" s="1"/>
  <c r="B66" i="1" s="1"/>
  <c r="K35" i="3" l="1"/>
  <c r="E35" i="3" s="1"/>
  <c r="J35" i="3"/>
  <c r="K64" i="2"/>
  <c r="E64" i="2" s="1"/>
  <c r="G64" i="2" s="1"/>
  <c r="C65" i="2" s="1"/>
  <c r="J64" i="2"/>
  <c r="D64" i="2" s="1"/>
  <c r="F64" i="2" s="1"/>
  <c r="B65" i="2" s="1"/>
  <c r="K66" i="1"/>
  <c r="E66" i="1" s="1"/>
  <c r="G66" i="1" s="1"/>
  <c r="C67" i="1" s="1"/>
  <c r="J66" i="1"/>
  <c r="D66" i="1" s="1"/>
  <c r="F66" i="1" s="1"/>
  <c r="B67" i="1" s="1"/>
  <c r="G35" i="3" l="1"/>
  <c r="C36" i="3" s="1"/>
  <c r="D35" i="3"/>
  <c r="F35" i="3" s="1"/>
  <c r="B36" i="3" s="1"/>
  <c r="K65" i="2"/>
  <c r="E65" i="2" s="1"/>
  <c r="G65" i="2" s="1"/>
  <c r="C66" i="2" s="1"/>
  <c r="J65" i="2"/>
  <c r="D65" i="2" s="1"/>
  <c r="F65" i="2" s="1"/>
  <c r="B66" i="2" s="1"/>
  <c r="K67" i="1"/>
  <c r="E67" i="1" s="1"/>
  <c r="G67" i="1" s="1"/>
  <c r="C68" i="1" s="1"/>
  <c r="J67" i="1"/>
  <c r="D67" i="1" s="1"/>
  <c r="F67" i="1" s="1"/>
  <c r="B68" i="1" s="1"/>
  <c r="K36" i="3" l="1"/>
  <c r="J36" i="3"/>
  <c r="K66" i="2"/>
  <c r="E66" i="2" s="1"/>
  <c r="G66" i="2" s="1"/>
  <c r="C67" i="2" s="1"/>
  <c r="J66" i="2"/>
  <c r="D66" i="2" s="1"/>
  <c r="F66" i="2" s="1"/>
  <c r="B67" i="2" s="1"/>
  <c r="K68" i="1"/>
  <c r="E68" i="1" s="1"/>
  <c r="G68" i="1" s="1"/>
  <c r="C69" i="1" s="1"/>
  <c r="J68" i="1"/>
  <c r="D68" i="1" s="1"/>
  <c r="F68" i="1" s="1"/>
  <c r="B69" i="1" s="1"/>
  <c r="E36" i="3" l="1"/>
  <c r="G36" i="3" s="1"/>
  <c r="C37" i="3" s="1"/>
  <c r="D36" i="3"/>
  <c r="F36" i="3" s="1"/>
  <c r="B37" i="3" s="1"/>
  <c r="K67" i="2"/>
  <c r="E67" i="2" s="1"/>
  <c r="G67" i="2" s="1"/>
  <c r="C68" i="2" s="1"/>
  <c r="J67" i="2"/>
  <c r="D67" i="2" s="1"/>
  <c r="F67" i="2" s="1"/>
  <c r="B68" i="2" s="1"/>
  <c r="K69" i="1"/>
  <c r="E69" i="1" s="1"/>
  <c r="G69" i="1" s="1"/>
  <c r="C70" i="1" s="1"/>
  <c r="J69" i="1"/>
  <c r="D69" i="1" s="1"/>
  <c r="F69" i="1" s="1"/>
  <c r="B70" i="1" s="1"/>
  <c r="J37" i="3" l="1"/>
  <c r="K37" i="3"/>
  <c r="K68" i="2"/>
  <c r="E68" i="2" s="1"/>
  <c r="G68" i="2" s="1"/>
  <c r="C69" i="2" s="1"/>
  <c r="J68" i="2"/>
  <c r="D68" i="2" s="1"/>
  <c r="F68" i="2" s="1"/>
  <c r="B69" i="2" s="1"/>
  <c r="K70" i="1"/>
  <c r="E70" i="1" s="1"/>
  <c r="G70" i="1" s="1"/>
  <c r="C71" i="1" s="1"/>
  <c r="J70" i="1"/>
  <c r="D70" i="1" s="1"/>
  <c r="F70" i="1" s="1"/>
  <c r="B71" i="1" s="1"/>
  <c r="E37" i="3" l="1"/>
  <c r="G37" i="3" s="1"/>
  <c r="C38" i="3" s="1"/>
  <c r="D37" i="3"/>
  <c r="F37" i="3" s="1"/>
  <c r="B38" i="3" s="1"/>
  <c r="K69" i="2"/>
  <c r="E69" i="2" s="1"/>
  <c r="G69" i="2" s="1"/>
  <c r="C70" i="2" s="1"/>
  <c r="J69" i="2"/>
  <c r="D69" i="2" s="1"/>
  <c r="F69" i="2" s="1"/>
  <c r="B70" i="2" s="1"/>
  <c r="K71" i="1"/>
  <c r="E71" i="1" s="1"/>
  <c r="G71" i="1" s="1"/>
  <c r="C72" i="1" s="1"/>
  <c r="J71" i="1"/>
  <c r="D71" i="1" s="1"/>
  <c r="F71" i="1" s="1"/>
  <c r="B72" i="1" s="1"/>
  <c r="K38" i="3" l="1"/>
  <c r="J38" i="3"/>
  <c r="K70" i="2"/>
  <c r="E70" i="2" s="1"/>
  <c r="G70" i="2" s="1"/>
  <c r="C71" i="2" s="1"/>
  <c r="J70" i="2"/>
  <c r="D70" i="2" s="1"/>
  <c r="F70" i="2" s="1"/>
  <c r="B71" i="2" s="1"/>
  <c r="K72" i="1"/>
  <c r="E72" i="1" s="1"/>
  <c r="G72" i="1" s="1"/>
  <c r="C73" i="1" s="1"/>
  <c r="J72" i="1"/>
  <c r="D72" i="1" s="1"/>
  <c r="F72" i="1" s="1"/>
  <c r="B73" i="1" s="1"/>
  <c r="E38" i="3" l="1"/>
  <c r="G38" i="3" s="1"/>
  <c r="C39" i="3" s="1"/>
  <c r="D38" i="3"/>
  <c r="F38" i="3" s="1"/>
  <c r="B39" i="3" s="1"/>
  <c r="K71" i="2"/>
  <c r="E71" i="2" s="1"/>
  <c r="G71" i="2" s="1"/>
  <c r="C72" i="2" s="1"/>
  <c r="J71" i="2"/>
  <c r="D71" i="2" s="1"/>
  <c r="F71" i="2" s="1"/>
  <c r="B72" i="2" s="1"/>
  <c r="K73" i="1"/>
  <c r="E73" i="1" s="1"/>
  <c r="G73" i="1" s="1"/>
  <c r="C74" i="1" s="1"/>
  <c r="J73" i="1"/>
  <c r="D73" i="1" s="1"/>
  <c r="F73" i="1" s="1"/>
  <c r="B74" i="1" s="1"/>
  <c r="J39" i="3" l="1"/>
  <c r="K39" i="3"/>
  <c r="K72" i="2"/>
  <c r="E72" i="2" s="1"/>
  <c r="G72" i="2" s="1"/>
  <c r="C73" i="2" s="1"/>
  <c r="J72" i="2"/>
  <c r="D72" i="2" s="1"/>
  <c r="F72" i="2" s="1"/>
  <c r="B73" i="2" s="1"/>
  <c r="K74" i="1"/>
  <c r="E74" i="1" s="1"/>
  <c r="G74" i="1" s="1"/>
  <c r="C75" i="1" s="1"/>
  <c r="J74" i="1"/>
  <c r="D74" i="1" s="1"/>
  <c r="F74" i="1" s="1"/>
  <c r="B75" i="1" s="1"/>
  <c r="E39" i="3" l="1"/>
  <c r="G39" i="3" s="1"/>
  <c r="C40" i="3" s="1"/>
  <c r="D39" i="3"/>
  <c r="F39" i="3" s="1"/>
  <c r="B40" i="3" s="1"/>
  <c r="K73" i="2"/>
  <c r="E73" i="2" s="1"/>
  <c r="G73" i="2" s="1"/>
  <c r="C74" i="2" s="1"/>
  <c r="J73" i="2"/>
  <c r="D73" i="2" s="1"/>
  <c r="F73" i="2" s="1"/>
  <c r="B74" i="2" s="1"/>
  <c r="K75" i="1"/>
  <c r="E75" i="1" s="1"/>
  <c r="G75" i="1" s="1"/>
  <c r="C76" i="1" s="1"/>
  <c r="J75" i="1"/>
  <c r="D75" i="1" s="1"/>
  <c r="F75" i="1" s="1"/>
  <c r="B76" i="1" s="1"/>
  <c r="K40" i="3" l="1"/>
  <c r="J40" i="3"/>
  <c r="K74" i="2"/>
  <c r="E74" i="2" s="1"/>
  <c r="G74" i="2" s="1"/>
  <c r="C75" i="2" s="1"/>
  <c r="J74" i="2"/>
  <c r="D74" i="2" s="1"/>
  <c r="F74" i="2" s="1"/>
  <c r="B75" i="2" s="1"/>
  <c r="K76" i="1"/>
  <c r="E76" i="1" s="1"/>
  <c r="G76" i="1" s="1"/>
  <c r="C77" i="1" s="1"/>
  <c r="J76" i="1"/>
  <c r="D76" i="1" s="1"/>
  <c r="F76" i="1" s="1"/>
  <c r="B77" i="1" s="1"/>
  <c r="E40" i="3" l="1"/>
  <c r="G40" i="3" s="1"/>
  <c r="C41" i="3" s="1"/>
  <c r="D40" i="3"/>
  <c r="F40" i="3" s="1"/>
  <c r="B41" i="3" s="1"/>
  <c r="K75" i="2"/>
  <c r="E75" i="2" s="1"/>
  <c r="G75" i="2" s="1"/>
  <c r="C76" i="2" s="1"/>
  <c r="J75" i="2"/>
  <c r="D75" i="2" s="1"/>
  <c r="F75" i="2" s="1"/>
  <c r="B76" i="2" s="1"/>
  <c r="K77" i="1"/>
  <c r="E77" i="1" s="1"/>
  <c r="G77" i="1" s="1"/>
  <c r="C78" i="1" s="1"/>
  <c r="J77" i="1"/>
  <c r="D77" i="1" s="1"/>
  <c r="F77" i="1" s="1"/>
  <c r="B78" i="1" s="1"/>
  <c r="J41" i="3" l="1"/>
  <c r="K41" i="3"/>
  <c r="K76" i="2"/>
  <c r="E76" i="2" s="1"/>
  <c r="G76" i="2" s="1"/>
  <c r="C77" i="2" s="1"/>
  <c r="J76" i="2"/>
  <c r="D76" i="2" s="1"/>
  <c r="F76" i="2" s="1"/>
  <c r="B77" i="2" s="1"/>
  <c r="K78" i="1"/>
  <c r="E78" i="1" s="1"/>
  <c r="G78" i="1" s="1"/>
  <c r="C79" i="1" s="1"/>
  <c r="J78" i="1"/>
  <c r="D78" i="1" s="1"/>
  <c r="F78" i="1" s="1"/>
  <c r="B79" i="1" s="1"/>
  <c r="E41" i="3" l="1"/>
  <c r="G41" i="3" s="1"/>
  <c r="C42" i="3" s="1"/>
  <c r="D41" i="3"/>
  <c r="F41" i="3" s="1"/>
  <c r="B42" i="3" s="1"/>
  <c r="K77" i="2"/>
  <c r="E77" i="2" s="1"/>
  <c r="G77" i="2" s="1"/>
  <c r="C78" i="2" s="1"/>
  <c r="J77" i="2"/>
  <c r="D77" i="2" s="1"/>
  <c r="F77" i="2" s="1"/>
  <c r="B78" i="2" s="1"/>
  <c r="K79" i="1"/>
  <c r="E79" i="1" s="1"/>
  <c r="G79" i="1" s="1"/>
  <c r="C80" i="1" s="1"/>
  <c r="J79" i="1"/>
  <c r="D79" i="1" s="1"/>
  <c r="F79" i="1" s="1"/>
  <c r="B80" i="1" s="1"/>
  <c r="K42" i="3" l="1"/>
  <c r="E42" i="3" s="1"/>
  <c r="J42" i="3"/>
  <c r="K78" i="2"/>
  <c r="E78" i="2" s="1"/>
  <c r="G78" i="2" s="1"/>
  <c r="C79" i="2" s="1"/>
  <c r="J78" i="2"/>
  <c r="D78" i="2" s="1"/>
  <c r="F78" i="2" s="1"/>
  <c r="B79" i="2" s="1"/>
  <c r="K80" i="1"/>
  <c r="E80" i="1" s="1"/>
  <c r="G80" i="1" s="1"/>
  <c r="C81" i="1" s="1"/>
  <c r="J80" i="1"/>
  <c r="D80" i="1" s="1"/>
  <c r="F80" i="1" s="1"/>
  <c r="B81" i="1" s="1"/>
  <c r="G42" i="3" l="1"/>
  <c r="C43" i="3" s="1"/>
  <c r="D42" i="3"/>
  <c r="F42" i="3" s="1"/>
  <c r="B43" i="3" s="1"/>
  <c r="K79" i="2"/>
  <c r="E79" i="2" s="1"/>
  <c r="G79" i="2" s="1"/>
  <c r="C80" i="2" s="1"/>
  <c r="J79" i="2"/>
  <c r="D79" i="2" s="1"/>
  <c r="F79" i="2" s="1"/>
  <c r="B80" i="2" s="1"/>
  <c r="K81" i="1"/>
  <c r="E81" i="1" s="1"/>
  <c r="G81" i="1" s="1"/>
  <c r="C82" i="1" s="1"/>
  <c r="J81" i="1"/>
  <c r="D81" i="1" s="1"/>
  <c r="F81" i="1" s="1"/>
  <c r="B82" i="1" s="1"/>
  <c r="J43" i="3" l="1"/>
  <c r="K43" i="3"/>
  <c r="K80" i="2"/>
  <c r="E80" i="2" s="1"/>
  <c r="G80" i="2" s="1"/>
  <c r="C81" i="2" s="1"/>
  <c r="J80" i="2"/>
  <c r="D80" i="2" s="1"/>
  <c r="F80" i="2" s="1"/>
  <c r="B81" i="2" s="1"/>
  <c r="K82" i="1"/>
  <c r="E82" i="1" s="1"/>
  <c r="G82" i="1" s="1"/>
  <c r="C83" i="1" s="1"/>
  <c r="J82" i="1"/>
  <c r="D82" i="1" s="1"/>
  <c r="F82" i="1" s="1"/>
  <c r="B83" i="1" s="1"/>
  <c r="E43" i="3" l="1"/>
  <c r="G43" i="3" s="1"/>
  <c r="C44" i="3" s="1"/>
  <c r="D43" i="3"/>
  <c r="F43" i="3" s="1"/>
  <c r="B44" i="3" s="1"/>
  <c r="K81" i="2"/>
  <c r="E81" i="2" s="1"/>
  <c r="G81" i="2" s="1"/>
  <c r="C82" i="2" s="1"/>
  <c r="J81" i="2"/>
  <c r="D81" i="2" s="1"/>
  <c r="F81" i="2" s="1"/>
  <c r="B82" i="2" s="1"/>
  <c r="K83" i="1"/>
  <c r="E83" i="1" s="1"/>
  <c r="G83" i="1" s="1"/>
  <c r="C84" i="1" s="1"/>
  <c r="J83" i="1"/>
  <c r="D83" i="1" s="1"/>
  <c r="F83" i="1" s="1"/>
  <c r="B84" i="1" s="1"/>
  <c r="K44" i="3" l="1"/>
  <c r="J44" i="3"/>
  <c r="K82" i="2"/>
  <c r="E82" i="2" s="1"/>
  <c r="G82" i="2" s="1"/>
  <c r="C83" i="2" s="1"/>
  <c r="J82" i="2"/>
  <c r="D82" i="2" s="1"/>
  <c r="F82" i="2" s="1"/>
  <c r="B83" i="2" s="1"/>
  <c r="K84" i="1"/>
  <c r="E84" i="1" s="1"/>
  <c r="G84" i="1" s="1"/>
  <c r="C85" i="1" s="1"/>
  <c r="J84" i="1"/>
  <c r="D84" i="1" s="1"/>
  <c r="F84" i="1" s="1"/>
  <c r="B85" i="1" s="1"/>
  <c r="E44" i="3" l="1"/>
  <c r="G44" i="3" s="1"/>
  <c r="C45" i="3" s="1"/>
  <c r="D44" i="3"/>
  <c r="F44" i="3" s="1"/>
  <c r="B45" i="3" s="1"/>
  <c r="K83" i="2"/>
  <c r="E83" i="2" s="1"/>
  <c r="G83" i="2" s="1"/>
  <c r="C84" i="2" s="1"/>
  <c r="J83" i="2"/>
  <c r="D83" i="2" s="1"/>
  <c r="F83" i="2" s="1"/>
  <c r="B84" i="2" s="1"/>
  <c r="K85" i="1"/>
  <c r="E85" i="1" s="1"/>
  <c r="G85" i="1" s="1"/>
  <c r="C86" i="1" s="1"/>
  <c r="J85" i="1"/>
  <c r="D85" i="1" s="1"/>
  <c r="F85" i="1" s="1"/>
  <c r="B86" i="1" s="1"/>
  <c r="J45" i="3" l="1"/>
  <c r="K45" i="3"/>
  <c r="K84" i="2"/>
  <c r="E84" i="2" s="1"/>
  <c r="G84" i="2" s="1"/>
  <c r="C85" i="2" s="1"/>
  <c r="J84" i="2"/>
  <c r="D84" i="2" s="1"/>
  <c r="F84" i="2" s="1"/>
  <c r="B85" i="2" s="1"/>
  <c r="K86" i="1"/>
  <c r="E86" i="1" s="1"/>
  <c r="G86" i="1" s="1"/>
  <c r="C87" i="1" s="1"/>
  <c r="J86" i="1"/>
  <c r="D86" i="1" s="1"/>
  <c r="F86" i="1" s="1"/>
  <c r="B87" i="1" s="1"/>
  <c r="E45" i="3" l="1"/>
  <c r="G45" i="3" s="1"/>
  <c r="C46" i="3" s="1"/>
  <c r="D45" i="3"/>
  <c r="F45" i="3" s="1"/>
  <c r="B46" i="3" s="1"/>
  <c r="K85" i="2"/>
  <c r="E85" i="2" s="1"/>
  <c r="G85" i="2" s="1"/>
  <c r="C86" i="2" s="1"/>
  <c r="J85" i="2"/>
  <c r="D85" i="2" s="1"/>
  <c r="F85" i="2" s="1"/>
  <c r="B86" i="2" s="1"/>
  <c r="K87" i="1"/>
  <c r="E87" i="1" s="1"/>
  <c r="G87" i="1" s="1"/>
  <c r="C88" i="1" s="1"/>
  <c r="J87" i="1"/>
  <c r="D87" i="1" s="1"/>
  <c r="F87" i="1" s="1"/>
  <c r="B88" i="1" s="1"/>
  <c r="K46" i="3" l="1"/>
  <c r="J46" i="3"/>
  <c r="K86" i="2"/>
  <c r="E86" i="2" s="1"/>
  <c r="G86" i="2" s="1"/>
  <c r="C87" i="2" s="1"/>
  <c r="J86" i="2"/>
  <c r="D86" i="2" s="1"/>
  <c r="F86" i="2" s="1"/>
  <c r="B87" i="2" s="1"/>
  <c r="K88" i="1"/>
  <c r="E88" i="1" s="1"/>
  <c r="G88" i="1" s="1"/>
  <c r="C89" i="1" s="1"/>
  <c r="J88" i="1"/>
  <c r="D88" i="1" s="1"/>
  <c r="F88" i="1" s="1"/>
  <c r="B89" i="1" s="1"/>
  <c r="E46" i="3" l="1"/>
  <c r="G46" i="3" s="1"/>
  <c r="C47" i="3" s="1"/>
  <c r="D46" i="3"/>
  <c r="F46" i="3" s="1"/>
  <c r="B47" i="3" s="1"/>
  <c r="K87" i="2"/>
  <c r="E87" i="2" s="1"/>
  <c r="G87" i="2" s="1"/>
  <c r="C88" i="2" s="1"/>
  <c r="J87" i="2"/>
  <c r="D87" i="2" s="1"/>
  <c r="F87" i="2" s="1"/>
  <c r="B88" i="2" s="1"/>
  <c r="K89" i="1"/>
  <c r="E89" i="1" s="1"/>
  <c r="G89" i="1" s="1"/>
  <c r="C90" i="1" s="1"/>
  <c r="J89" i="1"/>
  <c r="D89" i="1" s="1"/>
  <c r="F89" i="1" s="1"/>
  <c r="B90" i="1" s="1"/>
  <c r="J47" i="3" l="1"/>
  <c r="K47" i="3"/>
  <c r="K88" i="2"/>
  <c r="E88" i="2" s="1"/>
  <c r="G88" i="2" s="1"/>
  <c r="C89" i="2" s="1"/>
  <c r="J88" i="2"/>
  <c r="D88" i="2" s="1"/>
  <c r="F88" i="2" s="1"/>
  <c r="B89" i="2" s="1"/>
  <c r="K90" i="1"/>
  <c r="E90" i="1" s="1"/>
  <c r="G90" i="1" s="1"/>
  <c r="C91" i="1" s="1"/>
  <c r="J90" i="1"/>
  <c r="D90" i="1" s="1"/>
  <c r="F90" i="1" s="1"/>
  <c r="B91" i="1" s="1"/>
  <c r="E47" i="3" l="1"/>
  <c r="G47" i="3" s="1"/>
  <c r="C48" i="3" s="1"/>
  <c r="D47" i="3"/>
  <c r="F47" i="3" s="1"/>
  <c r="B48" i="3" s="1"/>
  <c r="K89" i="2"/>
  <c r="E89" i="2" s="1"/>
  <c r="G89" i="2" s="1"/>
  <c r="C90" i="2" s="1"/>
  <c r="J89" i="2"/>
  <c r="D89" i="2" s="1"/>
  <c r="F89" i="2" s="1"/>
  <c r="B90" i="2" s="1"/>
  <c r="K91" i="1"/>
  <c r="E91" i="1" s="1"/>
  <c r="G91" i="1" s="1"/>
  <c r="C92" i="1" s="1"/>
  <c r="J91" i="1"/>
  <c r="D91" i="1" s="1"/>
  <c r="F91" i="1" s="1"/>
  <c r="B92" i="1" s="1"/>
  <c r="K48" i="3" l="1"/>
  <c r="J48" i="3"/>
  <c r="K90" i="2"/>
  <c r="E90" i="2" s="1"/>
  <c r="G90" i="2" s="1"/>
  <c r="C91" i="2" s="1"/>
  <c r="J90" i="2"/>
  <c r="D90" i="2" s="1"/>
  <c r="F90" i="2" s="1"/>
  <c r="B91" i="2" s="1"/>
  <c r="K92" i="1"/>
  <c r="E92" i="1" s="1"/>
  <c r="G92" i="1" s="1"/>
  <c r="J92" i="1"/>
  <c r="D92" i="1" s="1"/>
  <c r="F92" i="1" s="1"/>
  <c r="E48" i="3" l="1"/>
  <c r="G48" i="3" s="1"/>
  <c r="C49" i="3" s="1"/>
  <c r="D48" i="3"/>
  <c r="F48" i="3" s="1"/>
  <c r="B49" i="3" s="1"/>
  <c r="K91" i="2"/>
  <c r="E91" i="2" s="1"/>
  <c r="G91" i="2" s="1"/>
  <c r="C92" i="2" s="1"/>
  <c r="J91" i="2"/>
  <c r="D91" i="2" s="1"/>
  <c r="F91" i="2" s="1"/>
  <c r="B92" i="2" s="1"/>
  <c r="J49" i="3" l="1"/>
  <c r="K49" i="3"/>
  <c r="K92" i="2"/>
  <c r="E92" i="2" s="1"/>
  <c r="G92" i="2" s="1"/>
  <c r="J92" i="2"/>
  <c r="D92" i="2" s="1"/>
  <c r="F92" i="2" s="1"/>
  <c r="E49" i="3" l="1"/>
  <c r="G49" i="3" s="1"/>
  <c r="C50" i="3" s="1"/>
  <c r="D49" i="3"/>
  <c r="F49" i="3" s="1"/>
  <c r="B50" i="3" s="1"/>
  <c r="K50" i="3" l="1"/>
  <c r="J50" i="3"/>
  <c r="E50" i="3" l="1"/>
  <c r="G50" i="3" s="1"/>
  <c r="C51" i="3" s="1"/>
  <c r="D50" i="3"/>
  <c r="F50" i="3" s="1"/>
  <c r="B51" i="3" s="1"/>
  <c r="K51" i="3" l="1"/>
  <c r="J51" i="3"/>
  <c r="E51" i="3" l="1"/>
  <c r="G51" i="3" s="1"/>
  <c r="C52" i="3" s="1"/>
  <c r="D51" i="3"/>
  <c r="F51" i="3" s="1"/>
  <c r="B52" i="3" s="1"/>
  <c r="K52" i="3" l="1"/>
  <c r="J52" i="3"/>
  <c r="E52" i="3" l="1"/>
  <c r="G52" i="3" s="1"/>
  <c r="C53" i="3" s="1"/>
  <c r="D52" i="3"/>
  <c r="F52" i="3" s="1"/>
  <c r="B53" i="3" s="1"/>
  <c r="K53" i="3" l="1"/>
  <c r="J53" i="3"/>
  <c r="E53" i="3" l="1"/>
  <c r="G53" i="3" s="1"/>
  <c r="C54" i="3" s="1"/>
  <c r="D53" i="3"/>
  <c r="F53" i="3" s="1"/>
  <c r="B54" i="3" s="1"/>
  <c r="K54" i="3" l="1"/>
  <c r="J54" i="3"/>
  <c r="E54" i="3" l="1"/>
  <c r="G54" i="3" s="1"/>
  <c r="C55" i="3" s="1"/>
  <c r="D54" i="3"/>
  <c r="F54" i="3" s="1"/>
  <c r="B55" i="3" s="1"/>
  <c r="J55" i="3" l="1"/>
  <c r="K55" i="3"/>
  <c r="E55" i="3" l="1"/>
  <c r="G55" i="3" s="1"/>
  <c r="C56" i="3" s="1"/>
  <c r="D55" i="3"/>
  <c r="F55" i="3" s="1"/>
  <c r="B56" i="3" s="1"/>
  <c r="K56" i="3" l="1"/>
  <c r="J56" i="3"/>
  <c r="E56" i="3" l="1"/>
  <c r="G56" i="3" s="1"/>
  <c r="C57" i="3" s="1"/>
  <c r="D56" i="3"/>
  <c r="F56" i="3" s="1"/>
  <c r="B57" i="3" s="1"/>
  <c r="J57" i="3" l="1"/>
  <c r="K57" i="3"/>
  <c r="E57" i="3" l="1"/>
  <c r="G57" i="3" s="1"/>
  <c r="C58" i="3" s="1"/>
  <c r="D57" i="3"/>
  <c r="F57" i="3" s="1"/>
  <c r="B58" i="3" s="1"/>
  <c r="K58" i="3" l="1"/>
  <c r="J58" i="3"/>
  <c r="E58" i="3" l="1"/>
  <c r="G58" i="3" s="1"/>
  <c r="C59" i="3" s="1"/>
  <c r="D58" i="3"/>
  <c r="F58" i="3" s="1"/>
  <c r="B59" i="3" s="1"/>
  <c r="J59" i="3" l="1"/>
  <c r="K59" i="3"/>
  <c r="E59" i="3" l="1"/>
  <c r="G59" i="3" s="1"/>
  <c r="C60" i="3" s="1"/>
  <c r="D59" i="3"/>
  <c r="F59" i="3" s="1"/>
  <c r="B60" i="3" s="1"/>
  <c r="K60" i="3" l="1"/>
  <c r="E60" i="3" s="1"/>
  <c r="J60" i="3"/>
  <c r="G60" i="3" l="1"/>
  <c r="C61" i="3" s="1"/>
  <c r="D60" i="3"/>
  <c r="F60" i="3" s="1"/>
  <c r="B61" i="3" s="1"/>
  <c r="J61" i="3" l="1"/>
  <c r="K61" i="3"/>
  <c r="E61" i="3" s="1"/>
  <c r="G61" i="3" l="1"/>
  <c r="C62" i="3" s="1"/>
  <c r="D61" i="3"/>
  <c r="F61" i="3" s="1"/>
  <c r="B62" i="3" s="1"/>
  <c r="K62" i="3" l="1"/>
  <c r="J62" i="3"/>
  <c r="E62" i="3" l="1"/>
  <c r="G62" i="3" s="1"/>
  <c r="C63" i="3" s="1"/>
  <c r="D62" i="3"/>
  <c r="F62" i="3" s="1"/>
  <c r="B63" i="3" s="1"/>
  <c r="J63" i="3" l="1"/>
  <c r="K63" i="3"/>
  <c r="E63" i="3" l="1"/>
  <c r="G63" i="3" s="1"/>
  <c r="C64" i="3" s="1"/>
  <c r="D63" i="3"/>
  <c r="F63" i="3" s="1"/>
  <c r="B64" i="3" s="1"/>
  <c r="K64" i="3" l="1"/>
  <c r="J64" i="3"/>
  <c r="E64" i="3" l="1"/>
  <c r="G64" i="3" s="1"/>
  <c r="C65" i="3" s="1"/>
  <c r="D64" i="3"/>
  <c r="F64" i="3" s="1"/>
  <c r="B65" i="3" s="1"/>
  <c r="J65" i="3" l="1"/>
  <c r="K65" i="3"/>
  <c r="E65" i="3" l="1"/>
  <c r="G65" i="3" s="1"/>
  <c r="C66" i="3" s="1"/>
  <c r="D65" i="3"/>
  <c r="F65" i="3" s="1"/>
  <c r="B66" i="3" s="1"/>
  <c r="K66" i="3" l="1"/>
  <c r="J66" i="3"/>
  <c r="E66" i="3" l="1"/>
  <c r="G66" i="3" s="1"/>
  <c r="C67" i="3" s="1"/>
  <c r="D66" i="3"/>
  <c r="F66" i="3" s="1"/>
  <c r="B67" i="3" s="1"/>
  <c r="J67" i="3" l="1"/>
  <c r="K67" i="3"/>
  <c r="E67" i="3" l="1"/>
  <c r="G67" i="3" s="1"/>
  <c r="C68" i="3" s="1"/>
  <c r="D67" i="3"/>
  <c r="F67" i="3" s="1"/>
  <c r="B68" i="3" s="1"/>
  <c r="K68" i="3" l="1"/>
  <c r="J68" i="3"/>
  <c r="E68" i="3" l="1"/>
  <c r="G68" i="3" s="1"/>
  <c r="C69" i="3" s="1"/>
  <c r="D68" i="3"/>
  <c r="F68" i="3" s="1"/>
  <c r="B69" i="3" s="1"/>
  <c r="K69" i="3" l="1"/>
  <c r="J69" i="3"/>
  <c r="E69" i="3" l="1"/>
  <c r="G69" i="3" s="1"/>
  <c r="C70" i="3" s="1"/>
  <c r="D69" i="3"/>
  <c r="F69" i="3" s="1"/>
  <c r="B70" i="3" s="1"/>
  <c r="K70" i="3" l="1"/>
  <c r="J70" i="3"/>
  <c r="E70" i="3" l="1"/>
  <c r="G70" i="3" s="1"/>
  <c r="C71" i="3" s="1"/>
  <c r="D70" i="3"/>
  <c r="F70" i="3" s="1"/>
  <c r="B71" i="3" s="1"/>
  <c r="J71" i="3" l="1"/>
  <c r="K71" i="3"/>
  <c r="E71" i="3" l="1"/>
  <c r="G71" i="3" s="1"/>
  <c r="C72" i="3" s="1"/>
  <c r="D71" i="3"/>
  <c r="F71" i="3" s="1"/>
  <c r="B72" i="3" s="1"/>
  <c r="K72" i="3" l="1"/>
  <c r="J72" i="3"/>
  <c r="E72" i="3" l="1"/>
  <c r="G72" i="3" s="1"/>
  <c r="C73" i="3" s="1"/>
  <c r="D72" i="3"/>
  <c r="F72" i="3" s="1"/>
  <c r="B73" i="3" s="1"/>
  <c r="J73" i="3" l="1"/>
  <c r="K73" i="3"/>
  <c r="E73" i="3" l="1"/>
  <c r="G73" i="3" s="1"/>
  <c r="C74" i="3" s="1"/>
  <c r="D73" i="3"/>
  <c r="F73" i="3" s="1"/>
  <c r="B74" i="3" s="1"/>
  <c r="K74" i="3" l="1"/>
  <c r="J74" i="3"/>
  <c r="E74" i="3" l="1"/>
  <c r="G74" i="3" s="1"/>
  <c r="C75" i="3" s="1"/>
  <c r="D74" i="3"/>
  <c r="F74" i="3" s="1"/>
  <c r="B75" i="3" s="1"/>
  <c r="J75" i="3" l="1"/>
  <c r="K75" i="3"/>
  <c r="E75" i="3" l="1"/>
  <c r="G75" i="3" s="1"/>
  <c r="C76" i="3" s="1"/>
  <c r="D75" i="3"/>
  <c r="F75" i="3" s="1"/>
  <c r="B76" i="3" s="1"/>
  <c r="K76" i="3" l="1"/>
  <c r="J76" i="3"/>
  <c r="E76" i="3" l="1"/>
  <c r="G76" i="3" s="1"/>
  <c r="C77" i="3" s="1"/>
  <c r="D76" i="3"/>
  <c r="F76" i="3" s="1"/>
  <c r="B77" i="3" s="1"/>
  <c r="J77" i="3" l="1"/>
  <c r="K77" i="3"/>
  <c r="E77" i="3" l="1"/>
  <c r="G77" i="3" s="1"/>
  <c r="C78" i="3" s="1"/>
  <c r="D77" i="3"/>
  <c r="F77" i="3" s="1"/>
  <c r="B78" i="3" s="1"/>
  <c r="J78" i="3" l="1"/>
  <c r="K78" i="3"/>
  <c r="E78" i="3" l="1"/>
  <c r="G78" i="3" s="1"/>
  <c r="C79" i="3" s="1"/>
  <c r="D78" i="3"/>
  <c r="F78" i="3" s="1"/>
  <c r="B79" i="3" s="1"/>
  <c r="K79" i="3" l="1"/>
  <c r="J79" i="3"/>
  <c r="E79" i="3" l="1"/>
  <c r="G79" i="3" s="1"/>
  <c r="C80" i="3" s="1"/>
  <c r="D79" i="3"/>
  <c r="F79" i="3" s="1"/>
  <c r="B80" i="3" s="1"/>
  <c r="J80" i="3" l="1"/>
  <c r="K80" i="3"/>
  <c r="E80" i="3" l="1"/>
  <c r="G80" i="3" s="1"/>
  <c r="C81" i="3" s="1"/>
  <c r="D80" i="3"/>
  <c r="F80" i="3" s="1"/>
  <c r="B81" i="3" s="1"/>
  <c r="K81" i="3" l="1"/>
  <c r="J81" i="3"/>
  <c r="E81" i="3" l="1"/>
  <c r="G81" i="3" s="1"/>
  <c r="C82" i="3" s="1"/>
  <c r="D81" i="3"/>
  <c r="F81" i="3" s="1"/>
  <c r="B82" i="3" s="1"/>
  <c r="J82" i="3" l="1"/>
  <c r="K82" i="3"/>
  <c r="E82" i="3" l="1"/>
  <c r="G82" i="3" s="1"/>
  <c r="C83" i="3" s="1"/>
  <c r="D82" i="3"/>
  <c r="F82" i="3" s="1"/>
  <c r="B83" i="3" s="1"/>
  <c r="K83" i="3" l="1"/>
  <c r="J83" i="3"/>
  <c r="E83" i="3" l="1"/>
  <c r="G83" i="3" s="1"/>
  <c r="C84" i="3" s="1"/>
  <c r="D83" i="3"/>
  <c r="F83" i="3" s="1"/>
  <c r="B84" i="3" s="1"/>
  <c r="K84" i="3" l="1"/>
  <c r="J84" i="3"/>
  <c r="E84" i="3" l="1"/>
  <c r="G84" i="3" s="1"/>
  <c r="C85" i="3" s="1"/>
  <c r="D84" i="3"/>
  <c r="F84" i="3" s="1"/>
  <c r="B85" i="3" s="1"/>
  <c r="K85" i="3" l="1"/>
  <c r="E85" i="3" s="1"/>
  <c r="J85" i="3"/>
  <c r="G85" i="3" l="1"/>
  <c r="C86" i="3" s="1"/>
  <c r="D85" i="3"/>
  <c r="F85" i="3" s="1"/>
  <c r="B86" i="3" s="1"/>
  <c r="K86" i="3" l="1"/>
  <c r="J86" i="3"/>
  <c r="E86" i="3" l="1"/>
  <c r="G86" i="3" s="1"/>
  <c r="C87" i="3" s="1"/>
  <c r="D86" i="3"/>
  <c r="F86" i="3" s="1"/>
  <c r="B87" i="3" s="1"/>
  <c r="J87" i="3" l="1"/>
  <c r="K87" i="3"/>
  <c r="E87" i="3" l="1"/>
  <c r="G87" i="3" s="1"/>
  <c r="C88" i="3" s="1"/>
  <c r="D87" i="3"/>
  <c r="F87" i="3" s="1"/>
  <c r="B88" i="3" s="1"/>
  <c r="K88" i="3" l="1"/>
  <c r="E88" i="3" s="1"/>
  <c r="J88" i="3"/>
  <c r="G88" i="3" l="1"/>
  <c r="C89" i="3" s="1"/>
  <c r="D88" i="3"/>
  <c r="F88" i="3" s="1"/>
  <c r="B89" i="3" s="1"/>
  <c r="J89" i="3" l="1"/>
  <c r="K89" i="3"/>
  <c r="E89" i="3" l="1"/>
  <c r="G89" i="3" s="1"/>
  <c r="C90" i="3" s="1"/>
  <c r="D89" i="3"/>
  <c r="F89" i="3" s="1"/>
  <c r="B90" i="3" s="1"/>
  <c r="J90" i="3" l="1"/>
  <c r="K90" i="3"/>
  <c r="E90" i="3" l="1"/>
  <c r="G90" i="3" s="1"/>
  <c r="C91" i="3" s="1"/>
  <c r="D90" i="3"/>
  <c r="F90" i="3" s="1"/>
  <c r="B91" i="3" s="1"/>
  <c r="J91" i="3" l="1"/>
  <c r="K91" i="3"/>
  <c r="E91" i="3" l="1"/>
  <c r="G91" i="3" s="1"/>
  <c r="C92" i="3" s="1"/>
  <c r="D91" i="3"/>
  <c r="F91" i="3" s="1"/>
  <c r="B92" i="3" s="1"/>
  <c r="K92" i="3" l="1"/>
  <c r="J92" i="3"/>
  <c r="E92" i="3" l="1"/>
  <c r="G92" i="3" s="1"/>
  <c r="D92" i="3"/>
  <c r="F92" i="3" s="1"/>
  <c r="M11" i="3" s="1"/>
</calcChain>
</file>

<file path=xl/sharedStrings.xml><?xml version="1.0" encoding="utf-8"?>
<sst xmlns="http://schemas.openxmlformats.org/spreadsheetml/2006/main" count="56" uniqueCount="17">
  <si>
    <t>data</t>
  </si>
  <si>
    <t>siano</t>
  </si>
  <si>
    <t>żołędzie</t>
  </si>
  <si>
    <t>przed karmieniem</t>
  </si>
  <si>
    <t>po posiłku</t>
  </si>
  <si>
    <t>czy piątek</t>
  </si>
  <si>
    <t>czy kamienie sianem</t>
  </si>
  <si>
    <t>czy karmienie żołądziami</t>
  </si>
  <si>
    <t>wieczorem</t>
  </si>
  <si>
    <t>czy wtorek</t>
  </si>
  <si>
    <t>B.</t>
  </si>
  <si>
    <t>A.</t>
  </si>
  <si>
    <t>C.</t>
  </si>
  <si>
    <t>D.</t>
  </si>
  <si>
    <t>liczba żubrów</t>
  </si>
  <si>
    <t>ujemne</t>
  </si>
  <si>
    <t>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</si>
</sst>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/>
    <xf numFmtId="3" fontId="0" fillId="0" borderId="0" xfId="0" applyNumberFormat="1"/>
    <xf numFmtId="0" fontId="0" fillId="0" borderId="0" xfId="0" applyAlignment="1">
      <alignment horizontal="center"/>
    </xf>
    <xf numFmtId="14" fontId="0" fillId="2" borderId="0" xfId="0" applyNumberFormat="1" applyFill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iloście siana i żołędzi rano w wybranych datach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B. C. D.'!$N$13</c:f>
              <c:strCache>
                <c:ptCount val="1"/>
                <c:pt idx="0">
                  <c:v>siano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'A. B. C. D.'!$M$14:$M$16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'A. B. C. D.'!$N$14:$N$16</c:f>
              <c:numCache>
                <c:formatCode>General</c:formatCode>
                <c:ptCount val="3"/>
                <c:pt idx="0">
                  <c:v>55.6</c:v>
                </c:pt>
                <c:pt idx="1">
                  <c:v>47.2</c:v>
                </c:pt>
                <c:pt idx="2">
                  <c:v>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8-4F0F-A7D7-75D5673735A6}"/>
            </c:ext>
          </c:extLst>
        </c:ser>
        <c:ser>
          <c:idx val="1"/>
          <c:order val="1"/>
          <c:tx>
            <c:strRef>
              <c:f>'A. B. C. D.'!$O$13</c:f>
              <c:strCache>
                <c:ptCount val="1"/>
                <c:pt idx="0">
                  <c:v>żołędzie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'A. B. C. D.'!$M$14:$M$16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'A. B. C. D.'!$O$14:$O$16</c:f>
              <c:numCache>
                <c:formatCode>General</c:formatCode>
                <c:ptCount val="3"/>
                <c:pt idx="0" formatCode="0.0">
                  <c:v>19.2</c:v>
                </c:pt>
                <c:pt idx="1">
                  <c:v>17.600000000000001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8-4F0F-A7D7-75D5673735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4022399"/>
        <c:axId val="1920496031"/>
      </c:barChart>
      <c:dateAx>
        <c:axId val="192402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0496031"/>
        <c:crosses val="autoZero"/>
        <c:auto val="1"/>
        <c:lblOffset val="100"/>
        <c:baseTimeUnit val="months"/>
      </c:dateAx>
      <c:valAx>
        <c:axId val="19204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40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16</xdr:row>
      <xdr:rowOff>185737</xdr:rowOff>
    </xdr:from>
    <xdr:to>
      <xdr:col>18</xdr:col>
      <xdr:colOff>552450</xdr:colOff>
      <xdr:row>31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F7DE17-E83D-47B4-8EF3-BD2CA4B2E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workbookViewId="0">
      <selection activeCell="D16" sqref="A1:L92"/>
    </sheetView>
  </sheetViews>
  <sheetFormatPr defaultRowHeight="15" x14ac:dyDescent="0.25"/>
  <cols>
    <col min="1" max="1" width="10.140625" bestFit="1" customWidth="1"/>
    <col min="8" max="8" width="9.7109375" bestFit="1" customWidth="1"/>
    <col min="9" max="9" width="9.7109375" customWidth="1"/>
    <col min="10" max="10" width="19.5703125" bestFit="1" customWidth="1"/>
    <col min="11" max="11" width="23.42578125" bestFit="1" customWidth="1"/>
  </cols>
  <sheetData>
    <row r="1" spans="1:11" x14ac:dyDescent="0.25">
      <c r="B1" s="4" t="s">
        <v>3</v>
      </c>
      <c r="C1" s="4"/>
      <c r="D1" s="4" t="s">
        <v>4</v>
      </c>
      <c r="E1" s="4"/>
      <c r="F1" s="4" t="s">
        <v>8</v>
      </c>
      <c r="G1" s="4"/>
      <c r="J1" s="2"/>
    </row>
    <row r="2" spans="1:11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s="2" t="s">
        <v>5</v>
      </c>
      <c r="I2" s="2" t="s">
        <v>9</v>
      </c>
      <c r="J2" s="2" t="s">
        <v>6</v>
      </c>
      <c r="K2" s="2" t="s">
        <v>7</v>
      </c>
    </row>
    <row r="3" spans="1:11" x14ac:dyDescent="0.25">
      <c r="A3" s="1">
        <v>41244</v>
      </c>
      <c r="B3" s="3">
        <v>100000</v>
      </c>
      <c r="C3">
        <v>5000</v>
      </c>
      <c r="D3">
        <f>IF(J3,B3-(90*40),B3)</f>
        <v>96400</v>
      </c>
      <c r="E3">
        <f>IF(K3,C3-(90*20),C3)</f>
        <v>5000</v>
      </c>
      <c r="F3">
        <f>IF(H3,D3+15000,D3)</f>
        <v>96400</v>
      </c>
      <c r="G3">
        <f>IF(I3,E3+4000,E3)</f>
        <v>5000</v>
      </c>
      <c r="H3" t="b">
        <f>IF(WEEKDAY(A3,15)=1,TRUE,FALSE)</f>
        <v>0</v>
      </c>
      <c r="I3" t="b">
        <f>WEEKDAY(A3,12)=1</f>
        <v>0</v>
      </c>
      <c r="J3" t="b">
        <f>IF(B3&gt;=50000,TRUE,FALSE)</f>
        <v>1</v>
      </c>
      <c r="K3" t="b">
        <f>IF(B3&lt;50000,TRUE,FALSE)</f>
        <v>0</v>
      </c>
    </row>
    <row r="4" spans="1:11" x14ac:dyDescent="0.25">
      <c r="A4" s="1">
        <v>41245</v>
      </c>
      <c r="B4">
        <f>F3</f>
        <v>96400</v>
      </c>
      <c r="C4">
        <f>G3</f>
        <v>5000</v>
      </c>
      <c r="D4">
        <f>IF(J4,B4-(90*40),B4)</f>
        <v>92800</v>
      </c>
      <c r="E4">
        <f>IF(K4,C4-(90*20),C4)</f>
        <v>5000</v>
      </c>
      <c r="F4">
        <f>IF(H4,D4+15000,D4)</f>
        <v>92800</v>
      </c>
      <c r="G4">
        <f>IF(I4,E4+4000,E4)</f>
        <v>5000</v>
      </c>
      <c r="H4" t="b">
        <f t="shared" ref="H4:H67" si="0">IF(WEEKDAY(A4,15)=1,TRUE,FALSE)</f>
        <v>0</v>
      </c>
      <c r="I4" t="b">
        <f t="shared" ref="I4:I67" si="1">WEEKDAY(A4,12)=1</f>
        <v>0</v>
      </c>
      <c r="J4" t="b">
        <f t="shared" ref="J4:J67" si="2">IF(B4&gt;=50000,TRUE,FALSE)</f>
        <v>1</v>
      </c>
      <c r="K4" t="b">
        <f t="shared" ref="K4:K67" si="3">IF(B4&lt;50000,TRUE,FALSE)</f>
        <v>0</v>
      </c>
    </row>
    <row r="5" spans="1:11" x14ac:dyDescent="0.25">
      <c r="A5" s="1">
        <v>41246</v>
      </c>
      <c r="B5">
        <f t="shared" ref="B5:B68" si="4">F4</f>
        <v>92800</v>
      </c>
      <c r="C5">
        <f t="shared" ref="C5:C68" si="5">G4</f>
        <v>5000</v>
      </c>
      <c r="D5">
        <f>IF(J5,B5-(90*40),B5)</f>
        <v>89200</v>
      </c>
      <c r="E5">
        <f>IF(K5,C5-(90*20),C5)</f>
        <v>5000</v>
      </c>
      <c r="F5">
        <f>IF(H5,D5+15000,D5)</f>
        <v>89200</v>
      </c>
      <c r="G5">
        <f>IF(I5,E5+4000,E5)</f>
        <v>5000</v>
      </c>
      <c r="H5" t="b">
        <f t="shared" si="0"/>
        <v>0</v>
      </c>
      <c r="I5" t="b">
        <f t="shared" si="1"/>
        <v>0</v>
      </c>
      <c r="J5" t="b">
        <f t="shared" si="2"/>
        <v>1</v>
      </c>
      <c r="K5" t="b">
        <f t="shared" si="3"/>
        <v>0</v>
      </c>
    </row>
    <row r="6" spans="1:11" x14ac:dyDescent="0.25">
      <c r="A6" s="1">
        <v>41247</v>
      </c>
      <c r="B6">
        <f t="shared" si="4"/>
        <v>89200</v>
      </c>
      <c r="C6">
        <f t="shared" si="5"/>
        <v>5000</v>
      </c>
      <c r="D6">
        <f>IF(J6,B6-(90*40),B6)</f>
        <v>85600</v>
      </c>
      <c r="E6">
        <f>IF(K6,C6-(90*20),C6)</f>
        <v>5000</v>
      </c>
      <c r="F6">
        <f>IF(H6,D6+15000,D6)</f>
        <v>85600</v>
      </c>
      <c r="G6">
        <f>IF(I6,E6+4000,E6)</f>
        <v>9000</v>
      </c>
      <c r="H6" t="b">
        <f t="shared" si="0"/>
        <v>0</v>
      </c>
      <c r="I6" t="b">
        <f t="shared" si="1"/>
        <v>1</v>
      </c>
      <c r="J6" t="b">
        <f t="shared" si="2"/>
        <v>1</v>
      </c>
      <c r="K6" t="b">
        <f t="shared" si="3"/>
        <v>0</v>
      </c>
    </row>
    <row r="7" spans="1:11" x14ac:dyDescent="0.25">
      <c r="A7" s="1">
        <v>41248</v>
      </c>
      <c r="B7">
        <f t="shared" si="4"/>
        <v>85600</v>
      </c>
      <c r="C7">
        <f t="shared" si="5"/>
        <v>9000</v>
      </c>
      <c r="D7">
        <f>IF(J7,B7-(90*40),B7)</f>
        <v>82000</v>
      </c>
      <c r="E7">
        <f>IF(K7,C7-(90*20),C7)</f>
        <v>9000</v>
      </c>
      <c r="F7">
        <f>IF(H7,D7+15000,D7)</f>
        <v>82000</v>
      </c>
      <c r="G7">
        <f>IF(I7,E7+4000,E7)</f>
        <v>9000</v>
      </c>
      <c r="H7" t="b">
        <f t="shared" si="0"/>
        <v>0</v>
      </c>
      <c r="I7" t="b">
        <f t="shared" si="1"/>
        <v>0</v>
      </c>
      <c r="J7" t="b">
        <f t="shared" si="2"/>
        <v>1</v>
      </c>
      <c r="K7" t="b">
        <f t="shared" si="3"/>
        <v>0</v>
      </c>
    </row>
    <row r="8" spans="1:11" x14ac:dyDescent="0.25">
      <c r="A8" s="1">
        <v>41249</v>
      </c>
      <c r="B8">
        <f t="shared" si="4"/>
        <v>82000</v>
      </c>
      <c r="C8">
        <f t="shared" si="5"/>
        <v>9000</v>
      </c>
      <c r="D8">
        <f>IF(J8,B8-(90*40),B8)</f>
        <v>78400</v>
      </c>
      <c r="E8">
        <f>IF(K8,C8-(90*20),C8)</f>
        <v>9000</v>
      </c>
      <c r="F8">
        <f>IF(H8,D8+15000,D8)</f>
        <v>78400</v>
      </c>
      <c r="G8">
        <f>IF(I8,E8+4000,E8)</f>
        <v>9000</v>
      </c>
      <c r="H8" t="b">
        <f t="shared" si="0"/>
        <v>0</v>
      </c>
      <c r="I8" t="b">
        <f t="shared" si="1"/>
        <v>0</v>
      </c>
      <c r="J8" t="b">
        <f t="shared" si="2"/>
        <v>1</v>
      </c>
      <c r="K8" t="b">
        <f t="shared" si="3"/>
        <v>0</v>
      </c>
    </row>
    <row r="9" spans="1:11" x14ac:dyDescent="0.25">
      <c r="A9" s="1">
        <v>41250</v>
      </c>
      <c r="B9">
        <f t="shared" si="4"/>
        <v>78400</v>
      </c>
      <c r="C9">
        <f t="shared" si="5"/>
        <v>9000</v>
      </c>
      <c r="D9">
        <f>IF(J9,B9-(90*40),B9)</f>
        <v>74800</v>
      </c>
      <c r="E9">
        <f>IF(K9,C9-(90*20),C9)</f>
        <v>9000</v>
      </c>
      <c r="F9">
        <f>IF(H9,D9+15000,D9)</f>
        <v>89800</v>
      </c>
      <c r="G9">
        <f>IF(I9,E9+4000,E9)</f>
        <v>9000</v>
      </c>
      <c r="H9" t="b">
        <f t="shared" si="0"/>
        <v>1</v>
      </c>
      <c r="I9" t="b">
        <f t="shared" si="1"/>
        <v>0</v>
      </c>
      <c r="J9" t="b">
        <f t="shared" si="2"/>
        <v>1</v>
      </c>
      <c r="K9" t="b">
        <f t="shared" si="3"/>
        <v>0</v>
      </c>
    </row>
    <row r="10" spans="1:11" x14ac:dyDescent="0.25">
      <c r="A10" s="1">
        <v>41251</v>
      </c>
      <c r="B10">
        <f t="shared" si="4"/>
        <v>89800</v>
      </c>
      <c r="C10">
        <f t="shared" si="5"/>
        <v>9000</v>
      </c>
      <c r="D10">
        <f>IF(J10,B10-(90*40),B10)</f>
        <v>86200</v>
      </c>
      <c r="E10">
        <f>IF(K10,C10-(90*20),C10)</f>
        <v>9000</v>
      </c>
      <c r="F10">
        <f>IF(H10,D10+15000,D10)</f>
        <v>86200</v>
      </c>
      <c r="G10">
        <f>IF(I10,E10+4000,E10)</f>
        <v>9000</v>
      </c>
      <c r="H10" t="b">
        <f t="shared" si="0"/>
        <v>0</v>
      </c>
      <c r="I10" t="b">
        <f t="shared" si="1"/>
        <v>0</v>
      </c>
      <c r="J10" t="b">
        <f t="shared" si="2"/>
        <v>1</v>
      </c>
      <c r="K10" t="b">
        <f t="shared" si="3"/>
        <v>0</v>
      </c>
    </row>
    <row r="11" spans="1:11" x14ac:dyDescent="0.25">
      <c r="A11" s="1">
        <v>41252</v>
      </c>
      <c r="B11">
        <f t="shared" si="4"/>
        <v>86200</v>
      </c>
      <c r="C11">
        <f t="shared" si="5"/>
        <v>9000</v>
      </c>
      <c r="D11">
        <f>IF(J11,B11-(90*40),B11)</f>
        <v>82600</v>
      </c>
      <c r="E11">
        <f>IF(K11,C11-(90*20),C11)</f>
        <v>9000</v>
      </c>
      <c r="F11">
        <f>IF(H11,D11+15000,D11)</f>
        <v>82600</v>
      </c>
      <c r="G11">
        <f>IF(I11,E11+4000,E11)</f>
        <v>9000</v>
      </c>
      <c r="H11" t="b">
        <f t="shared" si="0"/>
        <v>0</v>
      </c>
      <c r="I11" t="b">
        <f t="shared" si="1"/>
        <v>0</v>
      </c>
      <c r="J11" t="b">
        <f t="shared" si="2"/>
        <v>1</v>
      </c>
      <c r="K11" t="b">
        <f t="shared" si="3"/>
        <v>0</v>
      </c>
    </row>
    <row r="12" spans="1:11" x14ac:dyDescent="0.25">
      <c r="A12" s="1">
        <v>41253</v>
      </c>
      <c r="B12">
        <f t="shared" si="4"/>
        <v>82600</v>
      </c>
      <c r="C12">
        <f t="shared" si="5"/>
        <v>9000</v>
      </c>
      <c r="D12">
        <f>IF(J12,B12-(90*40),B12)</f>
        <v>79000</v>
      </c>
      <c r="E12">
        <f>IF(K12,C12-(90*20),C12)</f>
        <v>9000</v>
      </c>
      <c r="F12">
        <f>IF(H12,D12+15000,D12)</f>
        <v>79000</v>
      </c>
      <c r="G12">
        <f>IF(I12,E12+4000,E12)</f>
        <v>9000</v>
      </c>
      <c r="H12" t="b">
        <f t="shared" si="0"/>
        <v>0</v>
      </c>
      <c r="I12" t="b">
        <f t="shared" si="1"/>
        <v>0</v>
      </c>
      <c r="J12" t="b">
        <f t="shared" si="2"/>
        <v>1</v>
      </c>
      <c r="K12" t="b">
        <f t="shared" si="3"/>
        <v>0</v>
      </c>
    </row>
    <row r="13" spans="1:11" x14ac:dyDescent="0.25">
      <c r="A13" s="1">
        <v>41254</v>
      </c>
      <c r="B13">
        <f t="shared" si="4"/>
        <v>79000</v>
      </c>
      <c r="C13">
        <f t="shared" si="5"/>
        <v>9000</v>
      </c>
      <c r="D13">
        <f>IF(J13,B13-(90*40),B13)</f>
        <v>75400</v>
      </c>
      <c r="E13">
        <f>IF(K13,C13-(90*20),C13)</f>
        <v>9000</v>
      </c>
      <c r="F13">
        <f>IF(H13,D13+15000,D13)</f>
        <v>75400</v>
      </c>
      <c r="G13">
        <f>IF(I13,E13+4000,E13)</f>
        <v>13000</v>
      </c>
      <c r="H13" t="b">
        <f t="shared" si="0"/>
        <v>0</v>
      </c>
      <c r="I13" t="b">
        <f t="shared" si="1"/>
        <v>1</v>
      </c>
      <c r="J13" t="b">
        <f t="shared" si="2"/>
        <v>1</v>
      </c>
      <c r="K13" t="b">
        <f t="shared" si="3"/>
        <v>0</v>
      </c>
    </row>
    <row r="14" spans="1:11" x14ac:dyDescent="0.25">
      <c r="A14" s="1">
        <v>41255</v>
      </c>
      <c r="B14">
        <f t="shared" si="4"/>
        <v>75400</v>
      </c>
      <c r="C14">
        <f t="shared" si="5"/>
        <v>13000</v>
      </c>
      <c r="D14">
        <f>IF(J14,B14-(90*40),B14)</f>
        <v>71800</v>
      </c>
      <c r="E14">
        <f>IF(K14,C14-(90*20),C14)</f>
        <v>13000</v>
      </c>
      <c r="F14">
        <f>IF(H14,D14+15000,D14)</f>
        <v>71800</v>
      </c>
      <c r="G14">
        <f>IF(I14,E14+4000,E14)</f>
        <v>13000</v>
      </c>
      <c r="H14" t="b">
        <f t="shared" si="0"/>
        <v>0</v>
      </c>
      <c r="I14" t="b">
        <f t="shared" si="1"/>
        <v>0</v>
      </c>
      <c r="J14" t="b">
        <f t="shared" si="2"/>
        <v>1</v>
      </c>
      <c r="K14" t="b">
        <f t="shared" si="3"/>
        <v>0</v>
      </c>
    </row>
    <row r="15" spans="1:11" x14ac:dyDescent="0.25">
      <c r="A15" s="1">
        <v>41256</v>
      </c>
      <c r="B15">
        <f t="shared" si="4"/>
        <v>71800</v>
      </c>
      <c r="C15">
        <f t="shared" si="5"/>
        <v>13000</v>
      </c>
      <c r="D15">
        <f>IF(J15,B15-(90*40),B15)</f>
        <v>68200</v>
      </c>
      <c r="E15">
        <f>IF(K15,C15-(90*20),C15)</f>
        <v>13000</v>
      </c>
      <c r="F15">
        <f>IF(H15,D15+15000,D15)</f>
        <v>68200</v>
      </c>
      <c r="G15">
        <f>IF(I15,E15+4000,E15)</f>
        <v>13000</v>
      </c>
      <c r="H15" t="b">
        <f t="shared" si="0"/>
        <v>0</v>
      </c>
      <c r="I15" t="b">
        <f t="shared" si="1"/>
        <v>0</v>
      </c>
      <c r="J15" t="b">
        <f t="shared" si="2"/>
        <v>1</v>
      </c>
      <c r="K15" t="b">
        <f t="shared" si="3"/>
        <v>0</v>
      </c>
    </row>
    <row r="16" spans="1:11" x14ac:dyDescent="0.25">
      <c r="A16" s="1">
        <v>41257</v>
      </c>
      <c r="B16">
        <f t="shared" si="4"/>
        <v>68200</v>
      </c>
      <c r="C16">
        <f t="shared" si="5"/>
        <v>13000</v>
      </c>
      <c r="D16">
        <f>IF(J16,B16-(90*40),B16)</f>
        <v>64600</v>
      </c>
      <c r="E16">
        <f>IF(K16,C16-(90*20),C16)</f>
        <v>13000</v>
      </c>
      <c r="F16">
        <f>IF(H16,D16+15000,D16)</f>
        <v>79600</v>
      </c>
      <c r="G16">
        <f>IF(I16,E16+4000,E16)</f>
        <v>13000</v>
      </c>
      <c r="H16" t="b">
        <f t="shared" si="0"/>
        <v>1</v>
      </c>
      <c r="I16" t="b">
        <f t="shared" si="1"/>
        <v>0</v>
      </c>
      <c r="J16" t="b">
        <f t="shared" si="2"/>
        <v>1</v>
      </c>
      <c r="K16" t="b">
        <f t="shared" si="3"/>
        <v>0</v>
      </c>
    </row>
    <row r="17" spans="1:12" x14ac:dyDescent="0.25">
      <c r="A17" s="1">
        <v>41258</v>
      </c>
      <c r="B17">
        <f t="shared" si="4"/>
        <v>79600</v>
      </c>
      <c r="C17">
        <f t="shared" si="5"/>
        <v>13000</v>
      </c>
      <c r="D17">
        <f>IF(J17,B17-(90*40),B17)</f>
        <v>76000</v>
      </c>
      <c r="E17">
        <f>IF(K17,C17-(90*20),C17)</f>
        <v>13000</v>
      </c>
      <c r="F17">
        <f>IF(H17,D17+15000,D17)</f>
        <v>76000</v>
      </c>
      <c r="G17">
        <f>IF(I17,E17+4000,E17)</f>
        <v>13000</v>
      </c>
      <c r="H17" t="b">
        <f t="shared" si="0"/>
        <v>0</v>
      </c>
      <c r="I17" t="b">
        <f t="shared" si="1"/>
        <v>0</v>
      </c>
      <c r="J17" t="b">
        <f t="shared" si="2"/>
        <v>1</v>
      </c>
      <c r="K17" t="b">
        <f t="shared" si="3"/>
        <v>0</v>
      </c>
    </row>
    <row r="18" spans="1:12" x14ac:dyDescent="0.25">
      <c r="A18" s="1">
        <v>41259</v>
      </c>
      <c r="B18">
        <f t="shared" si="4"/>
        <v>76000</v>
      </c>
      <c r="C18">
        <f t="shared" si="5"/>
        <v>13000</v>
      </c>
      <c r="D18">
        <f>IF(J18,B18-(90*40),B18)</f>
        <v>72400</v>
      </c>
      <c r="E18">
        <f>IF(K18,C18-(90*20),C18)</f>
        <v>13000</v>
      </c>
      <c r="F18">
        <f>IF(H18,D18+15000,D18)</f>
        <v>72400</v>
      </c>
      <c r="G18">
        <f>IF(I18,E18+4000,E18)</f>
        <v>13000</v>
      </c>
      <c r="H18" t="b">
        <f t="shared" si="0"/>
        <v>0</v>
      </c>
      <c r="I18" t="b">
        <f t="shared" si="1"/>
        <v>0</v>
      </c>
      <c r="J18" t="b">
        <f t="shared" si="2"/>
        <v>1</v>
      </c>
      <c r="K18" t="b">
        <f t="shared" si="3"/>
        <v>0</v>
      </c>
    </row>
    <row r="19" spans="1:12" x14ac:dyDescent="0.25">
      <c r="A19" s="1">
        <v>41260</v>
      </c>
      <c r="B19">
        <f t="shared" si="4"/>
        <v>72400</v>
      </c>
      <c r="C19">
        <f t="shared" si="5"/>
        <v>13000</v>
      </c>
      <c r="D19">
        <f>IF(J19,B19-(90*40),B19)</f>
        <v>68800</v>
      </c>
      <c r="E19">
        <f>IF(K19,C19-(90*20),C19)</f>
        <v>13000</v>
      </c>
      <c r="F19">
        <f>IF(H19,D19+15000,D19)</f>
        <v>68800</v>
      </c>
      <c r="G19">
        <f>IF(I19,E19+4000,E19)</f>
        <v>13000</v>
      </c>
      <c r="H19" t="b">
        <f t="shared" si="0"/>
        <v>0</v>
      </c>
      <c r="I19" t="b">
        <f t="shared" si="1"/>
        <v>0</v>
      </c>
      <c r="J19" t="b">
        <f t="shared" si="2"/>
        <v>1</v>
      </c>
      <c r="K19" t="b">
        <f t="shared" si="3"/>
        <v>0</v>
      </c>
    </row>
    <row r="20" spans="1:12" x14ac:dyDescent="0.25">
      <c r="A20" s="1">
        <v>41261</v>
      </c>
      <c r="B20">
        <f t="shared" si="4"/>
        <v>68800</v>
      </c>
      <c r="C20">
        <f t="shared" si="5"/>
        <v>13000</v>
      </c>
      <c r="D20">
        <f>IF(J20,B20-(90*40),B20)</f>
        <v>65200</v>
      </c>
      <c r="E20">
        <f>IF(K20,C20-(90*20),C20)</f>
        <v>13000</v>
      </c>
      <c r="F20">
        <f>IF(H20,D20+15000,D20)</f>
        <v>65200</v>
      </c>
      <c r="G20">
        <f>IF(I20,E20+4000,E20)</f>
        <v>17000</v>
      </c>
      <c r="H20" t="b">
        <f t="shared" si="0"/>
        <v>0</v>
      </c>
      <c r="I20" t="b">
        <f t="shared" si="1"/>
        <v>1</v>
      </c>
      <c r="J20" t="b">
        <f t="shared" si="2"/>
        <v>1</v>
      </c>
      <c r="K20" t="b">
        <f t="shared" si="3"/>
        <v>0</v>
      </c>
    </row>
    <row r="21" spans="1:12" x14ac:dyDescent="0.25">
      <c r="A21" s="1">
        <v>41262</v>
      </c>
      <c r="B21">
        <f t="shared" si="4"/>
        <v>65200</v>
      </c>
      <c r="C21">
        <f t="shared" si="5"/>
        <v>17000</v>
      </c>
      <c r="D21">
        <f>IF(J21,B21-(90*40),B21)</f>
        <v>61600</v>
      </c>
      <c r="E21">
        <f>IF(K21,C21-(90*20),C21)</f>
        <v>17000</v>
      </c>
      <c r="F21">
        <f>IF(H21,D21+15000,D21)</f>
        <v>61600</v>
      </c>
      <c r="G21">
        <f>IF(I21,E21+4000,E21)</f>
        <v>17000</v>
      </c>
      <c r="H21" t="b">
        <f t="shared" si="0"/>
        <v>0</v>
      </c>
      <c r="I21" t="b">
        <f t="shared" si="1"/>
        <v>0</v>
      </c>
      <c r="J21" t="b">
        <f t="shared" si="2"/>
        <v>1</v>
      </c>
      <c r="K21" t="b">
        <f t="shared" si="3"/>
        <v>0</v>
      </c>
    </row>
    <row r="22" spans="1:12" x14ac:dyDescent="0.25">
      <c r="A22" s="1">
        <v>41263</v>
      </c>
      <c r="B22">
        <f t="shared" si="4"/>
        <v>61600</v>
      </c>
      <c r="C22">
        <f t="shared" si="5"/>
        <v>17000</v>
      </c>
      <c r="D22">
        <f>IF(J22,B22-(90*40),B22)</f>
        <v>58000</v>
      </c>
      <c r="E22">
        <f>IF(K22,C22-(90*20),C22)</f>
        <v>17000</v>
      </c>
      <c r="F22">
        <f>IF(H22,D22+15000,D22)</f>
        <v>58000</v>
      </c>
      <c r="G22">
        <f>IF(I22,E22+4000,E22)</f>
        <v>17000</v>
      </c>
      <c r="H22" t="b">
        <f t="shared" si="0"/>
        <v>0</v>
      </c>
      <c r="I22" t="b">
        <f t="shared" si="1"/>
        <v>0</v>
      </c>
      <c r="J22" t="b">
        <f t="shared" si="2"/>
        <v>1</v>
      </c>
      <c r="K22" t="b">
        <f t="shared" si="3"/>
        <v>0</v>
      </c>
    </row>
    <row r="23" spans="1:12" x14ac:dyDescent="0.25">
      <c r="A23" s="1">
        <v>41264</v>
      </c>
      <c r="B23">
        <f t="shared" si="4"/>
        <v>58000</v>
      </c>
      <c r="C23">
        <f t="shared" si="5"/>
        <v>17000</v>
      </c>
      <c r="D23">
        <f>IF(J23,B23-(90*40),B23)</f>
        <v>54400</v>
      </c>
      <c r="E23">
        <f>IF(K23,C23-(90*20),C23)</f>
        <v>17000</v>
      </c>
      <c r="F23">
        <f>IF(H23,D23+15000,D23)</f>
        <v>69400</v>
      </c>
      <c r="G23">
        <f>IF(I23,E23+4000,E23)</f>
        <v>17000</v>
      </c>
      <c r="H23" t="b">
        <f t="shared" si="0"/>
        <v>1</v>
      </c>
      <c r="I23" t="b">
        <f t="shared" si="1"/>
        <v>0</v>
      </c>
      <c r="J23" t="b">
        <f t="shared" si="2"/>
        <v>1</v>
      </c>
      <c r="K23" t="b">
        <f t="shared" si="3"/>
        <v>0</v>
      </c>
    </row>
    <row r="24" spans="1:12" x14ac:dyDescent="0.25">
      <c r="A24" s="1">
        <v>41265</v>
      </c>
      <c r="B24">
        <f t="shared" si="4"/>
        <v>69400</v>
      </c>
      <c r="C24">
        <f t="shared" si="5"/>
        <v>17000</v>
      </c>
      <c r="D24">
        <f>IF(J24,B24-(90*40),B24)</f>
        <v>65800</v>
      </c>
      <c r="E24">
        <f>IF(K24,C24-(90*20),C24)</f>
        <v>17000</v>
      </c>
      <c r="F24">
        <f>IF(H24,D24+15000,D24)</f>
        <v>65800</v>
      </c>
      <c r="G24">
        <f>IF(I24,E24+4000,E24)</f>
        <v>17000</v>
      </c>
      <c r="H24" t="b">
        <f t="shared" si="0"/>
        <v>0</v>
      </c>
      <c r="I24" t="b">
        <f t="shared" si="1"/>
        <v>0</v>
      </c>
      <c r="J24" t="b">
        <f t="shared" si="2"/>
        <v>1</v>
      </c>
      <c r="K24" t="b">
        <f t="shared" si="3"/>
        <v>0</v>
      </c>
    </row>
    <row r="25" spans="1:12" x14ac:dyDescent="0.25">
      <c r="A25" s="1">
        <v>41266</v>
      </c>
      <c r="B25">
        <f t="shared" si="4"/>
        <v>65800</v>
      </c>
      <c r="C25">
        <f t="shared" si="5"/>
        <v>17000</v>
      </c>
      <c r="D25">
        <f>IF(J25,B25-(90*40),B25)</f>
        <v>62200</v>
      </c>
      <c r="E25">
        <f>IF(K25,C25-(90*20),C25)</f>
        <v>17000</v>
      </c>
      <c r="F25">
        <f>IF(H25,D25+15000,D25)</f>
        <v>62200</v>
      </c>
      <c r="G25">
        <f>IF(I25,E25+4000,E25)</f>
        <v>17000</v>
      </c>
      <c r="H25" t="b">
        <f t="shared" si="0"/>
        <v>0</v>
      </c>
      <c r="I25" t="b">
        <f t="shared" si="1"/>
        <v>0</v>
      </c>
      <c r="J25" t="b">
        <f t="shared" si="2"/>
        <v>1</v>
      </c>
      <c r="K25" t="b">
        <f t="shared" si="3"/>
        <v>0</v>
      </c>
    </row>
    <row r="26" spans="1:12" x14ac:dyDescent="0.25">
      <c r="A26" s="1">
        <v>41267</v>
      </c>
      <c r="B26">
        <f t="shared" si="4"/>
        <v>62200</v>
      </c>
      <c r="C26">
        <f t="shared" si="5"/>
        <v>17000</v>
      </c>
      <c r="D26">
        <f>IF(J26,B26-(90*40),B26)</f>
        <v>58600</v>
      </c>
      <c r="E26">
        <f>IF(K26,C26-(90*20),C26)</f>
        <v>17000</v>
      </c>
      <c r="F26">
        <f>IF(H26,D26+15000,D26)</f>
        <v>58600</v>
      </c>
      <c r="G26">
        <f>IF(I26,E26+4000,E26)</f>
        <v>17000</v>
      </c>
      <c r="H26" t="b">
        <f t="shared" si="0"/>
        <v>0</v>
      </c>
      <c r="I26" t="b">
        <f t="shared" si="1"/>
        <v>0</v>
      </c>
      <c r="J26" t="b">
        <f t="shared" si="2"/>
        <v>1</v>
      </c>
      <c r="K26" t="b">
        <f t="shared" si="3"/>
        <v>0</v>
      </c>
    </row>
    <row r="27" spans="1:12" x14ac:dyDescent="0.25">
      <c r="A27" s="1">
        <v>41268</v>
      </c>
      <c r="B27">
        <f t="shared" si="4"/>
        <v>58600</v>
      </c>
      <c r="C27">
        <f t="shared" si="5"/>
        <v>17000</v>
      </c>
      <c r="D27">
        <f>IF(J27,B27-(90*40),B27)</f>
        <v>55000</v>
      </c>
      <c r="E27">
        <f>IF(K27,C27-(90*20),C27)</f>
        <v>17000</v>
      </c>
      <c r="F27">
        <f>IF(H27,D27+15000,D27)</f>
        <v>55000</v>
      </c>
      <c r="G27">
        <f>IF(I27,E27+4000,E27)</f>
        <v>21000</v>
      </c>
      <c r="H27" t="b">
        <f t="shared" si="0"/>
        <v>0</v>
      </c>
      <c r="I27" t="b">
        <f t="shared" si="1"/>
        <v>1</v>
      </c>
      <c r="J27" t="b">
        <f t="shared" si="2"/>
        <v>1</v>
      </c>
      <c r="K27" t="b">
        <f t="shared" si="3"/>
        <v>0</v>
      </c>
    </row>
    <row r="28" spans="1:12" x14ac:dyDescent="0.25">
      <c r="A28" s="1">
        <v>41269</v>
      </c>
      <c r="B28">
        <f t="shared" si="4"/>
        <v>55000</v>
      </c>
      <c r="C28">
        <f t="shared" si="5"/>
        <v>21000</v>
      </c>
      <c r="D28">
        <f>IF(J28,B28-(90*40),B28)</f>
        <v>51400</v>
      </c>
      <c r="E28">
        <f>IF(K28,C28-(90*20),C28)</f>
        <v>21000</v>
      </c>
      <c r="F28">
        <f>IF(H28,D28+15000,D28)</f>
        <v>51400</v>
      </c>
      <c r="G28">
        <f>IF(I28,E28+4000,E28)</f>
        <v>21000</v>
      </c>
      <c r="H28" t="b">
        <f t="shared" si="0"/>
        <v>0</v>
      </c>
      <c r="I28" t="b">
        <f t="shared" si="1"/>
        <v>0</v>
      </c>
      <c r="J28" t="b">
        <f t="shared" si="2"/>
        <v>1</v>
      </c>
      <c r="K28" t="b">
        <f t="shared" si="3"/>
        <v>0</v>
      </c>
    </row>
    <row r="29" spans="1:12" x14ac:dyDescent="0.25">
      <c r="A29" s="1">
        <v>41270</v>
      </c>
      <c r="B29">
        <f t="shared" si="4"/>
        <v>51400</v>
      </c>
      <c r="C29">
        <f t="shared" si="5"/>
        <v>21000</v>
      </c>
      <c r="D29">
        <f>IF(J29,B29-(90*40),B29)</f>
        <v>47800</v>
      </c>
      <c r="E29">
        <f>IF(K29,C29-(90*20),C29)</f>
        <v>21000</v>
      </c>
      <c r="F29">
        <f>IF(H29,D29+15000,D29)</f>
        <v>47800</v>
      </c>
      <c r="G29">
        <f>IF(I29,E29+4000,E29)</f>
        <v>21000</v>
      </c>
      <c r="H29" t="b">
        <f t="shared" si="0"/>
        <v>0</v>
      </c>
      <c r="I29" t="b">
        <f t="shared" si="1"/>
        <v>0</v>
      </c>
      <c r="J29" t="b">
        <f t="shared" si="2"/>
        <v>1</v>
      </c>
      <c r="K29" t="b">
        <f t="shared" si="3"/>
        <v>0</v>
      </c>
    </row>
    <row r="30" spans="1:12" x14ac:dyDescent="0.25">
      <c r="A30" s="5">
        <v>41271</v>
      </c>
      <c r="B30">
        <f t="shared" si="4"/>
        <v>47800</v>
      </c>
      <c r="C30">
        <f t="shared" si="5"/>
        <v>21000</v>
      </c>
      <c r="D30">
        <f>IF(J30,B30-(90*40),B30)</f>
        <v>47800</v>
      </c>
      <c r="E30">
        <f>IF(K30,C30-(90*20),C30)</f>
        <v>19200</v>
      </c>
      <c r="F30">
        <f>IF(H30,D30+15000,D30)</f>
        <v>62800</v>
      </c>
      <c r="G30">
        <f>IF(I30,E30+4000,E30)</f>
        <v>19200</v>
      </c>
      <c r="H30" t="b">
        <f t="shared" si="0"/>
        <v>1</v>
      </c>
      <c r="I30" t="b">
        <f t="shared" si="1"/>
        <v>0</v>
      </c>
      <c r="J30" t="b">
        <f t="shared" si="2"/>
        <v>0</v>
      </c>
      <c r="K30" t="b">
        <f t="shared" si="3"/>
        <v>1</v>
      </c>
      <c r="L30" t="s">
        <v>10</v>
      </c>
    </row>
    <row r="31" spans="1:12" x14ac:dyDescent="0.25">
      <c r="A31" s="1">
        <v>41272</v>
      </c>
      <c r="B31">
        <f t="shared" si="4"/>
        <v>62800</v>
      </c>
      <c r="C31">
        <f t="shared" si="5"/>
        <v>19200</v>
      </c>
      <c r="D31">
        <f>IF(J31,B31-(90*40),B31)</f>
        <v>59200</v>
      </c>
      <c r="E31">
        <f>IF(K31,C31-(90*20),C31)</f>
        <v>19200</v>
      </c>
      <c r="F31">
        <f>IF(H31,D31+15000,D31)</f>
        <v>59200</v>
      </c>
      <c r="G31">
        <f>IF(I31,E31+4000,E31)</f>
        <v>19200</v>
      </c>
      <c r="H31" t="b">
        <f t="shared" si="0"/>
        <v>0</v>
      </c>
      <c r="I31" t="b">
        <f t="shared" si="1"/>
        <v>0</v>
      </c>
      <c r="J31" t="b">
        <f t="shared" si="2"/>
        <v>1</v>
      </c>
      <c r="K31" t="b">
        <f t="shared" si="3"/>
        <v>0</v>
      </c>
    </row>
    <row r="32" spans="1:12" x14ac:dyDescent="0.25">
      <c r="A32" s="1">
        <v>41273</v>
      </c>
      <c r="B32">
        <f t="shared" si="4"/>
        <v>59200</v>
      </c>
      <c r="C32">
        <f t="shared" si="5"/>
        <v>19200</v>
      </c>
      <c r="D32">
        <f>IF(J32,B32-(90*40),B32)</f>
        <v>55600</v>
      </c>
      <c r="E32">
        <f>IF(K32,C32-(90*20),C32)</f>
        <v>19200</v>
      </c>
      <c r="F32">
        <f>IF(H32,D32+15000,D32)</f>
        <v>55600</v>
      </c>
      <c r="G32">
        <f>IF(I32,E32+4000,E32)</f>
        <v>19200</v>
      </c>
      <c r="H32" t="b">
        <f t="shared" si="0"/>
        <v>0</v>
      </c>
      <c r="I32" t="b">
        <f t="shared" si="1"/>
        <v>0</v>
      </c>
      <c r="J32" t="b">
        <f t="shared" si="2"/>
        <v>1</v>
      </c>
      <c r="K32" t="b">
        <f t="shared" si="3"/>
        <v>0</v>
      </c>
    </row>
    <row r="33" spans="1:11" x14ac:dyDescent="0.25">
      <c r="A33" s="1">
        <v>41274</v>
      </c>
      <c r="B33">
        <f t="shared" si="4"/>
        <v>55600</v>
      </c>
      <c r="C33">
        <f t="shared" si="5"/>
        <v>19200</v>
      </c>
      <c r="D33">
        <f>IF(J33,B33-(90*40),B33)</f>
        <v>52000</v>
      </c>
      <c r="E33">
        <f>IF(K33,C33-(90*20),C33)</f>
        <v>19200</v>
      </c>
      <c r="F33">
        <f>IF(H33,D33+15000,D33)</f>
        <v>52000</v>
      </c>
      <c r="G33">
        <f>IF(I33,E33+4000,E33)</f>
        <v>19200</v>
      </c>
      <c r="H33" t="b">
        <f t="shared" si="0"/>
        <v>0</v>
      </c>
      <c r="I33" t="b">
        <f t="shared" si="1"/>
        <v>0</v>
      </c>
      <c r="J33" t="b">
        <f t="shared" si="2"/>
        <v>1</v>
      </c>
      <c r="K33" t="b">
        <f t="shared" si="3"/>
        <v>0</v>
      </c>
    </row>
    <row r="34" spans="1:11" x14ac:dyDescent="0.25">
      <c r="A34" s="1">
        <v>41275</v>
      </c>
      <c r="B34">
        <f t="shared" si="4"/>
        <v>52000</v>
      </c>
      <c r="C34">
        <f t="shared" si="5"/>
        <v>19200</v>
      </c>
      <c r="D34">
        <f>IF(J34,B34-(90*40),B34)</f>
        <v>48400</v>
      </c>
      <c r="E34">
        <f>IF(K34,C34-(90*20),C34)</f>
        <v>19200</v>
      </c>
      <c r="F34">
        <f>IF(H34,D34+15000,D34)</f>
        <v>48400</v>
      </c>
      <c r="G34">
        <f>IF(I34,E34+4000,E34)</f>
        <v>23200</v>
      </c>
      <c r="H34" t="b">
        <f t="shared" si="0"/>
        <v>0</v>
      </c>
      <c r="I34" t="b">
        <f t="shared" si="1"/>
        <v>1</v>
      </c>
      <c r="J34" t="b">
        <f t="shared" si="2"/>
        <v>1</v>
      </c>
      <c r="K34" t="b">
        <f t="shared" si="3"/>
        <v>0</v>
      </c>
    </row>
    <row r="35" spans="1:11" x14ac:dyDescent="0.25">
      <c r="A35" s="1">
        <v>41276</v>
      </c>
      <c r="B35">
        <f t="shared" si="4"/>
        <v>48400</v>
      </c>
      <c r="C35">
        <f t="shared" si="5"/>
        <v>23200</v>
      </c>
      <c r="D35">
        <f>IF(J35,B35-(90*40),B35)</f>
        <v>48400</v>
      </c>
      <c r="E35">
        <f>IF(K35,C35-(90*20),C35)</f>
        <v>21400</v>
      </c>
      <c r="F35">
        <f>IF(H35,D35+15000,D35)</f>
        <v>48400</v>
      </c>
      <c r="G35">
        <f>IF(I35,E35+4000,E35)</f>
        <v>21400</v>
      </c>
      <c r="H35" t="b">
        <f t="shared" si="0"/>
        <v>0</v>
      </c>
      <c r="I35" t="b">
        <f t="shared" si="1"/>
        <v>0</v>
      </c>
      <c r="J35" t="b">
        <f t="shared" si="2"/>
        <v>0</v>
      </c>
      <c r="K35" t="b">
        <f t="shared" si="3"/>
        <v>1</v>
      </c>
    </row>
    <row r="36" spans="1:11" x14ac:dyDescent="0.25">
      <c r="A36" s="1">
        <v>41277</v>
      </c>
      <c r="B36">
        <f t="shared" si="4"/>
        <v>48400</v>
      </c>
      <c r="C36">
        <f t="shared" si="5"/>
        <v>21400</v>
      </c>
      <c r="D36">
        <f>IF(J36,B36-(90*40),B36)</f>
        <v>48400</v>
      </c>
      <c r="E36">
        <f>IF(K36,C36-(90*20),C36)</f>
        <v>19600</v>
      </c>
      <c r="F36">
        <f>IF(H36,D36+15000,D36)</f>
        <v>48400</v>
      </c>
      <c r="G36">
        <f>IF(I36,E36+4000,E36)</f>
        <v>19600</v>
      </c>
      <c r="H36" t="b">
        <f t="shared" si="0"/>
        <v>0</v>
      </c>
      <c r="I36" t="b">
        <f t="shared" si="1"/>
        <v>0</v>
      </c>
      <c r="J36" t="b">
        <f t="shared" si="2"/>
        <v>0</v>
      </c>
      <c r="K36" t="b">
        <f t="shared" si="3"/>
        <v>1</v>
      </c>
    </row>
    <row r="37" spans="1:11" x14ac:dyDescent="0.25">
      <c r="A37" s="1">
        <v>41278</v>
      </c>
      <c r="B37">
        <f t="shared" si="4"/>
        <v>48400</v>
      </c>
      <c r="C37">
        <f t="shared" si="5"/>
        <v>19600</v>
      </c>
      <c r="D37">
        <f>IF(J37,B37-(90*40),B37)</f>
        <v>48400</v>
      </c>
      <c r="E37">
        <f>IF(K37,C37-(90*20),C37)</f>
        <v>17800</v>
      </c>
      <c r="F37">
        <f>IF(H37,D37+15000,D37)</f>
        <v>63400</v>
      </c>
      <c r="G37">
        <f>IF(I37,E37+4000,E37)</f>
        <v>17800</v>
      </c>
      <c r="H37" t="b">
        <f t="shared" si="0"/>
        <v>1</v>
      </c>
      <c r="I37" t="b">
        <f t="shared" si="1"/>
        <v>0</v>
      </c>
      <c r="J37" t="b">
        <f t="shared" si="2"/>
        <v>0</v>
      </c>
      <c r="K37" t="b">
        <f t="shared" si="3"/>
        <v>1</v>
      </c>
    </row>
    <row r="38" spans="1:11" x14ac:dyDescent="0.25">
      <c r="A38" s="1">
        <v>41279</v>
      </c>
      <c r="B38">
        <f t="shared" si="4"/>
        <v>63400</v>
      </c>
      <c r="C38">
        <f t="shared" si="5"/>
        <v>17800</v>
      </c>
      <c r="D38">
        <f>IF(J38,B38-(90*40),B38)</f>
        <v>59800</v>
      </c>
      <c r="E38">
        <f>IF(K38,C38-(90*20),C38)</f>
        <v>17800</v>
      </c>
      <c r="F38">
        <f>IF(H38,D38+15000,D38)</f>
        <v>59800</v>
      </c>
      <c r="G38">
        <f>IF(I38,E38+4000,E38)</f>
        <v>17800</v>
      </c>
      <c r="H38" t="b">
        <f t="shared" si="0"/>
        <v>0</v>
      </c>
      <c r="I38" t="b">
        <f t="shared" si="1"/>
        <v>0</v>
      </c>
      <c r="J38" t="b">
        <f t="shared" si="2"/>
        <v>1</v>
      </c>
      <c r="K38" t="b">
        <f t="shared" si="3"/>
        <v>0</v>
      </c>
    </row>
    <row r="39" spans="1:11" x14ac:dyDescent="0.25">
      <c r="A39" s="1">
        <v>41280</v>
      </c>
      <c r="B39">
        <f t="shared" si="4"/>
        <v>59800</v>
      </c>
      <c r="C39">
        <f t="shared" si="5"/>
        <v>17800</v>
      </c>
      <c r="D39">
        <f>IF(J39,B39-(90*40),B39)</f>
        <v>56200</v>
      </c>
      <c r="E39">
        <f>IF(K39,C39-(90*20),C39)</f>
        <v>17800</v>
      </c>
      <c r="F39">
        <f>IF(H39,D39+15000,D39)</f>
        <v>56200</v>
      </c>
      <c r="G39">
        <f>IF(I39,E39+4000,E39)</f>
        <v>17800</v>
      </c>
      <c r="H39" t="b">
        <f t="shared" si="0"/>
        <v>0</v>
      </c>
      <c r="I39" t="b">
        <f t="shared" si="1"/>
        <v>0</v>
      </c>
      <c r="J39" t="b">
        <f t="shared" si="2"/>
        <v>1</v>
      </c>
      <c r="K39" t="b">
        <f t="shared" si="3"/>
        <v>0</v>
      </c>
    </row>
    <row r="40" spans="1:11" x14ac:dyDescent="0.25">
      <c r="A40" s="1">
        <v>41281</v>
      </c>
      <c r="B40">
        <f t="shared" si="4"/>
        <v>56200</v>
      </c>
      <c r="C40">
        <f t="shared" si="5"/>
        <v>17800</v>
      </c>
      <c r="D40">
        <f>IF(J40,B40-(90*40),B40)</f>
        <v>52600</v>
      </c>
      <c r="E40">
        <f>IF(K40,C40-(90*20),C40)</f>
        <v>17800</v>
      </c>
      <c r="F40">
        <f>IF(H40,D40+15000,D40)</f>
        <v>52600</v>
      </c>
      <c r="G40">
        <f>IF(I40,E40+4000,E40)</f>
        <v>17800</v>
      </c>
      <c r="H40" t="b">
        <f t="shared" si="0"/>
        <v>0</v>
      </c>
      <c r="I40" t="b">
        <f t="shared" si="1"/>
        <v>0</v>
      </c>
      <c r="J40" t="b">
        <f t="shared" si="2"/>
        <v>1</v>
      </c>
      <c r="K40" t="b">
        <f t="shared" si="3"/>
        <v>0</v>
      </c>
    </row>
    <row r="41" spans="1:11" x14ac:dyDescent="0.25">
      <c r="A41" s="1">
        <v>41282</v>
      </c>
      <c r="B41">
        <f t="shared" si="4"/>
        <v>52600</v>
      </c>
      <c r="C41">
        <f t="shared" si="5"/>
        <v>17800</v>
      </c>
      <c r="D41">
        <f>IF(J41,B41-(90*40),B41)</f>
        <v>49000</v>
      </c>
      <c r="E41">
        <f>IF(K41,C41-(90*20),C41)</f>
        <v>17800</v>
      </c>
      <c r="F41">
        <f>IF(H41,D41+15000,D41)</f>
        <v>49000</v>
      </c>
      <c r="G41">
        <f>IF(I41,E41+4000,E41)</f>
        <v>21800</v>
      </c>
      <c r="H41" t="b">
        <f t="shared" si="0"/>
        <v>0</v>
      </c>
      <c r="I41" t="b">
        <f t="shared" si="1"/>
        <v>1</v>
      </c>
      <c r="J41" t="b">
        <f t="shared" si="2"/>
        <v>1</v>
      </c>
      <c r="K41" t="b">
        <f t="shared" si="3"/>
        <v>0</v>
      </c>
    </row>
    <row r="42" spans="1:11" x14ac:dyDescent="0.25">
      <c r="A42" s="1">
        <v>41283</v>
      </c>
      <c r="B42">
        <f t="shared" si="4"/>
        <v>49000</v>
      </c>
      <c r="C42">
        <f t="shared" si="5"/>
        <v>21800</v>
      </c>
      <c r="D42">
        <f>IF(J42,B42-(90*40),B42)</f>
        <v>49000</v>
      </c>
      <c r="E42">
        <f>IF(K42,C42-(90*20),C42)</f>
        <v>20000</v>
      </c>
      <c r="F42">
        <f>IF(H42,D42+15000,D42)</f>
        <v>49000</v>
      </c>
      <c r="G42">
        <f>IF(I42,E42+4000,E42)</f>
        <v>20000</v>
      </c>
      <c r="H42" t="b">
        <f t="shared" si="0"/>
        <v>0</v>
      </c>
      <c r="I42" t="b">
        <f t="shared" si="1"/>
        <v>0</v>
      </c>
      <c r="J42" t="b">
        <f t="shared" si="2"/>
        <v>0</v>
      </c>
      <c r="K42" t="b">
        <f t="shared" si="3"/>
        <v>1</v>
      </c>
    </row>
    <row r="43" spans="1:11" x14ac:dyDescent="0.25">
      <c r="A43" s="1">
        <v>41284</v>
      </c>
      <c r="B43">
        <f t="shared" si="4"/>
        <v>49000</v>
      </c>
      <c r="C43">
        <f t="shared" si="5"/>
        <v>20000</v>
      </c>
      <c r="D43">
        <f>IF(J43,B43-(90*40),B43)</f>
        <v>49000</v>
      </c>
      <c r="E43">
        <f>IF(K43,C43-(90*20),C43)</f>
        <v>18200</v>
      </c>
      <c r="F43">
        <f>IF(H43,D43+15000,D43)</f>
        <v>49000</v>
      </c>
      <c r="G43">
        <f>IF(I43,E43+4000,E43)</f>
        <v>18200</v>
      </c>
      <c r="H43" t="b">
        <f t="shared" si="0"/>
        <v>0</v>
      </c>
      <c r="I43" t="b">
        <f t="shared" si="1"/>
        <v>0</v>
      </c>
      <c r="J43" t="b">
        <f t="shared" si="2"/>
        <v>0</v>
      </c>
      <c r="K43" t="b">
        <f t="shared" si="3"/>
        <v>1</v>
      </c>
    </row>
    <row r="44" spans="1:11" x14ac:dyDescent="0.25">
      <c r="A44" s="1">
        <v>41285</v>
      </c>
      <c r="B44">
        <f t="shared" si="4"/>
        <v>49000</v>
      </c>
      <c r="C44">
        <f t="shared" si="5"/>
        <v>18200</v>
      </c>
      <c r="D44">
        <f>IF(J44,B44-(90*40),B44)</f>
        <v>49000</v>
      </c>
      <c r="E44">
        <f>IF(K44,C44-(90*20),C44)</f>
        <v>16400</v>
      </c>
      <c r="F44">
        <f>IF(H44,D44+15000,D44)</f>
        <v>64000</v>
      </c>
      <c r="G44">
        <f>IF(I44,E44+4000,E44)</f>
        <v>16400</v>
      </c>
      <c r="H44" t="b">
        <f t="shared" si="0"/>
        <v>1</v>
      </c>
      <c r="I44" t="b">
        <f t="shared" si="1"/>
        <v>0</v>
      </c>
      <c r="J44" t="b">
        <f t="shared" si="2"/>
        <v>0</v>
      </c>
      <c r="K44" t="b">
        <f t="shared" si="3"/>
        <v>1</v>
      </c>
    </row>
    <row r="45" spans="1:11" x14ac:dyDescent="0.25">
      <c r="A45" s="1">
        <v>41286</v>
      </c>
      <c r="B45">
        <f t="shared" si="4"/>
        <v>64000</v>
      </c>
      <c r="C45">
        <f t="shared" si="5"/>
        <v>16400</v>
      </c>
      <c r="D45">
        <f>IF(J45,B45-(90*40),B45)</f>
        <v>60400</v>
      </c>
      <c r="E45">
        <f>IF(K45,C45-(90*20),C45)</f>
        <v>16400</v>
      </c>
      <c r="F45">
        <f>IF(H45,D45+15000,D45)</f>
        <v>60400</v>
      </c>
      <c r="G45">
        <f>IF(I45,E45+4000,E45)</f>
        <v>16400</v>
      </c>
      <c r="H45" t="b">
        <f t="shared" si="0"/>
        <v>0</v>
      </c>
      <c r="I45" t="b">
        <f t="shared" si="1"/>
        <v>0</v>
      </c>
      <c r="J45" t="b">
        <f t="shared" si="2"/>
        <v>1</v>
      </c>
      <c r="K45" t="b">
        <f t="shared" si="3"/>
        <v>0</v>
      </c>
    </row>
    <row r="46" spans="1:11" x14ac:dyDescent="0.25">
      <c r="A46" s="1">
        <v>41287</v>
      </c>
      <c r="B46">
        <f t="shared" si="4"/>
        <v>60400</v>
      </c>
      <c r="C46">
        <f t="shared" si="5"/>
        <v>16400</v>
      </c>
      <c r="D46">
        <f>IF(J46,B46-(90*40),B46)</f>
        <v>56800</v>
      </c>
      <c r="E46">
        <f>IF(K46,C46-(90*20),C46)</f>
        <v>16400</v>
      </c>
      <c r="F46">
        <f>IF(H46,D46+15000,D46)</f>
        <v>56800</v>
      </c>
      <c r="G46">
        <f>IF(I46,E46+4000,E46)</f>
        <v>16400</v>
      </c>
      <c r="H46" t="b">
        <f t="shared" si="0"/>
        <v>0</v>
      </c>
      <c r="I46" t="b">
        <f t="shared" si="1"/>
        <v>0</v>
      </c>
      <c r="J46" t="b">
        <f t="shared" si="2"/>
        <v>1</v>
      </c>
      <c r="K46" t="b">
        <f t="shared" si="3"/>
        <v>0</v>
      </c>
    </row>
    <row r="47" spans="1:11" x14ac:dyDescent="0.25">
      <c r="A47" s="1">
        <v>41288</v>
      </c>
      <c r="B47">
        <f t="shared" si="4"/>
        <v>56800</v>
      </c>
      <c r="C47">
        <f t="shared" si="5"/>
        <v>16400</v>
      </c>
      <c r="D47">
        <f>IF(J47,B47-(90*40),B47)</f>
        <v>53200</v>
      </c>
      <c r="E47">
        <f>IF(K47,C47-(90*20),C47)</f>
        <v>16400</v>
      </c>
      <c r="F47">
        <f>IF(H47,D47+15000,D47)</f>
        <v>53200</v>
      </c>
      <c r="G47">
        <f>IF(I47,E47+4000,E47)</f>
        <v>16400</v>
      </c>
      <c r="H47" t="b">
        <f t="shared" si="0"/>
        <v>0</v>
      </c>
      <c r="I47" t="b">
        <f t="shared" si="1"/>
        <v>0</v>
      </c>
      <c r="J47" t="b">
        <f t="shared" si="2"/>
        <v>1</v>
      </c>
      <c r="K47" t="b">
        <f t="shared" si="3"/>
        <v>0</v>
      </c>
    </row>
    <row r="48" spans="1:11" x14ac:dyDescent="0.25">
      <c r="A48" s="1">
        <v>41289</v>
      </c>
      <c r="B48">
        <f t="shared" si="4"/>
        <v>53200</v>
      </c>
      <c r="C48">
        <f t="shared" si="5"/>
        <v>16400</v>
      </c>
      <c r="D48">
        <f>IF(J48,B48-(90*40),B48)</f>
        <v>49600</v>
      </c>
      <c r="E48">
        <f>IF(K48,C48-(90*20),C48)</f>
        <v>16400</v>
      </c>
      <c r="F48">
        <f>IF(H48,D48+15000,D48)</f>
        <v>49600</v>
      </c>
      <c r="G48">
        <f>IF(I48,E48+4000,E48)</f>
        <v>20400</v>
      </c>
      <c r="H48" t="b">
        <f t="shared" si="0"/>
        <v>0</v>
      </c>
      <c r="I48" t="b">
        <f t="shared" si="1"/>
        <v>1</v>
      </c>
      <c r="J48" t="b">
        <f t="shared" si="2"/>
        <v>1</v>
      </c>
      <c r="K48" t="b">
        <f t="shared" si="3"/>
        <v>0</v>
      </c>
    </row>
    <row r="49" spans="1:11" x14ac:dyDescent="0.25">
      <c r="A49" s="1">
        <v>41290</v>
      </c>
      <c r="B49">
        <f t="shared" si="4"/>
        <v>49600</v>
      </c>
      <c r="C49">
        <f t="shared" si="5"/>
        <v>20400</v>
      </c>
      <c r="D49">
        <f>IF(J49,B49-(90*40),B49)</f>
        <v>49600</v>
      </c>
      <c r="E49">
        <f>IF(K49,C49-(90*20),C49)</f>
        <v>18600</v>
      </c>
      <c r="F49">
        <f>IF(H49,D49+15000,D49)</f>
        <v>49600</v>
      </c>
      <c r="G49">
        <f>IF(I49,E49+4000,E49)</f>
        <v>18600</v>
      </c>
      <c r="H49" t="b">
        <f t="shared" si="0"/>
        <v>0</v>
      </c>
      <c r="I49" t="b">
        <f t="shared" si="1"/>
        <v>0</v>
      </c>
      <c r="J49" t="b">
        <f t="shared" si="2"/>
        <v>0</v>
      </c>
      <c r="K49" t="b">
        <f t="shared" si="3"/>
        <v>1</v>
      </c>
    </row>
    <row r="50" spans="1:11" x14ac:dyDescent="0.25">
      <c r="A50" s="1">
        <v>41291</v>
      </c>
      <c r="B50">
        <f t="shared" si="4"/>
        <v>49600</v>
      </c>
      <c r="C50">
        <f t="shared" si="5"/>
        <v>18600</v>
      </c>
      <c r="D50">
        <f>IF(J50,B50-(90*40),B50)</f>
        <v>49600</v>
      </c>
      <c r="E50">
        <f>IF(K50,C50-(90*20),C50)</f>
        <v>16800</v>
      </c>
      <c r="F50">
        <f>IF(H50,D50+15000,D50)</f>
        <v>49600</v>
      </c>
      <c r="G50">
        <f>IF(I50,E50+4000,E50)</f>
        <v>16800</v>
      </c>
      <c r="H50" t="b">
        <f t="shared" si="0"/>
        <v>0</v>
      </c>
      <c r="I50" t="b">
        <f t="shared" si="1"/>
        <v>0</v>
      </c>
      <c r="J50" t="b">
        <f t="shared" si="2"/>
        <v>0</v>
      </c>
      <c r="K50" t="b">
        <f t="shared" si="3"/>
        <v>1</v>
      </c>
    </row>
    <row r="51" spans="1:11" x14ac:dyDescent="0.25">
      <c r="A51" s="1">
        <v>41292</v>
      </c>
      <c r="B51">
        <f t="shared" si="4"/>
        <v>49600</v>
      </c>
      <c r="C51">
        <f t="shared" si="5"/>
        <v>16800</v>
      </c>
      <c r="D51">
        <f>IF(J51,B51-(90*40),B51)</f>
        <v>49600</v>
      </c>
      <c r="E51">
        <f>IF(K51,C51-(90*20),C51)</f>
        <v>15000</v>
      </c>
      <c r="F51">
        <f>IF(H51,D51+15000,D51)</f>
        <v>64600</v>
      </c>
      <c r="G51">
        <f>IF(I51,E51+4000,E51)</f>
        <v>15000</v>
      </c>
      <c r="H51" t="b">
        <f t="shared" si="0"/>
        <v>1</v>
      </c>
      <c r="I51" t="b">
        <f t="shared" si="1"/>
        <v>0</v>
      </c>
      <c r="J51" t="b">
        <f t="shared" si="2"/>
        <v>0</v>
      </c>
      <c r="K51" t="b">
        <f t="shared" si="3"/>
        <v>1</v>
      </c>
    </row>
    <row r="52" spans="1:11" x14ac:dyDescent="0.25">
      <c r="A52" s="1">
        <v>41293</v>
      </c>
      <c r="B52">
        <f t="shared" si="4"/>
        <v>64600</v>
      </c>
      <c r="C52">
        <f t="shared" si="5"/>
        <v>15000</v>
      </c>
      <c r="D52">
        <f>IF(J52,B52-(90*40),B52)</f>
        <v>61000</v>
      </c>
      <c r="E52">
        <f>IF(K52,C52-(90*20),C52)</f>
        <v>15000</v>
      </c>
      <c r="F52">
        <f>IF(H52,D52+15000,D52)</f>
        <v>61000</v>
      </c>
      <c r="G52">
        <f>IF(I52,E52+4000,E52)</f>
        <v>15000</v>
      </c>
      <c r="H52" t="b">
        <f t="shared" si="0"/>
        <v>0</v>
      </c>
      <c r="I52" t="b">
        <f t="shared" si="1"/>
        <v>0</v>
      </c>
      <c r="J52" t="b">
        <f t="shared" si="2"/>
        <v>1</v>
      </c>
      <c r="K52" t="b">
        <f t="shared" si="3"/>
        <v>0</v>
      </c>
    </row>
    <row r="53" spans="1:11" x14ac:dyDescent="0.25">
      <c r="A53" s="1">
        <v>41294</v>
      </c>
      <c r="B53">
        <f t="shared" si="4"/>
        <v>61000</v>
      </c>
      <c r="C53">
        <f t="shared" si="5"/>
        <v>15000</v>
      </c>
      <c r="D53">
        <f>IF(J53,B53-(90*40),B53)</f>
        <v>57400</v>
      </c>
      <c r="E53">
        <f>IF(K53,C53-(90*20),C53)</f>
        <v>15000</v>
      </c>
      <c r="F53">
        <f>IF(H53,D53+15000,D53)</f>
        <v>57400</v>
      </c>
      <c r="G53">
        <f>IF(I53,E53+4000,E53)</f>
        <v>15000</v>
      </c>
      <c r="H53" t="b">
        <f t="shared" si="0"/>
        <v>0</v>
      </c>
      <c r="I53" t="b">
        <f t="shared" si="1"/>
        <v>0</v>
      </c>
      <c r="J53" t="b">
        <f t="shared" si="2"/>
        <v>1</v>
      </c>
      <c r="K53" t="b">
        <f t="shared" si="3"/>
        <v>0</v>
      </c>
    </row>
    <row r="54" spans="1:11" x14ac:dyDescent="0.25">
      <c r="A54" s="1">
        <v>41295</v>
      </c>
      <c r="B54">
        <f t="shared" si="4"/>
        <v>57400</v>
      </c>
      <c r="C54">
        <f t="shared" si="5"/>
        <v>15000</v>
      </c>
      <c r="D54">
        <f>IF(J54,B54-(90*40),B54)</f>
        <v>53800</v>
      </c>
      <c r="E54">
        <f>IF(K54,C54-(90*20),C54)</f>
        <v>15000</v>
      </c>
      <c r="F54">
        <f>IF(H54,D54+15000,D54)</f>
        <v>53800</v>
      </c>
      <c r="G54">
        <f>IF(I54,E54+4000,E54)</f>
        <v>15000</v>
      </c>
      <c r="H54" t="b">
        <f t="shared" si="0"/>
        <v>0</v>
      </c>
      <c r="I54" t="b">
        <f t="shared" si="1"/>
        <v>0</v>
      </c>
      <c r="J54" t="b">
        <f t="shared" si="2"/>
        <v>1</v>
      </c>
      <c r="K54" t="b">
        <f t="shared" si="3"/>
        <v>0</v>
      </c>
    </row>
    <row r="55" spans="1:11" x14ac:dyDescent="0.25">
      <c r="A55" s="1">
        <v>41296</v>
      </c>
      <c r="B55">
        <f t="shared" si="4"/>
        <v>53800</v>
      </c>
      <c r="C55">
        <f t="shared" si="5"/>
        <v>15000</v>
      </c>
      <c r="D55">
        <f>IF(J55,B55-(90*40),B55)</f>
        <v>50200</v>
      </c>
      <c r="E55">
        <f>IF(K55,C55-(90*20),C55)</f>
        <v>15000</v>
      </c>
      <c r="F55">
        <f>IF(H55,D55+15000,D55)</f>
        <v>50200</v>
      </c>
      <c r="G55">
        <f>IF(I55,E55+4000,E55)</f>
        <v>19000</v>
      </c>
      <c r="H55" t="b">
        <f t="shared" si="0"/>
        <v>0</v>
      </c>
      <c r="I55" t="b">
        <f t="shared" si="1"/>
        <v>1</v>
      </c>
      <c r="J55" t="b">
        <f t="shared" si="2"/>
        <v>1</v>
      </c>
      <c r="K55" t="b">
        <f t="shared" si="3"/>
        <v>0</v>
      </c>
    </row>
    <row r="56" spans="1:11" x14ac:dyDescent="0.25">
      <c r="A56" s="1">
        <v>41297</v>
      </c>
      <c r="B56">
        <f t="shared" si="4"/>
        <v>50200</v>
      </c>
      <c r="C56">
        <f t="shared" si="5"/>
        <v>19000</v>
      </c>
      <c r="D56">
        <f>IF(J56,B56-(90*40),B56)</f>
        <v>46600</v>
      </c>
      <c r="E56">
        <f>IF(K56,C56-(90*20),C56)</f>
        <v>19000</v>
      </c>
      <c r="F56">
        <f>IF(H56,D56+15000,D56)</f>
        <v>46600</v>
      </c>
      <c r="G56">
        <f>IF(I56,E56+4000,E56)</f>
        <v>19000</v>
      </c>
      <c r="H56" t="b">
        <f t="shared" si="0"/>
        <v>0</v>
      </c>
      <c r="I56" t="b">
        <f t="shared" si="1"/>
        <v>0</v>
      </c>
      <c r="J56" t="b">
        <f t="shared" si="2"/>
        <v>1</v>
      </c>
      <c r="K56" t="b">
        <f t="shared" si="3"/>
        <v>0</v>
      </c>
    </row>
    <row r="57" spans="1:11" x14ac:dyDescent="0.25">
      <c r="A57" s="1">
        <v>41298</v>
      </c>
      <c r="B57">
        <f t="shared" si="4"/>
        <v>46600</v>
      </c>
      <c r="C57">
        <f t="shared" si="5"/>
        <v>19000</v>
      </c>
      <c r="D57">
        <f>IF(J57,B57-(90*40),B57)</f>
        <v>46600</v>
      </c>
      <c r="E57">
        <f>IF(K57,C57-(90*20),C57)</f>
        <v>17200</v>
      </c>
      <c r="F57">
        <f>IF(H57,D57+15000,D57)</f>
        <v>46600</v>
      </c>
      <c r="G57">
        <f>IF(I57,E57+4000,E57)</f>
        <v>17200</v>
      </c>
      <c r="H57" t="b">
        <f t="shared" si="0"/>
        <v>0</v>
      </c>
      <c r="I57" t="b">
        <f t="shared" si="1"/>
        <v>0</v>
      </c>
      <c r="J57" t="b">
        <f t="shared" si="2"/>
        <v>0</v>
      </c>
      <c r="K57" t="b">
        <f t="shared" si="3"/>
        <v>1</v>
      </c>
    </row>
    <row r="58" spans="1:11" x14ac:dyDescent="0.25">
      <c r="A58" s="1">
        <v>41299</v>
      </c>
      <c r="B58">
        <f t="shared" si="4"/>
        <v>46600</v>
      </c>
      <c r="C58">
        <f t="shared" si="5"/>
        <v>17200</v>
      </c>
      <c r="D58">
        <f>IF(J58,B58-(90*40),B58)</f>
        <v>46600</v>
      </c>
      <c r="E58">
        <f>IF(K58,C58-(90*20),C58)</f>
        <v>15400</v>
      </c>
      <c r="F58">
        <f>IF(H58,D58+15000,D58)</f>
        <v>61600</v>
      </c>
      <c r="G58">
        <f>IF(I58,E58+4000,E58)</f>
        <v>15400</v>
      </c>
      <c r="H58" t="b">
        <f t="shared" si="0"/>
        <v>1</v>
      </c>
      <c r="I58" t="b">
        <f t="shared" si="1"/>
        <v>0</v>
      </c>
      <c r="J58" t="b">
        <f t="shared" si="2"/>
        <v>0</v>
      </c>
      <c r="K58" t="b">
        <f t="shared" si="3"/>
        <v>1</v>
      </c>
    </row>
    <row r="59" spans="1:11" x14ac:dyDescent="0.25">
      <c r="A59" s="1">
        <v>41300</v>
      </c>
      <c r="B59">
        <f t="shared" si="4"/>
        <v>61600</v>
      </c>
      <c r="C59">
        <f t="shared" si="5"/>
        <v>15400</v>
      </c>
      <c r="D59">
        <f>IF(J59,B59-(90*40),B59)</f>
        <v>58000</v>
      </c>
      <c r="E59">
        <f>IF(K59,C59-(90*20),C59)</f>
        <v>15400</v>
      </c>
      <c r="F59">
        <f>IF(H59,D59+15000,D59)</f>
        <v>58000</v>
      </c>
      <c r="G59">
        <f>IF(I59,E59+4000,E59)</f>
        <v>15400</v>
      </c>
      <c r="H59" t="b">
        <f t="shared" si="0"/>
        <v>0</v>
      </c>
      <c r="I59" t="b">
        <f t="shared" si="1"/>
        <v>0</v>
      </c>
      <c r="J59" t="b">
        <f t="shared" si="2"/>
        <v>1</v>
      </c>
      <c r="K59" t="b">
        <f t="shared" si="3"/>
        <v>0</v>
      </c>
    </row>
    <row r="60" spans="1:11" x14ac:dyDescent="0.25">
      <c r="A60" s="1">
        <v>41301</v>
      </c>
      <c r="B60">
        <f t="shared" si="4"/>
        <v>58000</v>
      </c>
      <c r="C60">
        <f t="shared" si="5"/>
        <v>15400</v>
      </c>
      <c r="D60">
        <f>IF(J60,B60-(90*40),B60)</f>
        <v>54400</v>
      </c>
      <c r="E60">
        <f>IF(K60,C60-(90*20),C60)</f>
        <v>15400</v>
      </c>
      <c r="F60">
        <f>IF(H60,D60+15000,D60)</f>
        <v>54400</v>
      </c>
      <c r="G60">
        <f>IF(I60,E60+4000,E60)</f>
        <v>15400</v>
      </c>
      <c r="H60" t="b">
        <f t="shared" si="0"/>
        <v>0</v>
      </c>
      <c r="I60" t="b">
        <f t="shared" si="1"/>
        <v>0</v>
      </c>
      <c r="J60" t="b">
        <f t="shared" si="2"/>
        <v>1</v>
      </c>
      <c r="K60" t="b">
        <f t="shared" si="3"/>
        <v>0</v>
      </c>
    </row>
    <row r="61" spans="1:11" x14ac:dyDescent="0.25">
      <c r="A61" s="1">
        <v>41302</v>
      </c>
      <c r="B61">
        <f t="shared" si="4"/>
        <v>54400</v>
      </c>
      <c r="C61">
        <f t="shared" si="5"/>
        <v>15400</v>
      </c>
      <c r="D61">
        <f>IF(J61,B61-(90*40),B61)</f>
        <v>50800</v>
      </c>
      <c r="E61">
        <f>IF(K61,C61-(90*20),C61)</f>
        <v>15400</v>
      </c>
      <c r="F61">
        <f>IF(H61,D61+15000,D61)</f>
        <v>50800</v>
      </c>
      <c r="G61">
        <f>IF(I61,E61+4000,E61)</f>
        <v>15400</v>
      </c>
      <c r="H61" t="b">
        <f t="shared" si="0"/>
        <v>0</v>
      </c>
      <c r="I61" t="b">
        <f t="shared" si="1"/>
        <v>0</v>
      </c>
      <c r="J61" t="b">
        <f t="shared" si="2"/>
        <v>1</v>
      </c>
      <c r="K61" t="b">
        <f t="shared" si="3"/>
        <v>0</v>
      </c>
    </row>
    <row r="62" spans="1:11" x14ac:dyDescent="0.25">
      <c r="A62" s="1">
        <v>41303</v>
      </c>
      <c r="B62">
        <f t="shared" si="4"/>
        <v>50800</v>
      </c>
      <c r="C62">
        <f t="shared" si="5"/>
        <v>15400</v>
      </c>
      <c r="D62">
        <f>IF(J62,B62-(90*40),B62)</f>
        <v>47200</v>
      </c>
      <c r="E62">
        <f>IF(K62,C62-(90*20),C62)</f>
        <v>15400</v>
      </c>
      <c r="F62">
        <f>IF(H62,D62+15000,D62)</f>
        <v>47200</v>
      </c>
      <c r="G62">
        <f>IF(I62,E62+4000,E62)</f>
        <v>19400</v>
      </c>
      <c r="H62" t="b">
        <f t="shared" si="0"/>
        <v>0</v>
      </c>
      <c r="I62" t="b">
        <f t="shared" si="1"/>
        <v>1</v>
      </c>
      <c r="J62" t="b">
        <f t="shared" si="2"/>
        <v>1</v>
      </c>
      <c r="K62" t="b">
        <f t="shared" si="3"/>
        <v>0</v>
      </c>
    </row>
    <row r="63" spans="1:11" x14ac:dyDescent="0.25">
      <c r="A63" s="1">
        <v>41304</v>
      </c>
      <c r="B63">
        <f t="shared" si="4"/>
        <v>47200</v>
      </c>
      <c r="C63">
        <f t="shared" si="5"/>
        <v>19400</v>
      </c>
      <c r="D63">
        <f>IF(J63,B63-(90*40),B63)</f>
        <v>47200</v>
      </c>
      <c r="E63">
        <f>IF(K63,C63-(90*20),C63)</f>
        <v>17600</v>
      </c>
      <c r="F63">
        <f>IF(H63,D63+15000,D63)</f>
        <v>47200</v>
      </c>
      <c r="G63">
        <f>IF(I63,E63+4000,E63)</f>
        <v>17600</v>
      </c>
      <c r="H63" t="b">
        <f t="shared" si="0"/>
        <v>0</v>
      </c>
      <c r="I63" t="b">
        <f t="shared" si="1"/>
        <v>0</v>
      </c>
      <c r="J63" t="b">
        <f t="shared" si="2"/>
        <v>0</v>
      </c>
      <c r="K63" t="b">
        <f t="shared" si="3"/>
        <v>1</v>
      </c>
    </row>
    <row r="64" spans="1:11" x14ac:dyDescent="0.25">
      <c r="A64" s="1">
        <v>41305</v>
      </c>
      <c r="B64">
        <f t="shared" si="4"/>
        <v>47200</v>
      </c>
      <c r="C64">
        <f t="shared" si="5"/>
        <v>17600</v>
      </c>
      <c r="D64">
        <f>IF(J64,B64-(90*40),B64)</f>
        <v>47200</v>
      </c>
      <c r="E64">
        <f>IF(K64,C64-(90*20),C64)</f>
        <v>15800</v>
      </c>
      <c r="F64">
        <f>IF(H64,D64+15000,D64)</f>
        <v>47200</v>
      </c>
      <c r="G64">
        <f>IF(I64,E64+4000,E64)</f>
        <v>15800</v>
      </c>
      <c r="H64" t="b">
        <f t="shared" si="0"/>
        <v>0</v>
      </c>
      <c r="I64" t="b">
        <f t="shared" si="1"/>
        <v>0</v>
      </c>
      <c r="J64" t="b">
        <f t="shared" si="2"/>
        <v>0</v>
      </c>
      <c r="K64" t="b">
        <f t="shared" si="3"/>
        <v>1</v>
      </c>
    </row>
    <row r="65" spans="1:11" x14ac:dyDescent="0.25">
      <c r="A65" s="1">
        <v>41306</v>
      </c>
      <c r="B65">
        <f t="shared" si="4"/>
        <v>47200</v>
      </c>
      <c r="C65">
        <f t="shared" si="5"/>
        <v>15800</v>
      </c>
      <c r="D65">
        <f>IF(J65,B65-(90*40),B65)</f>
        <v>47200</v>
      </c>
      <c r="E65">
        <f>IF(K65,C65-(90*20),C65)</f>
        <v>14000</v>
      </c>
      <c r="F65">
        <f>IF(H65,D65+15000,D65)</f>
        <v>62200</v>
      </c>
      <c r="G65">
        <f>IF(I65,E65+4000,E65)</f>
        <v>14000</v>
      </c>
      <c r="H65" t="b">
        <f t="shared" si="0"/>
        <v>1</v>
      </c>
      <c r="I65" t="b">
        <f t="shared" si="1"/>
        <v>0</v>
      </c>
      <c r="J65" t="b">
        <f t="shared" si="2"/>
        <v>0</v>
      </c>
      <c r="K65" t="b">
        <f t="shared" si="3"/>
        <v>1</v>
      </c>
    </row>
    <row r="66" spans="1:11" x14ac:dyDescent="0.25">
      <c r="A66" s="1">
        <v>41307</v>
      </c>
      <c r="B66">
        <f t="shared" si="4"/>
        <v>62200</v>
      </c>
      <c r="C66">
        <f t="shared" si="5"/>
        <v>14000</v>
      </c>
      <c r="D66">
        <f>IF(J66,B66-(90*40),B66)</f>
        <v>58600</v>
      </c>
      <c r="E66">
        <f>IF(K66,C66-(90*20),C66)</f>
        <v>14000</v>
      </c>
      <c r="F66">
        <f>IF(H66,D66+15000,D66)</f>
        <v>58600</v>
      </c>
      <c r="G66">
        <f>IF(I66,E66+4000,E66)</f>
        <v>14000</v>
      </c>
      <c r="H66" t="b">
        <f t="shared" si="0"/>
        <v>0</v>
      </c>
      <c r="I66" t="b">
        <f t="shared" si="1"/>
        <v>0</v>
      </c>
      <c r="J66" t="b">
        <f t="shared" si="2"/>
        <v>1</v>
      </c>
      <c r="K66" t="b">
        <f t="shared" si="3"/>
        <v>0</v>
      </c>
    </row>
    <row r="67" spans="1:11" x14ac:dyDescent="0.25">
      <c r="A67" s="1">
        <v>41308</v>
      </c>
      <c r="B67">
        <f t="shared" si="4"/>
        <v>58600</v>
      </c>
      <c r="C67">
        <f t="shared" si="5"/>
        <v>14000</v>
      </c>
      <c r="D67">
        <f>IF(J67,B67-(90*40),B67)</f>
        <v>55000</v>
      </c>
      <c r="E67">
        <f>IF(K67,C67-(90*20),C67)</f>
        <v>14000</v>
      </c>
      <c r="F67">
        <f>IF(H67,D67+15000,D67)</f>
        <v>55000</v>
      </c>
      <c r="G67">
        <f>IF(I67,E67+4000,E67)</f>
        <v>14000</v>
      </c>
      <c r="H67" t="b">
        <f t="shared" si="0"/>
        <v>0</v>
      </c>
      <c r="I67" t="b">
        <f t="shared" si="1"/>
        <v>0</v>
      </c>
      <c r="J67" t="b">
        <f t="shared" si="2"/>
        <v>1</v>
      </c>
      <c r="K67" t="b">
        <f t="shared" si="3"/>
        <v>0</v>
      </c>
    </row>
    <row r="68" spans="1:11" x14ac:dyDescent="0.25">
      <c r="A68" s="1">
        <v>41309</v>
      </c>
      <c r="B68">
        <f t="shared" si="4"/>
        <v>55000</v>
      </c>
      <c r="C68">
        <f t="shared" si="5"/>
        <v>14000</v>
      </c>
      <c r="D68">
        <f>IF(J68,B68-(90*40),B68)</f>
        <v>51400</v>
      </c>
      <c r="E68">
        <f>IF(K68,C68-(90*20),C68)</f>
        <v>14000</v>
      </c>
      <c r="F68">
        <f>IF(H68,D68+15000,D68)</f>
        <v>51400</v>
      </c>
      <c r="G68">
        <f>IF(I68,E68+4000,E68)</f>
        <v>14000</v>
      </c>
      <c r="H68" t="b">
        <f t="shared" ref="H68:H92" si="6">IF(WEEKDAY(A68,15)=1,TRUE,FALSE)</f>
        <v>0</v>
      </c>
      <c r="I68" t="b">
        <f t="shared" ref="I68:I92" si="7">WEEKDAY(A68,12)=1</f>
        <v>0</v>
      </c>
      <c r="J68" t="b">
        <f t="shared" ref="J68:J92" si="8">IF(B68&gt;=50000,TRUE,FALSE)</f>
        <v>1</v>
      </c>
      <c r="K68" t="b">
        <f t="shared" ref="K68:K92" si="9">IF(B68&lt;50000,TRUE,FALSE)</f>
        <v>0</v>
      </c>
    </row>
    <row r="69" spans="1:11" x14ac:dyDescent="0.25">
      <c r="A69" s="1">
        <v>41310</v>
      </c>
      <c r="B69">
        <f t="shared" ref="B69:B92" si="10">F68</f>
        <v>51400</v>
      </c>
      <c r="C69">
        <f t="shared" ref="C69:C92" si="11">G68</f>
        <v>14000</v>
      </c>
      <c r="D69">
        <f>IF(J69,B69-(90*40),B69)</f>
        <v>47800</v>
      </c>
      <c r="E69">
        <f>IF(K69,C69-(90*20),C69)</f>
        <v>14000</v>
      </c>
      <c r="F69">
        <f>IF(H69,D69+15000,D69)</f>
        <v>47800</v>
      </c>
      <c r="G69">
        <f>IF(I69,E69+4000,E69)</f>
        <v>18000</v>
      </c>
      <c r="H69" t="b">
        <f t="shared" si="6"/>
        <v>0</v>
      </c>
      <c r="I69" t="b">
        <f t="shared" si="7"/>
        <v>1</v>
      </c>
      <c r="J69" t="b">
        <f t="shared" si="8"/>
        <v>1</v>
      </c>
      <c r="K69" t="b">
        <f t="shared" si="9"/>
        <v>0</v>
      </c>
    </row>
    <row r="70" spans="1:11" x14ac:dyDescent="0.25">
      <c r="A70" s="1">
        <v>41311</v>
      </c>
      <c r="B70">
        <f t="shared" si="10"/>
        <v>47800</v>
      </c>
      <c r="C70">
        <f t="shared" si="11"/>
        <v>18000</v>
      </c>
      <c r="D70">
        <f>IF(J70,B70-(90*40),B70)</f>
        <v>47800</v>
      </c>
      <c r="E70">
        <f>IF(K70,C70-(90*20),C70)</f>
        <v>16200</v>
      </c>
      <c r="F70">
        <f>IF(H70,D70+15000,D70)</f>
        <v>47800</v>
      </c>
      <c r="G70">
        <f>IF(I70,E70+4000,E70)</f>
        <v>16200</v>
      </c>
      <c r="H70" t="b">
        <f t="shared" si="6"/>
        <v>0</v>
      </c>
      <c r="I70" t="b">
        <f t="shared" si="7"/>
        <v>0</v>
      </c>
      <c r="J70" t="b">
        <f t="shared" si="8"/>
        <v>0</v>
      </c>
      <c r="K70" t="b">
        <f t="shared" si="9"/>
        <v>1</v>
      </c>
    </row>
    <row r="71" spans="1:11" x14ac:dyDescent="0.25">
      <c r="A71" s="1">
        <v>41312</v>
      </c>
      <c r="B71">
        <f t="shared" si="10"/>
        <v>47800</v>
      </c>
      <c r="C71">
        <f t="shared" si="11"/>
        <v>16200</v>
      </c>
      <c r="D71">
        <f>IF(J71,B71-(90*40),B71)</f>
        <v>47800</v>
      </c>
      <c r="E71">
        <f>IF(K71,C71-(90*20),C71)</f>
        <v>14400</v>
      </c>
      <c r="F71">
        <f>IF(H71,D71+15000,D71)</f>
        <v>47800</v>
      </c>
      <c r="G71">
        <f>IF(I71,E71+4000,E71)</f>
        <v>14400</v>
      </c>
      <c r="H71" t="b">
        <f t="shared" si="6"/>
        <v>0</v>
      </c>
      <c r="I71" t="b">
        <f t="shared" si="7"/>
        <v>0</v>
      </c>
      <c r="J71" t="b">
        <f t="shared" si="8"/>
        <v>0</v>
      </c>
      <c r="K71" t="b">
        <f t="shared" si="9"/>
        <v>1</v>
      </c>
    </row>
    <row r="72" spans="1:11" x14ac:dyDescent="0.25">
      <c r="A72" s="1">
        <v>41313</v>
      </c>
      <c r="B72">
        <f t="shared" si="10"/>
        <v>47800</v>
      </c>
      <c r="C72">
        <f t="shared" si="11"/>
        <v>14400</v>
      </c>
      <c r="D72">
        <f>IF(J72,B72-(90*40),B72)</f>
        <v>47800</v>
      </c>
      <c r="E72">
        <f>IF(K72,C72-(90*20),C72)</f>
        <v>12600</v>
      </c>
      <c r="F72">
        <f>IF(H72,D72+15000,D72)</f>
        <v>62800</v>
      </c>
      <c r="G72">
        <f>IF(I72,E72+4000,E72)</f>
        <v>12600</v>
      </c>
      <c r="H72" t="b">
        <f t="shared" si="6"/>
        <v>1</v>
      </c>
      <c r="I72" t="b">
        <f t="shared" si="7"/>
        <v>0</v>
      </c>
      <c r="J72" t="b">
        <f t="shared" si="8"/>
        <v>0</v>
      </c>
      <c r="K72" t="b">
        <f t="shared" si="9"/>
        <v>1</v>
      </c>
    </row>
    <row r="73" spans="1:11" x14ac:dyDescent="0.25">
      <c r="A73" s="1">
        <v>41314</v>
      </c>
      <c r="B73">
        <f t="shared" si="10"/>
        <v>62800</v>
      </c>
      <c r="C73">
        <f t="shared" si="11"/>
        <v>12600</v>
      </c>
      <c r="D73">
        <f>IF(J73,B73-(90*40),B73)</f>
        <v>59200</v>
      </c>
      <c r="E73">
        <f>IF(K73,C73-(90*20),C73)</f>
        <v>12600</v>
      </c>
      <c r="F73">
        <f>IF(H73,D73+15000,D73)</f>
        <v>59200</v>
      </c>
      <c r="G73">
        <f>IF(I73,E73+4000,E73)</f>
        <v>12600</v>
      </c>
      <c r="H73" t="b">
        <f t="shared" si="6"/>
        <v>0</v>
      </c>
      <c r="I73" t="b">
        <f t="shared" si="7"/>
        <v>0</v>
      </c>
      <c r="J73" t="b">
        <f t="shared" si="8"/>
        <v>1</v>
      </c>
      <c r="K73" t="b">
        <f t="shared" si="9"/>
        <v>0</v>
      </c>
    </row>
    <row r="74" spans="1:11" x14ac:dyDescent="0.25">
      <c r="A74" s="1">
        <v>41315</v>
      </c>
      <c r="B74">
        <f t="shared" si="10"/>
        <v>59200</v>
      </c>
      <c r="C74">
        <f t="shared" si="11"/>
        <v>12600</v>
      </c>
      <c r="D74">
        <f>IF(J74,B74-(90*40),B74)</f>
        <v>55600</v>
      </c>
      <c r="E74">
        <f>IF(K74,C74-(90*20),C74)</f>
        <v>12600</v>
      </c>
      <c r="F74">
        <f>IF(H74,D74+15000,D74)</f>
        <v>55600</v>
      </c>
      <c r="G74">
        <f>IF(I74,E74+4000,E74)</f>
        <v>12600</v>
      </c>
      <c r="H74" t="b">
        <f t="shared" si="6"/>
        <v>0</v>
      </c>
      <c r="I74" t="b">
        <f t="shared" si="7"/>
        <v>0</v>
      </c>
      <c r="J74" t="b">
        <f t="shared" si="8"/>
        <v>1</v>
      </c>
      <c r="K74" t="b">
        <f t="shared" si="9"/>
        <v>0</v>
      </c>
    </row>
    <row r="75" spans="1:11" x14ac:dyDescent="0.25">
      <c r="A75" s="1">
        <v>41316</v>
      </c>
      <c r="B75">
        <f t="shared" si="10"/>
        <v>55600</v>
      </c>
      <c r="C75">
        <f t="shared" si="11"/>
        <v>12600</v>
      </c>
      <c r="D75">
        <f>IF(J75,B75-(90*40),B75)</f>
        <v>52000</v>
      </c>
      <c r="E75">
        <f>IF(K75,C75-(90*20),C75)</f>
        <v>12600</v>
      </c>
      <c r="F75">
        <f>IF(H75,D75+15000,D75)</f>
        <v>52000</v>
      </c>
      <c r="G75">
        <f>IF(I75,E75+4000,E75)</f>
        <v>12600</v>
      </c>
      <c r="H75" t="b">
        <f t="shared" si="6"/>
        <v>0</v>
      </c>
      <c r="I75" t="b">
        <f t="shared" si="7"/>
        <v>0</v>
      </c>
      <c r="J75" t="b">
        <f t="shared" si="8"/>
        <v>1</v>
      </c>
      <c r="K75" t="b">
        <f t="shared" si="9"/>
        <v>0</v>
      </c>
    </row>
    <row r="76" spans="1:11" x14ac:dyDescent="0.25">
      <c r="A76" s="1">
        <v>41317</v>
      </c>
      <c r="B76">
        <f t="shared" si="10"/>
        <v>52000</v>
      </c>
      <c r="C76">
        <f t="shared" si="11"/>
        <v>12600</v>
      </c>
      <c r="D76">
        <f>IF(J76,B76-(90*40),B76)</f>
        <v>48400</v>
      </c>
      <c r="E76">
        <f>IF(K76,C76-(90*20),C76)</f>
        <v>12600</v>
      </c>
      <c r="F76">
        <f>IF(H76,D76+15000,D76)</f>
        <v>48400</v>
      </c>
      <c r="G76">
        <f>IF(I76,E76+4000,E76)</f>
        <v>16600</v>
      </c>
      <c r="H76" t="b">
        <f t="shared" si="6"/>
        <v>0</v>
      </c>
      <c r="I76" t="b">
        <f t="shared" si="7"/>
        <v>1</v>
      </c>
      <c r="J76" t="b">
        <f t="shared" si="8"/>
        <v>1</v>
      </c>
      <c r="K76" t="b">
        <f t="shared" si="9"/>
        <v>0</v>
      </c>
    </row>
    <row r="77" spans="1:11" x14ac:dyDescent="0.25">
      <c r="A77" s="1">
        <v>41318</v>
      </c>
      <c r="B77">
        <f t="shared" si="10"/>
        <v>48400</v>
      </c>
      <c r="C77">
        <f t="shared" si="11"/>
        <v>16600</v>
      </c>
      <c r="D77">
        <f>IF(J77,B77-(90*40),B77)</f>
        <v>48400</v>
      </c>
      <c r="E77">
        <f>IF(K77,C77-(90*20),C77)</f>
        <v>14800</v>
      </c>
      <c r="F77">
        <f>IF(H77,D77+15000,D77)</f>
        <v>48400</v>
      </c>
      <c r="G77">
        <f>IF(I77,E77+4000,E77)</f>
        <v>14800</v>
      </c>
      <c r="H77" t="b">
        <f t="shared" si="6"/>
        <v>0</v>
      </c>
      <c r="I77" t="b">
        <f t="shared" si="7"/>
        <v>0</v>
      </c>
      <c r="J77" t="b">
        <f t="shared" si="8"/>
        <v>0</v>
      </c>
      <c r="K77" t="b">
        <f t="shared" si="9"/>
        <v>1</v>
      </c>
    </row>
    <row r="78" spans="1:11" x14ac:dyDescent="0.25">
      <c r="A78" s="1">
        <v>41319</v>
      </c>
      <c r="B78">
        <f t="shared" si="10"/>
        <v>48400</v>
      </c>
      <c r="C78">
        <f t="shared" si="11"/>
        <v>14800</v>
      </c>
      <c r="D78">
        <f>IF(J78,B78-(90*40),B78)</f>
        <v>48400</v>
      </c>
      <c r="E78">
        <f>IF(K78,C78-(90*20),C78)</f>
        <v>13000</v>
      </c>
      <c r="F78">
        <f>IF(H78,D78+15000,D78)</f>
        <v>48400</v>
      </c>
      <c r="G78">
        <f>IF(I78,E78+4000,E78)</f>
        <v>13000</v>
      </c>
      <c r="H78" t="b">
        <f t="shared" si="6"/>
        <v>0</v>
      </c>
      <c r="I78" t="b">
        <f t="shared" si="7"/>
        <v>0</v>
      </c>
      <c r="J78" t="b">
        <f t="shared" si="8"/>
        <v>0</v>
      </c>
      <c r="K78" t="b">
        <f t="shared" si="9"/>
        <v>1</v>
      </c>
    </row>
    <row r="79" spans="1:11" x14ac:dyDescent="0.25">
      <c r="A79" s="1">
        <v>41320</v>
      </c>
      <c r="B79">
        <f t="shared" si="10"/>
        <v>48400</v>
      </c>
      <c r="C79">
        <f t="shared" si="11"/>
        <v>13000</v>
      </c>
      <c r="D79">
        <f>IF(J79,B79-(90*40),B79)</f>
        <v>48400</v>
      </c>
      <c r="E79">
        <f>IF(K79,C79-(90*20),C79)</f>
        <v>11200</v>
      </c>
      <c r="F79">
        <f>IF(H79,D79+15000,D79)</f>
        <v>63400</v>
      </c>
      <c r="G79">
        <f>IF(I79,E79+4000,E79)</f>
        <v>11200</v>
      </c>
      <c r="H79" t="b">
        <f t="shared" si="6"/>
        <v>1</v>
      </c>
      <c r="I79" t="b">
        <f t="shared" si="7"/>
        <v>0</v>
      </c>
      <c r="J79" t="b">
        <f t="shared" si="8"/>
        <v>0</v>
      </c>
      <c r="K79" t="b">
        <f t="shared" si="9"/>
        <v>1</v>
      </c>
    </row>
    <row r="80" spans="1:11" x14ac:dyDescent="0.25">
      <c r="A80" s="1">
        <v>41321</v>
      </c>
      <c r="B80">
        <f t="shared" si="10"/>
        <v>63400</v>
      </c>
      <c r="C80">
        <f t="shared" si="11"/>
        <v>11200</v>
      </c>
      <c r="D80">
        <f>IF(J80,B80-(90*40),B80)</f>
        <v>59800</v>
      </c>
      <c r="E80">
        <f>IF(K80,C80-(90*20),C80)</f>
        <v>11200</v>
      </c>
      <c r="F80">
        <f>IF(H80,D80+15000,D80)</f>
        <v>59800</v>
      </c>
      <c r="G80">
        <f>IF(I80,E80+4000,E80)</f>
        <v>11200</v>
      </c>
      <c r="H80" t="b">
        <f t="shared" si="6"/>
        <v>0</v>
      </c>
      <c r="I80" t="b">
        <f t="shared" si="7"/>
        <v>0</v>
      </c>
      <c r="J80" t="b">
        <f t="shared" si="8"/>
        <v>1</v>
      </c>
      <c r="K80" t="b">
        <f t="shared" si="9"/>
        <v>0</v>
      </c>
    </row>
    <row r="81" spans="1:11" x14ac:dyDescent="0.25">
      <c r="A81" s="1">
        <v>41322</v>
      </c>
      <c r="B81">
        <f t="shared" si="10"/>
        <v>59800</v>
      </c>
      <c r="C81">
        <f t="shared" si="11"/>
        <v>11200</v>
      </c>
      <c r="D81">
        <f>IF(J81,B81-(90*40),B81)</f>
        <v>56200</v>
      </c>
      <c r="E81">
        <f>IF(K81,C81-(90*20),C81)</f>
        <v>11200</v>
      </c>
      <c r="F81">
        <f>IF(H81,D81+15000,D81)</f>
        <v>56200</v>
      </c>
      <c r="G81">
        <f>IF(I81,E81+4000,E81)</f>
        <v>11200</v>
      </c>
      <c r="H81" t="b">
        <f t="shared" si="6"/>
        <v>0</v>
      </c>
      <c r="I81" t="b">
        <f t="shared" si="7"/>
        <v>0</v>
      </c>
      <c r="J81" t="b">
        <f t="shared" si="8"/>
        <v>1</v>
      </c>
      <c r="K81" t="b">
        <f t="shared" si="9"/>
        <v>0</v>
      </c>
    </row>
    <row r="82" spans="1:11" x14ac:dyDescent="0.25">
      <c r="A82" s="1">
        <v>41323</v>
      </c>
      <c r="B82">
        <f t="shared" si="10"/>
        <v>56200</v>
      </c>
      <c r="C82">
        <f t="shared" si="11"/>
        <v>11200</v>
      </c>
      <c r="D82">
        <f>IF(J82,B82-(90*40),B82)</f>
        <v>52600</v>
      </c>
      <c r="E82">
        <f>IF(K82,C82-(90*20),C82)</f>
        <v>11200</v>
      </c>
      <c r="F82">
        <f>IF(H82,D82+15000,D82)</f>
        <v>52600</v>
      </c>
      <c r="G82">
        <f>IF(I82,E82+4000,E82)</f>
        <v>11200</v>
      </c>
      <c r="H82" t="b">
        <f t="shared" si="6"/>
        <v>0</v>
      </c>
      <c r="I82" t="b">
        <f t="shared" si="7"/>
        <v>0</v>
      </c>
      <c r="J82" t="b">
        <f t="shared" si="8"/>
        <v>1</v>
      </c>
      <c r="K82" t="b">
        <f t="shared" si="9"/>
        <v>0</v>
      </c>
    </row>
    <row r="83" spans="1:11" x14ac:dyDescent="0.25">
      <c r="A83" s="1">
        <v>41324</v>
      </c>
      <c r="B83">
        <f t="shared" si="10"/>
        <v>52600</v>
      </c>
      <c r="C83">
        <f t="shared" si="11"/>
        <v>11200</v>
      </c>
      <c r="D83">
        <f>IF(J83,B83-(90*40),B83)</f>
        <v>49000</v>
      </c>
      <c r="E83">
        <f>IF(K83,C83-(90*20),C83)</f>
        <v>11200</v>
      </c>
      <c r="F83">
        <f>IF(H83,D83+15000,D83)</f>
        <v>49000</v>
      </c>
      <c r="G83">
        <f>IF(I83,E83+4000,E83)</f>
        <v>15200</v>
      </c>
      <c r="H83" t="b">
        <f t="shared" si="6"/>
        <v>0</v>
      </c>
      <c r="I83" t="b">
        <f t="shared" si="7"/>
        <v>1</v>
      </c>
      <c r="J83" t="b">
        <f t="shared" si="8"/>
        <v>1</v>
      </c>
      <c r="K83" t="b">
        <f t="shared" si="9"/>
        <v>0</v>
      </c>
    </row>
    <row r="84" spans="1:11" x14ac:dyDescent="0.25">
      <c r="A84" s="1">
        <v>41325</v>
      </c>
      <c r="B84">
        <f t="shared" si="10"/>
        <v>49000</v>
      </c>
      <c r="C84">
        <f t="shared" si="11"/>
        <v>15200</v>
      </c>
      <c r="D84">
        <f>IF(J84,B84-(90*40),B84)</f>
        <v>49000</v>
      </c>
      <c r="E84">
        <f>IF(K84,C84-(90*20),C84)</f>
        <v>13400</v>
      </c>
      <c r="F84">
        <f>IF(H84,D84+15000,D84)</f>
        <v>49000</v>
      </c>
      <c r="G84">
        <f>IF(I84,E84+4000,E84)</f>
        <v>13400</v>
      </c>
      <c r="H84" t="b">
        <f t="shared" si="6"/>
        <v>0</v>
      </c>
      <c r="I84" t="b">
        <f t="shared" si="7"/>
        <v>0</v>
      </c>
      <c r="J84" t="b">
        <f t="shared" si="8"/>
        <v>0</v>
      </c>
      <c r="K84" t="b">
        <f t="shared" si="9"/>
        <v>1</v>
      </c>
    </row>
    <row r="85" spans="1:11" x14ac:dyDescent="0.25">
      <c r="A85" s="1">
        <v>41326</v>
      </c>
      <c r="B85">
        <f t="shared" si="10"/>
        <v>49000</v>
      </c>
      <c r="C85">
        <f t="shared" si="11"/>
        <v>13400</v>
      </c>
      <c r="D85">
        <f>IF(J85,B85-(90*40),B85)</f>
        <v>49000</v>
      </c>
      <c r="E85">
        <f>IF(K85,C85-(90*20),C85)</f>
        <v>11600</v>
      </c>
      <c r="F85">
        <f>IF(H85,D85+15000,D85)</f>
        <v>49000</v>
      </c>
      <c r="G85">
        <f>IF(I85,E85+4000,E85)</f>
        <v>11600</v>
      </c>
      <c r="H85" t="b">
        <f t="shared" si="6"/>
        <v>0</v>
      </c>
      <c r="I85" t="b">
        <f t="shared" si="7"/>
        <v>0</v>
      </c>
      <c r="J85" t="b">
        <f t="shared" si="8"/>
        <v>0</v>
      </c>
      <c r="K85" t="b">
        <f t="shared" si="9"/>
        <v>1</v>
      </c>
    </row>
    <row r="86" spans="1:11" x14ac:dyDescent="0.25">
      <c r="A86" s="1">
        <v>41327</v>
      </c>
      <c r="B86">
        <f t="shared" si="10"/>
        <v>49000</v>
      </c>
      <c r="C86">
        <f t="shared" si="11"/>
        <v>11600</v>
      </c>
      <c r="D86">
        <f>IF(J86,B86-(90*40),B86)</f>
        <v>49000</v>
      </c>
      <c r="E86">
        <f>IF(K86,C86-(90*20),C86)</f>
        <v>9800</v>
      </c>
      <c r="F86">
        <f>IF(H86,D86+15000,D86)</f>
        <v>64000</v>
      </c>
      <c r="G86">
        <f>IF(I86,E86+4000,E86)</f>
        <v>9800</v>
      </c>
      <c r="H86" t="b">
        <f t="shared" si="6"/>
        <v>1</v>
      </c>
      <c r="I86" t="b">
        <f t="shared" si="7"/>
        <v>0</v>
      </c>
      <c r="J86" t="b">
        <f t="shared" si="8"/>
        <v>0</v>
      </c>
      <c r="K86" t="b">
        <f t="shared" si="9"/>
        <v>1</v>
      </c>
    </row>
    <row r="87" spans="1:11" x14ac:dyDescent="0.25">
      <c r="A87" s="1">
        <v>41328</v>
      </c>
      <c r="B87">
        <f t="shared" si="10"/>
        <v>64000</v>
      </c>
      <c r="C87">
        <f t="shared" si="11"/>
        <v>9800</v>
      </c>
      <c r="D87">
        <f>IF(J87,B87-(90*40),B87)</f>
        <v>60400</v>
      </c>
      <c r="E87">
        <f>IF(K87,C87-(90*20),C87)</f>
        <v>9800</v>
      </c>
      <c r="F87">
        <f>IF(H87,D87+15000,D87)</f>
        <v>60400</v>
      </c>
      <c r="G87">
        <f>IF(I87,E87+4000,E87)</f>
        <v>9800</v>
      </c>
      <c r="H87" t="b">
        <f t="shared" si="6"/>
        <v>0</v>
      </c>
      <c r="I87" t="b">
        <f t="shared" si="7"/>
        <v>0</v>
      </c>
      <c r="J87" t="b">
        <f t="shared" si="8"/>
        <v>1</v>
      </c>
      <c r="K87" t="b">
        <f t="shared" si="9"/>
        <v>0</v>
      </c>
    </row>
    <row r="88" spans="1:11" x14ac:dyDescent="0.25">
      <c r="A88" s="1">
        <v>41329</v>
      </c>
      <c r="B88">
        <f t="shared" si="10"/>
        <v>60400</v>
      </c>
      <c r="C88">
        <f t="shared" si="11"/>
        <v>9800</v>
      </c>
      <c r="D88">
        <f>IF(J88,B88-(90*40),B88)</f>
        <v>56800</v>
      </c>
      <c r="E88">
        <f>IF(K88,C88-(90*20),C88)</f>
        <v>9800</v>
      </c>
      <c r="F88">
        <f>IF(H88,D88+15000,D88)</f>
        <v>56800</v>
      </c>
      <c r="G88">
        <f>IF(I88,E88+4000,E88)</f>
        <v>9800</v>
      </c>
      <c r="H88" t="b">
        <f t="shared" si="6"/>
        <v>0</v>
      </c>
      <c r="I88" t="b">
        <f t="shared" si="7"/>
        <v>0</v>
      </c>
      <c r="J88" t="b">
        <f t="shared" si="8"/>
        <v>1</v>
      </c>
      <c r="K88" t="b">
        <f t="shared" si="9"/>
        <v>0</v>
      </c>
    </row>
    <row r="89" spans="1:11" x14ac:dyDescent="0.25">
      <c r="A89" s="1">
        <v>41330</v>
      </c>
      <c r="B89">
        <f t="shared" si="10"/>
        <v>56800</v>
      </c>
      <c r="C89">
        <f t="shared" si="11"/>
        <v>9800</v>
      </c>
      <c r="D89">
        <f>IF(J89,B89-(90*40),B89)</f>
        <v>53200</v>
      </c>
      <c r="E89">
        <f>IF(K89,C89-(90*20),C89)</f>
        <v>9800</v>
      </c>
      <c r="F89">
        <f>IF(H89,D89+15000,D89)</f>
        <v>53200</v>
      </c>
      <c r="G89">
        <f>IF(I89,E89+4000,E89)</f>
        <v>9800</v>
      </c>
      <c r="H89" t="b">
        <f t="shared" si="6"/>
        <v>0</v>
      </c>
      <c r="I89" t="b">
        <f t="shared" si="7"/>
        <v>0</v>
      </c>
      <c r="J89" t="b">
        <f t="shared" si="8"/>
        <v>1</v>
      </c>
      <c r="K89" t="b">
        <f t="shared" si="9"/>
        <v>0</v>
      </c>
    </row>
    <row r="90" spans="1:11" x14ac:dyDescent="0.25">
      <c r="A90" s="1">
        <v>41331</v>
      </c>
      <c r="B90">
        <f t="shared" si="10"/>
        <v>53200</v>
      </c>
      <c r="C90">
        <f t="shared" si="11"/>
        <v>9800</v>
      </c>
      <c r="D90">
        <f>IF(J90,B90-(90*40),B90)</f>
        <v>49600</v>
      </c>
      <c r="E90">
        <f>IF(K90,C90-(90*20),C90)</f>
        <v>9800</v>
      </c>
      <c r="F90">
        <f>IF(H90,D90+15000,D90)</f>
        <v>49600</v>
      </c>
      <c r="G90">
        <f>IF(I90,E90+4000,E90)</f>
        <v>13800</v>
      </c>
      <c r="H90" t="b">
        <f t="shared" si="6"/>
        <v>0</v>
      </c>
      <c r="I90" t="b">
        <f t="shared" si="7"/>
        <v>1</v>
      </c>
      <c r="J90" t="b">
        <f t="shared" si="8"/>
        <v>1</v>
      </c>
      <c r="K90" t="b">
        <f t="shared" si="9"/>
        <v>0</v>
      </c>
    </row>
    <row r="91" spans="1:11" x14ac:dyDescent="0.25">
      <c r="A91" s="1">
        <v>41332</v>
      </c>
      <c r="B91">
        <f t="shared" si="10"/>
        <v>49600</v>
      </c>
      <c r="C91">
        <f t="shared" si="11"/>
        <v>13800</v>
      </c>
      <c r="D91">
        <f>IF(J91,B91-(90*40),B91)</f>
        <v>49600</v>
      </c>
      <c r="E91">
        <f>IF(K91,C91-(90*20),C91)</f>
        <v>12000</v>
      </c>
      <c r="F91">
        <f>IF(H91,D91+15000,D91)</f>
        <v>49600</v>
      </c>
      <c r="G91">
        <f>IF(I91,E91+4000,E91)</f>
        <v>12000</v>
      </c>
      <c r="H91" t="b">
        <f t="shared" si="6"/>
        <v>0</v>
      </c>
      <c r="I91" t="b">
        <f t="shared" si="7"/>
        <v>0</v>
      </c>
      <c r="J91" t="b">
        <f t="shared" si="8"/>
        <v>0</v>
      </c>
      <c r="K91" t="b">
        <f t="shared" si="9"/>
        <v>1</v>
      </c>
    </row>
    <row r="92" spans="1:11" x14ac:dyDescent="0.25">
      <c r="A92" s="1">
        <v>41333</v>
      </c>
      <c r="B92">
        <f t="shared" si="10"/>
        <v>49600</v>
      </c>
      <c r="C92">
        <f t="shared" si="11"/>
        <v>12000</v>
      </c>
      <c r="D92">
        <f>IF(J92,B92-(90*40),B92)</f>
        <v>49600</v>
      </c>
      <c r="E92">
        <f>IF(K92,C92-(90*20),C92)</f>
        <v>10200</v>
      </c>
      <c r="F92">
        <f>IF(H92,D92+15000,D92)</f>
        <v>49600</v>
      </c>
      <c r="G92">
        <f>IF(I92,E92+4000,E92)</f>
        <v>10200</v>
      </c>
      <c r="H92" t="b">
        <f t="shared" si="6"/>
        <v>0</v>
      </c>
      <c r="I92" t="b">
        <f t="shared" si="7"/>
        <v>0</v>
      </c>
      <c r="J92" t="b">
        <f t="shared" si="8"/>
        <v>0</v>
      </c>
      <c r="K92" t="b">
        <f t="shared" si="9"/>
        <v>1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26FD-307C-40F2-A778-20A11EB04076}">
  <dimension ref="A1:M92"/>
  <sheetViews>
    <sheetView tabSelected="1" topLeftCell="B1" workbookViewId="0">
      <selection activeCell="M16" sqref="M16"/>
    </sheetView>
  </sheetViews>
  <sheetFormatPr defaultRowHeight="15" x14ac:dyDescent="0.25"/>
  <cols>
    <col min="1" max="1" width="10.140625" bestFit="1" customWidth="1"/>
    <col min="2" max="2" width="7.42578125" bestFit="1" customWidth="1"/>
    <col min="3" max="3" width="8.28515625" bestFit="1" customWidth="1"/>
    <col min="4" max="4" width="6" bestFit="1" customWidth="1"/>
    <col min="5" max="5" width="8.28515625" bestFit="1" customWidth="1"/>
    <col min="6" max="6" width="6" bestFit="1" customWidth="1"/>
    <col min="7" max="7" width="8.28515625" bestFit="1" customWidth="1"/>
    <col min="8" max="8" width="9.7109375" bestFit="1" customWidth="1"/>
    <col min="9" max="9" width="10.42578125" bestFit="1" customWidth="1"/>
    <col min="10" max="10" width="19.5703125" bestFit="1" customWidth="1"/>
    <col min="11" max="11" width="23.42578125" bestFit="1" customWidth="1"/>
  </cols>
  <sheetData>
    <row r="1" spans="1:13" x14ac:dyDescent="0.25">
      <c r="B1" s="4" t="s">
        <v>3</v>
      </c>
      <c r="C1" s="4"/>
      <c r="D1" s="4" t="s">
        <v>4</v>
      </c>
      <c r="E1" s="4"/>
      <c r="F1" s="4" t="s">
        <v>8</v>
      </c>
      <c r="G1" s="4"/>
      <c r="J1" s="2"/>
    </row>
    <row r="2" spans="1:13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s="2" t="s">
        <v>5</v>
      </c>
      <c r="I2" s="2" t="s">
        <v>9</v>
      </c>
      <c r="J2" s="2" t="s">
        <v>6</v>
      </c>
      <c r="K2" s="2" t="s">
        <v>7</v>
      </c>
    </row>
    <row r="3" spans="1:13" x14ac:dyDescent="0.25">
      <c r="A3" s="1">
        <v>41244</v>
      </c>
      <c r="B3" s="3">
        <v>100000</v>
      </c>
      <c r="C3">
        <v>5000</v>
      </c>
      <c r="D3">
        <f>IF(J3,B3-($M$8*40),B3)</f>
        <v>96200</v>
      </c>
      <c r="E3">
        <f>IF(K3,C3-($M$8*20),C3)</f>
        <v>5000</v>
      </c>
      <c r="F3">
        <f>IF(H3,D3+15000,D3)</f>
        <v>96200</v>
      </c>
      <c r="G3">
        <f>IF(I3,E3+4000,E3)</f>
        <v>5000</v>
      </c>
      <c r="H3" t="b">
        <f>IF(WEEKDAY(A3,15)=1,TRUE,FALSE)</f>
        <v>0</v>
      </c>
      <c r="I3" t="b">
        <f>WEEKDAY(A3,12)=1</f>
        <v>0</v>
      </c>
      <c r="J3" t="b">
        <f>IF(B3&gt;=50000,TRUE,FALSE)</f>
        <v>1</v>
      </c>
      <c r="K3" t="b">
        <f>IF(B3&lt;50000,TRUE,FALSE)</f>
        <v>0</v>
      </c>
    </row>
    <row r="4" spans="1:13" x14ac:dyDescent="0.25">
      <c r="A4" s="1">
        <v>41245</v>
      </c>
      <c r="B4">
        <f>F3</f>
        <v>96200</v>
      </c>
      <c r="C4">
        <f>G3</f>
        <v>5000</v>
      </c>
      <c r="D4">
        <f t="shared" ref="D4:D67" si="0">IF(J4,B4-($M$8*40),B4)</f>
        <v>92400</v>
      </c>
      <c r="E4">
        <f t="shared" ref="E4:E67" si="1">IF(K4,C4-($M$8*20),C4)</f>
        <v>5000</v>
      </c>
      <c r="F4">
        <f>IF(H4,D4+15000,D4)</f>
        <v>92400</v>
      </c>
      <c r="G4">
        <f>IF(I4,E4+4000,E4)</f>
        <v>5000</v>
      </c>
      <c r="H4" t="b">
        <f t="shared" ref="H4:H67" si="2">IF(WEEKDAY(A4,15)=1,TRUE,FALSE)</f>
        <v>0</v>
      </c>
      <c r="I4" t="b">
        <f t="shared" ref="I4:I67" si="3">WEEKDAY(A4,12)=1</f>
        <v>0</v>
      </c>
      <c r="J4" t="b">
        <f t="shared" ref="J4:J67" si="4">IF(B4&gt;=50000,TRUE,FALSE)</f>
        <v>1</v>
      </c>
      <c r="K4" t="b">
        <f t="shared" ref="K4:K67" si="5">IF(B4&lt;50000,TRUE,FALSE)</f>
        <v>0</v>
      </c>
    </row>
    <row r="5" spans="1:13" x14ac:dyDescent="0.25">
      <c r="A5" s="1">
        <v>41246</v>
      </c>
      <c r="B5">
        <f t="shared" ref="B5:C68" si="6">F4</f>
        <v>92400</v>
      </c>
      <c r="C5">
        <f t="shared" si="6"/>
        <v>5000</v>
      </c>
      <c r="D5">
        <f t="shared" si="0"/>
        <v>88600</v>
      </c>
      <c r="E5">
        <f t="shared" si="1"/>
        <v>5000</v>
      </c>
      <c r="F5">
        <f>IF(H5,D5+15000,D5)</f>
        <v>88600</v>
      </c>
      <c r="G5">
        <f>IF(I5,E5+4000,E5)</f>
        <v>5000</v>
      </c>
      <c r="H5" t="b">
        <f t="shared" si="2"/>
        <v>0</v>
      </c>
      <c r="I5" t="b">
        <f t="shared" si="3"/>
        <v>0</v>
      </c>
      <c r="J5" t="b">
        <f t="shared" si="4"/>
        <v>1</v>
      </c>
      <c r="K5" t="b">
        <f t="shared" si="5"/>
        <v>0</v>
      </c>
    </row>
    <row r="6" spans="1:13" x14ac:dyDescent="0.25">
      <c r="A6" s="1">
        <v>41247</v>
      </c>
      <c r="B6">
        <f t="shared" si="6"/>
        <v>88600</v>
      </c>
      <c r="C6">
        <f t="shared" si="6"/>
        <v>5000</v>
      </c>
      <c r="D6">
        <f t="shared" si="0"/>
        <v>84800</v>
      </c>
      <c r="E6">
        <f t="shared" si="1"/>
        <v>5000</v>
      </c>
      <c r="F6">
        <f>IF(H6,D6+15000,D6)</f>
        <v>84800</v>
      </c>
      <c r="G6">
        <f>IF(I6,E6+4000,E6)</f>
        <v>9000</v>
      </c>
      <c r="H6" t="b">
        <f t="shared" si="2"/>
        <v>0</v>
      </c>
      <c r="I6" t="b">
        <f t="shared" si="3"/>
        <v>1</v>
      </c>
      <c r="J6" t="b">
        <f t="shared" si="4"/>
        <v>1</v>
      </c>
      <c r="K6" t="b">
        <f t="shared" si="5"/>
        <v>0</v>
      </c>
    </row>
    <row r="7" spans="1:13" x14ac:dyDescent="0.25">
      <c r="A7" s="1">
        <v>41248</v>
      </c>
      <c r="B7">
        <f t="shared" si="6"/>
        <v>84800</v>
      </c>
      <c r="C7">
        <f t="shared" si="6"/>
        <v>9000</v>
      </c>
      <c r="D7">
        <f t="shared" si="0"/>
        <v>81000</v>
      </c>
      <c r="E7">
        <f t="shared" si="1"/>
        <v>9000</v>
      </c>
      <c r="F7">
        <f>IF(H7,D7+15000,D7)</f>
        <v>81000</v>
      </c>
      <c r="G7">
        <f>IF(I7,E7+4000,E7)</f>
        <v>9000</v>
      </c>
      <c r="H7" t="b">
        <f t="shared" si="2"/>
        <v>0</v>
      </c>
      <c r="I7" t="b">
        <f t="shared" si="3"/>
        <v>0</v>
      </c>
      <c r="J7" t="b">
        <f t="shared" si="4"/>
        <v>1</v>
      </c>
      <c r="K7" t="b">
        <f t="shared" si="5"/>
        <v>0</v>
      </c>
      <c r="M7" t="s">
        <v>14</v>
      </c>
    </row>
    <row r="8" spans="1:13" x14ac:dyDescent="0.25">
      <c r="A8" s="1">
        <v>41249</v>
      </c>
      <c r="B8">
        <f t="shared" si="6"/>
        <v>81000</v>
      </c>
      <c r="C8">
        <f t="shared" si="6"/>
        <v>9000</v>
      </c>
      <c r="D8">
        <f t="shared" si="0"/>
        <v>77200</v>
      </c>
      <c r="E8">
        <f t="shared" si="1"/>
        <v>9000</v>
      </c>
      <c r="F8">
        <f>IF(H8,D8+15000,D8)</f>
        <v>77200</v>
      </c>
      <c r="G8">
        <f>IF(I8,E8+4000,E8)</f>
        <v>9000</v>
      </c>
      <c r="H8" t="b">
        <f t="shared" si="2"/>
        <v>0</v>
      </c>
      <c r="I8" t="b">
        <f t="shared" si="3"/>
        <v>0</v>
      </c>
      <c r="J8" t="b">
        <f t="shared" si="4"/>
        <v>1</v>
      </c>
      <c r="K8" t="b">
        <f t="shared" si="5"/>
        <v>0</v>
      </c>
      <c r="M8">
        <v>95</v>
      </c>
    </row>
    <row r="9" spans="1:13" x14ac:dyDescent="0.25">
      <c r="A9" s="1">
        <v>41250</v>
      </c>
      <c r="B9">
        <f t="shared" si="6"/>
        <v>77200</v>
      </c>
      <c r="C9">
        <f t="shared" si="6"/>
        <v>9000</v>
      </c>
      <c r="D9">
        <f t="shared" si="0"/>
        <v>73400</v>
      </c>
      <c r="E9">
        <f t="shared" si="1"/>
        <v>9000</v>
      </c>
      <c r="F9">
        <f>IF(H9,D9+15000,D9)</f>
        <v>88400</v>
      </c>
      <c r="G9">
        <f>IF(I9,E9+4000,E9)</f>
        <v>9000</v>
      </c>
      <c r="H9" t="b">
        <f t="shared" si="2"/>
        <v>1</v>
      </c>
      <c r="I9" t="b">
        <f t="shared" si="3"/>
        <v>0</v>
      </c>
      <c r="J9" t="b">
        <f t="shared" si="4"/>
        <v>1</v>
      </c>
      <c r="K9" t="b">
        <f t="shared" si="5"/>
        <v>0</v>
      </c>
    </row>
    <row r="10" spans="1:13" x14ac:dyDescent="0.25">
      <c r="A10" s="1">
        <v>41251</v>
      </c>
      <c r="B10">
        <f t="shared" si="6"/>
        <v>88400</v>
      </c>
      <c r="C10">
        <f t="shared" si="6"/>
        <v>9000</v>
      </c>
      <c r="D10">
        <f t="shared" si="0"/>
        <v>84600</v>
      </c>
      <c r="E10">
        <f t="shared" si="1"/>
        <v>9000</v>
      </c>
      <c r="F10">
        <f>IF(H10,D10+15000,D10)</f>
        <v>84600</v>
      </c>
      <c r="G10">
        <f>IF(I10,E10+4000,E10)</f>
        <v>9000</v>
      </c>
      <c r="H10" t="b">
        <f t="shared" si="2"/>
        <v>0</v>
      </c>
      <c r="I10" t="b">
        <f t="shared" si="3"/>
        <v>0</v>
      </c>
      <c r="J10" t="b">
        <f t="shared" si="4"/>
        <v>1</v>
      </c>
      <c r="K10" t="b">
        <f t="shared" si="5"/>
        <v>0</v>
      </c>
      <c r="M10" t="s">
        <v>15</v>
      </c>
    </row>
    <row r="11" spans="1:13" x14ac:dyDescent="0.25">
      <c r="A11" s="1">
        <v>41252</v>
      </c>
      <c r="B11">
        <f t="shared" si="6"/>
        <v>84600</v>
      </c>
      <c r="C11">
        <f t="shared" si="6"/>
        <v>9000</v>
      </c>
      <c r="D11">
        <f t="shared" si="0"/>
        <v>80800</v>
      </c>
      <c r="E11">
        <f t="shared" si="1"/>
        <v>9000</v>
      </c>
      <c r="F11">
        <f>IF(H11,D11+15000,D11)</f>
        <v>80800</v>
      </c>
      <c r="G11">
        <f>IF(I11,E11+4000,E11)</f>
        <v>9000</v>
      </c>
      <c r="H11" t="b">
        <f t="shared" si="2"/>
        <v>0</v>
      </c>
      <c r="I11" t="b">
        <f t="shared" si="3"/>
        <v>0</v>
      </c>
      <c r="J11" t="b">
        <f t="shared" si="4"/>
        <v>1</v>
      </c>
      <c r="K11" t="b">
        <f t="shared" si="5"/>
        <v>0</v>
      </c>
      <c r="M11">
        <f>COUNTIF(B3:G92,"&lt;0")</f>
        <v>0</v>
      </c>
    </row>
    <row r="12" spans="1:13" x14ac:dyDescent="0.25">
      <c r="A12" s="1">
        <v>41253</v>
      </c>
      <c r="B12">
        <f t="shared" si="6"/>
        <v>80800</v>
      </c>
      <c r="C12">
        <f t="shared" si="6"/>
        <v>9000</v>
      </c>
      <c r="D12">
        <f t="shared" si="0"/>
        <v>77000</v>
      </c>
      <c r="E12">
        <f t="shared" si="1"/>
        <v>9000</v>
      </c>
      <c r="F12">
        <f>IF(H12,D12+15000,D12)</f>
        <v>77000</v>
      </c>
      <c r="G12">
        <f>IF(I12,E12+4000,E12)</f>
        <v>9000</v>
      </c>
      <c r="H12" t="b">
        <f t="shared" si="2"/>
        <v>0</v>
      </c>
      <c r="I12" t="b">
        <f t="shared" si="3"/>
        <v>0</v>
      </c>
      <c r="J12" t="b">
        <f t="shared" si="4"/>
        <v>1</v>
      </c>
      <c r="K12" t="b">
        <f t="shared" si="5"/>
        <v>0</v>
      </c>
    </row>
    <row r="13" spans="1:13" x14ac:dyDescent="0.25">
      <c r="A13" s="1">
        <v>41254</v>
      </c>
      <c r="B13">
        <f t="shared" si="6"/>
        <v>77000</v>
      </c>
      <c r="C13">
        <f t="shared" si="6"/>
        <v>9000</v>
      </c>
      <c r="D13">
        <f t="shared" si="0"/>
        <v>73200</v>
      </c>
      <c r="E13">
        <f t="shared" si="1"/>
        <v>9000</v>
      </c>
      <c r="F13">
        <f>IF(H13,D13+15000,D13)</f>
        <v>73200</v>
      </c>
      <c r="G13">
        <f>IF(I13,E13+4000,E13)</f>
        <v>13000</v>
      </c>
      <c r="H13" t="b">
        <f t="shared" si="2"/>
        <v>0</v>
      </c>
      <c r="I13" t="b">
        <f t="shared" si="3"/>
        <v>1</v>
      </c>
      <c r="J13" t="b">
        <f t="shared" si="4"/>
        <v>1</v>
      </c>
      <c r="K13" t="b">
        <f t="shared" si="5"/>
        <v>0</v>
      </c>
    </row>
    <row r="14" spans="1:13" x14ac:dyDescent="0.25">
      <c r="A14" s="1">
        <v>41255</v>
      </c>
      <c r="B14">
        <f t="shared" si="6"/>
        <v>73200</v>
      </c>
      <c r="C14">
        <f t="shared" si="6"/>
        <v>13000</v>
      </c>
      <c r="D14">
        <f t="shared" si="0"/>
        <v>69400</v>
      </c>
      <c r="E14">
        <f t="shared" si="1"/>
        <v>13000</v>
      </c>
      <c r="F14">
        <f>IF(H14,D14+15000,D14)</f>
        <v>69400</v>
      </c>
      <c r="G14">
        <f>IF(I14,E14+4000,E14)</f>
        <v>13000</v>
      </c>
      <c r="H14" t="b">
        <f t="shared" si="2"/>
        <v>0</v>
      </c>
      <c r="I14" t="b">
        <f t="shared" si="3"/>
        <v>0</v>
      </c>
      <c r="J14" t="b">
        <f t="shared" si="4"/>
        <v>1</v>
      </c>
      <c r="K14" t="b">
        <f t="shared" si="5"/>
        <v>0</v>
      </c>
      <c r="M14" t="s">
        <v>16</v>
      </c>
    </row>
    <row r="15" spans="1:13" x14ac:dyDescent="0.25">
      <c r="A15" s="1">
        <v>41256</v>
      </c>
      <c r="B15">
        <f t="shared" si="6"/>
        <v>69400</v>
      </c>
      <c r="C15">
        <f t="shared" si="6"/>
        <v>13000</v>
      </c>
      <c r="D15">
        <f t="shared" si="0"/>
        <v>65600</v>
      </c>
      <c r="E15">
        <f t="shared" si="1"/>
        <v>13000</v>
      </c>
      <c r="F15">
        <f>IF(H15,D15+15000,D15)</f>
        <v>65600</v>
      </c>
      <c r="G15">
        <f>IF(I15,E15+4000,E15)</f>
        <v>13000</v>
      </c>
      <c r="H15" t="b">
        <f t="shared" si="2"/>
        <v>0</v>
      </c>
      <c r="I15" t="b">
        <f t="shared" si="3"/>
        <v>0</v>
      </c>
      <c r="J15" t="b">
        <f t="shared" si="4"/>
        <v>1</v>
      </c>
      <c r="K15" t="b">
        <f t="shared" si="5"/>
        <v>0</v>
      </c>
      <c r="M15">
        <v>95</v>
      </c>
    </row>
    <row r="16" spans="1:13" x14ac:dyDescent="0.25">
      <c r="A16" s="1">
        <v>41257</v>
      </c>
      <c r="B16">
        <f t="shared" si="6"/>
        <v>65600</v>
      </c>
      <c r="C16">
        <f t="shared" si="6"/>
        <v>13000</v>
      </c>
      <c r="D16">
        <f t="shared" si="0"/>
        <v>61800</v>
      </c>
      <c r="E16">
        <f t="shared" si="1"/>
        <v>13000</v>
      </c>
      <c r="F16">
        <f>IF(H16,D16+15000,D16)</f>
        <v>76800</v>
      </c>
      <c r="G16">
        <f>IF(I16,E16+4000,E16)</f>
        <v>13000</v>
      </c>
      <c r="H16" t="b">
        <f t="shared" si="2"/>
        <v>1</v>
      </c>
      <c r="I16" t="b">
        <f t="shared" si="3"/>
        <v>0</v>
      </c>
      <c r="J16" t="b">
        <f t="shared" si="4"/>
        <v>1</v>
      </c>
      <c r="K16" t="b">
        <f t="shared" si="5"/>
        <v>0</v>
      </c>
    </row>
    <row r="17" spans="1:11" x14ac:dyDescent="0.25">
      <c r="A17" s="1">
        <v>41258</v>
      </c>
      <c r="B17">
        <f t="shared" si="6"/>
        <v>76800</v>
      </c>
      <c r="C17">
        <f t="shared" si="6"/>
        <v>13000</v>
      </c>
      <c r="D17">
        <f t="shared" si="0"/>
        <v>73000</v>
      </c>
      <c r="E17">
        <f t="shared" si="1"/>
        <v>13000</v>
      </c>
      <c r="F17">
        <f>IF(H17,D17+15000,D17)</f>
        <v>73000</v>
      </c>
      <c r="G17">
        <f>IF(I17,E17+4000,E17)</f>
        <v>13000</v>
      </c>
      <c r="H17" t="b">
        <f t="shared" si="2"/>
        <v>0</v>
      </c>
      <c r="I17" t="b">
        <f t="shared" si="3"/>
        <v>0</v>
      </c>
      <c r="J17" t="b">
        <f t="shared" si="4"/>
        <v>1</v>
      </c>
      <c r="K17" t="b">
        <f t="shared" si="5"/>
        <v>0</v>
      </c>
    </row>
    <row r="18" spans="1:11" x14ac:dyDescent="0.25">
      <c r="A18" s="1">
        <v>41259</v>
      </c>
      <c r="B18">
        <f t="shared" si="6"/>
        <v>73000</v>
      </c>
      <c r="C18">
        <f t="shared" si="6"/>
        <v>13000</v>
      </c>
      <c r="D18">
        <f t="shared" si="0"/>
        <v>69200</v>
      </c>
      <c r="E18">
        <f t="shared" si="1"/>
        <v>13000</v>
      </c>
      <c r="F18">
        <f>IF(H18,D18+15000,D18)</f>
        <v>69200</v>
      </c>
      <c r="G18">
        <f>IF(I18,E18+4000,E18)</f>
        <v>13000</v>
      </c>
      <c r="H18" t="b">
        <f t="shared" si="2"/>
        <v>0</v>
      </c>
      <c r="I18" t="b">
        <f t="shared" si="3"/>
        <v>0</v>
      </c>
      <c r="J18" t="b">
        <f t="shared" si="4"/>
        <v>1</v>
      </c>
      <c r="K18" t="b">
        <f t="shared" si="5"/>
        <v>0</v>
      </c>
    </row>
    <row r="19" spans="1:11" x14ac:dyDescent="0.25">
      <c r="A19" s="1">
        <v>41260</v>
      </c>
      <c r="B19">
        <f t="shared" si="6"/>
        <v>69200</v>
      </c>
      <c r="C19">
        <f t="shared" si="6"/>
        <v>13000</v>
      </c>
      <c r="D19">
        <f t="shared" si="0"/>
        <v>65400</v>
      </c>
      <c r="E19">
        <f t="shared" si="1"/>
        <v>13000</v>
      </c>
      <c r="F19">
        <f>IF(H19,D19+15000,D19)</f>
        <v>65400</v>
      </c>
      <c r="G19">
        <f>IF(I19,E19+4000,E19)</f>
        <v>13000</v>
      </c>
      <c r="H19" t="b">
        <f t="shared" si="2"/>
        <v>0</v>
      </c>
      <c r="I19" t="b">
        <f t="shared" si="3"/>
        <v>0</v>
      </c>
      <c r="J19" t="b">
        <f t="shared" si="4"/>
        <v>1</v>
      </c>
      <c r="K19" t="b">
        <f t="shared" si="5"/>
        <v>0</v>
      </c>
    </row>
    <row r="20" spans="1:11" x14ac:dyDescent="0.25">
      <c r="A20" s="1">
        <v>41261</v>
      </c>
      <c r="B20">
        <f t="shared" si="6"/>
        <v>65400</v>
      </c>
      <c r="C20">
        <f t="shared" si="6"/>
        <v>13000</v>
      </c>
      <c r="D20">
        <f t="shared" si="0"/>
        <v>61600</v>
      </c>
      <c r="E20">
        <f t="shared" si="1"/>
        <v>13000</v>
      </c>
      <c r="F20">
        <f>IF(H20,D20+15000,D20)</f>
        <v>61600</v>
      </c>
      <c r="G20">
        <f>IF(I20,E20+4000,E20)</f>
        <v>17000</v>
      </c>
      <c r="H20" t="b">
        <f t="shared" si="2"/>
        <v>0</v>
      </c>
      <c r="I20" t="b">
        <f t="shared" si="3"/>
        <v>1</v>
      </c>
      <c r="J20" t="b">
        <f t="shared" si="4"/>
        <v>1</v>
      </c>
      <c r="K20" t="b">
        <f t="shared" si="5"/>
        <v>0</v>
      </c>
    </row>
    <row r="21" spans="1:11" x14ac:dyDescent="0.25">
      <c r="A21" s="1">
        <v>41262</v>
      </c>
      <c r="B21">
        <f t="shared" si="6"/>
        <v>61600</v>
      </c>
      <c r="C21">
        <f t="shared" si="6"/>
        <v>17000</v>
      </c>
      <c r="D21">
        <f t="shared" si="0"/>
        <v>57800</v>
      </c>
      <c r="E21">
        <f t="shared" si="1"/>
        <v>17000</v>
      </c>
      <c r="F21">
        <f>IF(H21,D21+15000,D21)</f>
        <v>57800</v>
      </c>
      <c r="G21">
        <f>IF(I21,E21+4000,E21)</f>
        <v>17000</v>
      </c>
      <c r="H21" t="b">
        <f t="shared" si="2"/>
        <v>0</v>
      </c>
      <c r="I21" t="b">
        <f t="shared" si="3"/>
        <v>0</v>
      </c>
      <c r="J21" t="b">
        <f t="shared" si="4"/>
        <v>1</v>
      </c>
      <c r="K21" t="b">
        <f t="shared" si="5"/>
        <v>0</v>
      </c>
    </row>
    <row r="22" spans="1:11" x14ac:dyDescent="0.25">
      <c r="A22" s="1">
        <v>41263</v>
      </c>
      <c r="B22">
        <f t="shared" si="6"/>
        <v>57800</v>
      </c>
      <c r="C22">
        <f t="shared" si="6"/>
        <v>17000</v>
      </c>
      <c r="D22">
        <f t="shared" si="0"/>
        <v>54000</v>
      </c>
      <c r="E22">
        <f t="shared" si="1"/>
        <v>17000</v>
      </c>
      <c r="F22">
        <f>IF(H22,D22+15000,D22)</f>
        <v>54000</v>
      </c>
      <c r="G22">
        <f>IF(I22,E22+4000,E22)</f>
        <v>17000</v>
      </c>
      <c r="H22" t="b">
        <f t="shared" si="2"/>
        <v>0</v>
      </c>
      <c r="I22" t="b">
        <f t="shared" si="3"/>
        <v>0</v>
      </c>
      <c r="J22" t="b">
        <f t="shared" si="4"/>
        <v>1</v>
      </c>
      <c r="K22" t="b">
        <f t="shared" si="5"/>
        <v>0</v>
      </c>
    </row>
    <row r="23" spans="1:11" x14ac:dyDescent="0.25">
      <c r="A23" s="1">
        <v>41264</v>
      </c>
      <c r="B23">
        <f t="shared" si="6"/>
        <v>54000</v>
      </c>
      <c r="C23">
        <f t="shared" si="6"/>
        <v>17000</v>
      </c>
      <c r="D23">
        <f t="shared" si="0"/>
        <v>50200</v>
      </c>
      <c r="E23">
        <f t="shared" si="1"/>
        <v>17000</v>
      </c>
      <c r="F23">
        <f>IF(H23,D23+15000,D23)</f>
        <v>65200</v>
      </c>
      <c r="G23">
        <f>IF(I23,E23+4000,E23)</f>
        <v>17000</v>
      </c>
      <c r="H23" t="b">
        <f t="shared" si="2"/>
        <v>1</v>
      </c>
      <c r="I23" t="b">
        <f t="shared" si="3"/>
        <v>0</v>
      </c>
      <c r="J23" t="b">
        <f t="shared" si="4"/>
        <v>1</v>
      </c>
      <c r="K23" t="b">
        <f t="shared" si="5"/>
        <v>0</v>
      </c>
    </row>
    <row r="24" spans="1:11" x14ac:dyDescent="0.25">
      <c r="A24" s="1">
        <v>41265</v>
      </c>
      <c r="B24">
        <f t="shared" si="6"/>
        <v>65200</v>
      </c>
      <c r="C24">
        <f t="shared" si="6"/>
        <v>17000</v>
      </c>
      <c r="D24">
        <f t="shared" si="0"/>
        <v>61400</v>
      </c>
      <c r="E24">
        <f t="shared" si="1"/>
        <v>17000</v>
      </c>
      <c r="F24">
        <f>IF(H24,D24+15000,D24)</f>
        <v>61400</v>
      </c>
      <c r="G24">
        <f>IF(I24,E24+4000,E24)</f>
        <v>17000</v>
      </c>
      <c r="H24" t="b">
        <f t="shared" si="2"/>
        <v>0</v>
      </c>
      <c r="I24" t="b">
        <f t="shared" si="3"/>
        <v>0</v>
      </c>
      <c r="J24" t="b">
        <f t="shared" si="4"/>
        <v>1</v>
      </c>
      <c r="K24" t="b">
        <f t="shared" si="5"/>
        <v>0</v>
      </c>
    </row>
    <row r="25" spans="1:11" x14ac:dyDescent="0.25">
      <c r="A25" s="1">
        <v>41266</v>
      </c>
      <c r="B25">
        <f t="shared" si="6"/>
        <v>61400</v>
      </c>
      <c r="C25">
        <f t="shared" si="6"/>
        <v>17000</v>
      </c>
      <c r="D25">
        <f t="shared" si="0"/>
        <v>57600</v>
      </c>
      <c r="E25">
        <f t="shared" si="1"/>
        <v>17000</v>
      </c>
      <c r="F25">
        <f>IF(H25,D25+15000,D25)</f>
        <v>57600</v>
      </c>
      <c r="G25">
        <f>IF(I25,E25+4000,E25)</f>
        <v>17000</v>
      </c>
      <c r="H25" t="b">
        <f t="shared" si="2"/>
        <v>0</v>
      </c>
      <c r="I25" t="b">
        <f t="shared" si="3"/>
        <v>0</v>
      </c>
      <c r="J25" t="b">
        <f t="shared" si="4"/>
        <v>1</v>
      </c>
      <c r="K25" t="b">
        <f t="shared" si="5"/>
        <v>0</v>
      </c>
    </row>
    <row r="26" spans="1:11" x14ac:dyDescent="0.25">
      <c r="A26" s="1">
        <v>41267</v>
      </c>
      <c r="B26">
        <f t="shared" si="6"/>
        <v>57600</v>
      </c>
      <c r="C26">
        <f t="shared" si="6"/>
        <v>17000</v>
      </c>
      <c r="D26">
        <f t="shared" si="0"/>
        <v>53800</v>
      </c>
      <c r="E26">
        <f t="shared" si="1"/>
        <v>17000</v>
      </c>
      <c r="F26">
        <f>IF(H26,D26+15000,D26)</f>
        <v>53800</v>
      </c>
      <c r="G26">
        <f>IF(I26,E26+4000,E26)</f>
        <v>17000</v>
      </c>
      <c r="H26" t="b">
        <f t="shared" si="2"/>
        <v>0</v>
      </c>
      <c r="I26" t="b">
        <f t="shared" si="3"/>
        <v>0</v>
      </c>
      <c r="J26" t="b">
        <f t="shared" si="4"/>
        <v>1</v>
      </c>
      <c r="K26" t="b">
        <f t="shared" si="5"/>
        <v>0</v>
      </c>
    </row>
    <row r="27" spans="1:11" x14ac:dyDescent="0.25">
      <c r="A27" s="1">
        <v>41268</v>
      </c>
      <c r="B27">
        <f t="shared" si="6"/>
        <v>53800</v>
      </c>
      <c r="C27">
        <f t="shared" si="6"/>
        <v>17000</v>
      </c>
      <c r="D27">
        <f t="shared" si="0"/>
        <v>50000</v>
      </c>
      <c r="E27">
        <f t="shared" si="1"/>
        <v>17000</v>
      </c>
      <c r="F27">
        <f>IF(H27,D27+15000,D27)</f>
        <v>50000</v>
      </c>
      <c r="G27">
        <f>IF(I27,E27+4000,E27)</f>
        <v>21000</v>
      </c>
      <c r="H27" t="b">
        <f t="shared" si="2"/>
        <v>0</v>
      </c>
      <c r="I27" t="b">
        <f t="shared" si="3"/>
        <v>1</v>
      </c>
      <c r="J27" t="b">
        <f t="shared" si="4"/>
        <v>1</v>
      </c>
      <c r="K27" t="b">
        <f t="shared" si="5"/>
        <v>0</v>
      </c>
    </row>
    <row r="28" spans="1:11" x14ac:dyDescent="0.25">
      <c r="A28" s="1">
        <v>41269</v>
      </c>
      <c r="B28">
        <f t="shared" si="6"/>
        <v>50000</v>
      </c>
      <c r="C28">
        <f t="shared" si="6"/>
        <v>21000</v>
      </c>
      <c r="D28">
        <f t="shared" si="0"/>
        <v>46200</v>
      </c>
      <c r="E28">
        <f t="shared" si="1"/>
        <v>21000</v>
      </c>
      <c r="F28">
        <f>IF(H28,D28+15000,D28)</f>
        <v>46200</v>
      </c>
      <c r="G28">
        <f>IF(I28,E28+4000,E28)</f>
        <v>21000</v>
      </c>
      <c r="H28" t="b">
        <f t="shared" si="2"/>
        <v>0</v>
      </c>
      <c r="I28" t="b">
        <f t="shared" si="3"/>
        <v>0</v>
      </c>
      <c r="J28" t="b">
        <f t="shared" si="4"/>
        <v>1</v>
      </c>
      <c r="K28" t="b">
        <f t="shared" si="5"/>
        <v>0</v>
      </c>
    </row>
    <row r="29" spans="1:11" x14ac:dyDescent="0.25">
      <c r="A29" s="1">
        <v>41270</v>
      </c>
      <c r="B29">
        <f t="shared" si="6"/>
        <v>46200</v>
      </c>
      <c r="C29">
        <f t="shared" si="6"/>
        <v>21000</v>
      </c>
      <c r="D29">
        <f t="shared" si="0"/>
        <v>46200</v>
      </c>
      <c r="E29">
        <f t="shared" si="1"/>
        <v>19100</v>
      </c>
      <c r="F29">
        <f>IF(H29,D29+15000,D29)</f>
        <v>46200</v>
      </c>
      <c r="G29">
        <f>IF(I29,E29+4000,E29)</f>
        <v>19100</v>
      </c>
      <c r="H29" t="b">
        <f t="shared" si="2"/>
        <v>0</v>
      </c>
      <c r="I29" t="b">
        <f t="shared" si="3"/>
        <v>0</v>
      </c>
      <c r="J29" t="b">
        <f t="shared" si="4"/>
        <v>0</v>
      </c>
      <c r="K29" t="b">
        <f t="shared" si="5"/>
        <v>1</v>
      </c>
    </row>
    <row r="30" spans="1:11" x14ac:dyDescent="0.25">
      <c r="A30" s="5">
        <v>41271</v>
      </c>
      <c r="B30">
        <f t="shared" si="6"/>
        <v>46200</v>
      </c>
      <c r="C30">
        <f t="shared" si="6"/>
        <v>19100</v>
      </c>
      <c r="D30">
        <f t="shared" si="0"/>
        <v>46200</v>
      </c>
      <c r="E30">
        <f t="shared" si="1"/>
        <v>17200</v>
      </c>
      <c r="F30">
        <f>IF(H30,D30+15000,D30)</f>
        <v>61200</v>
      </c>
      <c r="G30">
        <f>IF(I30,E30+4000,E30)</f>
        <v>17200</v>
      </c>
      <c r="H30" t="b">
        <f t="shared" si="2"/>
        <v>1</v>
      </c>
      <c r="I30" t="b">
        <f t="shared" si="3"/>
        <v>0</v>
      </c>
      <c r="J30" t="b">
        <f t="shared" si="4"/>
        <v>0</v>
      </c>
      <c r="K30" t="b">
        <f t="shared" si="5"/>
        <v>1</v>
      </c>
    </row>
    <row r="31" spans="1:11" x14ac:dyDescent="0.25">
      <c r="A31" s="1">
        <v>41272</v>
      </c>
      <c r="B31">
        <f t="shared" si="6"/>
        <v>61200</v>
      </c>
      <c r="C31">
        <f t="shared" si="6"/>
        <v>17200</v>
      </c>
      <c r="D31">
        <f t="shared" si="0"/>
        <v>57400</v>
      </c>
      <c r="E31">
        <f t="shared" si="1"/>
        <v>17200</v>
      </c>
      <c r="F31">
        <f>IF(H31,D31+15000,D31)</f>
        <v>57400</v>
      </c>
      <c r="G31">
        <f>IF(I31,E31+4000,E31)</f>
        <v>17200</v>
      </c>
      <c r="H31" t="b">
        <f t="shared" si="2"/>
        <v>0</v>
      </c>
      <c r="I31" t="b">
        <f t="shared" si="3"/>
        <v>0</v>
      </c>
      <c r="J31" t="b">
        <f t="shared" si="4"/>
        <v>1</v>
      </c>
      <c r="K31" t="b">
        <f t="shared" si="5"/>
        <v>0</v>
      </c>
    </row>
    <row r="32" spans="1:11" x14ac:dyDescent="0.25">
      <c r="A32" s="1">
        <v>41273</v>
      </c>
      <c r="B32">
        <f t="shared" si="6"/>
        <v>57400</v>
      </c>
      <c r="C32">
        <f t="shared" si="6"/>
        <v>17200</v>
      </c>
      <c r="D32">
        <f t="shared" si="0"/>
        <v>53600</v>
      </c>
      <c r="E32">
        <f t="shared" si="1"/>
        <v>17200</v>
      </c>
      <c r="F32">
        <f>IF(H32,D32+15000,D32)</f>
        <v>53600</v>
      </c>
      <c r="G32">
        <f>IF(I32,E32+4000,E32)</f>
        <v>17200</v>
      </c>
      <c r="H32" t="b">
        <f t="shared" si="2"/>
        <v>0</v>
      </c>
      <c r="I32" t="b">
        <f t="shared" si="3"/>
        <v>0</v>
      </c>
      <c r="J32" t="b">
        <f t="shared" si="4"/>
        <v>1</v>
      </c>
      <c r="K32" t="b">
        <f t="shared" si="5"/>
        <v>0</v>
      </c>
    </row>
    <row r="33" spans="1:11" x14ac:dyDescent="0.25">
      <c r="A33" s="1">
        <v>41274</v>
      </c>
      <c r="B33">
        <f t="shared" si="6"/>
        <v>53600</v>
      </c>
      <c r="C33">
        <f t="shared" si="6"/>
        <v>17200</v>
      </c>
      <c r="D33">
        <f t="shared" si="0"/>
        <v>49800</v>
      </c>
      <c r="E33">
        <f t="shared" si="1"/>
        <v>17200</v>
      </c>
      <c r="F33">
        <f>IF(H33,D33+15000,D33)</f>
        <v>49800</v>
      </c>
      <c r="G33">
        <f>IF(I33,E33+4000,E33)</f>
        <v>17200</v>
      </c>
      <c r="H33" t="b">
        <f t="shared" si="2"/>
        <v>0</v>
      </c>
      <c r="I33" t="b">
        <f t="shared" si="3"/>
        <v>0</v>
      </c>
      <c r="J33" t="b">
        <f t="shared" si="4"/>
        <v>1</v>
      </c>
      <c r="K33" t="b">
        <f t="shared" si="5"/>
        <v>0</v>
      </c>
    </row>
    <row r="34" spans="1:11" x14ac:dyDescent="0.25">
      <c r="A34" s="1">
        <v>41275</v>
      </c>
      <c r="B34">
        <f t="shared" si="6"/>
        <v>49800</v>
      </c>
      <c r="C34">
        <f t="shared" si="6"/>
        <v>17200</v>
      </c>
      <c r="D34">
        <f t="shared" si="0"/>
        <v>49800</v>
      </c>
      <c r="E34">
        <f t="shared" si="1"/>
        <v>15300</v>
      </c>
      <c r="F34">
        <f>IF(H34,D34+15000,D34)</f>
        <v>49800</v>
      </c>
      <c r="G34">
        <f>IF(I34,E34+4000,E34)</f>
        <v>19300</v>
      </c>
      <c r="H34" t="b">
        <f t="shared" si="2"/>
        <v>0</v>
      </c>
      <c r="I34" t="b">
        <f t="shared" si="3"/>
        <v>1</v>
      </c>
      <c r="J34" t="b">
        <f t="shared" si="4"/>
        <v>0</v>
      </c>
      <c r="K34" t="b">
        <f t="shared" si="5"/>
        <v>1</v>
      </c>
    </row>
    <row r="35" spans="1:11" x14ac:dyDescent="0.25">
      <c r="A35" s="1">
        <v>41276</v>
      </c>
      <c r="B35">
        <f t="shared" si="6"/>
        <v>49800</v>
      </c>
      <c r="C35">
        <f t="shared" si="6"/>
        <v>19300</v>
      </c>
      <c r="D35">
        <f t="shared" si="0"/>
        <v>49800</v>
      </c>
      <c r="E35">
        <f t="shared" si="1"/>
        <v>17400</v>
      </c>
      <c r="F35">
        <f>IF(H35,D35+15000,D35)</f>
        <v>49800</v>
      </c>
      <c r="G35">
        <f>IF(I35,E35+4000,E35)</f>
        <v>17400</v>
      </c>
      <c r="H35" t="b">
        <f t="shared" si="2"/>
        <v>0</v>
      </c>
      <c r="I35" t="b">
        <f t="shared" si="3"/>
        <v>0</v>
      </c>
      <c r="J35" t="b">
        <f t="shared" si="4"/>
        <v>0</v>
      </c>
      <c r="K35" t="b">
        <f t="shared" si="5"/>
        <v>1</v>
      </c>
    </row>
    <row r="36" spans="1:11" x14ac:dyDescent="0.25">
      <c r="A36" s="1">
        <v>41277</v>
      </c>
      <c r="B36">
        <f t="shared" si="6"/>
        <v>49800</v>
      </c>
      <c r="C36">
        <f t="shared" si="6"/>
        <v>17400</v>
      </c>
      <c r="D36">
        <f t="shared" si="0"/>
        <v>49800</v>
      </c>
      <c r="E36">
        <f t="shared" si="1"/>
        <v>15500</v>
      </c>
      <c r="F36">
        <f>IF(H36,D36+15000,D36)</f>
        <v>49800</v>
      </c>
      <c r="G36">
        <f>IF(I36,E36+4000,E36)</f>
        <v>15500</v>
      </c>
      <c r="H36" t="b">
        <f t="shared" si="2"/>
        <v>0</v>
      </c>
      <c r="I36" t="b">
        <f t="shared" si="3"/>
        <v>0</v>
      </c>
      <c r="J36" t="b">
        <f t="shared" si="4"/>
        <v>0</v>
      </c>
      <c r="K36" t="b">
        <f t="shared" si="5"/>
        <v>1</v>
      </c>
    </row>
    <row r="37" spans="1:11" x14ac:dyDescent="0.25">
      <c r="A37" s="1">
        <v>41278</v>
      </c>
      <c r="B37">
        <f t="shared" si="6"/>
        <v>49800</v>
      </c>
      <c r="C37">
        <f t="shared" si="6"/>
        <v>15500</v>
      </c>
      <c r="D37">
        <f t="shared" si="0"/>
        <v>49800</v>
      </c>
      <c r="E37">
        <f t="shared" si="1"/>
        <v>13600</v>
      </c>
      <c r="F37">
        <f>IF(H37,D37+15000,D37)</f>
        <v>64800</v>
      </c>
      <c r="G37">
        <f>IF(I37,E37+4000,E37)</f>
        <v>13600</v>
      </c>
      <c r="H37" t="b">
        <f t="shared" si="2"/>
        <v>1</v>
      </c>
      <c r="I37" t="b">
        <f t="shared" si="3"/>
        <v>0</v>
      </c>
      <c r="J37" t="b">
        <f t="shared" si="4"/>
        <v>0</v>
      </c>
      <c r="K37" t="b">
        <f t="shared" si="5"/>
        <v>1</v>
      </c>
    </row>
    <row r="38" spans="1:11" x14ac:dyDescent="0.25">
      <c r="A38" s="1">
        <v>41279</v>
      </c>
      <c r="B38">
        <f t="shared" si="6"/>
        <v>64800</v>
      </c>
      <c r="C38">
        <f t="shared" si="6"/>
        <v>13600</v>
      </c>
      <c r="D38">
        <f t="shared" si="0"/>
        <v>61000</v>
      </c>
      <c r="E38">
        <f t="shared" si="1"/>
        <v>13600</v>
      </c>
      <c r="F38">
        <f>IF(H38,D38+15000,D38)</f>
        <v>61000</v>
      </c>
      <c r="G38">
        <f>IF(I38,E38+4000,E38)</f>
        <v>13600</v>
      </c>
      <c r="H38" t="b">
        <f t="shared" si="2"/>
        <v>0</v>
      </c>
      <c r="I38" t="b">
        <f t="shared" si="3"/>
        <v>0</v>
      </c>
      <c r="J38" t="b">
        <f t="shared" si="4"/>
        <v>1</v>
      </c>
      <c r="K38" t="b">
        <f t="shared" si="5"/>
        <v>0</v>
      </c>
    </row>
    <row r="39" spans="1:11" x14ac:dyDescent="0.25">
      <c r="A39" s="1">
        <v>41280</v>
      </c>
      <c r="B39">
        <f t="shared" si="6"/>
        <v>61000</v>
      </c>
      <c r="C39">
        <f t="shared" si="6"/>
        <v>13600</v>
      </c>
      <c r="D39">
        <f t="shared" si="0"/>
        <v>57200</v>
      </c>
      <c r="E39">
        <f t="shared" si="1"/>
        <v>13600</v>
      </c>
      <c r="F39">
        <f>IF(H39,D39+15000,D39)</f>
        <v>57200</v>
      </c>
      <c r="G39">
        <f>IF(I39,E39+4000,E39)</f>
        <v>13600</v>
      </c>
      <c r="H39" t="b">
        <f t="shared" si="2"/>
        <v>0</v>
      </c>
      <c r="I39" t="b">
        <f t="shared" si="3"/>
        <v>0</v>
      </c>
      <c r="J39" t="b">
        <f t="shared" si="4"/>
        <v>1</v>
      </c>
      <c r="K39" t="b">
        <f t="shared" si="5"/>
        <v>0</v>
      </c>
    </row>
    <row r="40" spans="1:11" x14ac:dyDescent="0.25">
      <c r="A40" s="1">
        <v>41281</v>
      </c>
      <c r="B40">
        <f t="shared" si="6"/>
        <v>57200</v>
      </c>
      <c r="C40">
        <f t="shared" si="6"/>
        <v>13600</v>
      </c>
      <c r="D40">
        <f t="shared" si="0"/>
        <v>53400</v>
      </c>
      <c r="E40">
        <f t="shared" si="1"/>
        <v>13600</v>
      </c>
      <c r="F40">
        <f>IF(H40,D40+15000,D40)</f>
        <v>53400</v>
      </c>
      <c r="G40">
        <f>IF(I40,E40+4000,E40)</f>
        <v>13600</v>
      </c>
      <c r="H40" t="b">
        <f t="shared" si="2"/>
        <v>0</v>
      </c>
      <c r="I40" t="b">
        <f t="shared" si="3"/>
        <v>0</v>
      </c>
      <c r="J40" t="b">
        <f t="shared" si="4"/>
        <v>1</v>
      </c>
      <c r="K40" t="b">
        <f t="shared" si="5"/>
        <v>0</v>
      </c>
    </row>
    <row r="41" spans="1:11" x14ac:dyDescent="0.25">
      <c r="A41" s="1">
        <v>41282</v>
      </c>
      <c r="B41">
        <f t="shared" si="6"/>
        <v>53400</v>
      </c>
      <c r="C41">
        <f t="shared" si="6"/>
        <v>13600</v>
      </c>
      <c r="D41">
        <f t="shared" si="0"/>
        <v>49600</v>
      </c>
      <c r="E41">
        <f t="shared" si="1"/>
        <v>13600</v>
      </c>
      <c r="F41">
        <f>IF(H41,D41+15000,D41)</f>
        <v>49600</v>
      </c>
      <c r="G41">
        <f>IF(I41,E41+4000,E41)</f>
        <v>17600</v>
      </c>
      <c r="H41" t="b">
        <f t="shared" si="2"/>
        <v>0</v>
      </c>
      <c r="I41" t="b">
        <f t="shared" si="3"/>
        <v>1</v>
      </c>
      <c r="J41" t="b">
        <f t="shared" si="4"/>
        <v>1</v>
      </c>
      <c r="K41" t="b">
        <f t="shared" si="5"/>
        <v>0</v>
      </c>
    </row>
    <row r="42" spans="1:11" x14ac:dyDescent="0.25">
      <c r="A42" s="1">
        <v>41283</v>
      </c>
      <c r="B42">
        <f t="shared" si="6"/>
        <v>49600</v>
      </c>
      <c r="C42">
        <f t="shared" si="6"/>
        <v>17600</v>
      </c>
      <c r="D42">
        <f t="shared" si="0"/>
        <v>49600</v>
      </c>
      <c r="E42">
        <f t="shared" si="1"/>
        <v>15700</v>
      </c>
      <c r="F42">
        <f>IF(H42,D42+15000,D42)</f>
        <v>49600</v>
      </c>
      <c r="G42">
        <f>IF(I42,E42+4000,E42)</f>
        <v>15700</v>
      </c>
      <c r="H42" t="b">
        <f t="shared" si="2"/>
        <v>0</v>
      </c>
      <c r="I42" t="b">
        <f t="shared" si="3"/>
        <v>0</v>
      </c>
      <c r="J42" t="b">
        <f t="shared" si="4"/>
        <v>0</v>
      </c>
      <c r="K42" t="b">
        <f t="shared" si="5"/>
        <v>1</v>
      </c>
    </row>
    <row r="43" spans="1:11" x14ac:dyDescent="0.25">
      <c r="A43" s="1">
        <v>41284</v>
      </c>
      <c r="B43">
        <f t="shared" si="6"/>
        <v>49600</v>
      </c>
      <c r="C43">
        <f t="shared" si="6"/>
        <v>15700</v>
      </c>
      <c r="D43">
        <f t="shared" si="0"/>
        <v>49600</v>
      </c>
      <c r="E43">
        <f t="shared" si="1"/>
        <v>13800</v>
      </c>
      <c r="F43">
        <f>IF(H43,D43+15000,D43)</f>
        <v>49600</v>
      </c>
      <c r="G43">
        <f>IF(I43,E43+4000,E43)</f>
        <v>13800</v>
      </c>
      <c r="H43" t="b">
        <f t="shared" si="2"/>
        <v>0</v>
      </c>
      <c r="I43" t="b">
        <f t="shared" si="3"/>
        <v>0</v>
      </c>
      <c r="J43" t="b">
        <f t="shared" si="4"/>
        <v>0</v>
      </c>
      <c r="K43" t="b">
        <f t="shared" si="5"/>
        <v>1</v>
      </c>
    </row>
    <row r="44" spans="1:11" x14ac:dyDescent="0.25">
      <c r="A44" s="1">
        <v>41285</v>
      </c>
      <c r="B44">
        <f t="shared" si="6"/>
        <v>49600</v>
      </c>
      <c r="C44">
        <f t="shared" si="6"/>
        <v>13800</v>
      </c>
      <c r="D44">
        <f t="shared" si="0"/>
        <v>49600</v>
      </c>
      <c r="E44">
        <f t="shared" si="1"/>
        <v>11900</v>
      </c>
      <c r="F44">
        <f>IF(H44,D44+15000,D44)</f>
        <v>64600</v>
      </c>
      <c r="G44">
        <f>IF(I44,E44+4000,E44)</f>
        <v>11900</v>
      </c>
      <c r="H44" t="b">
        <f t="shared" si="2"/>
        <v>1</v>
      </c>
      <c r="I44" t="b">
        <f t="shared" si="3"/>
        <v>0</v>
      </c>
      <c r="J44" t="b">
        <f t="shared" si="4"/>
        <v>0</v>
      </c>
      <c r="K44" t="b">
        <f t="shared" si="5"/>
        <v>1</v>
      </c>
    </row>
    <row r="45" spans="1:11" x14ac:dyDescent="0.25">
      <c r="A45" s="1">
        <v>41286</v>
      </c>
      <c r="B45">
        <f t="shared" si="6"/>
        <v>64600</v>
      </c>
      <c r="C45">
        <f t="shared" si="6"/>
        <v>11900</v>
      </c>
      <c r="D45">
        <f t="shared" si="0"/>
        <v>60800</v>
      </c>
      <c r="E45">
        <f t="shared" si="1"/>
        <v>11900</v>
      </c>
      <c r="F45">
        <f>IF(H45,D45+15000,D45)</f>
        <v>60800</v>
      </c>
      <c r="G45">
        <f>IF(I45,E45+4000,E45)</f>
        <v>11900</v>
      </c>
      <c r="H45" t="b">
        <f t="shared" si="2"/>
        <v>0</v>
      </c>
      <c r="I45" t="b">
        <f t="shared" si="3"/>
        <v>0</v>
      </c>
      <c r="J45" t="b">
        <f t="shared" si="4"/>
        <v>1</v>
      </c>
      <c r="K45" t="b">
        <f t="shared" si="5"/>
        <v>0</v>
      </c>
    </row>
    <row r="46" spans="1:11" x14ac:dyDescent="0.25">
      <c r="A46" s="1">
        <v>41287</v>
      </c>
      <c r="B46">
        <f t="shared" si="6"/>
        <v>60800</v>
      </c>
      <c r="C46">
        <f t="shared" si="6"/>
        <v>11900</v>
      </c>
      <c r="D46">
        <f t="shared" si="0"/>
        <v>57000</v>
      </c>
      <c r="E46">
        <f t="shared" si="1"/>
        <v>11900</v>
      </c>
      <c r="F46">
        <f>IF(H46,D46+15000,D46)</f>
        <v>57000</v>
      </c>
      <c r="G46">
        <f>IF(I46,E46+4000,E46)</f>
        <v>11900</v>
      </c>
      <c r="H46" t="b">
        <f t="shared" si="2"/>
        <v>0</v>
      </c>
      <c r="I46" t="b">
        <f t="shared" si="3"/>
        <v>0</v>
      </c>
      <c r="J46" t="b">
        <f t="shared" si="4"/>
        <v>1</v>
      </c>
      <c r="K46" t="b">
        <f t="shared" si="5"/>
        <v>0</v>
      </c>
    </row>
    <row r="47" spans="1:11" x14ac:dyDescent="0.25">
      <c r="A47" s="1">
        <v>41288</v>
      </c>
      <c r="B47">
        <f t="shared" si="6"/>
        <v>57000</v>
      </c>
      <c r="C47">
        <f t="shared" si="6"/>
        <v>11900</v>
      </c>
      <c r="D47">
        <f t="shared" si="0"/>
        <v>53200</v>
      </c>
      <c r="E47">
        <f t="shared" si="1"/>
        <v>11900</v>
      </c>
      <c r="F47">
        <f>IF(H47,D47+15000,D47)</f>
        <v>53200</v>
      </c>
      <c r="G47">
        <f>IF(I47,E47+4000,E47)</f>
        <v>11900</v>
      </c>
      <c r="H47" t="b">
        <f t="shared" si="2"/>
        <v>0</v>
      </c>
      <c r="I47" t="b">
        <f t="shared" si="3"/>
        <v>0</v>
      </c>
      <c r="J47" t="b">
        <f t="shared" si="4"/>
        <v>1</v>
      </c>
      <c r="K47" t="b">
        <f t="shared" si="5"/>
        <v>0</v>
      </c>
    </row>
    <row r="48" spans="1:11" x14ac:dyDescent="0.25">
      <c r="A48" s="1">
        <v>41289</v>
      </c>
      <c r="B48">
        <f t="shared" si="6"/>
        <v>53200</v>
      </c>
      <c r="C48">
        <f t="shared" si="6"/>
        <v>11900</v>
      </c>
      <c r="D48">
        <f t="shared" si="0"/>
        <v>49400</v>
      </c>
      <c r="E48">
        <f t="shared" si="1"/>
        <v>11900</v>
      </c>
      <c r="F48">
        <f>IF(H48,D48+15000,D48)</f>
        <v>49400</v>
      </c>
      <c r="G48">
        <f>IF(I48,E48+4000,E48)</f>
        <v>15900</v>
      </c>
      <c r="H48" t="b">
        <f t="shared" si="2"/>
        <v>0</v>
      </c>
      <c r="I48" t="b">
        <f t="shared" si="3"/>
        <v>1</v>
      </c>
      <c r="J48" t="b">
        <f t="shared" si="4"/>
        <v>1</v>
      </c>
      <c r="K48" t="b">
        <f t="shared" si="5"/>
        <v>0</v>
      </c>
    </row>
    <row r="49" spans="1:11" x14ac:dyDescent="0.25">
      <c r="A49" s="1">
        <v>41290</v>
      </c>
      <c r="B49">
        <f t="shared" si="6"/>
        <v>49400</v>
      </c>
      <c r="C49">
        <f t="shared" si="6"/>
        <v>15900</v>
      </c>
      <c r="D49">
        <f t="shared" si="0"/>
        <v>49400</v>
      </c>
      <c r="E49">
        <f t="shared" si="1"/>
        <v>14000</v>
      </c>
      <c r="F49">
        <f>IF(H49,D49+15000,D49)</f>
        <v>49400</v>
      </c>
      <c r="G49">
        <f>IF(I49,E49+4000,E49)</f>
        <v>14000</v>
      </c>
      <c r="H49" t="b">
        <f t="shared" si="2"/>
        <v>0</v>
      </c>
      <c r="I49" t="b">
        <f t="shared" si="3"/>
        <v>0</v>
      </c>
      <c r="J49" t="b">
        <f t="shared" si="4"/>
        <v>0</v>
      </c>
      <c r="K49" t="b">
        <f t="shared" si="5"/>
        <v>1</v>
      </c>
    </row>
    <row r="50" spans="1:11" x14ac:dyDescent="0.25">
      <c r="A50" s="1">
        <v>41291</v>
      </c>
      <c r="B50">
        <f t="shared" si="6"/>
        <v>49400</v>
      </c>
      <c r="C50">
        <f t="shared" si="6"/>
        <v>14000</v>
      </c>
      <c r="D50">
        <f t="shared" si="0"/>
        <v>49400</v>
      </c>
      <c r="E50">
        <f t="shared" si="1"/>
        <v>12100</v>
      </c>
      <c r="F50">
        <f>IF(H50,D50+15000,D50)</f>
        <v>49400</v>
      </c>
      <c r="G50">
        <f>IF(I50,E50+4000,E50)</f>
        <v>12100</v>
      </c>
      <c r="H50" t="b">
        <f t="shared" si="2"/>
        <v>0</v>
      </c>
      <c r="I50" t="b">
        <f t="shared" si="3"/>
        <v>0</v>
      </c>
      <c r="J50" t="b">
        <f t="shared" si="4"/>
        <v>0</v>
      </c>
      <c r="K50" t="b">
        <f t="shared" si="5"/>
        <v>1</v>
      </c>
    </row>
    <row r="51" spans="1:11" x14ac:dyDescent="0.25">
      <c r="A51" s="1">
        <v>41292</v>
      </c>
      <c r="B51">
        <f t="shared" si="6"/>
        <v>49400</v>
      </c>
      <c r="C51">
        <f t="shared" si="6"/>
        <v>12100</v>
      </c>
      <c r="D51">
        <f t="shared" si="0"/>
        <v>49400</v>
      </c>
      <c r="E51">
        <f t="shared" si="1"/>
        <v>10200</v>
      </c>
      <c r="F51">
        <f>IF(H51,D51+15000,D51)</f>
        <v>64400</v>
      </c>
      <c r="G51">
        <f>IF(I51,E51+4000,E51)</f>
        <v>10200</v>
      </c>
      <c r="H51" t="b">
        <f t="shared" si="2"/>
        <v>1</v>
      </c>
      <c r="I51" t="b">
        <f t="shared" si="3"/>
        <v>0</v>
      </c>
      <c r="J51" t="b">
        <f t="shared" si="4"/>
        <v>0</v>
      </c>
      <c r="K51" t="b">
        <f t="shared" si="5"/>
        <v>1</v>
      </c>
    </row>
    <row r="52" spans="1:11" x14ac:dyDescent="0.25">
      <c r="A52" s="1">
        <v>41293</v>
      </c>
      <c r="B52">
        <f t="shared" si="6"/>
        <v>64400</v>
      </c>
      <c r="C52">
        <f t="shared" si="6"/>
        <v>10200</v>
      </c>
      <c r="D52">
        <f t="shared" si="0"/>
        <v>60600</v>
      </c>
      <c r="E52">
        <f t="shared" si="1"/>
        <v>10200</v>
      </c>
      <c r="F52">
        <f>IF(H52,D52+15000,D52)</f>
        <v>60600</v>
      </c>
      <c r="G52">
        <f>IF(I52,E52+4000,E52)</f>
        <v>10200</v>
      </c>
      <c r="H52" t="b">
        <f t="shared" si="2"/>
        <v>0</v>
      </c>
      <c r="I52" t="b">
        <f t="shared" si="3"/>
        <v>0</v>
      </c>
      <c r="J52" t="b">
        <f t="shared" si="4"/>
        <v>1</v>
      </c>
      <c r="K52" t="b">
        <f t="shared" si="5"/>
        <v>0</v>
      </c>
    </row>
    <row r="53" spans="1:11" x14ac:dyDescent="0.25">
      <c r="A53" s="1">
        <v>41294</v>
      </c>
      <c r="B53">
        <f t="shared" si="6"/>
        <v>60600</v>
      </c>
      <c r="C53">
        <f t="shared" si="6"/>
        <v>10200</v>
      </c>
      <c r="D53">
        <f t="shared" si="0"/>
        <v>56800</v>
      </c>
      <c r="E53">
        <f t="shared" si="1"/>
        <v>10200</v>
      </c>
      <c r="F53">
        <f>IF(H53,D53+15000,D53)</f>
        <v>56800</v>
      </c>
      <c r="G53">
        <f>IF(I53,E53+4000,E53)</f>
        <v>10200</v>
      </c>
      <c r="H53" t="b">
        <f t="shared" si="2"/>
        <v>0</v>
      </c>
      <c r="I53" t="b">
        <f t="shared" si="3"/>
        <v>0</v>
      </c>
      <c r="J53" t="b">
        <f t="shared" si="4"/>
        <v>1</v>
      </c>
      <c r="K53" t="b">
        <f t="shared" si="5"/>
        <v>0</v>
      </c>
    </row>
    <row r="54" spans="1:11" x14ac:dyDescent="0.25">
      <c r="A54" s="1">
        <v>41295</v>
      </c>
      <c r="B54">
        <f t="shared" si="6"/>
        <v>56800</v>
      </c>
      <c r="C54">
        <f t="shared" si="6"/>
        <v>10200</v>
      </c>
      <c r="D54">
        <f t="shared" si="0"/>
        <v>53000</v>
      </c>
      <c r="E54">
        <f t="shared" si="1"/>
        <v>10200</v>
      </c>
      <c r="F54">
        <f>IF(H54,D54+15000,D54)</f>
        <v>53000</v>
      </c>
      <c r="G54">
        <f>IF(I54,E54+4000,E54)</f>
        <v>10200</v>
      </c>
      <c r="H54" t="b">
        <f t="shared" si="2"/>
        <v>0</v>
      </c>
      <c r="I54" t="b">
        <f t="shared" si="3"/>
        <v>0</v>
      </c>
      <c r="J54" t="b">
        <f t="shared" si="4"/>
        <v>1</v>
      </c>
      <c r="K54" t="b">
        <f t="shared" si="5"/>
        <v>0</v>
      </c>
    </row>
    <row r="55" spans="1:11" x14ac:dyDescent="0.25">
      <c r="A55" s="1">
        <v>41296</v>
      </c>
      <c r="B55">
        <f t="shared" si="6"/>
        <v>53000</v>
      </c>
      <c r="C55">
        <f t="shared" si="6"/>
        <v>10200</v>
      </c>
      <c r="D55">
        <f t="shared" si="0"/>
        <v>49200</v>
      </c>
      <c r="E55">
        <f t="shared" si="1"/>
        <v>10200</v>
      </c>
      <c r="F55">
        <f>IF(H55,D55+15000,D55)</f>
        <v>49200</v>
      </c>
      <c r="G55">
        <f>IF(I55,E55+4000,E55)</f>
        <v>14200</v>
      </c>
      <c r="H55" t="b">
        <f t="shared" si="2"/>
        <v>0</v>
      </c>
      <c r="I55" t="b">
        <f t="shared" si="3"/>
        <v>1</v>
      </c>
      <c r="J55" t="b">
        <f t="shared" si="4"/>
        <v>1</v>
      </c>
      <c r="K55" t="b">
        <f t="shared" si="5"/>
        <v>0</v>
      </c>
    </row>
    <row r="56" spans="1:11" x14ac:dyDescent="0.25">
      <c r="A56" s="1">
        <v>41297</v>
      </c>
      <c r="B56">
        <f t="shared" si="6"/>
        <v>49200</v>
      </c>
      <c r="C56">
        <f t="shared" si="6"/>
        <v>14200</v>
      </c>
      <c r="D56">
        <f t="shared" si="0"/>
        <v>49200</v>
      </c>
      <c r="E56">
        <f t="shared" si="1"/>
        <v>12300</v>
      </c>
      <c r="F56">
        <f>IF(H56,D56+15000,D56)</f>
        <v>49200</v>
      </c>
      <c r="G56">
        <f>IF(I56,E56+4000,E56)</f>
        <v>12300</v>
      </c>
      <c r="H56" t="b">
        <f t="shared" si="2"/>
        <v>0</v>
      </c>
      <c r="I56" t="b">
        <f t="shared" si="3"/>
        <v>0</v>
      </c>
      <c r="J56" t="b">
        <f t="shared" si="4"/>
        <v>0</v>
      </c>
      <c r="K56" t="b">
        <f t="shared" si="5"/>
        <v>1</v>
      </c>
    </row>
    <row r="57" spans="1:11" x14ac:dyDescent="0.25">
      <c r="A57" s="1">
        <v>41298</v>
      </c>
      <c r="B57">
        <f t="shared" si="6"/>
        <v>49200</v>
      </c>
      <c r="C57">
        <f t="shared" si="6"/>
        <v>12300</v>
      </c>
      <c r="D57">
        <f t="shared" si="0"/>
        <v>49200</v>
      </c>
      <c r="E57">
        <f t="shared" si="1"/>
        <v>10400</v>
      </c>
      <c r="F57">
        <f>IF(H57,D57+15000,D57)</f>
        <v>49200</v>
      </c>
      <c r="G57">
        <f>IF(I57,E57+4000,E57)</f>
        <v>10400</v>
      </c>
      <c r="H57" t="b">
        <f t="shared" si="2"/>
        <v>0</v>
      </c>
      <c r="I57" t="b">
        <f t="shared" si="3"/>
        <v>0</v>
      </c>
      <c r="J57" t="b">
        <f t="shared" si="4"/>
        <v>0</v>
      </c>
      <c r="K57" t="b">
        <f t="shared" si="5"/>
        <v>1</v>
      </c>
    </row>
    <row r="58" spans="1:11" x14ac:dyDescent="0.25">
      <c r="A58" s="1">
        <v>41299</v>
      </c>
      <c r="B58">
        <f t="shared" si="6"/>
        <v>49200</v>
      </c>
      <c r="C58">
        <f t="shared" si="6"/>
        <v>10400</v>
      </c>
      <c r="D58">
        <f t="shared" si="0"/>
        <v>49200</v>
      </c>
      <c r="E58">
        <f t="shared" si="1"/>
        <v>8500</v>
      </c>
      <c r="F58">
        <f>IF(H58,D58+15000,D58)</f>
        <v>64200</v>
      </c>
      <c r="G58">
        <f>IF(I58,E58+4000,E58)</f>
        <v>8500</v>
      </c>
      <c r="H58" t="b">
        <f t="shared" si="2"/>
        <v>1</v>
      </c>
      <c r="I58" t="b">
        <f t="shared" si="3"/>
        <v>0</v>
      </c>
      <c r="J58" t="b">
        <f t="shared" si="4"/>
        <v>0</v>
      </c>
      <c r="K58" t="b">
        <f t="shared" si="5"/>
        <v>1</v>
      </c>
    </row>
    <row r="59" spans="1:11" x14ac:dyDescent="0.25">
      <c r="A59" s="1">
        <v>41300</v>
      </c>
      <c r="B59">
        <f t="shared" si="6"/>
        <v>64200</v>
      </c>
      <c r="C59">
        <f t="shared" si="6"/>
        <v>8500</v>
      </c>
      <c r="D59">
        <f t="shared" si="0"/>
        <v>60400</v>
      </c>
      <c r="E59">
        <f t="shared" si="1"/>
        <v>8500</v>
      </c>
      <c r="F59">
        <f>IF(H59,D59+15000,D59)</f>
        <v>60400</v>
      </c>
      <c r="G59">
        <f>IF(I59,E59+4000,E59)</f>
        <v>8500</v>
      </c>
      <c r="H59" t="b">
        <f t="shared" si="2"/>
        <v>0</v>
      </c>
      <c r="I59" t="b">
        <f t="shared" si="3"/>
        <v>0</v>
      </c>
      <c r="J59" t="b">
        <f t="shared" si="4"/>
        <v>1</v>
      </c>
      <c r="K59" t="b">
        <f t="shared" si="5"/>
        <v>0</v>
      </c>
    </row>
    <row r="60" spans="1:11" x14ac:dyDescent="0.25">
      <c r="A60" s="1">
        <v>41301</v>
      </c>
      <c r="B60">
        <f t="shared" si="6"/>
        <v>60400</v>
      </c>
      <c r="C60">
        <f t="shared" si="6"/>
        <v>8500</v>
      </c>
      <c r="D60">
        <f t="shared" si="0"/>
        <v>56600</v>
      </c>
      <c r="E60">
        <f t="shared" si="1"/>
        <v>8500</v>
      </c>
      <c r="F60">
        <f>IF(H60,D60+15000,D60)</f>
        <v>56600</v>
      </c>
      <c r="G60">
        <f>IF(I60,E60+4000,E60)</f>
        <v>8500</v>
      </c>
      <c r="H60" t="b">
        <f t="shared" si="2"/>
        <v>0</v>
      </c>
      <c r="I60" t="b">
        <f t="shared" si="3"/>
        <v>0</v>
      </c>
      <c r="J60" t="b">
        <f t="shared" si="4"/>
        <v>1</v>
      </c>
      <c r="K60" t="b">
        <f t="shared" si="5"/>
        <v>0</v>
      </c>
    </row>
    <row r="61" spans="1:11" x14ac:dyDescent="0.25">
      <c r="A61" s="1">
        <v>41302</v>
      </c>
      <c r="B61">
        <f t="shared" si="6"/>
        <v>56600</v>
      </c>
      <c r="C61">
        <f t="shared" si="6"/>
        <v>8500</v>
      </c>
      <c r="D61">
        <f t="shared" si="0"/>
        <v>52800</v>
      </c>
      <c r="E61">
        <f t="shared" si="1"/>
        <v>8500</v>
      </c>
      <c r="F61">
        <f>IF(H61,D61+15000,D61)</f>
        <v>52800</v>
      </c>
      <c r="G61">
        <f>IF(I61,E61+4000,E61)</f>
        <v>8500</v>
      </c>
      <c r="H61" t="b">
        <f t="shared" si="2"/>
        <v>0</v>
      </c>
      <c r="I61" t="b">
        <f t="shared" si="3"/>
        <v>0</v>
      </c>
      <c r="J61" t="b">
        <f t="shared" si="4"/>
        <v>1</v>
      </c>
      <c r="K61" t="b">
        <f t="shared" si="5"/>
        <v>0</v>
      </c>
    </row>
    <row r="62" spans="1:11" x14ac:dyDescent="0.25">
      <c r="A62" s="1">
        <v>41303</v>
      </c>
      <c r="B62">
        <f t="shared" si="6"/>
        <v>52800</v>
      </c>
      <c r="C62">
        <f t="shared" si="6"/>
        <v>8500</v>
      </c>
      <c r="D62">
        <f t="shared" si="0"/>
        <v>49000</v>
      </c>
      <c r="E62">
        <f t="shared" si="1"/>
        <v>8500</v>
      </c>
      <c r="F62">
        <f>IF(H62,D62+15000,D62)</f>
        <v>49000</v>
      </c>
      <c r="G62">
        <f>IF(I62,E62+4000,E62)</f>
        <v>12500</v>
      </c>
      <c r="H62" t="b">
        <f t="shared" si="2"/>
        <v>0</v>
      </c>
      <c r="I62" t="b">
        <f t="shared" si="3"/>
        <v>1</v>
      </c>
      <c r="J62" t="b">
        <f t="shared" si="4"/>
        <v>1</v>
      </c>
      <c r="K62" t="b">
        <f t="shared" si="5"/>
        <v>0</v>
      </c>
    </row>
    <row r="63" spans="1:11" x14ac:dyDescent="0.25">
      <c r="A63" s="1">
        <v>41304</v>
      </c>
      <c r="B63">
        <f t="shared" si="6"/>
        <v>49000</v>
      </c>
      <c r="C63">
        <f t="shared" si="6"/>
        <v>12500</v>
      </c>
      <c r="D63">
        <f t="shared" si="0"/>
        <v>49000</v>
      </c>
      <c r="E63">
        <f t="shared" si="1"/>
        <v>10600</v>
      </c>
      <c r="F63">
        <f>IF(H63,D63+15000,D63)</f>
        <v>49000</v>
      </c>
      <c r="G63">
        <f>IF(I63,E63+4000,E63)</f>
        <v>10600</v>
      </c>
      <c r="H63" t="b">
        <f t="shared" si="2"/>
        <v>0</v>
      </c>
      <c r="I63" t="b">
        <f t="shared" si="3"/>
        <v>0</v>
      </c>
      <c r="J63" t="b">
        <f t="shared" si="4"/>
        <v>0</v>
      </c>
      <c r="K63" t="b">
        <f t="shared" si="5"/>
        <v>1</v>
      </c>
    </row>
    <row r="64" spans="1:11" x14ac:dyDescent="0.25">
      <c r="A64" s="1">
        <v>41305</v>
      </c>
      <c r="B64">
        <f t="shared" si="6"/>
        <v>49000</v>
      </c>
      <c r="C64">
        <f t="shared" si="6"/>
        <v>10600</v>
      </c>
      <c r="D64">
        <f t="shared" si="0"/>
        <v>49000</v>
      </c>
      <c r="E64">
        <f t="shared" si="1"/>
        <v>8700</v>
      </c>
      <c r="F64">
        <f>IF(H64,D64+15000,D64)</f>
        <v>49000</v>
      </c>
      <c r="G64">
        <f>IF(I64,E64+4000,E64)</f>
        <v>8700</v>
      </c>
      <c r="H64" t="b">
        <f t="shared" si="2"/>
        <v>0</v>
      </c>
      <c r="I64" t="b">
        <f t="shared" si="3"/>
        <v>0</v>
      </c>
      <c r="J64" t="b">
        <f t="shared" si="4"/>
        <v>0</v>
      </c>
      <c r="K64" t="b">
        <f t="shared" si="5"/>
        <v>1</v>
      </c>
    </row>
    <row r="65" spans="1:11" x14ac:dyDescent="0.25">
      <c r="A65" s="1">
        <v>41306</v>
      </c>
      <c r="B65">
        <f t="shared" si="6"/>
        <v>49000</v>
      </c>
      <c r="C65">
        <f t="shared" si="6"/>
        <v>8700</v>
      </c>
      <c r="D65">
        <f t="shared" si="0"/>
        <v>49000</v>
      </c>
      <c r="E65">
        <f t="shared" si="1"/>
        <v>6800</v>
      </c>
      <c r="F65">
        <f>IF(H65,D65+15000,D65)</f>
        <v>64000</v>
      </c>
      <c r="G65">
        <f>IF(I65,E65+4000,E65)</f>
        <v>6800</v>
      </c>
      <c r="H65" t="b">
        <f t="shared" si="2"/>
        <v>1</v>
      </c>
      <c r="I65" t="b">
        <f t="shared" si="3"/>
        <v>0</v>
      </c>
      <c r="J65" t="b">
        <f t="shared" si="4"/>
        <v>0</v>
      </c>
      <c r="K65" t="b">
        <f t="shared" si="5"/>
        <v>1</v>
      </c>
    </row>
    <row r="66" spans="1:11" x14ac:dyDescent="0.25">
      <c r="A66" s="1">
        <v>41307</v>
      </c>
      <c r="B66">
        <f t="shared" si="6"/>
        <v>64000</v>
      </c>
      <c r="C66">
        <f t="shared" si="6"/>
        <v>6800</v>
      </c>
      <c r="D66">
        <f t="shared" si="0"/>
        <v>60200</v>
      </c>
      <c r="E66">
        <f t="shared" si="1"/>
        <v>6800</v>
      </c>
      <c r="F66">
        <f>IF(H66,D66+15000,D66)</f>
        <v>60200</v>
      </c>
      <c r="G66">
        <f>IF(I66,E66+4000,E66)</f>
        <v>6800</v>
      </c>
      <c r="H66" t="b">
        <f t="shared" si="2"/>
        <v>0</v>
      </c>
      <c r="I66" t="b">
        <f t="shared" si="3"/>
        <v>0</v>
      </c>
      <c r="J66" t="b">
        <f t="shared" si="4"/>
        <v>1</v>
      </c>
      <c r="K66" t="b">
        <f t="shared" si="5"/>
        <v>0</v>
      </c>
    </row>
    <row r="67" spans="1:11" x14ac:dyDescent="0.25">
      <c r="A67" s="1">
        <v>41308</v>
      </c>
      <c r="B67">
        <f t="shared" si="6"/>
        <v>60200</v>
      </c>
      <c r="C67">
        <f t="shared" si="6"/>
        <v>6800</v>
      </c>
      <c r="D67">
        <f t="shared" si="0"/>
        <v>56400</v>
      </c>
      <c r="E67">
        <f t="shared" si="1"/>
        <v>6800</v>
      </c>
      <c r="F67">
        <f>IF(H67,D67+15000,D67)</f>
        <v>56400</v>
      </c>
      <c r="G67">
        <f>IF(I67,E67+4000,E67)</f>
        <v>6800</v>
      </c>
      <c r="H67" t="b">
        <f t="shared" si="2"/>
        <v>0</v>
      </c>
      <c r="I67" t="b">
        <f t="shared" si="3"/>
        <v>0</v>
      </c>
      <c r="J67" t="b">
        <f t="shared" si="4"/>
        <v>1</v>
      </c>
      <c r="K67" t="b">
        <f t="shared" si="5"/>
        <v>0</v>
      </c>
    </row>
    <row r="68" spans="1:11" x14ac:dyDescent="0.25">
      <c r="A68" s="1">
        <v>41309</v>
      </c>
      <c r="B68">
        <f t="shared" si="6"/>
        <v>56400</v>
      </c>
      <c r="C68">
        <f t="shared" si="6"/>
        <v>6800</v>
      </c>
      <c r="D68">
        <f t="shared" ref="D68:D92" si="7">IF(J68,B68-($M$8*40),B68)</f>
        <v>52600</v>
      </c>
      <c r="E68">
        <f t="shared" ref="E68:E92" si="8">IF(K68,C68-($M$8*20),C68)</f>
        <v>6800</v>
      </c>
      <c r="F68">
        <f>IF(H68,D68+15000,D68)</f>
        <v>52600</v>
      </c>
      <c r="G68">
        <f>IF(I68,E68+4000,E68)</f>
        <v>6800</v>
      </c>
      <c r="H68" t="b">
        <f t="shared" ref="H68:H92" si="9">IF(WEEKDAY(A68,15)=1,TRUE,FALSE)</f>
        <v>0</v>
      </c>
      <c r="I68" t="b">
        <f t="shared" ref="I68:I92" si="10">WEEKDAY(A68,12)=1</f>
        <v>0</v>
      </c>
      <c r="J68" t="b">
        <f t="shared" ref="J68:J92" si="11">IF(B68&gt;=50000,TRUE,FALSE)</f>
        <v>1</v>
      </c>
      <c r="K68" t="b">
        <f t="shared" ref="K68:K92" si="12">IF(B68&lt;50000,TRUE,FALSE)</f>
        <v>0</v>
      </c>
    </row>
    <row r="69" spans="1:11" x14ac:dyDescent="0.25">
      <c r="A69" s="1">
        <v>41310</v>
      </c>
      <c r="B69">
        <f t="shared" ref="B69:C92" si="13">F68</f>
        <v>52600</v>
      </c>
      <c r="C69">
        <f t="shared" si="13"/>
        <v>6800</v>
      </c>
      <c r="D69">
        <f t="shared" si="7"/>
        <v>48800</v>
      </c>
      <c r="E69">
        <f t="shared" si="8"/>
        <v>6800</v>
      </c>
      <c r="F69">
        <f>IF(H69,D69+15000,D69)</f>
        <v>48800</v>
      </c>
      <c r="G69">
        <f>IF(I69,E69+4000,E69)</f>
        <v>10800</v>
      </c>
      <c r="H69" t="b">
        <f t="shared" si="9"/>
        <v>0</v>
      </c>
      <c r="I69" t="b">
        <f t="shared" si="10"/>
        <v>1</v>
      </c>
      <c r="J69" t="b">
        <f t="shared" si="11"/>
        <v>1</v>
      </c>
      <c r="K69" t="b">
        <f t="shared" si="12"/>
        <v>0</v>
      </c>
    </row>
    <row r="70" spans="1:11" x14ac:dyDescent="0.25">
      <c r="A70" s="1">
        <v>41311</v>
      </c>
      <c r="B70">
        <f t="shared" si="13"/>
        <v>48800</v>
      </c>
      <c r="C70">
        <f t="shared" si="13"/>
        <v>10800</v>
      </c>
      <c r="D70">
        <f t="shared" si="7"/>
        <v>48800</v>
      </c>
      <c r="E70">
        <f t="shared" si="8"/>
        <v>8900</v>
      </c>
      <c r="F70">
        <f>IF(H70,D70+15000,D70)</f>
        <v>48800</v>
      </c>
      <c r="G70">
        <f>IF(I70,E70+4000,E70)</f>
        <v>8900</v>
      </c>
      <c r="H70" t="b">
        <f t="shared" si="9"/>
        <v>0</v>
      </c>
      <c r="I70" t="b">
        <f t="shared" si="10"/>
        <v>0</v>
      </c>
      <c r="J70" t="b">
        <f t="shared" si="11"/>
        <v>0</v>
      </c>
      <c r="K70" t="b">
        <f t="shared" si="12"/>
        <v>1</v>
      </c>
    </row>
    <row r="71" spans="1:11" x14ac:dyDescent="0.25">
      <c r="A71" s="1">
        <v>41312</v>
      </c>
      <c r="B71">
        <f t="shared" si="13"/>
        <v>48800</v>
      </c>
      <c r="C71">
        <f t="shared" si="13"/>
        <v>8900</v>
      </c>
      <c r="D71">
        <f t="shared" si="7"/>
        <v>48800</v>
      </c>
      <c r="E71">
        <f t="shared" si="8"/>
        <v>7000</v>
      </c>
      <c r="F71">
        <f>IF(H71,D71+15000,D71)</f>
        <v>48800</v>
      </c>
      <c r="G71">
        <f>IF(I71,E71+4000,E71)</f>
        <v>7000</v>
      </c>
      <c r="H71" t="b">
        <f t="shared" si="9"/>
        <v>0</v>
      </c>
      <c r="I71" t="b">
        <f t="shared" si="10"/>
        <v>0</v>
      </c>
      <c r="J71" t="b">
        <f t="shared" si="11"/>
        <v>0</v>
      </c>
      <c r="K71" t="b">
        <f t="shared" si="12"/>
        <v>1</v>
      </c>
    </row>
    <row r="72" spans="1:11" x14ac:dyDescent="0.25">
      <c r="A72" s="1">
        <v>41313</v>
      </c>
      <c r="B72">
        <f t="shared" si="13"/>
        <v>48800</v>
      </c>
      <c r="C72">
        <f t="shared" si="13"/>
        <v>7000</v>
      </c>
      <c r="D72">
        <f t="shared" si="7"/>
        <v>48800</v>
      </c>
      <c r="E72">
        <f t="shared" si="8"/>
        <v>5100</v>
      </c>
      <c r="F72">
        <f>IF(H72,D72+15000,D72)</f>
        <v>63800</v>
      </c>
      <c r="G72">
        <f>IF(I72,E72+4000,E72)</f>
        <v>5100</v>
      </c>
      <c r="H72" t="b">
        <f t="shared" si="9"/>
        <v>1</v>
      </c>
      <c r="I72" t="b">
        <f t="shared" si="10"/>
        <v>0</v>
      </c>
      <c r="J72" t="b">
        <f t="shared" si="11"/>
        <v>0</v>
      </c>
      <c r="K72" t="b">
        <f t="shared" si="12"/>
        <v>1</v>
      </c>
    </row>
    <row r="73" spans="1:11" x14ac:dyDescent="0.25">
      <c r="A73" s="1">
        <v>41314</v>
      </c>
      <c r="B73">
        <f t="shared" si="13"/>
        <v>63800</v>
      </c>
      <c r="C73">
        <f t="shared" si="13"/>
        <v>5100</v>
      </c>
      <c r="D73">
        <f t="shared" si="7"/>
        <v>60000</v>
      </c>
      <c r="E73">
        <f t="shared" si="8"/>
        <v>5100</v>
      </c>
      <c r="F73">
        <f>IF(H73,D73+15000,D73)</f>
        <v>60000</v>
      </c>
      <c r="G73">
        <f>IF(I73,E73+4000,E73)</f>
        <v>5100</v>
      </c>
      <c r="H73" t="b">
        <f t="shared" si="9"/>
        <v>0</v>
      </c>
      <c r="I73" t="b">
        <f t="shared" si="10"/>
        <v>0</v>
      </c>
      <c r="J73" t="b">
        <f t="shared" si="11"/>
        <v>1</v>
      </c>
      <c r="K73" t="b">
        <f t="shared" si="12"/>
        <v>0</v>
      </c>
    </row>
    <row r="74" spans="1:11" x14ac:dyDescent="0.25">
      <c r="A74" s="1">
        <v>41315</v>
      </c>
      <c r="B74">
        <f t="shared" si="13"/>
        <v>60000</v>
      </c>
      <c r="C74">
        <f t="shared" si="13"/>
        <v>5100</v>
      </c>
      <c r="D74">
        <f t="shared" si="7"/>
        <v>56200</v>
      </c>
      <c r="E74">
        <f t="shared" si="8"/>
        <v>5100</v>
      </c>
      <c r="F74">
        <f>IF(H74,D74+15000,D74)</f>
        <v>56200</v>
      </c>
      <c r="G74">
        <f>IF(I74,E74+4000,E74)</f>
        <v>5100</v>
      </c>
      <c r="H74" t="b">
        <f t="shared" si="9"/>
        <v>0</v>
      </c>
      <c r="I74" t="b">
        <f t="shared" si="10"/>
        <v>0</v>
      </c>
      <c r="J74" t="b">
        <f t="shared" si="11"/>
        <v>1</v>
      </c>
      <c r="K74" t="b">
        <f t="shared" si="12"/>
        <v>0</v>
      </c>
    </row>
    <row r="75" spans="1:11" x14ac:dyDescent="0.25">
      <c r="A75" s="1">
        <v>41316</v>
      </c>
      <c r="B75">
        <f t="shared" si="13"/>
        <v>56200</v>
      </c>
      <c r="C75">
        <f t="shared" si="13"/>
        <v>5100</v>
      </c>
      <c r="D75">
        <f t="shared" si="7"/>
        <v>52400</v>
      </c>
      <c r="E75">
        <f t="shared" si="8"/>
        <v>5100</v>
      </c>
      <c r="F75">
        <f>IF(H75,D75+15000,D75)</f>
        <v>52400</v>
      </c>
      <c r="G75">
        <f>IF(I75,E75+4000,E75)</f>
        <v>5100</v>
      </c>
      <c r="H75" t="b">
        <f t="shared" si="9"/>
        <v>0</v>
      </c>
      <c r="I75" t="b">
        <f t="shared" si="10"/>
        <v>0</v>
      </c>
      <c r="J75" t="b">
        <f t="shared" si="11"/>
        <v>1</v>
      </c>
      <c r="K75" t="b">
        <f t="shared" si="12"/>
        <v>0</v>
      </c>
    </row>
    <row r="76" spans="1:11" x14ac:dyDescent="0.25">
      <c r="A76" s="1">
        <v>41317</v>
      </c>
      <c r="B76">
        <f t="shared" si="13"/>
        <v>52400</v>
      </c>
      <c r="C76">
        <f t="shared" si="13"/>
        <v>5100</v>
      </c>
      <c r="D76">
        <f t="shared" si="7"/>
        <v>48600</v>
      </c>
      <c r="E76">
        <f t="shared" si="8"/>
        <v>5100</v>
      </c>
      <c r="F76">
        <f>IF(H76,D76+15000,D76)</f>
        <v>48600</v>
      </c>
      <c r="G76">
        <f>IF(I76,E76+4000,E76)</f>
        <v>9100</v>
      </c>
      <c r="H76" t="b">
        <f t="shared" si="9"/>
        <v>0</v>
      </c>
      <c r="I76" t="b">
        <f t="shared" si="10"/>
        <v>1</v>
      </c>
      <c r="J76" t="b">
        <f t="shared" si="11"/>
        <v>1</v>
      </c>
      <c r="K76" t="b">
        <f t="shared" si="12"/>
        <v>0</v>
      </c>
    </row>
    <row r="77" spans="1:11" x14ac:dyDescent="0.25">
      <c r="A77" s="1">
        <v>41318</v>
      </c>
      <c r="B77">
        <f t="shared" si="13"/>
        <v>48600</v>
      </c>
      <c r="C77">
        <f t="shared" si="13"/>
        <v>9100</v>
      </c>
      <c r="D77">
        <f t="shared" si="7"/>
        <v>48600</v>
      </c>
      <c r="E77">
        <f t="shared" si="8"/>
        <v>7200</v>
      </c>
      <c r="F77">
        <f>IF(H77,D77+15000,D77)</f>
        <v>48600</v>
      </c>
      <c r="G77">
        <f>IF(I77,E77+4000,E77)</f>
        <v>7200</v>
      </c>
      <c r="H77" t="b">
        <f t="shared" si="9"/>
        <v>0</v>
      </c>
      <c r="I77" t="b">
        <f t="shared" si="10"/>
        <v>0</v>
      </c>
      <c r="J77" t="b">
        <f t="shared" si="11"/>
        <v>0</v>
      </c>
      <c r="K77" t="b">
        <f t="shared" si="12"/>
        <v>1</v>
      </c>
    </row>
    <row r="78" spans="1:11" x14ac:dyDescent="0.25">
      <c r="A78" s="1">
        <v>41319</v>
      </c>
      <c r="B78">
        <f t="shared" si="13"/>
        <v>48600</v>
      </c>
      <c r="C78">
        <f t="shared" si="13"/>
        <v>7200</v>
      </c>
      <c r="D78">
        <f t="shared" si="7"/>
        <v>48600</v>
      </c>
      <c r="E78">
        <f t="shared" si="8"/>
        <v>5300</v>
      </c>
      <c r="F78">
        <f>IF(H78,D78+15000,D78)</f>
        <v>48600</v>
      </c>
      <c r="G78">
        <f>IF(I78,E78+4000,E78)</f>
        <v>5300</v>
      </c>
      <c r="H78" t="b">
        <f t="shared" si="9"/>
        <v>0</v>
      </c>
      <c r="I78" t="b">
        <f t="shared" si="10"/>
        <v>0</v>
      </c>
      <c r="J78" t="b">
        <f t="shared" si="11"/>
        <v>0</v>
      </c>
      <c r="K78" t="b">
        <f t="shared" si="12"/>
        <v>1</v>
      </c>
    </row>
    <row r="79" spans="1:11" x14ac:dyDescent="0.25">
      <c r="A79" s="1">
        <v>41320</v>
      </c>
      <c r="B79">
        <f t="shared" si="13"/>
        <v>48600</v>
      </c>
      <c r="C79">
        <f t="shared" si="13"/>
        <v>5300</v>
      </c>
      <c r="D79">
        <f t="shared" si="7"/>
        <v>48600</v>
      </c>
      <c r="E79">
        <f t="shared" si="8"/>
        <v>3400</v>
      </c>
      <c r="F79">
        <f>IF(H79,D79+15000,D79)</f>
        <v>63600</v>
      </c>
      <c r="G79">
        <f>IF(I79,E79+4000,E79)</f>
        <v>3400</v>
      </c>
      <c r="H79" t="b">
        <f t="shared" si="9"/>
        <v>1</v>
      </c>
      <c r="I79" t="b">
        <f t="shared" si="10"/>
        <v>0</v>
      </c>
      <c r="J79" t="b">
        <f t="shared" si="11"/>
        <v>0</v>
      </c>
      <c r="K79" t="b">
        <f t="shared" si="12"/>
        <v>1</v>
      </c>
    </row>
    <row r="80" spans="1:11" x14ac:dyDescent="0.25">
      <c r="A80" s="1">
        <v>41321</v>
      </c>
      <c r="B80">
        <f t="shared" si="13"/>
        <v>63600</v>
      </c>
      <c r="C80">
        <f t="shared" si="13"/>
        <v>3400</v>
      </c>
      <c r="D80">
        <f t="shared" si="7"/>
        <v>59800</v>
      </c>
      <c r="E80">
        <f t="shared" si="8"/>
        <v>3400</v>
      </c>
      <c r="F80">
        <f>IF(H80,D80+15000,D80)</f>
        <v>59800</v>
      </c>
      <c r="G80">
        <f>IF(I80,E80+4000,E80)</f>
        <v>3400</v>
      </c>
      <c r="H80" t="b">
        <f t="shared" si="9"/>
        <v>0</v>
      </c>
      <c r="I80" t="b">
        <f t="shared" si="10"/>
        <v>0</v>
      </c>
      <c r="J80" t="b">
        <f t="shared" si="11"/>
        <v>1</v>
      </c>
      <c r="K80" t="b">
        <f t="shared" si="12"/>
        <v>0</v>
      </c>
    </row>
    <row r="81" spans="1:11" x14ac:dyDescent="0.25">
      <c r="A81" s="1">
        <v>41322</v>
      </c>
      <c r="B81">
        <f t="shared" si="13"/>
        <v>59800</v>
      </c>
      <c r="C81">
        <f t="shared" si="13"/>
        <v>3400</v>
      </c>
      <c r="D81">
        <f t="shared" si="7"/>
        <v>56000</v>
      </c>
      <c r="E81">
        <f t="shared" si="8"/>
        <v>3400</v>
      </c>
      <c r="F81">
        <f>IF(H81,D81+15000,D81)</f>
        <v>56000</v>
      </c>
      <c r="G81">
        <f>IF(I81,E81+4000,E81)</f>
        <v>3400</v>
      </c>
      <c r="H81" t="b">
        <f t="shared" si="9"/>
        <v>0</v>
      </c>
      <c r="I81" t="b">
        <f t="shared" si="10"/>
        <v>0</v>
      </c>
      <c r="J81" t="b">
        <f t="shared" si="11"/>
        <v>1</v>
      </c>
      <c r="K81" t="b">
        <f t="shared" si="12"/>
        <v>0</v>
      </c>
    </row>
    <row r="82" spans="1:11" x14ac:dyDescent="0.25">
      <c r="A82" s="1">
        <v>41323</v>
      </c>
      <c r="B82">
        <f t="shared" si="13"/>
        <v>56000</v>
      </c>
      <c r="C82">
        <f t="shared" si="13"/>
        <v>3400</v>
      </c>
      <c r="D82">
        <f t="shared" si="7"/>
        <v>52200</v>
      </c>
      <c r="E82">
        <f t="shared" si="8"/>
        <v>3400</v>
      </c>
      <c r="F82">
        <f>IF(H82,D82+15000,D82)</f>
        <v>52200</v>
      </c>
      <c r="G82">
        <f>IF(I82,E82+4000,E82)</f>
        <v>3400</v>
      </c>
      <c r="H82" t="b">
        <f t="shared" si="9"/>
        <v>0</v>
      </c>
      <c r="I82" t="b">
        <f t="shared" si="10"/>
        <v>0</v>
      </c>
      <c r="J82" t="b">
        <f t="shared" si="11"/>
        <v>1</v>
      </c>
      <c r="K82" t="b">
        <f t="shared" si="12"/>
        <v>0</v>
      </c>
    </row>
    <row r="83" spans="1:11" x14ac:dyDescent="0.25">
      <c r="A83" s="1">
        <v>41324</v>
      </c>
      <c r="B83">
        <f t="shared" si="13"/>
        <v>52200</v>
      </c>
      <c r="C83">
        <f t="shared" si="13"/>
        <v>3400</v>
      </c>
      <c r="D83">
        <f t="shared" si="7"/>
        <v>48400</v>
      </c>
      <c r="E83">
        <f t="shared" si="8"/>
        <v>3400</v>
      </c>
      <c r="F83">
        <f>IF(H83,D83+15000,D83)</f>
        <v>48400</v>
      </c>
      <c r="G83">
        <f>IF(I83,E83+4000,E83)</f>
        <v>7400</v>
      </c>
      <c r="H83" t="b">
        <f t="shared" si="9"/>
        <v>0</v>
      </c>
      <c r="I83" t="b">
        <f t="shared" si="10"/>
        <v>1</v>
      </c>
      <c r="J83" t="b">
        <f t="shared" si="11"/>
        <v>1</v>
      </c>
      <c r="K83" t="b">
        <f t="shared" si="12"/>
        <v>0</v>
      </c>
    </row>
    <row r="84" spans="1:11" x14ac:dyDescent="0.25">
      <c r="A84" s="1">
        <v>41325</v>
      </c>
      <c r="B84">
        <f t="shared" si="13"/>
        <v>48400</v>
      </c>
      <c r="C84">
        <f t="shared" si="13"/>
        <v>7400</v>
      </c>
      <c r="D84">
        <f t="shared" si="7"/>
        <v>48400</v>
      </c>
      <c r="E84">
        <f t="shared" si="8"/>
        <v>5500</v>
      </c>
      <c r="F84">
        <f>IF(H84,D84+15000,D84)</f>
        <v>48400</v>
      </c>
      <c r="G84">
        <f>IF(I84,E84+4000,E84)</f>
        <v>5500</v>
      </c>
      <c r="H84" t="b">
        <f t="shared" si="9"/>
        <v>0</v>
      </c>
      <c r="I84" t="b">
        <f t="shared" si="10"/>
        <v>0</v>
      </c>
      <c r="J84" t="b">
        <f t="shared" si="11"/>
        <v>0</v>
      </c>
      <c r="K84" t="b">
        <f t="shared" si="12"/>
        <v>1</v>
      </c>
    </row>
    <row r="85" spans="1:11" x14ac:dyDescent="0.25">
      <c r="A85" s="1">
        <v>41326</v>
      </c>
      <c r="B85">
        <f t="shared" si="13"/>
        <v>48400</v>
      </c>
      <c r="C85">
        <f t="shared" si="13"/>
        <v>5500</v>
      </c>
      <c r="D85">
        <f t="shared" si="7"/>
        <v>48400</v>
      </c>
      <c r="E85">
        <f t="shared" si="8"/>
        <v>3600</v>
      </c>
      <c r="F85">
        <f>IF(H85,D85+15000,D85)</f>
        <v>48400</v>
      </c>
      <c r="G85">
        <f>IF(I85,E85+4000,E85)</f>
        <v>3600</v>
      </c>
      <c r="H85" t="b">
        <f t="shared" si="9"/>
        <v>0</v>
      </c>
      <c r="I85" t="b">
        <f t="shared" si="10"/>
        <v>0</v>
      </c>
      <c r="J85" t="b">
        <f t="shared" si="11"/>
        <v>0</v>
      </c>
      <c r="K85" t="b">
        <f t="shared" si="12"/>
        <v>1</v>
      </c>
    </row>
    <row r="86" spans="1:11" x14ac:dyDescent="0.25">
      <c r="A86" s="1">
        <v>41327</v>
      </c>
      <c r="B86">
        <f t="shared" si="13"/>
        <v>48400</v>
      </c>
      <c r="C86">
        <f t="shared" si="13"/>
        <v>3600</v>
      </c>
      <c r="D86">
        <f t="shared" si="7"/>
        <v>48400</v>
      </c>
      <c r="E86">
        <f t="shared" si="8"/>
        <v>1700</v>
      </c>
      <c r="F86">
        <f>IF(H86,D86+15000,D86)</f>
        <v>63400</v>
      </c>
      <c r="G86">
        <f>IF(I86,E86+4000,E86)</f>
        <v>1700</v>
      </c>
      <c r="H86" t="b">
        <f t="shared" si="9"/>
        <v>1</v>
      </c>
      <c r="I86" t="b">
        <f t="shared" si="10"/>
        <v>0</v>
      </c>
      <c r="J86" t="b">
        <f t="shared" si="11"/>
        <v>0</v>
      </c>
      <c r="K86" t="b">
        <f t="shared" si="12"/>
        <v>1</v>
      </c>
    </row>
    <row r="87" spans="1:11" x14ac:dyDescent="0.25">
      <c r="A87" s="1">
        <v>41328</v>
      </c>
      <c r="B87">
        <f t="shared" si="13"/>
        <v>63400</v>
      </c>
      <c r="C87">
        <f t="shared" si="13"/>
        <v>1700</v>
      </c>
      <c r="D87">
        <f t="shared" si="7"/>
        <v>59600</v>
      </c>
      <c r="E87">
        <f t="shared" si="8"/>
        <v>1700</v>
      </c>
      <c r="F87">
        <f>IF(H87,D87+15000,D87)</f>
        <v>59600</v>
      </c>
      <c r="G87">
        <f>IF(I87,E87+4000,E87)</f>
        <v>1700</v>
      </c>
      <c r="H87" t="b">
        <f t="shared" si="9"/>
        <v>0</v>
      </c>
      <c r="I87" t="b">
        <f t="shared" si="10"/>
        <v>0</v>
      </c>
      <c r="J87" t="b">
        <f t="shared" si="11"/>
        <v>1</v>
      </c>
      <c r="K87" t="b">
        <f t="shared" si="12"/>
        <v>0</v>
      </c>
    </row>
    <row r="88" spans="1:11" x14ac:dyDescent="0.25">
      <c r="A88" s="1">
        <v>41329</v>
      </c>
      <c r="B88">
        <f t="shared" si="13"/>
        <v>59600</v>
      </c>
      <c r="C88">
        <f t="shared" si="13"/>
        <v>1700</v>
      </c>
      <c r="D88">
        <f t="shared" si="7"/>
        <v>55800</v>
      </c>
      <c r="E88">
        <f t="shared" si="8"/>
        <v>1700</v>
      </c>
      <c r="F88">
        <f>IF(H88,D88+15000,D88)</f>
        <v>55800</v>
      </c>
      <c r="G88">
        <f>IF(I88,E88+4000,E88)</f>
        <v>1700</v>
      </c>
      <c r="H88" t="b">
        <f t="shared" si="9"/>
        <v>0</v>
      </c>
      <c r="I88" t="b">
        <f t="shared" si="10"/>
        <v>0</v>
      </c>
      <c r="J88" t="b">
        <f t="shared" si="11"/>
        <v>1</v>
      </c>
      <c r="K88" t="b">
        <f t="shared" si="12"/>
        <v>0</v>
      </c>
    </row>
    <row r="89" spans="1:11" x14ac:dyDescent="0.25">
      <c r="A89" s="1">
        <v>41330</v>
      </c>
      <c r="B89">
        <f t="shared" si="13"/>
        <v>55800</v>
      </c>
      <c r="C89">
        <f t="shared" si="13"/>
        <v>1700</v>
      </c>
      <c r="D89">
        <f t="shared" si="7"/>
        <v>52000</v>
      </c>
      <c r="E89">
        <f t="shared" si="8"/>
        <v>1700</v>
      </c>
      <c r="F89">
        <f>IF(H89,D89+15000,D89)</f>
        <v>52000</v>
      </c>
      <c r="G89">
        <f>IF(I89,E89+4000,E89)</f>
        <v>1700</v>
      </c>
      <c r="H89" t="b">
        <f t="shared" si="9"/>
        <v>0</v>
      </c>
      <c r="I89" t="b">
        <f t="shared" si="10"/>
        <v>0</v>
      </c>
      <c r="J89" t="b">
        <f t="shared" si="11"/>
        <v>1</v>
      </c>
      <c r="K89" t="b">
        <f t="shared" si="12"/>
        <v>0</v>
      </c>
    </row>
    <row r="90" spans="1:11" x14ac:dyDescent="0.25">
      <c r="A90" s="1">
        <v>41331</v>
      </c>
      <c r="B90">
        <f t="shared" si="13"/>
        <v>52000</v>
      </c>
      <c r="C90">
        <f t="shared" si="13"/>
        <v>1700</v>
      </c>
      <c r="D90">
        <f t="shared" si="7"/>
        <v>48200</v>
      </c>
      <c r="E90">
        <f t="shared" si="8"/>
        <v>1700</v>
      </c>
      <c r="F90">
        <f>IF(H90,D90+15000,D90)</f>
        <v>48200</v>
      </c>
      <c r="G90">
        <f>IF(I90,E90+4000,E90)</f>
        <v>5700</v>
      </c>
      <c r="H90" t="b">
        <f t="shared" si="9"/>
        <v>0</v>
      </c>
      <c r="I90" t="b">
        <f t="shared" si="10"/>
        <v>1</v>
      </c>
      <c r="J90" t="b">
        <f t="shared" si="11"/>
        <v>1</v>
      </c>
      <c r="K90" t="b">
        <f t="shared" si="12"/>
        <v>0</v>
      </c>
    </row>
    <row r="91" spans="1:11" x14ac:dyDescent="0.25">
      <c r="A91" s="1">
        <v>41332</v>
      </c>
      <c r="B91">
        <f t="shared" si="13"/>
        <v>48200</v>
      </c>
      <c r="C91">
        <f t="shared" si="13"/>
        <v>5700</v>
      </c>
      <c r="D91">
        <f t="shared" si="7"/>
        <v>48200</v>
      </c>
      <c r="E91">
        <f t="shared" si="8"/>
        <v>3800</v>
      </c>
      <c r="F91">
        <f>IF(H91,D91+15000,D91)</f>
        <v>48200</v>
      </c>
      <c r="G91">
        <f>IF(I91,E91+4000,E91)</f>
        <v>3800</v>
      </c>
      <c r="H91" t="b">
        <f t="shared" si="9"/>
        <v>0</v>
      </c>
      <c r="I91" t="b">
        <f t="shared" si="10"/>
        <v>0</v>
      </c>
      <c r="J91" t="b">
        <f t="shared" si="11"/>
        <v>0</v>
      </c>
      <c r="K91" t="b">
        <f t="shared" si="12"/>
        <v>1</v>
      </c>
    </row>
    <row r="92" spans="1:11" x14ac:dyDescent="0.25">
      <c r="A92" s="1">
        <v>41333</v>
      </c>
      <c r="B92">
        <f t="shared" si="13"/>
        <v>48200</v>
      </c>
      <c r="C92">
        <f t="shared" si="13"/>
        <v>3800</v>
      </c>
      <c r="D92">
        <f t="shared" si="7"/>
        <v>48200</v>
      </c>
      <c r="E92">
        <f t="shared" si="8"/>
        <v>1900</v>
      </c>
      <c r="F92">
        <f>IF(H92,D92+15000,D92)</f>
        <v>48200</v>
      </c>
      <c r="G92">
        <f>IF(I92,E92+4000,E92)</f>
        <v>1900</v>
      </c>
      <c r="H92" t="b">
        <f t="shared" si="9"/>
        <v>0</v>
      </c>
      <c r="I92" t="b">
        <f t="shared" si="10"/>
        <v>0</v>
      </c>
      <c r="J92" t="b">
        <f t="shared" si="11"/>
        <v>0</v>
      </c>
      <c r="K92" t="b">
        <f t="shared" si="12"/>
        <v>1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D548-91B4-4EC5-8C10-EC6CFA8AF3A7}">
  <dimension ref="A1:O92"/>
  <sheetViews>
    <sheetView topLeftCell="E1" workbookViewId="0">
      <selection activeCell="P36" sqref="P36"/>
    </sheetView>
  </sheetViews>
  <sheetFormatPr defaultRowHeight="15" x14ac:dyDescent="0.25"/>
  <cols>
    <col min="1" max="1" width="10.140625" bestFit="1" customWidth="1"/>
    <col min="2" max="2" width="7.42578125" bestFit="1" customWidth="1"/>
    <col min="3" max="3" width="8.28515625" bestFit="1" customWidth="1"/>
    <col min="4" max="4" width="6" bestFit="1" customWidth="1"/>
    <col min="5" max="5" width="8.28515625" bestFit="1" customWidth="1"/>
    <col min="6" max="6" width="6" bestFit="1" customWidth="1"/>
    <col min="7" max="7" width="8.28515625" bestFit="1" customWidth="1"/>
    <col min="8" max="8" width="9.7109375" bestFit="1" customWidth="1"/>
    <col min="9" max="9" width="10.42578125" bestFit="1" customWidth="1"/>
    <col min="10" max="10" width="19.5703125" bestFit="1" customWidth="1"/>
    <col min="11" max="11" width="23.42578125" bestFit="1" customWidth="1"/>
    <col min="13" max="14" width="10.140625" bestFit="1" customWidth="1"/>
  </cols>
  <sheetData>
    <row r="1" spans="1:15" x14ac:dyDescent="0.25">
      <c r="B1" s="4" t="s">
        <v>3</v>
      </c>
      <c r="C1" s="4"/>
      <c r="D1" s="4" t="s">
        <v>4</v>
      </c>
      <c r="E1" s="4"/>
      <c r="F1" s="4" t="s">
        <v>8</v>
      </c>
      <c r="G1" s="4"/>
      <c r="J1" s="2"/>
    </row>
    <row r="2" spans="1:15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s="2" t="s">
        <v>5</v>
      </c>
      <c r="I2" s="2" t="s">
        <v>9</v>
      </c>
      <c r="J2" s="2" t="s">
        <v>6</v>
      </c>
      <c r="K2" s="2" t="s">
        <v>7</v>
      </c>
    </row>
    <row r="3" spans="1:15" x14ac:dyDescent="0.25">
      <c r="A3" s="1">
        <v>41244</v>
      </c>
      <c r="B3" s="3">
        <v>100000</v>
      </c>
      <c r="C3">
        <v>5000</v>
      </c>
      <c r="D3">
        <f>IF(J3,B3-(90*40),B3)</f>
        <v>96400</v>
      </c>
      <c r="E3">
        <f>IF(K3,C3-(90*20),C3)</f>
        <v>5000</v>
      </c>
      <c r="F3">
        <f>IF(H3,D3+15000,D3)</f>
        <v>96400</v>
      </c>
      <c r="G3">
        <f>IF(I3,E3+4000,E3)</f>
        <v>5000</v>
      </c>
      <c r="H3" t="b">
        <f>IF(WEEKDAY(A3,15)=1,TRUE,FALSE)</f>
        <v>0</v>
      </c>
      <c r="I3" t="b">
        <f>WEEKDAY(A3,12)=1</f>
        <v>0</v>
      </c>
      <c r="J3" t="b">
        <f>IF(B3&gt;=50000,TRUE,FALSE)</f>
        <v>1</v>
      </c>
      <c r="K3" t="b">
        <f>IF(B3&lt;50000,TRUE,FALSE)</f>
        <v>0</v>
      </c>
      <c r="M3" t="s">
        <v>12</v>
      </c>
    </row>
    <row r="4" spans="1:15" x14ac:dyDescent="0.25">
      <c r="A4" s="1">
        <v>41245</v>
      </c>
      <c r="B4">
        <f>F3</f>
        <v>96400</v>
      </c>
      <c r="C4">
        <f>G3</f>
        <v>5000</v>
      </c>
      <c r="D4">
        <f>IF(J4,B4-(90*40),B4)</f>
        <v>92800</v>
      </c>
      <c r="E4">
        <f>IF(K4,C4-(90*20),C4)</f>
        <v>5000</v>
      </c>
      <c r="F4">
        <f>IF(H4,D4+15000,D4)</f>
        <v>92800</v>
      </c>
      <c r="G4">
        <f>IF(I4,E4+4000,E4)</f>
        <v>5000</v>
      </c>
      <c r="H4" t="b">
        <f t="shared" ref="H4:H67" si="0">IF(WEEKDAY(A4,15)=1,TRUE,FALSE)</f>
        <v>0</v>
      </c>
      <c r="I4" t="b">
        <f t="shared" ref="I4:I67" si="1">WEEKDAY(A4,12)=1</f>
        <v>0</v>
      </c>
      <c r="J4" t="b">
        <f t="shared" ref="J4:J67" si="2">IF(B4&gt;=50000,TRUE,FALSE)</f>
        <v>1</v>
      </c>
      <c r="K4" t="b">
        <f t="shared" ref="K4:K67" si="3">IF(B4&lt;50000,TRUE,FALSE)</f>
        <v>0</v>
      </c>
      <c r="M4" t="s">
        <v>1</v>
      </c>
      <c r="N4">
        <f>COUNTIF(J3:J92,TRUE)</f>
        <v>64</v>
      </c>
    </row>
    <row r="5" spans="1:15" x14ac:dyDescent="0.25">
      <c r="A5" s="1">
        <v>41246</v>
      </c>
      <c r="B5">
        <f t="shared" ref="B5:C68" si="4">F4</f>
        <v>92800</v>
      </c>
      <c r="C5">
        <f t="shared" si="4"/>
        <v>5000</v>
      </c>
      <c r="D5">
        <f>IF(J5,B5-(90*40),B5)</f>
        <v>89200</v>
      </c>
      <c r="E5">
        <f>IF(K5,C5-(90*20),C5)</f>
        <v>5000</v>
      </c>
      <c r="F5">
        <f>IF(H5,D5+15000,D5)</f>
        <v>89200</v>
      </c>
      <c r="G5">
        <f>IF(I5,E5+4000,E5)</f>
        <v>5000</v>
      </c>
      <c r="H5" t="b">
        <f t="shared" si="0"/>
        <v>0</v>
      </c>
      <c r="I5" t="b">
        <f t="shared" si="1"/>
        <v>0</v>
      </c>
      <c r="J5" t="b">
        <f t="shared" si="2"/>
        <v>1</v>
      </c>
      <c r="K5" t="b">
        <f t="shared" si="3"/>
        <v>0</v>
      </c>
      <c r="M5" t="s">
        <v>2</v>
      </c>
      <c r="N5">
        <f>COUNTIF(K3:K92,TRUE)</f>
        <v>26</v>
      </c>
    </row>
    <row r="6" spans="1:15" x14ac:dyDescent="0.25">
      <c r="A6" s="1">
        <v>41247</v>
      </c>
      <c r="B6">
        <f t="shared" si="4"/>
        <v>89200</v>
      </c>
      <c r="C6">
        <f t="shared" si="4"/>
        <v>5000</v>
      </c>
      <c r="D6">
        <f>IF(J6,B6-(90*40),B6)</f>
        <v>85600</v>
      </c>
      <c r="E6">
        <f>IF(K6,C6-(90*20),C6)</f>
        <v>5000</v>
      </c>
      <c r="F6">
        <f>IF(H6,D6+15000,D6)</f>
        <v>85600</v>
      </c>
      <c r="G6">
        <f>IF(I6,E6+4000,E6)</f>
        <v>9000</v>
      </c>
      <c r="H6" t="b">
        <f t="shared" si="0"/>
        <v>0</v>
      </c>
      <c r="I6" t="b">
        <f t="shared" si="1"/>
        <v>1</v>
      </c>
      <c r="J6" t="b">
        <f t="shared" si="2"/>
        <v>1</v>
      </c>
      <c r="K6" t="b">
        <f t="shared" si="3"/>
        <v>0</v>
      </c>
    </row>
    <row r="7" spans="1:15" x14ac:dyDescent="0.25">
      <c r="A7" s="1">
        <v>41248</v>
      </c>
      <c r="B7">
        <f t="shared" si="4"/>
        <v>85600</v>
      </c>
      <c r="C7">
        <f t="shared" si="4"/>
        <v>9000</v>
      </c>
      <c r="D7">
        <f>IF(J7,B7-(90*40),B7)</f>
        <v>82000</v>
      </c>
      <c r="E7">
        <f>IF(K7,C7-(90*20),C7)</f>
        <v>9000</v>
      </c>
      <c r="F7">
        <f>IF(H7,D7+15000,D7)</f>
        <v>82000</v>
      </c>
      <c r="G7">
        <f>IF(I7,E7+4000,E7)</f>
        <v>9000</v>
      </c>
      <c r="H7" t="b">
        <f t="shared" si="0"/>
        <v>0</v>
      </c>
      <c r="I7" t="b">
        <f t="shared" si="1"/>
        <v>0</v>
      </c>
      <c r="J7" t="b">
        <f t="shared" si="2"/>
        <v>1</v>
      </c>
      <c r="K7" t="b">
        <f t="shared" si="3"/>
        <v>0</v>
      </c>
      <c r="M7" t="s">
        <v>10</v>
      </c>
      <c r="N7" s="1">
        <v>41271</v>
      </c>
    </row>
    <row r="8" spans="1:15" x14ac:dyDescent="0.25">
      <c r="A8" s="1">
        <v>41249</v>
      </c>
      <c r="B8">
        <f t="shared" si="4"/>
        <v>82000</v>
      </c>
      <c r="C8">
        <f t="shared" si="4"/>
        <v>9000</v>
      </c>
      <c r="D8">
        <f>IF(J8,B8-(90*40),B8)</f>
        <v>78400</v>
      </c>
      <c r="E8">
        <f>IF(K8,C8-(90*20),C8)</f>
        <v>9000</v>
      </c>
      <c r="F8">
        <f>IF(H8,D8+15000,D8)</f>
        <v>78400</v>
      </c>
      <c r="G8">
        <f>IF(I8,E8+4000,E8)</f>
        <v>9000</v>
      </c>
      <c r="H8" t="b">
        <f t="shared" si="0"/>
        <v>0</v>
      </c>
      <c r="I8" t="b">
        <f t="shared" si="1"/>
        <v>0</v>
      </c>
      <c r="J8" t="b">
        <f t="shared" si="2"/>
        <v>1</v>
      </c>
      <c r="K8" t="b">
        <f t="shared" si="3"/>
        <v>0</v>
      </c>
    </row>
    <row r="9" spans="1:15" x14ac:dyDescent="0.25">
      <c r="A9" s="1">
        <v>41250</v>
      </c>
      <c r="B9">
        <f t="shared" si="4"/>
        <v>78400</v>
      </c>
      <c r="C9">
        <f t="shared" si="4"/>
        <v>9000</v>
      </c>
      <c r="D9">
        <f>IF(J9,B9-(90*40),B9)</f>
        <v>74800</v>
      </c>
      <c r="E9">
        <f>IF(K9,C9-(90*20),C9)</f>
        <v>9000</v>
      </c>
      <c r="F9">
        <f>IF(H9,D9+15000,D9)</f>
        <v>89800</v>
      </c>
      <c r="G9">
        <f>IF(I9,E9+4000,E9)</f>
        <v>9000</v>
      </c>
      <c r="H9" t="b">
        <f t="shared" si="0"/>
        <v>1</v>
      </c>
      <c r="I9" t="b">
        <f t="shared" si="1"/>
        <v>0</v>
      </c>
      <c r="J9" t="b">
        <f t="shared" si="2"/>
        <v>1</v>
      </c>
      <c r="K9" t="b">
        <f t="shared" si="3"/>
        <v>0</v>
      </c>
      <c r="M9" t="s">
        <v>11</v>
      </c>
    </row>
    <row r="10" spans="1:15" x14ac:dyDescent="0.25">
      <c r="A10" s="1">
        <v>41251</v>
      </c>
      <c r="B10">
        <f t="shared" si="4"/>
        <v>89800</v>
      </c>
      <c r="C10">
        <f t="shared" si="4"/>
        <v>9000</v>
      </c>
      <c r="D10">
        <f>IF(J10,B10-(90*40),B10)</f>
        <v>86200</v>
      </c>
      <c r="E10">
        <f>IF(K10,C10-(90*20),C10)</f>
        <v>9000</v>
      </c>
      <c r="F10">
        <f>IF(H10,D10+15000,D10)</f>
        <v>86200</v>
      </c>
      <c r="G10">
        <f>IF(I10,E10+4000,E10)</f>
        <v>9000</v>
      </c>
      <c r="H10" t="b">
        <f t="shared" si="0"/>
        <v>0</v>
      </c>
      <c r="I10" t="b">
        <f t="shared" si="1"/>
        <v>0</v>
      </c>
      <c r="J10" t="b">
        <f t="shared" si="2"/>
        <v>1</v>
      </c>
      <c r="K10" t="b">
        <f t="shared" si="3"/>
        <v>0</v>
      </c>
      <c r="M10" t="s">
        <v>1</v>
      </c>
      <c r="N10">
        <f>COUNTIF(H3:H92,TRUE)</f>
        <v>12</v>
      </c>
    </row>
    <row r="11" spans="1:15" x14ac:dyDescent="0.25">
      <c r="A11" s="1">
        <v>41252</v>
      </c>
      <c r="B11">
        <f t="shared" si="4"/>
        <v>86200</v>
      </c>
      <c r="C11">
        <f t="shared" si="4"/>
        <v>9000</v>
      </c>
      <c r="D11">
        <f>IF(J11,B11-(90*40),B11)</f>
        <v>82600</v>
      </c>
      <c r="E11">
        <f>IF(K11,C11-(90*20),C11)</f>
        <v>9000</v>
      </c>
      <c r="F11">
        <f>IF(H11,D11+15000,D11)</f>
        <v>82600</v>
      </c>
      <c r="G11">
        <f>IF(I11,E11+4000,E11)</f>
        <v>9000</v>
      </c>
      <c r="H11" t="b">
        <f t="shared" si="0"/>
        <v>0</v>
      </c>
      <c r="I11" t="b">
        <f t="shared" si="1"/>
        <v>0</v>
      </c>
      <c r="J11" t="b">
        <f t="shared" si="2"/>
        <v>1</v>
      </c>
      <c r="K11" t="b">
        <f t="shared" si="3"/>
        <v>0</v>
      </c>
      <c r="M11" t="s">
        <v>2</v>
      </c>
      <c r="N11">
        <f>COUNTIF(I3:I92,TRUE)</f>
        <v>13</v>
      </c>
    </row>
    <row r="12" spans="1:15" x14ac:dyDescent="0.25">
      <c r="A12" s="1">
        <v>41253</v>
      </c>
      <c r="B12">
        <f t="shared" si="4"/>
        <v>82600</v>
      </c>
      <c r="C12">
        <f t="shared" si="4"/>
        <v>9000</v>
      </c>
      <c r="D12">
        <f>IF(J12,B12-(90*40),B12)</f>
        <v>79000</v>
      </c>
      <c r="E12">
        <f>IF(K12,C12-(90*20),C12)</f>
        <v>9000</v>
      </c>
      <c r="F12">
        <f>IF(H12,D12+15000,D12)</f>
        <v>79000</v>
      </c>
      <c r="G12">
        <f>IF(I12,E12+4000,E12)</f>
        <v>9000</v>
      </c>
      <c r="H12" t="b">
        <f t="shared" si="0"/>
        <v>0</v>
      </c>
      <c r="I12" t="b">
        <f t="shared" si="1"/>
        <v>0</v>
      </c>
      <c r="J12" t="b">
        <f t="shared" si="2"/>
        <v>1</v>
      </c>
      <c r="K12" t="b">
        <f t="shared" si="3"/>
        <v>0</v>
      </c>
    </row>
    <row r="13" spans="1:15" x14ac:dyDescent="0.25">
      <c r="A13" s="1">
        <v>41254</v>
      </c>
      <c r="B13">
        <f t="shared" si="4"/>
        <v>79000</v>
      </c>
      <c r="C13">
        <f t="shared" si="4"/>
        <v>9000</v>
      </c>
      <c r="D13">
        <f>IF(J13,B13-(90*40),B13)</f>
        <v>75400</v>
      </c>
      <c r="E13">
        <f>IF(K13,C13-(90*20),C13)</f>
        <v>9000</v>
      </c>
      <c r="F13">
        <f>IF(H13,D13+15000,D13)</f>
        <v>75400</v>
      </c>
      <c r="G13">
        <f>IF(I13,E13+4000,E13)</f>
        <v>13000</v>
      </c>
      <c r="H13" t="b">
        <f t="shared" si="0"/>
        <v>0</v>
      </c>
      <c r="I13" t="b">
        <f t="shared" si="1"/>
        <v>1</v>
      </c>
      <c r="J13" t="b">
        <f t="shared" si="2"/>
        <v>1</v>
      </c>
      <c r="K13" t="b">
        <f t="shared" si="3"/>
        <v>0</v>
      </c>
      <c r="M13" t="s">
        <v>13</v>
      </c>
      <c r="N13" t="s">
        <v>1</v>
      </c>
      <c r="O13" t="s">
        <v>2</v>
      </c>
    </row>
    <row r="14" spans="1:15" x14ac:dyDescent="0.25">
      <c r="A14" s="1">
        <v>41255</v>
      </c>
      <c r="B14">
        <f t="shared" si="4"/>
        <v>75400</v>
      </c>
      <c r="C14">
        <f t="shared" si="4"/>
        <v>13000</v>
      </c>
      <c r="D14">
        <f>IF(J14,B14-(90*40),B14)</f>
        <v>71800</v>
      </c>
      <c r="E14">
        <f>IF(K14,C14-(90*20),C14)</f>
        <v>13000</v>
      </c>
      <c r="F14">
        <f>IF(H14,D14+15000,D14)</f>
        <v>71800</v>
      </c>
      <c r="G14">
        <f>IF(I14,E14+4000,E14)</f>
        <v>13000</v>
      </c>
      <c r="H14" t="b">
        <f t="shared" si="0"/>
        <v>0</v>
      </c>
      <c r="I14" t="b">
        <f t="shared" si="1"/>
        <v>0</v>
      </c>
      <c r="J14" t="b">
        <f t="shared" si="2"/>
        <v>1</v>
      </c>
      <c r="K14" t="b">
        <f t="shared" si="3"/>
        <v>0</v>
      </c>
      <c r="M14" s="1">
        <v>41274</v>
      </c>
      <c r="N14">
        <v>55.6</v>
      </c>
      <c r="O14" s="6">
        <v>19.2</v>
      </c>
    </row>
    <row r="15" spans="1:15" x14ac:dyDescent="0.25">
      <c r="A15" s="1">
        <v>41256</v>
      </c>
      <c r="B15">
        <f t="shared" si="4"/>
        <v>71800</v>
      </c>
      <c r="C15">
        <f t="shared" si="4"/>
        <v>13000</v>
      </c>
      <c r="D15">
        <f>IF(J15,B15-(90*40),B15)</f>
        <v>68200</v>
      </c>
      <c r="E15">
        <f>IF(K15,C15-(90*20),C15)</f>
        <v>13000</v>
      </c>
      <c r="F15">
        <f>IF(H15,D15+15000,D15)</f>
        <v>68200</v>
      </c>
      <c r="G15">
        <f>IF(I15,E15+4000,E15)</f>
        <v>13000</v>
      </c>
      <c r="H15" t="b">
        <f t="shared" si="0"/>
        <v>0</v>
      </c>
      <c r="I15" t="b">
        <f t="shared" si="1"/>
        <v>0</v>
      </c>
      <c r="J15" t="b">
        <f t="shared" si="2"/>
        <v>1</v>
      </c>
      <c r="K15" t="b">
        <f t="shared" si="3"/>
        <v>0</v>
      </c>
      <c r="M15" s="1">
        <v>41305</v>
      </c>
      <c r="N15">
        <v>47.2</v>
      </c>
      <c r="O15">
        <v>17.600000000000001</v>
      </c>
    </row>
    <row r="16" spans="1:15" x14ac:dyDescent="0.25">
      <c r="A16" s="1">
        <v>41257</v>
      </c>
      <c r="B16">
        <f t="shared" si="4"/>
        <v>68200</v>
      </c>
      <c r="C16">
        <f t="shared" si="4"/>
        <v>13000</v>
      </c>
      <c r="D16">
        <f>IF(J16,B16-(90*40),B16)</f>
        <v>64600</v>
      </c>
      <c r="E16">
        <f>IF(K16,C16-(90*20),C16)</f>
        <v>13000</v>
      </c>
      <c r="F16">
        <f>IF(H16,D16+15000,D16)</f>
        <v>79600</v>
      </c>
      <c r="G16">
        <f>IF(I16,E16+4000,E16)</f>
        <v>13000</v>
      </c>
      <c r="H16" t="b">
        <f t="shared" si="0"/>
        <v>1</v>
      </c>
      <c r="I16" t="b">
        <f t="shared" si="1"/>
        <v>0</v>
      </c>
      <c r="J16" t="b">
        <f t="shared" si="2"/>
        <v>1</v>
      </c>
      <c r="K16" t="b">
        <f t="shared" si="3"/>
        <v>0</v>
      </c>
      <c r="M16" s="1">
        <v>41333</v>
      </c>
      <c r="N16">
        <v>49.6</v>
      </c>
      <c r="O16">
        <v>12</v>
      </c>
    </row>
    <row r="17" spans="1:11" x14ac:dyDescent="0.25">
      <c r="A17" s="1">
        <v>41258</v>
      </c>
      <c r="B17">
        <f t="shared" si="4"/>
        <v>79600</v>
      </c>
      <c r="C17">
        <f t="shared" si="4"/>
        <v>13000</v>
      </c>
      <c r="D17">
        <f>IF(J17,B17-(90*40),B17)</f>
        <v>76000</v>
      </c>
      <c r="E17">
        <f>IF(K17,C17-(90*20),C17)</f>
        <v>13000</v>
      </c>
      <c r="F17">
        <f>IF(H17,D17+15000,D17)</f>
        <v>76000</v>
      </c>
      <c r="G17">
        <f>IF(I17,E17+4000,E17)</f>
        <v>13000</v>
      </c>
      <c r="H17" t="b">
        <f t="shared" si="0"/>
        <v>0</v>
      </c>
      <c r="I17" t="b">
        <f t="shared" si="1"/>
        <v>0</v>
      </c>
      <c r="J17" t="b">
        <f t="shared" si="2"/>
        <v>1</v>
      </c>
      <c r="K17" t="b">
        <f t="shared" si="3"/>
        <v>0</v>
      </c>
    </row>
    <row r="18" spans="1:11" x14ac:dyDescent="0.25">
      <c r="A18" s="1">
        <v>41259</v>
      </c>
      <c r="B18">
        <f t="shared" si="4"/>
        <v>76000</v>
      </c>
      <c r="C18">
        <f t="shared" si="4"/>
        <v>13000</v>
      </c>
      <c r="D18">
        <f>IF(J18,B18-(90*40),B18)</f>
        <v>72400</v>
      </c>
      <c r="E18">
        <f>IF(K18,C18-(90*20),C18)</f>
        <v>13000</v>
      </c>
      <c r="F18">
        <f>IF(H18,D18+15000,D18)</f>
        <v>72400</v>
      </c>
      <c r="G18">
        <f>IF(I18,E18+4000,E18)</f>
        <v>13000</v>
      </c>
      <c r="H18" t="b">
        <f t="shared" si="0"/>
        <v>0</v>
      </c>
      <c r="I18" t="b">
        <f t="shared" si="1"/>
        <v>0</v>
      </c>
      <c r="J18" t="b">
        <f t="shared" si="2"/>
        <v>1</v>
      </c>
      <c r="K18" t="b">
        <f t="shared" si="3"/>
        <v>0</v>
      </c>
    </row>
    <row r="19" spans="1:11" x14ac:dyDescent="0.25">
      <c r="A19" s="1">
        <v>41260</v>
      </c>
      <c r="B19">
        <f t="shared" si="4"/>
        <v>72400</v>
      </c>
      <c r="C19">
        <f t="shared" si="4"/>
        <v>13000</v>
      </c>
      <c r="D19">
        <f>IF(J19,B19-(90*40),B19)</f>
        <v>68800</v>
      </c>
      <c r="E19">
        <f>IF(K19,C19-(90*20),C19)</f>
        <v>13000</v>
      </c>
      <c r="F19">
        <f>IF(H19,D19+15000,D19)</f>
        <v>68800</v>
      </c>
      <c r="G19">
        <f>IF(I19,E19+4000,E19)</f>
        <v>13000</v>
      </c>
      <c r="H19" t="b">
        <f t="shared" si="0"/>
        <v>0</v>
      </c>
      <c r="I19" t="b">
        <f t="shared" si="1"/>
        <v>0</v>
      </c>
      <c r="J19" t="b">
        <f t="shared" si="2"/>
        <v>1</v>
      </c>
      <c r="K19" t="b">
        <f t="shared" si="3"/>
        <v>0</v>
      </c>
    </row>
    <row r="20" spans="1:11" x14ac:dyDescent="0.25">
      <c r="A20" s="1">
        <v>41261</v>
      </c>
      <c r="B20">
        <f t="shared" si="4"/>
        <v>68800</v>
      </c>
      <c r="C20">
        <f t="shared" si="4"/>
        <v>13000</v>
      </c>
      <c r="D20">
        <f>IF(J20,B20-(90*40),B20)</f>
        <v>65200</v>
      </c>
      <c r="E20">
        <f>IF(K20,C20-(90*20),C20)</f>
        <v>13000</v>
      </c>
      <c r="F20">
        <f>IF(H20,D20+15000,D20)</f>
        <v>65200</v>
      </c>
      <c r="G20">
        <f>IF(I20,E20+4000,E20)</f>
        <v>17000</v>
      </c>
      <c r="H20" t="b">
        <f t="shared" si="0"/>
        <v>0</v>
      </c>
      <c r="I20" t="b">
        <f t="shared" si="1"/>
        <v>1</v>
      </c>
      <c r="J20" t="b">
        <f t="shared" si="2"/>
        <v>1</v>
      </c>
      <c r="K20" t="b">
        <f t="shared" si="3"/>
        <v>0</v>
      </c>
    </row>
    <row r="21" spans="1:11" x14ac:dyDescent="0.25">
      <c r="A21" s="1">
        <v>41262</v>
      </c>
      <c r="B21">
        <f t="shared" si="4"/>
        <v>65200</v>
      </c>
      <c r="C21">
        <f t="shared" si="4"/>
        <v>17000</v>
      </c>
      <c r="D21">
        <f>IF(J21,B21-(90*40),B21)</f>
        <v>61600</v>
      </c>
      <c r="E21">
        <f>IF(K21,C21-(90*20),C21)</f>
        <v>17000</v>
      </c>
      <c r="F21">
        <f>IF(H21,D21+15000,D21)</f>
        <v>61600</v>
      </c>
      <c r="G21">
        <f>IF(I21,E21+4000,E21)</f>
        <v>17000</v>
      </c>
      <c r="H21" t="b">
        <f t="shared" si="0"/>
        <v>0</v>
      </c>
      <c r="I21" t="b">
        <f t="shared" si="1"/>
        <v>0</v>
      </c>
      <c r="J21" t="b">
        <f t="shared" si="2"/>
        <v>1</v>
      </c>
      <c r="K21" t="b">
        <f t="shared" si="3"/>
        <v>0</v>
      </c>
    </row>
    <row r="22" spans="1:11" x14ac:dyDescent="0.25">
      <c r="A22" s="1">
        <v>41263</v>
      </c>
      <c r="B22">
        <f t="shared" si="4"/>
        <v>61600</v>
      </c>
      <c r="C22">
        <f t="shared" si="4"/>
        <v>17000</v>
      </c>
      <c r="D22">
        <f>IF(J22,B22-(90*40),B22)</f>
        <v>58000</v>
      </c>
      <c r="E22">
        <f>IF(K22,C22-(90*20),C22)</f>
        <v>17000</v>
      </c>
      <c r="F22">
        <f>IF(H22,D22+15000,D22)</f>
        <v>58000</v>
      </c>
      <c r="G22">
        <f>IF(I22,E22+4000,E22)</f>
        <v>17000</v>
      </c>
      <c r="H22" t="b">
        <f t="shared" si="0"/>
        <v>0</v>
      </c>
      <c r="I22" t="b">
        <f t="shared" si="1"/>
        <v>0</v>
      </c>
      <c r="J22" t="b">
        <f t="shared" si="2"/>
        <v>1</v>
      </c>
      <c r="K22" t="b">
        <f t="shared" si="3"/>
        <v>0</v>
      </c>
    </row>
    <row r="23" spans="1:11" x14ac:dyDescent="0.25">
      <c r="A23" s="1">
        <v>41264</v>
      </c>
      <c r="B23">
        <f t="shared" si="4"/>
        <v>58000</v>
      </c>
      <c r="C23">
        <f t="shared" si="4"/>
        <v>17000</v>
      </c>
      <c r="D23">
        <f>IF(J23,B23-(90*40),B23)</f>
        <v>54400</v>
      </c>
      <c r="E23">
        <f>IF(K23,C23-(90*20),C23)</f>
        <v>17000</v>
      </c>
      <c r="F23">
        <f>IF(H23,D23+15000,D23)</f>
        <v>69400</v>
      </c>
      <c r="G23">
        <f>IF(I23,E23+4000,E23)</f>
        <v>17000</v>
      </c>
      <c r="H23" t="b">
        <f t="shared" si="0"/>
        <v>1</v>
      </c>
      <c r="I23" t="b">
        <f t="shared" si="1"/>
        <v>0</v>
      </c>
      <c r="J23" t="b">
        <f t="shared" si="2"/>
        <v>1</v>
      </c>
      <c r="K23" t="b">
        <f t="shared" si="3"/>
        <v>0</v>
      </c>
    </row>
    <row r="24" spans="1:11" x14ac:dyDescent="0.25">
      <c r="A24" s="1">
        <v>41265</v>
      </c>
      <c r="B24">
        <f t="shared" si="4"/>
        <v>69400</v>
      </c>
      <c r="C24">
        <f t="shared" si="4"/>
        <v>17000</v>
      </c>
      <c r="D24">
        <f>IF(J24,B24-(90*40),B24)</f>
        <v>65800</v>
      </c>
      <c r="E24">
        <f>IF(K24,C24-(90*20),C24)</f>
        <v>17000</v>
      </c>
      <c r="F24">
        <f>IF(H24,D24+15000,D24)</f>
        <v>65800</v>
      </c>
      <c r="G24">
        <f>IF(I24,E24+4000,E24)</f>
        <v>17000</v>
      </c>
      <c r="H24" t="b">
        <f t="shared" si="0"/>
        <v>0</v>
      </c>
      <c r="I24" t="b">
        <f t="shared" si="1"/>
        <v>0</v>
      </c>
      <c r="J24" t="b">
        <f t="shared" si="2"/>
        <v>1</v>
      </c>
      <c r="K24" t="b">
        <f t="shared" si="3"/>
        <v>0</v>
      </c>
    </row>
    <row r="25" spans="1:11" x14ac:dyDescent="0.25">
      <c r="A25" s="1">
        <v>41266</v>
      </c>
      <c r="B25">
        <f t="shared" si="4"/>
        <v>65800</v>
      </c>
      <c r="C25">
        <f t="shared" si="4"/>
        <v>17000</v>
      </c>
      <c r="D25">
        <f>IF(J25,B25-(90*40),B25)</f>
        <v>62200</v>
      </c>
      <c r="E25">
        <f>IF(K25,C25-(90*20),C25)</f>
        <v>17000</v>
      </c>
      <c r="F25">
        <f>IF(H25,D25+15000,D25)</f>
        <v>62200</v>
      </c>
      <c r="G25">
        <f>IF(I25,E25+4000,E25)</f>
        <v>17000</v>
      </c>
      <c r="H25" t="b">
        <f t="shared" si="0"/>
        <v>0</v>
      </c>
      <c r="I25" t="b">
        <f t="shared" si="1"/>
        <v>0</v>
      </c>
      <c r="J25" t="b">
        <f t="shared" si="2"/>
        <v>1</v>
      </c>
      <c r="K25" t="b">
        <f t="shared" si="3"/>
        <v>0</v>
      </c>
    </row>
    <row r="26" spans="1:11" x14ac:dyDescent="0.25">
      <c r="A26" s="1">
        <v>41267</v>
      </c>
      <c r="B26">
        <f t="shared" si="4"/>
        <v>62200</v>
      </c>
      <c r="C26">
        <f t="shared" si="4"/>
        <v>17000</v>
      </c>
      <c r="D26">
        <f>IF(J26,B26-(90*40),B26)</f>
        <v>58600</v>
      </c>
      <c r="E26">
        <f>IF(K26,C26-(90*20),C26)</f>
        <v>17000</v>
      </c>
      <c r="F26">
        <f>IF(H26,D26+15000,D26)</f>
        <v>58600</v>
      </c>
      <c r="G26">
        <f>IF(I26,E26+4000,E26)</f>
        <v>17000</v>
      </c>
      <c r="H26" t="b">
        <f t="shared" si="0"/>
        <v>0</v>
      </c>
      <c r="I26" t="b">
        <f t="shared" si="1"/>
        <v>0</v>
      </c>
      <c r="J26" t="b">
        <f t="shared" si="2"/>
        <v>1</v>
      </c>
      <c r="K26" t="b">
        <f t="shared" si="3"/>
        <v>0</v>
      </c>
    </row>
    <row r="27" spans="1:11" x14ac:dyDescent="0.25">
      <c r="A27" s="1">
        <v>41268</v>
      </c>
      <c r="B27">
        <f t="shared" si="4"/>
        <v>58600</v>
      </c>
      <c r="C27">
        <f t="shared" si="4"/>
        <v>17000</v>
      </c>
      <c r="D27">
        <f>IF(J27,B27-(90*40),B27)</f>
        <v>55000</v>
      </c>
      <c r="E27">
        <f>IF(K27,C27-(90*20),C27)</f>
        <v>17000</v>
      </c>
      <c r="F27">
        <f>IF(H27,D27+15000,D27)</f>
        <v>55000</v>
      </c>
      <c r="G27">
        <f>IF(I27,E27+4000,E27)</f>
        <v>21000</v>
      </c>
      <c r="H27" t="b">
        <f t="shared" si="0"/>
        <v>0</v>
      </c>
      <c r="I27" t="b">
        <f t="shared" si="1"/>
        <v>1</v>
      </c>
      <c r="J27" t="b">
        <f t="shared" si="2"/>
        <v>1</v>
      </c>
      <c r="K27" t="b">
        <f t="shared" si="3"/>
        <v>0</v>
      </c>
    </row>
    <row r="28" spans="1:11" x14ac:dyDescent="0.25">
      <c r="A28" s="1">
        <v>41269</v>
      </c>
      <c r="B28">
        <f t="shared" si="4"/>
        <v>55000</v>
      </c>
      <c r="C28">
        <f t="shared" si="4"/>
        <v>21000</v>
      </c>
      <c r="D28">
        <f>IF(J28,B28-(90*40),B28)</f>
        <v>51400</v>
      </c>
      <c r="E28">
        <f>IF(K28,C28-(90*20),C28)</f>
        <v>21000</v>
      </c>
      <c r="F28">
        <f>IF(H28,D28+15000,D28)</f>
        <v>51400</v>
      </c>
      <c r="G28">
        <f>IF(I28,E28+4000,E28)</f>
        <v>21000</v>
      </c>
      <c r="H28" t="b">
        <f t="shared" si="0"/>
        <v>0</v>
      </c>
      <c r="I28" t="b">
        <f t="shared" si="1"/>
        <v>0</v>
      </c>
      <c r="J28" t="b">
        <f t="shared" si="2"/>
        <v>1</v>
      </c>
      <c r="K28" t="b">
        <f t="shared" si="3"/>
        <v>0</v>
      </c>
    </row>
    <row r="29" spans="1:11" x14ac:dyDescent="0.25">
      <c r="A29" s="1">
        <v>41270</v>
      </c>
      <c r="B29">
        <f t="shared" si="4"/>
        <v>51400</v>
      </c>
      <c r="C29">
        <f t="shared" si="4"/>
        <v>21000</v>
      </c>
      <c r="D29">
        <f>IF(J29,B29-(90*40),B29)</f>
        <v>47800</v>
      </c>
      <c r="E29">
        <f>IF(K29,C29-(90*20),C29)</f>
        <v>21000</v>
      </c>
      <c r="F29">
        <f>IF(H29,D29+15000,D29)</f>
        <v>47800</v>
      </c>
      <c r="G29">
        <f>IF(I29,E29+4000,E29)</f>
        <v>21000</v>
      </c>
      <c r="H29" t="b">
        <f t="shared" si="0"/>
        <v>0</v>
      </c>
      <c r="I29" t="b">
        <f t="shared" si="1"/>
        <v>0</v>
      </c>
      <c r="J29" t="b">
        <f t="shared" si="2"/>
        <v>1</v>
      </c>
      <c r="K29" t="b">
        <f t="shared" si="3"/>
        <v>0</v>
      </c>
    </row>
    <row r="30" spans="1:11" x14ac:dyDescent="0.25">
      <c r="A30" s="5">
        <v>41271</v>
      </c>
      <c r="B30">
        <f t="shared" si="4"/>
        <v>47800</v>
      </c>
      <c r="C30">
        <f t="shared" si="4"/>
        <v>21000</v>
      </c>
      <c r="D30">
        <f>IF(J30,B30-(90*40),B30)</f>
        <v>47800</v>
      </c>
      <c r="E30">
        <f>IF(K30,C30-(90*20),C30)</f>
        <v>19200</v>
      </c>
      <c r="F30">
        <f>IF(H30,D30+15000,D30)</f>
        <v>62800</v>
      </c>
      <c r="G30">
        <f>IF(I30,E30+4000,E30)</f>
        <v>19200</v>
      </c>
      <c r="H30" t="b">
        <f t="shared" si="0"/>
        <v>1</v>
      </c>
      <c r="I30" t="b">
        <f t="shared" si="1"/>
        <v>0</v>
      </c>
      <c r="J30" t="b">
        <f t="shared" si="2"/>
        <v>0</v>
      </c>
      <c r="K30" t="b">
        <f t="shared" si="3"/>
        <v>1</v>
      </c>
    </row>
    <row r="31" spans="1:11" x14ac:dyDescent="0.25">
      <c r="A31" s="1">
        <v>41272</v>
      </c>
      <c r="B31">
        <f t="shared" si="4"/>
        <v>62800</v>
      </c>
      <c r="C31">
        <f t="shared" si="4"/>
        <v>19200</v>
      </c>
      <c r="D31">
        <f>IF(J31,B31-(90*40),B31)</f>
        <v>59200</v>
      </c>
      <c r="E31">
        <f>IF(K31,C31-(90*20),C31)</f>
        <v>19200</v>
      </c>
      <c r="F31">
        <f>IF(H31,D31+15000,D31)</f>
        <v>59200</v>
      </c>
      <c r="G31">
        <f>IF(I31,E31+4000,E31)</f>
        <v>19200</v>
      </c>
      <c r="H31" t="b">
        <f t="shared" si="0"/>
        <v>0</v>
      </c>
      <c r="I31" t="b">
        <f t="shared" si="1"/>
        <v>0</v>
      </c>
      <c r="J31" t="b">
        <f t="shared" si="2"/>
        <v>1</v>
      </c>
      <c r="K31" t="b">
        <f t="shared" si="3"/>
        <v>0</v>
      </c>
    </row>
    <row r="32" spans="1:11" x14ac:dyDescent="0.25">
      <c r="A32" s="1">
        <v>41273</v>
      </c>
      <c r="B32">
        <f t="shared" si="4"/>
        <v>59200</v>
      </c>
      <c r="C32">
        <f t="shared" si="4"/>
        <v>19200</v>
      </c>
      <c r="D32">
        <f>IF(J32,B32-(90*40),B32)</f>
        <v>55600</v>
      </c>
      <c r="E32">
        <f>IF(K32,C32-(90*20),C32)</f>
        <v>19200</v>
      </c>
      <c r="F32">
        <f>IF(H32,D32+15000,D32)</f>
        <v>55600</v>
      </c>
      <c r="G32">
        <f>IF(I32,E32+4000,E32)</f>
        <v>19200</v>
      </c>
      <c r="H32" t="b">
        <f t="shared" si="0"/>
        <v>0</v>
      </c>
      <c r="I32" t="b">
        <f t="shared" si="1"/>
        <v>0</v>
      </c>
      <c r="J32" t="b">
        <f t="shared" si="2"/>
        <v>1</v>
      </c>
      <c r="K32" t="b">
        <f t="shared" si="3"/>
        <v>0</v>
      </c>
    </row>
    <row r="33" spans="1:11" x14ac:dyDescent="0.25">
      <c r="A33" s="1">
        <v>41274</v>
      </c>
      <c r="B33">
        <f t="shared" si="4"/>
        <v>55600</v>
      </c>
      <c r="C33">
        <f t="shared" si="4"/>
        <v>19200</v>
      </c>
      <c r="D33">
        <f>IF(J33,B33-(90*40),B33)</f>
        <v>52000</v>
      </c>
      <c r="E33">
        <f>IF(K33,C33-(90*20),C33)</f>
        <v>19200</v>
      </c>
      <c r="F33">
        <f>IF(H33,D33+15000,D33)</f>
        <v>52000</v>
      </c>
      <c r="G33">
        <f>IF(I33,E33+4000,E33)</f>
        <v>19200</v>
      </c>
      <c r="H33" t="b">
        <f t="shared" si="0"/>
        <v>0</v>
      </c>
      <c r="I33" t="b">
        <f t="shared" si="1"/>
        <v>0</v>
      </c>
      <c r="J33" t="b">
        <f t="shared" si="2"/>
        <v>1</v>
      </c>
      <c r="K33" t="b">
        <f t="shared" si="3"/>
        <v>0</v>
      </c>
    </row>
    <row r="34" spans="1:11" x14ac:dyDescent="0.25">
      <c r="A34" s="1">
        <v>41275</v>
      </c>
      <c r="B34">
        <f t="shared" si="4"/>
        <v>52000</v>
      </c>
      <c r="C34">
        <f t="shared" si="4"/>
        <v>19200</v>
      </c>
      <c r="D34">
        <f>IF(J34,B34-(90*40),B34)</f>
        <v>48400</v>
      </c>
      <c r="E34">
        <f>IF(K34,C34-(90*20),C34)</f>
        <v>19200</v>
      </c>
      <c r="F34">
        <f>IF(H34,D34+15000,D34)</f>
        <v>48400</v>
      </c>
      <c r="G34">
        <f>IF(I34,E34+4000,E34)</f>
        <v>23200</v>
      </c>
      <c r="H34" t="b">
        <f t="shared" si="0"/>
        <v>0</v>
      </c>
      <c r="I34" t="b">
        <f t="shared" si="1"/>
        <v>1</v>
      </c>
      <c r="J34" t="b">
        <f t="shared" si="2"/>
        <v>1</v>
      </c>
      <c r="K34" t="b">
        <f t="shared" si="3"/>
        <v>0</v>
      </c>
    </row>
    <row r="35" spans="1:11" x14ac:dyDescent="0.25">
      <c r="A35" s="1">
        <v>41276</v>
      </c>
      <c r="B35">
        <f t="shared" si="4"/>
        <v>48400</v>
      </c>
      <c r="C35">
        <f t="shared" si="4"/>
        <v>23200</v>
      </c>
      <c r="D35">
        <f>IF(J35,B35-(90*40),B35)</f>
        <v>48400</v>
      </c>
      <c r="E35">
        <f>IF(K35,C35-(90*20),C35)</f>
        <v>21400</v>
      </c>
      <c r="F35">
        <f>IF(H35,D35+15000,D35)</f>
        <v>48400</v>
      </c>
      <c r="G35">
        <f>IF(I35,E35+4000,E35)</f>
        <v>21400</v>
      </c>
      <c r="H35" t="b">
        <f t="shared" si="0"/>
        <v>0</v>
      </c>
      <c r="I35" t="b">
        <f t="shared" si="1"/>
        <v>0</v>
      </c>
      <c r="J35" t="b">
        <f t="shared" si="2"/>
        <v>0</v>
      </c>
      <c r="K35" t="b">
        <f t="shared" si="3"/>
        <v>1</v>
      </c>
    </row>
    <row r="36" spans="1:11" x14ac:dyDescent="0.25">
      <c r="A36" s="1">
        <v>41277</v>
      </c>
      <c r="B36">
        <f t="shared" si="4"/>
        <v>48400</v>
      </c>
      <c r="C36">
        <f t="shared" si="4"/>
        <v>21400</v>
      </c>
      <c r="D36">
        <f>IF(J36,B36-(90*40),B36)</f>
        <v>48400</v>
      </c>
      <c r="E36">
        <f>IF(K36,C36-(90*20),C36)</f>
        <v>19600</v>
      </c>
      <c r="F36">
        <f>IF(H36,D36+15000,D36)</f>
        <v>48400</v>
      </c>
      <c r="G36">
        <f>IF(I36,E36+4000,E36)</f>
        <v>19600</v>
      </c>
      <c r="H36" t="b">
        <f t="shared" si="0"/>
        <v>0</v>
      </c>
      <c r="I36" t="b">
        <f t="shared" si="1"/>
        <v>0</v>
      </c>
      <c r="J36" t="b">
        <f t="shared" si="2"/>
        <v>0</v>
      </c>
      <c r="K36" t="b">
        <f t="shared" si="3"/>
        <v>1</v>
      </c>
    </row>
    <row r="37" spans="1:11" x14ac:dyDescent="0.25">
      <c r="A37" s="1">
        <v>41278</v>
      </c>
      <c r="B37">
        <f t="shared" si="4"/>
        <v>48400</v>
      </c>
      <c r="C37">
        <f t="shared" si="4"/>
        <v>19600</v>
      </c>
      <c r="D37">
        <f>IF(J37,B37-(90*40),B37)</f>
        <v>48400</v>
      </c>
      <c r="E37">
        <f>IF(K37,C37-(90*20),C37)</f>
        <v>17800</v>
      </c>
      <c r="F37">
        <f>IF(H37,D37+15000,D37)</f>
        <v>63400</v>
      </c>
      <c r="G37">
        <f>IF(I37,E37+4000,E37)</f>
        <v>17800</v>
      </c>
      <c r="H37" t="b">
        <f t="shared" si="0"/>
        <v>1</v>
      </c>
      <c r="I37" t="b">
        <f t="shared" si="1"/>
        <v>0</v>
      </c>
      <c r="J37" t="b">
        <f t="shared" si="2"/>
        <v>0</v>
      </c>
      <c r="K37" t="b">
        <f t="shared" si="3"/>
        <v>1</v>
      </c>
    </row>
    <row r="38" spans="1:11" x14ac:dyDescent="0.25">
      <c r="A38" s="1">
        <v>41279</v>
      </c>
      <c r="B38">
        <f t="shared" si="4"/>
        <v>63400</v>
      </c>
      <c r="C38">
        <f t="shared" si="4"/>
        <v>17800</v>
      </c>
      <c r="D38">
        <f>IF(J38,B38-(90*40),B38)</f>
        <v>59800</v>
      </c>
      <c r="E38">
        <f>IF(K38,C38-(90*20),C38)</f>
        <v>17800</v>
      </c>
      <c r="F38">
        <f>IF(H38,D38+15000,D38)</f>
        <v>59800</v>
      </c>
      <c r="G38">
        <f>IF(I38,E38+4000,E38)</f>
        <v>17800</v>
      </c>
      <c r="H38" t="b">
        <f t="shared" si="0"/>
        <v>0</v>
      </c>
      <c r="I38" t="b">
        <f t="shared" si="1"/>
        <v>0</v>
      </c>
      <c r="J38" t="b">
        <f t="shared" si="2"/>
        <v>1</v>
      </c>
      <c r="K38" t="b">
        <f t="shared" si="3"/>
        <v>0</v>
      </c>
    </row>
    <row r="39" spans="1:11" x14ac:dyDescent="0.25">
      <c r="A39" s="1">
        <v>41280</v>
      </c>
      <c r="B39">
        <f t="shared" si="4"/>
        <v>59800</v>
      </c>
      <c r="C39">
        <f t="shared" si="4"/>
        <v>17800</v>
      </c>
      <c r="D39">
        <f>IF(J39,B39-(90*40),B39)</f>
        <v>56200</v>
      </c>
      <c r="E39">
        <f>IF(K39,C39-(90*20),C39)</f>
        <v>17800</v>
      </c>
      <c r="F39">
        <f>IF(H39,D39+15000,D39)</f>
        <v>56200</v>
      </c>
      <c r="G39">
        <f>IF(I39,E39+4000,E39)</f>
        <v>17800</v>
      </c>
      <c r="H39" t="b">
        <f t="shared" si="0"/>
        <v>0</v>
      </c>
      <c r="I39" t="b">
        <f t="shared" si="1"/>
        <v>0</v>
      </c>
      <c r="J39" t="b">
        <f t="shared" si="2"/>
        <v>1</v>
      </c>
      <c r="K39" t="b">
        <f t="shared" si="3"/>
        <v>0</v>
      </c>
    </row>
    <row r="40" spans="1:11" x14ac:dyDescent="0.25">
      <c r="A40" s="1">
        <v>41281</v>
      </c>
      <c r="B40">
        <f t="shared" si="4"/>
        <v>56200</v>
      </c>
      <c r="C40">
        <f t="shared" si="4"/>
        <v>17800</v>
      </c>
      <c r="D40">
        <f>IF(J40,B40-(90*40),B40)</f>
        <v>52600</v>
      </c>
      <c r="E40">
        <f>IF(K40,C40-(90*20),C40)</f>
        <v>17800</v>
      </c>
      <c r="F40">
        <f>IF(H40,D40+15000,D40)</f>
        <v>52600</v>
      </c>
      <c r="G40">
        <f>IF(I40,E40+4000,E40)</f>
        <v>17800</v>
      </c>
      <c r="H40" t="b">
        <f t="shared" si="0"/>
        <v>0</v>
      </c>
      <c r="I40" t="b">
        <f t="shared" si="1"/>
        <v>0</v>
      </c>
      <c r="J40" t="b">
        <f t="shared" si="2"/>
        <v>1</v>
      </c>
      <c r="K40" t="b">
        <f t="shared" si="3"/>
        <v>0</v>
      </c>
    </row>
    <row r="41" spans="1:11" x14ac:dyDescent="0.25">
      <c r="A41" s="1">
        <v>41282</v>
      </c>
      <c r="B41">
        <f t="shared" si="4"/>
        <v>52600</v>
      </c>
      <c r="C41">
        <f t="shared" si="4"/>
        <v>17800</v>
      </c>
      <c r="D41">
        <f>IF(J41,B41-(90*40),B41)</f>
        <v>49000</v>
      </c>
      <c r="E41">
        <f>IF(K41,C41-(90*20),C41)</f>
        <v>17800</v>
      </c>
      <c r="F41">
        <f>IF(H41,D41+15000,D41)</f>
        <v>49000</v>
      </c>
      <c r="G41">
        <f>IF(I41,E41+4000,E41)</f>
        <v>21800</v>
      </c>
      <c r="H41" t="b">
        <f t="shared" si="0"/>
        <v>0</v>
      </c>
      <c r="I41" t="b">
        <f t="shared" si="1"/>
        <v>1</v>
      </c>
      <c r="J41" t="b">
        <f t="shared" si="2"/>
        <v>1</v>
      </c>
      <c r="K41" t="b">
        <f t="shared" si="3"/>
        <v>0</v>
      </c>
    </row>
    <row r="42" spans="1:11" x14ac:dyDescent="0.25">
      <c r="A42" s="1">
        <v>41283</v>
      </c>
      <c r="B42">
        <f t="shared" si="4"/>
        <v>49000</v>
      </c>
      <c r="C42">
        <f t="shared" si="4"/>
        <v>21800</v>
      </c>
      <c r="D42">
        <f>IF(J42,B42-(90*40),B42)</f>
        <v>49000</v>
      </c>
      <c r="E42">
        <f>IF(K42,C42-(90*20),C42)</f>
        <v>20000</v>
      </c>
      <c r="F42">
        <f>IF(H42,D42+15000,D42)</f>
        <v>49000</v>
      </c>
      <c r="G42">
        <f>IF(I42,E42+4000,E42)</f>
        <v>20000</v>
      </c>
      <c r="H42" t="b">
        <f t="shared" si="0"/>
        <v>0</v>
      </c>
      <c r="I42" t="b">
        <f t="shared" si="1"/>
        <v>0</v>
      </c>
      <c r="J42" t="b">
        <f t="shared" si="2"/>
        <v>0</v>
      </c>
      <c r="K42" t="b">
        <f t="shared" si="3"/>
        <v>1</v>
      </c>
    </row>
    <row r="43" spans="1:11" x14ac:dyDescent="0.25">
      <c r="A43" s="1">
        <v>41284</v>
      </c>
      <c r="B43">
        <f t="shared" si="4"/>
        <v>49000</v>
      </c>
      <c r="C43">
        <f t="shared" si="4"/>
        <v>20000</v>
      </c>
      <c r="D43">
        <f>IF(J43,B43-(90*40),B43)</f>
        <v>49000</v>
      </c>
      <c r="E43">
        <f>IF(K43,C43-(90*20),C43)</f>
        <v>18200</v>
      </c>
      <c r="F43">
        <f>IF(H43,D43+15000,D43)</f>
        <v>49000</v>
      </c>
      <c r="G43">
        <f>IF(I43,E43+4000,E43)</f>
        <v>18200</v>
      </c>
      <c r="H43" t="b">
        <f t="shared" si="0"/>
        <v>0</v>
      </c>
      <c r="I43" t="b">
        <f t="shared" si="1"/>
        <v>0</v>
      </c>
      <c r="J43" t="b">
        <f t="shared" si="2"/>
        <v>0</v>
      </c>
      <c r="K43" t="b">
        <f t="shared" si="3"/>
        <v>1</v>
      </c>
    </row>
    <row r="44" spans="1:11" x14ac:dyDescent="0.25">
      <c r="A44" s="1">
        <v>41285</v>
      </c>
      <c r="B44">
        <f t="shared" si="4"/>
        <v>49000</v>
      </c>
      <c r="C44">
        <f t="shared" si="4"/>
        <v>18200</v>
      </c>
      <c r="D44">
        <f>IF(J44,B44-(90*40),B44)</f>
        <v>49000</v>
      </c>
      <c r="E44">
        <f>IF(K44,C44-(90*20),C44)</f>
        <v>16400</v>
      </c>
      <c r="F44">
        <f>IF(H44,D44+15000,D44)</f>
        <v>64000</v>
      </c>
      <c r="G44">
        <f>IF(I44,E44+4000,E44)</f>
        <v>16400</v>
      </c>
      <c r="H44" t="b">
        <f t="shared" si="0"/>
        <v>1</v>
      </c>
      <c r="I44" t="b">
        <f t="shared" si="1"/>
        <v>0</v>
      </c>
      <c r="J44" t="b">
        <f t="shared" si="2"/>
        <v>0</v>
      </c>
      <c r="K44" t="b">
        <f t="shared" si="3"/>
        <v>1</v>
      </c>
    </row>
    <row r="45" spans="1:11" x14ac:dyDescent="0.25">
      <c r="A45" s="1">
        <v>41286</v>
      </c>
      <c r="B45">
        <f t="shared" si="4"/>
        <v>64000</v>
      </c>
      <c r="C45">
        <f t="shared" si="4"/>
        <v>16400</v>
      </c>
      <c r="D45">
        <f>IF(J45,B45-(90*40),B45)</f>
        <v>60400</v>
      </c>
      <c r="E45">
        <f>IF(K45,C45-(90*20),C45)</f>
        <v>16400</v>
      </c>
      <c r="F45">
        <f>IF(H45,D45+15000,D45)</f>
        <v>60400</v>
      </c>
      <c r="G45">
        <f>IF(I45,E45+4000,E45)</f>
        <v>16400</v>
      </c>
      <c r="H45" t="b">
        <f t="shared" si="0"/>
        <v>0</v>
      </c>
      <c r="I45" t="b">
        <f t="shared" si="1"/>
        <v>0</v>
      </c>
      <c r="J45" t="b">
        <f t="shared" si="2"/>
        <v>1</v>
      </c>
      <c r="K45" t="b">
        <f t="shared" si="3"/>
        <v>0</v>
      </c>
    </row>
    <row r="46" spans="1:11" x14ac:dyDescent="0.25">
      <c r="A46" s="1">
        <v>41287</v>
      </c>
      <c r="B46">
        <f t="shared" si="4"/>
        <v>60400</v>
      </c>
      <c r="C46">
        <f t="shared" si="4"/>
        <v>16400</v>
      </c>
      <c r="D46">
        <f>IF(J46,B46-(90*40),B46)</f>
        <v>56800</v>
      </c>
      <c r="E46">
        <f>IF(K46,C46-(90*20),C46)</f>
        <v>16400</v>
      </c>
      <c r="F46">
        <f>IF(H46,D46+15000,D46)</f>
        <v>56800</v>
      </c>
      <c r="G46">
        <f>IF(I46,E46+4000,E46)</f>
        <v>16400</v>
      </c>
      <c r="H46" t="b">
        <f t="shared" si="0"/>
        <v>0</v>
      </c>
      <c r="I46" t="b">
        <f t="shared" si="1"/>
        <v>0</v>
      </c>
      <c r="J46" t="b">
        <f t="shared" si="2"/>
        <v>1</v>
      </c>
      <c r="K46" t="b">
        <f t="shared" si="3"/>
        <v>0</v>
      </c>
    </row>
    <row r="47" spans="1:11" x14ac:dyDescent="0.25">
      <c r="A47" s="1">
        <v>41288</v>
      </c>
      <c r="B47">
        <f t="shared" si="4"/>
        <v>56800</v>
      </c>
      <c r="C47">
        <f t="shared" si="4"/>
        <v>16400</v>
      </c>
      <c r="D47">
        <f>IF(J47,B47-(90*40),B47)</f>
        <v>53200</v>
      </c>
      <c r="E47">
        <f>IF(K47,C47-(90*20),C47)</f>
        <v>16400</v>
      </c>
      <c r="F47">
        <f>IF(H47,D47+15000,D47)</f>
        <v>53200</v>
      </c>
      <c r="G47">
        <f>IF(I47,E47+4000,E47)</f>
        <v>16400</v>
      </c>
      <c r="H47" t="b">
        <f t="shared" si="0"/>
        <v>0</v>
      </c>
      <c r="I47" t="b">
        <f t="shared" si="1"/>
        <v>0</v>
      </c>
      <c r="J47" t="b">
        <f t="shared" si="2"/>
        <v>1</v>
      </c>
      <c r="K47" t="b">
        <f t="shared" si="3"/>
        <v>0</v>
      </c>
    </row>
    <row r="48" spans="1:11" x14ac:dyDescent="0.25">
      <c r="A48" s="1">
        <v>41289</v>
      </c>
      <c r="B48">
        <f t="shared" si="4"/>
        <v>53200</v>
      </c>
      <c r="C48">
        <f t="shared" si="4"/>
        <v>16400</v>
      </c>
      <c r="D48">
        <f>IF(J48,B48-(90*40),B48)</f>
        <v>49600</v>
      </c>
      <c r="E48">
        <f>IF(K48,C48-(90*20),C48)</f>
        <v>16400</v>
      </c>
      <c r="F48">
        <f>IF(H48,D48+15000,D48)</f>
        <v>49600</v>
      </c>
      <c r="G48">
        <f>IF(I48,E48+4000,E48)</f>
        <v>20400</v>
      </c>
      <c r="H48" t="b">
        <f t="shared" si="0"/>
        <v>0</v>
      </c>
      <c r="I48" t="b">
        <f t="shared" si="1"/>
        <v>1</v>
      </c>
      <c r="J48" t="b">
        <f t="shared" si="2"/>
        <v>1</v>
      </c>
      <c r="K48" t="b">
        <f t="shared" si="3"/>
        <v>0</v>
      </c>
    </row>
    <row r="49" spans="1:11" x14ac:dyDescent="0.25">
      <c r="A49" s="1">
        <v>41290</v>
      </c>
      <c r="B49">
        <f t="shared" si="4"/>
        <v>49600</v>
      </c>
      <c r="C49">
        <f t="shared" si="4"/>
        <v>20400</v>
      </c>
      <c r="D49">
        <f>IF(J49,B49-(90*40),B49)</f>
        <v>49600</v>
      </c>
      <c r="E49">
        <f>IF(K49,C49-(90*20),C49)</f>
        <v>18600</v>
      </c>
      <c r="F49">
        <f>IF(H49,D49+15000,D49)</f>
        <v>49600</v>
      </c>
      <c r="G49">
        <f>IF(I49,E49+4000,E49)</f>
        <v>18600</v>
      </c>
      <c r="H49" t="b">
        <f t="shared" si="0"/>
        <v>0</v>
      </c>
      <c r="I49" t="b">
        <f t="shared" si="1"/>
        <v>0</v>
      </c>
      <c r="J49" t="b">
        <f t="shared" si="2"/>
        <v>0</v>
      </c>
      <c r="K49" t="b">
        <f t="shared" si="3"/>
        <v>1</v>
      </c>
    </row>
    <row r="50" spans="1:11" x14ac:dyDescent="0.25">
      <c r="A50" s="1">
        <v>41291</v>
      </c>
      <c r="B50">
        <f t="shared" si="4"/>
        <v>49600</v>
      </c>
      <c r="C50">
        <f t="shared" si="4"/>
        <v>18600</v>
      </c>
      <c r="D50">
        <f>IF(J50,B50-(90*40),B50)</f>
        <v>49600</v>
      </c>
      <c r="E50">
        <f>IF(K50,C50-(90*20),C50)</f>
        <v>16800</v>
      </c>
      <c r="F50">
        <f>IF(H50,D50+15000,D50)</f>
        <v>49600</v>
      </c>
      <c r="G50">
        <f>IF(I50,E50+4000,E50)</f>
        <v>16800</v>
      </c>
      <c r="H50" t="b">
        <f t="shared" si="0"/>
        <v>0</v>
      </c>
      <c r="I50" t="b">
        <f t="shared" si="1"/>
        <v>0</v>
      </c>
      <c r="J50" t="b">
        <f t="shared" si="2"/>
        <v>0</v>
      </c>
      <c r="K50" t="b">
        <f t="shared" si="3"/>
        <v>1</v>
      </c>
    </row>
    <row r="51" spans="1:11" x14ac:dyDescent="0.25">
      <c r="A51" s="1">
        <v>41292</v>
      </c>
      <c r="B51">
        <f t="shared" si="4"/>
        <v>49600</v>
      </c>
      <c r="C51">
        <f t="shared" si="4"/>
        <v>16800</v>
      </c>
      <c r="D51">
        <f>IF(J51,B51-(90*40),B51)</f>
        <v>49600</v>
      </c>
      <c r="E51">
        <f>IF(K51,C51-(90*20),C51)</f>
        <v>15000</v>
      </c>
      <c r="F51">
        <f>IF(H51,D51+15000,D51)</f>
        <v>64600</v>
      </c>
      <c r="G51">
        <f>IF(I51,E51+4000,E51)</f>
        <v>15000</v>
      </c>
      <c r="H51" t="b">
        <f t="shared" si="0"/>
        <v>1</v>
      </c>
      <c r="I51" t="b">
        <f t="shared" si="1"/>
        <v>0</v>
      </c>
      <c r="J51" t="b">
        <f t="shared" si="2"/>
        <v>0</v>
      </c>
      <c r="K51" t="b">
        <f t="shared" si="3"/>
        <v>1</v>
      </c>
    </row>
    <row r="52" spans="1:11" x14ac:dyDescent="0.25">
      <c r="A52" s="1">
        <v>41293</v>
      </c>
      <c r="B52">
        <f t="shared" si="4"/>
        <v>64600</v>
      </c>
      <c r="C52">
        <f t="shared" si="4"/>
        <v>15000</v>
      </c>
      <c r="D52">
        <f>IF(J52,B52-(90*40),B52)</f>
        <v>61000</v>
      </c>
      <c r="E52">
        <f>IF(K52,C52-(90*20),C52)</f>
        <v>15000</v>
      </c>
      <c r="F52">
        <f>IF(H52,D52+15000,D52)</f>
        <v>61000</v>
      </c>
      <c r="G52">
        <f>IF(I52,E52+4000,E52)</f>
        <v>15000</v>
      </c>
      <c r="H52" t="b">
        <f t="shared" si="0"/>
        <v>0</v>
      </c>
      <c r="I52" t="b">
        <f t="shared" si="1"/>
        <v>0</v>
      </c>
      <c r="J52" t="b">
        <f t="shared" si="2"/>
        <v>1</v>
      </c>
      <c r="K52" t="b">
        <f t="shared" si="3"/>
        <v>0</v>
      </c>
    </row>
    <row r="53" spans="1:11" x14ac:dyDescent="0.25">
      <c r="A53" s="1">
        <v>41294</v>
      </c>
      <c r="B53">
        <f t="shared" si="4"/>
        <v>61000</v>
      </c>
      <c r="C53">
        <f t="shared" si="4"/>
        <v>15000</v>
      </c>
      <c r="D53">
        <f>IF(J53,B53-(90*40),B53)</f>
        <v>57400</v>
      </c>
      <c r="E53">
        <f>IF(K53,C53-(90*20),C53)</f>
        <v>15000</v>
      </c>
      <c r="F53">
        <f>IF(H53,D53+15000,D53)</f>
        <v>57400</v>
      </c>
      <c r="G53">
        <f>IF(I53,E53+4000,E53)</f>
        <v>15000</v>
      </c>
      <c r="H53" t="b">
        <f t="shared" si="0"/>
        <v>0</v>
      </c>
      <c r="I53" t="b">
        <f t="shared" si="1"/>
        <v>0</v>
      </c>
      <c r="J53" t="b">
        <f t="shared" si="2"/>
        <v>1</v>
      </c>
      <c r="K53" t="b">
        <f t="shared" si="3"/>
        <v>0</v>
      </c>
    </row>
    <row r="54" spans="1:11" x14ac:dyDescent="0.25">
      <c r="A54" s="1">
        <v>41295</v>
      </c>
      <c r="B54">
        <f t="shared" si="4"/>
        <v>57400</v>
      </c>
      <c r="C54">
        <f t="shared" si="4"/>
        <v>15000</v>
      </c>
      <c r="D54">
        <f>IF(J54,B54-(90*40),B54)</f>
        <v>53800</v>
      </c>
      <c r="E54">
        <f>IF(K54,C54-(90*20),C54)</f>
        <v>15000</v>
      </c>
      <c r="F54">
        <f>IF(H54,D54+15000,D54)</f>
        <v>53800</v>
      </c>
      <c r="G54">
        <f>IF(I54,E54+4000,E54)</f>
        <v>15000</v>
      </c>
      <c r="H54" t="b">
        <f t="shared" si="0"/>
        <v>0</v>
      </c>
      <c r="I54" t="b">
        <f t="shared" si="1"/>
        <v>0</v>
      </c>
      <c r="J54" t="b">
        <f t="shared" si="2"/>
        <v>1</v>
      </c>
      <c r="K54" t="b">
        <f t="shared" si="3"/>
        <v>0</v>
      </c>
    </row>
    <row r="55" spans="1:11" x14ac:dyDescent="0.25">
      <c r="A55" s="1">
        <v>41296</v>
      </c>
      <c r="B55">
        <f t="shared" si="4"/>
        <v>53800</v>
      </c>
      <c r="C55">
        <f t="shared" si="4"/>
        <v>15000</v>
      </c>
      <c r="D55">
        <f>IF(J55,B55-(90*40),B55)</f>
        <v>50200</v>
      </c>
      <c r="E55">
        <f>IF(K55,C55-(90*20),C55)</f>
        <v>15000</v>
      </c>
      <c r="F55">
        <f>IF(H55,D55+15000,D55)</f>
        <v>50200</v>
      </c>
      <c r="G55">
        <f>IF(I55,E55+4000,E55)</f>
        <v>19000</v>
      </c>
      <c r="H55" t="b">
        <f t="shared" si="0"/>
        <v>0</v>
      </c>
      <c r="I55" t="b">
        <f t="shared" si="1"/>
        <v>1</v>
      </c>
      <c r="J55" t="b">
        <f t="shared" si="2"/>
        <v>1</v>
      </c>
      <c r="K55" t="b">
        <f t="shared" si="3"/>
        <v>0</v>
      </c>
    </row>
    <row r="56" spans="1:11" x14ac:dyDescent="0.25">
      <c r="A56" s="1">
        <v>41297</v>
      </c>
      <c r="B56">
        <f t="shared" si="4"/>
        <v>50200</v>
      </c>
      <c r="C56">
        <f t="shared" si="4"/>
        <v>19000</v>
      </c>
      <c r="D56">
        <f>IF(J56,B56-(90*40),B56)</f>
        <v>46600</v>
      </c>
      <c r="E56">
        <f>IF(K56,C56-(90*20),C56)</f>
        <v>19000</v>
      </c>
      <c r="F56">
        <f>IF(H56,D56+15000,D56)</f>
        <v>46600</v>
      </c>
      <c r="G56">
        <f>IF(I56,E56+4000,E56)</f>
        <v>19000</v>
      </c>
      <c r="H56" t="b">
        <f t="shared" si="0"/>
        <v>0</v>
      </c>
      <c r="I56" t="b">
        <f t="shared" si="1"/>
        <v>0</v>
      </c>
      <c r="J56" t="b">
        <f t="shared" si="2"/>
        <v>1</v>
      </c>
      <c r="K56" t="b">
        <f t="shared" si="3"/>
        <v>0</v>
      </c>
    </row>
    <row r="57" spans="1:11" x14ac:dyDescent="0.25">
      <c r="A57" s="1">
        <v>41298</v>
      </c>
      <c r="B57">
        <f t="shared" si="4"/>
        <v>46600</v>
      </c>
      <c r="C57">
        <f t="shared" si="4"/>
        <v>19000</v>
      </c>
      <c r="D57">
        <f>IF(J57,B57-(90*40),B57)</f>
        <v>46600</v>
      </c>
      <c r="E57">
        <f>IF(K57,C57-(90*20),C57)</f>
        <v>17200</v>
      </c>
      <c r="F57">
        <f>IF(H57,D57+15000,D57)</f>
        <v>46600</v>
      </c>
      <c r="G57">
        <f>IF(I57,E57+4000,E57)</f>
        <v>17200</v>
      </c>
      <c r="H57" t="b">
        <f t="shared" si="0"/>
        <v>0</v>
      </c>
      <c r="I57" t="b">
        <f t="shared" si="1"/>
        <v>0</v>
      </c>
      <c r="J57" t="b">
        <f t="shared" si="2"/>
        <v>0</v>
      </c>
      <c r="K57" t="b">
        <f t="shared" si="3"/>
        <v>1</v>
      </c>
    </row>
    <row r="58" spans="1:11" x14ac:dyDescent="0.25">
      <c r="A58" s="1">
        <v>41299</v>
      </c>
      <c r="B58">
        <f t="shared" si="4"/>
        <v>46600</v>
      </c>
      <c r="C58">
        <f t="shared" si="4"/>
        <v>17200</v>
      </c>
      <c r="D58">
        <f>IF(J58,B58-(90*40),B58)</f>
        <v>46600</v>
      </c>
      <c r="E58">
        <f>IF(K58,C58-(90*20),C58)</f>
        <v>15400</v>
      </c>
      <c r="F58">
        <f>IF(H58,D58+15000,D58)</f>
        <v>61600</v>
      </c>
      <c r="G58">
        <f>IF(I58,E58+4000,E58)</f>
        <v>15400</v>
      </c>
      <c r="H58" t="b">
        <f t="shared" si="0"/>
        <v>1</v>
      </c>
      <c r="I58" t="b">
        <f t="shared" si="1"/>
        <v>0</v>
      </c>
      <c r="J58" t="b">
        <f t="shared" si="2"/>
        <v>0</v>
      </c>
      <c r="K58" t="b">
        <f t="shared" si="3"/>
        <v>1</v>
      </c>
    </row>
    <row r="59" spans="1:11" x14ac:dyDescent="0.25">
      <c r="A59" s="1">
        <v>41300</v>
      </c>
      <c r="B59">
        <f t="shared" si="4"/>
        <v>61600</v>
      </c>
      <c r="C59">
        <f t="shared" si="4"/>
        <v>15400</v>
      </c>
      <c r="D59">
        <f>IF(J59,B59-(90*40),B59)</f>
        <v>58000</v>
      </c>
      <c r="E59">
        <f>IF(K59,C59-(90*20),C59)</f>
        <v>15400</v>
      </c>
      <c r="F59">
        <f>IF(H59,D59+15000,D59)</f>
        <v>58000</v>
      </c>
      <c r="G59">
        <f>IF(I59,E59+4000,E59)</f>
        <v>15400</v>
      </c>
      <c r="H59" t="b">
        <f t="shared" si="0"/>
        <v>0</v>
      </c>
      <c r="I59" t="b">
        <f t="shared" si="1"/>
        <v>0</v>
      </c>
      <c r="J59" t="b">
        <f t="shared" si="2"/>
        <v>1</v>
      </c>
      <c r="K59" t="b">
        <f t="shared" si="3"/>
        <v>0</v>
      </c>
    </row>
    <row r="60" spans="1:11" x14ac:dyDescent="0.25">
      <c r="A60" s="1">
        <v>41301</v>
      </c>
      <c r="B60">
        <f t="shared" si="4"/>
        <v>58000</v>
      </c>
      <c r="C60">
        <f t="shared" si="4"/>
        <v>15400</v>
      </c>
      <c r="D60">
        <f>IF(J60,B60-(90*40),B60)</f>
        <v>54400</v>
      </c>
      <c r="E60">
        <f>IF(K60,C60-(90*20),C60)</f>
        <v>15400</v>
      </c>
      <c r="F60">
        <f>IF(H60,D60+15000,D60)</f>
        <v>54400</v>
      </c>
      <c r="G60">
        <f>IF(I60,E60+4000,E60)</f>
        <v>15400</v>
      </c>
      <c r="H60" t="b">
        <f t="shared" si="0"/>
        <v>0</v>
      </c>
      <c r="I60" t="b">
        <f t="shared" si="1"/>
        <v>0</v>
      </c>
      <c r="J60" t="b">
        <f t="shared" si="2"/>
        <v>1</v>
      </c>
      <c r="K60" t="b">
        <f t="shared" si="3"/>
        <v>0</v>
      </c>
    </row>
    <row r="61" spans="1:11" x14ac:dyDescent="0.25">
      <c r="A61" s="1">
        <v>41302</v>
      </c>
      <c r="B61">
        <f t="shared" si="4"/>
        <v>54400</v>
      </c>
      <c r="C61">
        <f t="shared" si="4"/>
        <v>15400</v>
      </c>
      <c r="D61">
        <f>IF(J61,B61-(90*40),B61)</f>
        <v>50800</v>
      </c>
      <c r="E61">
        <f>IF(K61,C61-(90*20),C61)</f>
        <v>15400</v>
      </c>
      <c r="F61">
        <f>IF(H61,D61+15000,D61)</f>
        <v>50800</v>
      </c>
      <c r="G61">
        <f>IF(I61,E61+4000,E61)</f>
        <v>15400</v>
      </c>
      <c r="H61" t="b">
        <f t="shared" si="0"/>
        <v>0</v>
      </c>
      <c r="I61" t="b">
        <f t="shared" si="1"/>
        <v>0</v>
      </c>
      <c r="J61" t="b">
        <f t="shared" si="2"/>
        <v>1</v>
      </c>
      <c r="K61" t="b">
        <f t="shared" si="3"/>
        <v>0</v>
      </c>
    </row>
    <row r="62" spans="1:11" x14ac:dyDescent="0.25">
      <c r="A62" s="1">
        <v>41303</v>
      </c>
      <c r="B62">
        <f t="shared" si="4"/>
        <v>50800</v>
      </c>
      <c r="C62">
        <f t="shared" si="4"/>
        <v>15400</v>
      </c>
      <c r="D62">
        <f>IF(J62,B62-(90*40),B62)</f>
        <v>47200</v>
      </c>
      <c r="E62">
        <f>IF(K62,C62-(90*20),C62)</f>
        <v>15400</v>
      </c>
      <c r="F62">
        <f>IF(H62,D62+15000,D62)</f>
        <v>47200</v>
      </c>
      <c r="G62">
        <f>IF(I62,E62+4000,E62)</f>
        <v>19400</v>
      </c>
      <c r="H62" t="b">
        <f t="shared" si="0"/>
        <v>0</v>
      </c>
      <c r="I62" t="b">
        <f t="shared" si="1"/>
        <v>1</v>
      </c>
      <c r="J62" t="b">
        <f t="shared" si="2"/>
        <v>1</v>
      </c>
      <c r="K62" t="b">
        <f t="shared" si="3"/>
        <v>0</v>
      </c>
    </row>
    <row r="63" spans="1:11" x14ac:dyDescent="0.25">
      <c r="A63" s="1">
        <v>41304</v>
      </c>
      <c r="B63">
        <f t="shared" si="4"/>
        <v>47200</v>
      </c>
      <c r="C63">
        <f t="shared" si="4"/>
        <v>19400</v>
      </c>
      <c r="D63">
        <f>IF(J63,B63-(90*40),B63)</f>
        <v>47200</v>
      </c>
      <c r="E63">
        <f>IF(K63,C63-(90*20),C63)</f>
        <v>17600</v>
      </c>
      <c r="F63">
        <f>IF(H63,D63+15000,D63)</f>
        <v>47200</v>
      </c>
      <c r="G63">
        <f>IF(I63,E63+4000,E63)</f>
        <v>17600</v>
      </c>
      <c r="H63" t="b">
        <f t="shared" si="0"/>
        <v>0</v>
      </c>
      <c r="I63" t="b">
        <f t="shared" si="1"/>
        <v>0</v>
      </c>
      <c r="J63" t="b">
        <f t="shared" si="2"/>
        <v>0</v>
      </c>
      <c r="K63" t="b">
        <f t="shared" si="3"/>
        <v>1</v>
      </c>
    </row>
    <row r="64" spans="1:11" x14ac:dyDescent="0.25">
      <c r="A64" s="1">
        <v>41305</v>
      </c>
      <c r="B64">
        <f t="shared" si="4"/>
        <v>47200</v>
      </c>
      <c r="C64">
        <f t="shared" si="4"/>
        <v>17600</v>
      </c>
      <c r="D64">
        <f>IF(J64,B64-(90*40),B64)</f>
        <v>47200</v>
      </c>
      <c r="E64">
        <f>IF(K64,C64-(90*20),C64)</f>
        <v>15800</v>
      </c>
      <c r="F64">
        <f>IF(H64,D64+15000,D64)</f>
        <v>47200</v>
      </c>
      <c r="G64">
        <f>IF(I64,E64+4000,E64)</f>
        <v>15800</v>
      </c>
      <c r="H64" t="b">
        <f t="shared" si="0"/>
        <v>0</v>
      </c>
      <c r="I64" t="b">
        <f t="shared" si="1"/>
        <v>0</v>
      </c>
      <c r="J64" t="b">
        <f t="shared" si="2"/>
        <v>0</v>
      </c>
      <c r="K64" t="b">
        <f t="shared" si="3"/>
        <v>1</v>
      </c>
    </row>
    <row r="65" spans="1:11" x14ac:dyDescent="0.25">
      <c r="A65" s="1">
        <v>41306</v>
      </c>
      <c r="B65">
        <f t="shared" si="4"/>
        <v>47200</v>
      </c>
      <c r="C65">
        <f t="shared" si="4"/>
        <v>15800</v>
      </c>
      <c r="D65">
        <f>IF(J65,B65-(90*40),B65)</f>
        <v>47200</v>
      </c>
      <c r="E65">
        <f>IF(K65,C65-(90*20),C65)</f>
        <v>14000</v>
      </c>
      <c r="F65">
        <f>IF(H65,D65+15000,D65)</f>
        <v>62200</v>
      </c>
      <c r="G65">
        <f>IF(I65,E65+4000,E65)</f>
        <v>14000</v>
      </c>
      <c r="H65" t="b">
        <f t="shared" si="0"/>
        <v>1</v>
      </c>
      <c r="I65" t="b">
        <f t="shared" si="1"/>
        <v>0</v>
      </c>
      <c r="J65" t="b">
        <f t="shared" si="2"/>
        <v>0</v>
      </c>
      <c r="K65" t="b">
        <f t="shared" si="3"/>
        <v>1</v>
      </c>
    </row>
    <row r="66" spans="1:11" x14ac:dyDescent="0.25">
      <c r="A66" s="1">
        <v>41307</v>
      </c>
      <c r="B66">
        <f t="shared" si="4"/>
        <v>62200</v>
      </c>
      <c r="C66">
        <f t="shared" si="4"/>
        <v>14000</v>
      </c>
      <c r="D66">
        <f>IF(J66,B66-(90*40),B66)</f>
        <v>58600</v>
      </c>
      <c r="E66">
        <f>IF(K66,C66-(90*20),C66)</f>
        <v>14000</v>
      </c>
      <c r="F66">
        <f>IF(H66,D66+15000,D66)</f>
        <v>58600</v>
      </c>
      <c r="G66">
        <f>IF(I66,E66+4000,E66)</f>
        <v>14000</v>
      </c>
      <c r="H66" t="b">
        <f t="shared" si="0"/>
        <v>0</v>
      </c>
      <c r="I66" t="b">
        <f t="shared" si="1"/>
        <v>0</v>
      </c>
      <c r="J66" t="b">
        <f t="shared" si="2"/>
        <v>1</v>
      </c>
      <c r="K66" t="b">
        <f t="shared" si="3"/>
        <v>0</v>
      </c>
    </row>
    <row r="67" spans="1:11" x14ac:dyDescent="0.25">
      <c r="A67" s="1">
        <v>41308</v>
      </c>
      <c r="B67">
        <f t="shared" si="4"/>
        <v>58600</v>
      </c>
      <c r="C67">
        <f t="shared" si="4"/>
        <v>14000</v>
      </c>
      <c r="D67">
        <f>IF(J67,B67-(90*40),B67)</f>
        <v>55000</v>
      </c>
      <c r="E67">
        <f>IF(K67,C67-(90*20),C67)</f>
        <v>14000</v>
      </c>
      <c r="F67">
        <f>IF(H67,D67+15000,D67)</f>
        <v>55000</v>
      </c>
      <c r="G67">
        <f>IF(I67,E67+4000,E67)</f>
        <v>14000</v>
      </c>
      <c r="H67" t="b">
        <f t="shared" si="0"/>
        <v>0</v>
      </c>
      <c r="I67" t="b">
        <f t="shared" si="1"/>
        <v>0</v>
      </c>
      <c r="J67" t="b">
        <f t="shared" si="2"/>
        <v>1</v>
      </c>
      <c r="K67" t="b">
        <f t="shared" si="3"/>
        <v>0</v>
      </c>
    </row>
    <row r="68" spans="1:11" x14ac:dyDescent="0.25">
      <c r="A68" s="1">
        <v>41309</v>
      </c>
      <c r="B68">
        <f t="shared" si="4"/>
        <v>55000</v>
      </c>
      <c r="C68">
        <f t="shared" si="4"/>
        <v>14000</v>
      </c>
      <c r="D68">
        <f>IF(J68,B68-(90*40),B68)</f>
        <v>51400</v>
      </c>
      <c r="E68">
        <f>IF(K68,C68-(90*20),C68)</f>
        <v>14000</v>
      </c>
      <c r="F68">
        <f>IF(H68,D68+15000,D68)</f>
        <v>51400</v>
      </c>
      <c r="G68">
        <f>IF(I68,E68+4000,E68)</f>
        <v>14000</v>
      </c>
      <c r="H68" t="b">
        <f t="shared" ref="H68:H92" si="5">IF(WEEKDAY(A68,15)=1,TRUE,FALSE)</f>
        <v>0</v>
      </c>
      <c r="I68" t="b">
        <f t="shared" ref="I68:I92" si="6">WEEKDAY(A68,12)=1</f>
        <v>0</v>
      </c>
      <c r="J68" t="b">
        <f t="shared" ref="J68:J92" si="7">IF(B68&gt;=50000,TRUE,FALSE)</f>
        <v>1</v>
      </c>
      <c r="K68" t="b">
        <f t="shared" ref="K68:K92" si="8">IF(B68&lt;50000,TRUE,FALSE)</f>
        <v>0</v>
      </c>
    </row>
    <row r="69" spans="1:11" x14ac:dyDescent="0.25">
      <c r="A69" s="1">
        <v>41310</v>
      </c>
      <c r="B69">
        <f t="shared" ref="B69:C92" si="9">F68</f>
        <v>51400</v>
      </c>
      <c r="C69">
        <f t="shared" si="9"/>
        <v>14000</v>
      </c>
      <c r="D69">
        <f>IF(J69,B69-(90*40),B69)</f>
        <v>47800</v>
      </c>
      <c r="E69">
        <f>IF(K69,C69-(90*20),C69)</f>
        <v>14000</v>
      </c>
      <c r="F69">
        <f>IF(H69,D69+15000,D69)</f>
        <v>47800</v>
      </c>
      <c r="G69">
        <f>IF(I69,E69+4000,E69)</f>
        <v>18000</v>
      </c>
      <c r="H69" t="b">
        <f t="shared" si="5"/>
        <v>0</v>
      </c>
      <c r="I69" t="b">
        <f t="shared" si="6"/>
        <v>1</v>
      </c>
      <c r="J69" t="b">
        <f t="shared" si="7"/>
        <v>1</v>
      </c>
      <c r="K69" t="b">
        <f t="shared" si="8"/>
        <v>0</v>
      </c>
    </row>
    <row r="70" spans="1:11" x14ac:dyDescent="0.25">
      <c r="A70" s="1">
        <v>41311</v>
      </c>
      <c r="B70">
        <f t="shared" si="9"/>
        <v>47800</v>
      </c>
      <c r="C70">
        <f t="shared" si="9"/>
        <v>18000</v>
      </c>
      <c r="D70">
        <f>IF(J70,B70-(90*40),B70)</f>
        <v>47800</v>
      </c>
      <c r="E70">
        <f>IF(K70,C70-(90*20),C70)</f>
        <v>16200</v>
      </c>
      <c r="F70">
        <f>IF(H70,D70+15000,D70)</f>
        <v>47800</v>
      </c>
      <c r="G70">
        <f>IF(I70,E70+4000,E70)</f>
        <v>16200</v>
      </c>
      <c r="H70" t="b">
        <f t="shared" si="5"/>
        <v>0</v>
      </c>
      <c r="I70" t="b">
        <f t="shared" si="6"/>
        <v>0</v>
      </c>
      <c r="J70" t="b">
        <f t="shared" si="7"/>
        <v>0</v>
      </c>
      <c r="K70" t="b">
        <f t="shared" si="8"/>
        <v>1</v>
      </c>
    </row>
    <row r="71" spans="1:11" x14ac:dyDescent="0.25">
      <c r="A71" s="1">
        <v>41312</v>
      </c>
      <c r="B71">
        <f t="shared" si="9"/>
        <v>47800</v>
      </c>
      <c r="C71">
        <f t="shared" si="9"/>
        <v>16200</v>
      </c>
      <c r="D71">
        <f>IF(J71,B71-(90*40),B71)</f>
        <v>47800</v>
      </c>
      <c r="E71">
        <f>IF(K71,C71-(90*20),C71)</f>
        <v>14400</v>
      </c>
      <c r="F71">
        <f>IF(H71,D71+15000,D71)</f>
        <v>47800</v>
      </c>
      <c r="G71">
        <f>IF(I71,E71+4000,E71)</f>
        <v>14400</v>
      </c>
      <c r="H71" t="b">
        <f t="shared" si="5"/>
        <v>0</v>
      </c>
      <c r="I71" t="b">
        <f t="shared" si="6"/>
        <v>0</v>
      </c>
      <c r="J71" t="b">
        <f t="shared" si="7"/>
        <v>0</v>
      </c>
      <c r="K71" t="b">
        <f t="shared" si="8"/>
        <v>1</v>
      </c>
    </row>
    <row r="72" spans="1:11" x14ac:dyDescent="0.25">
      <c r="A72" s="1">
        <v>41313</v>
      </c>
      <c r="B72">
        <f t="shared" si="9"/>
        <v>47800</v>
      </c>
      <c r="C72">
        <f t="shared" si="9"/>
        <v>14400</v>
      </c>
      <c r="D72">
        <f>IF(J72,B72-(90*40),B72)</f>
        <v>47800</v>
      </c>
      <c r="E72">
        <f>IF(K72,C72-(90*20),C72)</f>
        <v>12600</v>
      </c>
      <c r="F72">
        <f>IF(H72,D72+15000,D72)</f>
        <v>62800</v>
      </c>
      <c r="G72">
        <f>IF(I72,E72+4000,E72)</f>
        <v>12600</v>
      </c>
      <c r="H72" t="b">
        <f t="shared" si="5"/>
        <v>1</v>
      </c>
      <c r="I72" t="b">
        <f t="shared" si="6"/>
        <v>0</v>
      </c>
      <c r="J72" t="b">
        <f t="shared" si="7"/>
        <v>0</v>
      </c>
      <c r="K72" t="b">
        <f t="shared" si="8"/>
        <v>1</v>
      </c>
    </row>
    <row r="73" spans="1:11" x14ac:dyDescent="0.25">
      <c r="A73" s="1">
        <v>41314</v>
      </c>
      <c r="B73">
        <f t="shared" si="9"/>
        <v>62800</v>
      </c>
      <c r="C73">
        <f t="shared" si="9"/>
        <v>12600</v>
      </c>
      <c r="D73">
        <f>IF(J73,B73-(90*40),B73)</f>
        <v>59200</v>
      </c>
      <c r="E73">
        <f>IF(K73,C73-(90*20),C73)</f>
        <v>12600</v>
      </c>
      <c r="F73">
        <f>IF(H73,D73+15000,D73)</f>
        <v>59200</v>
      </c>
      <c r="G73">
        <f>IF(I73,E73+4000,E73)</f>
        <v>12600</v>
      </c>
      <c r="H73" t="b">
        <f t="shared" si="5"/>
        <v>0</v>
      </c>
      <c r="I73" t="b">
        <f t="shared" si="6"/>
        <v>0</v>
      </c>
      <c r="J73" t="b">
        <f t="shared" si="7"/>
        <v>1</v>
      </c>
      <c r="K73" t="b">
        <f t="shared" si="8"/>
        <v>0</v>
      </c>
    </row>
    <row r="74" spans="1:11" x14ac:dyDescent="0.25">
      <c r="A74" s="1">
        <v>41315</v>
      </c>
      <c r="B74">
        <f t="shared" si="9"/>
        <v>59200</v>
      </c>
      <c r="C74">
        <f t="shared" si="9"/>
        <v>12600</v>
      </c>
      <c r="D74">
        <f>IF(J74,B74-(90*40),B74)</f>
        <v>55600</v>
      </c>
      <c r="E74">
        <f>IF(K74,C74-(90*20),C74)</f>
        <v>12600</v>
      </c>
      <c r="F74">
        <f>IF(H74,D74+15000,D74)</f>
        <v>55600</v>
      </c>
      <c r="G74">
        <f>IF(I74,E74+4000,E74)</f>
        <v>12600</v>
      </c>
      <c r="H74" t="b">
        <f t="shared" si="5"/>
        <v>0</v>
      </c>
      <c r="I74" t="b">
        <f t="shared" si="6"/>
        <v>0</v>
      </c>
      <c r="J74" t="b">
        <f t="shared" si="7"/>
        <v>1</v>
      </c>
      <c r="K74" t="b">
        <f t="shared" si="8"/>
        <v>0</v>
      </c>
    </row>
    <row r="75" spans="1:11" x14ac:dyDescent="0.25">
      <c r="A75" s="1">
        <v>41316</v>
      </c>
      <c r="B75">
        <f t="shared" si="9"/>
        <v>55600</v>
      </c>
      <c r="C75">
        <f t="shared" si="9"/>
        <v>12600</v>
      </c>
      <c r="D75">
        <f>IF(J75,B75-(90*40),B75)</f>
        <v>52000</v>
      </c>
      <c r="E75">
        <f>IF(K75,C75-(90*20),C75)</f>
        <v>12600</v>
      </c>
      <c r="F75">
        <f>IF(H75,D75+15000,D75)</f>
        <v>52000</v>
      </c>
      <c r="G75">
        <f>IF(I75,E75+4000,E75)</f>
        <v>12600</v>
      </c>
      <c r="H75" t="b">
        <f t="shared" si="5"/>
        <v>0</v>
      </c>
      <c r="I75" t="b">
        <f t="shared" si="6"/>
        <v>0</v>
      </c>
      <c r="J75" t="b">
        <f t="shared" si="7"/>
        <v>1</v>
      </c>
      <c r="K75" t="b">
        <f t="shared" si="8"/>
        <v>0</v>
      </c>
    </row>
    <row r="76" spans="1:11" x14ac:dyDescent="0.25">
      <c r="A76" s="1">
        <v>41317</v>
      </c>
      <c r="B76">
        <f t="shared" si="9"/>
        <v>52000</v>
      </c>
      <c r="C76">
        <f t="shared" si="9"/>
        <v>12600</v>
      </c>
      <c r="D76">
        <f>IF(J76,B76-(90*40),B76)</f>
        <v>48400</v>
      </c>
      <c r="E76">
        <f>IF(K76,C76-(90*20),C76)</f>
        <v>12600</v>
      </c>
      <c r="F76">
        <f>IF(H76,D76+15000,D76)</f>
        <v>48400</v>
      </c>
      <c r="G76">
        <f>IF(I76,E76+4000,E76)</f>
        <v>16600</v>
      </c>
      <c r="H76" t="b">
        <f t="shared" si="5"/>
        <v>0</v>
      </c>
      <c r="I76" t="b">
        <f t="shared" si="6"/>
        <v>1</v>
      </c>
      <c r="J76" t="b">
        <f t="shared" si="7"/>
        <v>1</v>
      </c>
      <c r="K76" t="b">
        <f t="shared" si="8"/>
        <v>0</v>
      </c>
    </row>
    <row r="77" spans="1:11" x14ac:dyDescent="0.25">
      <c r="A77" s="1">
        <v>41318</v>
      </c>
      <c r="B77">
        <f t="shared" si="9"/>
        <v>48400</v>
      </c>
      <c r="C77">
        <f t="shared" si="9"/>
        <v>16600</v>
      </c>
      <c r="D77">
        <f>IF(J77,B77-(90*40),B77)</f>
        <v>48400</v>
      </c>
      <c r="E77">
        <f>IF(K77,C77-(90*20),C77)</f>
        <v>14800</v>
      </c>
      <c r="F77">
        <f>IF(H77,D77+15000,D77)</f>
        <v>48400</v>
      </c>
      <c r="G77">
        <f>IF(I77,E77+4000,E77)</f>
        <v>14800</v>
      </c>
      <c r="H77" t="b">
        <f t="shared" si="5"/>
        <v>0</v>
      </c>
      <c r="I77" t="b">
        <f t="shared" si="6"/>
        <v>0</v>
      </c>
      <c r="J77" t="b">
        <f t="shared" si="7"/>
        <v>0</v>
      </c>
      <c r="K77" t="b">
        <f t="shared" si="8"/>
        <v>1</v>
      </c>
    </row>
    <row r="78" spans="1:11" x14ac:dyDescent="0.25">
      <c r="A78" s="1">
        <v>41319</v>
      </c>
      <c r="B78">
        <f t="shared" si="9"/>
        <v>48400</v>
      </c>
      <c r="C78">
        <f t="shared" si="9"/>
        <v>14800</v>
      </c>
      <c r="D78">
        <f>IF(J78,B78-(90*40),B78)</f>
        <v>48400</v>
      </c>
      <c r="E78">
        <f>IF(K78,C78-(90*20),C78)</f>
        <v>13000</v>
      </c>
      <c r="F78">
        <f>IF(H78,D78+15000,D78)</f>
        <v>48400</v>
      </c>
      <c r="G78">
        <f>IF(I78,E78+4000,E78)</f>
        <v>13000</v>
      </c>
      <c r="H78" t="b">
        <f t="shared" si="5"/>
        <v>0</v>
      </c>
      <c r="I78" t="b">
        <f t="shared" si="6"/>
        <v>0</v>
      </c>
      <c r="J78" t="b">
        <f t="shared" si="7"/>
        <v>0</v>
      </c>
      <c r="K78" t="b">
        <f t="shared" si="8"/>
        <v>1</v>
      </c>
    </row>
    <row r="79" spans="1:11" x14ac:dyDescent="0.25">
      <c r="A79" s="1">
        <v>41320</v>
      </c>
      <c r="B79">
        <f t="shared" si="9"/>
        <v>48400</v>
      </c>
      <c r="C79">
        <f t="shared" si="9"/>
        <v>13000</v>
      </c>
      <c r="D79">
        <f>IF(J79,B79-(90*40),B79)</f>
        <v>48400</v>
      </c>
      <c r="E79">
        <f>IF(K79,C79-(90*20),C79)</f>
        <v>11200</v>
      </c>
      <c r="F79">
        <f>IF(H79,D79+15000,D79)</f>
        <v>63400</v>
      </c>
      <c r="G79">
        <f>IF(I79,E79+4000,E79)</f>
        <v>11200</v>
      </c>
      <c r="H79" t="b">
        <f t="shared" si="5"/>
        <v>1</v>
      </c>
      <c r="I79" t="b">
        <f t="shared" si="6"/>
        <v>0</v>
      </c>
      <c r="J79" t="b">
        <f t="shared" si="7"/>
        <v>0</v>
      </c>
      <c r="K79" t="b">
        <f t="shared" si="8"/>
        <v>1</v>
      </c>
    </row>
    <row r="80" spans="1:11" x14ac:dyDescent="0.25">
      <c r="A80" s="1">
        <v>41321</v>
      </c>
      <c r="B80">
        <f t="shared" si="9"/>
        <v>63400</v>
      </c>
      <c r="C80">
        <f t="shared" si="9"/>
        <v>11200</v>
      </c>
      <c r="D80">
        <f>IF(J80,B80-(90*40),B80)</f>
        <v>59800</v>
      </c>
      <c r="E80">
        <f>IF(K80,C80-(90*20),C80)</f>
        <v>11200</v>
      </c>
      <c r="F80">
        <f>IF(H80,D80+15000,D80)</f>
        <v>59800</v>
      </c>
      <c r="G80">
        <f>IF(I80,E80+4000,E80)</f>
        <v>11200</v>
      </c>
      <c r="H80" t="b">
        <f t="shared" si="5"/>
        <v>0</v>
      </c>
      <c r="I80" t="b">
        <f t="shared" si="6"/>
        <v>0</v>
      </c>
      <c r="J80" t="b">
        <f t="shared" si="7"/>
        <v>1</v>
      </c>
      <c r="K80" t="b">
        <f t="shared" si="8"/>
        <v>0</v>
      </c>
    </row>
    <row r="81" spans="1:11" x14ac:dyDescent="0.25">
      <c r="A81" s="1">
        <v>41322</v>
      </c>
      <c r="B81">
        <f t="shared" si="9"/>
        <v>59800</v>
      </c>
      <c r="C81">
        <f t="shared" si="9"/>
        <v>11200</v>
      </c>
      <c r="D81">
        <f>IF(J81,B81-(90*40),B81)</f>
        <v>56200</v>
      </c>
      <c r="E81">
        <f>IF(K81,C81-(90*20),C81)</f>
        <v>11200</v>
      </c>
      <c r="F81">
        <f>IF(H81,D81+15000,D81)</f>
        <v>56200</v>
      </c>
      <c r="G81">
        <f>IF(I81,E81+4000,E81)</f>
        <v>11200</v>
      </c>
      <c r="H81" t="b">
        <f t="shared" si="5"/>
        <v>0</v>
      </c>
      <c r="I81" t="b">
        <f t="shared" si="6"/>
        <v>0</v>
      </c>
      <c r="J81" t="b">
        <f t="shared" si="7"/>
        <v>1</v>
      </c>
      <c r="K81" t="b">
        <f t="shared" si="8"/>
        <v>0</v>
      </c>
    </row>
    <row r="82" spans="1:11" x14ac:dyDescent="0.25">
      <c r="A82" s="1">
        <v>41323</v>
      </c>
      <c r="B82">
        <f t="shared" si="9"/>
        <v>56200</v>
      </c>
      <c r="C82">
        <f t="shared" si="9"/>
        <v>11200</v>
      </c>
      <c r="D82">
        <f>IF(J82,B82-(90*40),B82)</f>
        <v>52600</v>
      </c>
      <c r="E82">
        <f>IF(K82,C82-(90*20),C82)</f>
        <v>11200</v>
      </c>
      <c r="F82">
        <f>IF(H82,D82+15000,D82)</f>
        <v>52600</v>
      </c>
      <c r="G82">
        <f>IF(I82,E82+4000,E82)</f>
        <v>11200</v>
      </c>
      <c r="H82" t="b">
        <f t="shared" si="5"/>
        <v>0</v>
      </c>
      <c r="I82" t="b">
        <f t="shared" si="6"/>
        <v>0</v>
      </c>
      <c r="J82" t="b">
        <f t="shared" si="7"/>
        <v>1</v>
      </c>
      <c r="K82" t="b">
        <f t="shared" si="8"/>
        <v>0</v>
      </c>
    </row>
    <row r="83" spans="1:11" x14ac:dyDescent="0.25">
      <c r="A83" s="1">
        <v>41324</v>
      </c>
      <c r="B83">
        <f t="shared" si="9"/>
        <v>52600</v>
      </c>
      <c r="C83">
        <f t="shared" si="9"/>
        <v>11200</v>
      </c>
      <c r="D83">
        <f>IF(J83,B83-(90*40),B83)</f>
        <v>49000</v>
      </c>
      <c r="E83">
        <f>IF(K83,C83-(90*20),C83)</f>
        <v>11200</v>
      </c>
      <c r="F83">
        <f>IF(H83,D83+15000,D83)</f>
        <v>49000</v>
      </c>
      <c r="G83">
        <f>IF(I83,E83+4000,E83)</f>
        <v>15200</v>
      </c>
      <c r="H83" t="b">
        <f t="shared" si="5"/>
        <v>0</v>
      </c>
      <c r="I83" t="b">
        <f t="shared" si="6"/>
        <v>1</v>
      </c>
      <c r="J83" t="b">
        <f t="shared" si="7"/>
        <v>1</v>
      </c>
      <c r="K83" t="b">
        <f t="shared" si="8"/>
        <v>0</v>
      </c>
    </row>
    <row r="84" spans="1:11" x14ac:dyDescent="0.25">
      <c r="A84" s="1">
        <v>41325</v>
      </c>
      <c r="B84">
        <f t="shared" si="9"/>
        <v>49000</v>
      </c>
      <c r="C84">
        <f t="shared" si="9"/>
        <v>15200</v>
      </c>
      <c r="D84">
        <f>IF(J84,B84-(90*40),B84)</f>
        <v>49000</v>
      </c>
      <c r="E84">
        <f>IF(K84,C84-(90*20),C84)</f>
        <v>13400</v>
      </c>
      <c r="F84">
        <f>IF(H84,D84+15000,D84)</f>
        <v>49000</v>
      </c>
      <c r="G84">
        <f>IF(I84,E84+4000,E84)</f>
        <v>13400</v>
      </c>
      <c r="H84" t="b">
        <f t="shared" si="5"/>
        <v>0</v>
      </c>
      <c r="I84" t="b">
        <f t="shared" si="6"/>
        <v>0</v>
      </c>
      <c r="J84" t="b">
        <f t="shared" si="7"/>
        <v>0</v>
      </c>
      <c r="K84" t="b">
        <f t="shared" si="8"/>
        <v>1</v>
      </c>
    </row>
    <row r="85" spans="1:11" x14ac:dyDescent="0.25">
      <c r="A85" s="1">
        <v>41326</v>
      </c>
      <c r="B85">
        <f t="shared" si="9"/>
        <v>49000</v>
      </c>
      <c r="C85">
        <f t="shared" si="9"/>
        <v>13400</v>
      </c>
      <c r="D85">
        <f>IF(J85,B85-(90*40),B85)</f>
        <v>49000</v>
      </c>
      <c r="E85">
        <f>IF(K85,C85-(90*20),C85)</f>
        <v>11600</v>
      </c>
      <c r="F85">
        <f>IF(H85,D85+15000,D85)</f>
        <v>49000</v>
      </c>
      <c r="G85">
        <f>IF(I85,E85+4000,E85)</f>
        <v>11600</v>
      </c>
      <c r="H85" t="b">
        <f t="shared" si="5"/>
        <v>0</v>
      </c>
      <c r="I85" t="b">
        <f t="shared" si="6"/>
        <v>0</v>
      </c>
      <c r="J85" t="b">
        <f t="shared" si="7"/>
        <v>0</v>
      </c>
      <c r="K85" t="b">
        <f t="shared" si="8"/>
        <v>1</v>
      </c>
    </row>
    <row r="86" spans="1:11" x14ac:dyDescent="0.25">
      <c r="A86" s="1">
        <v>41327</v>
      </c>
      <c r="B86">
        <f t="shared" si="9"/>
        <v>49000</v>
      </c>
      <c r="C86">
        <f t="shared" si="9"/>
        <v>11600</v>
      </c>
      <c r="D86">
        <f>IF(J86,B86-(90*40),B86)</f>
        <v>49000</v>
      </c>
      <c r="E86">
        <f>IF(K86,C86-(90*20),C86)</f>
        <v>9800</v>
      </c>
      <c r="F86">
        <f>IF(H86,D86+15000,D86)</f>
        <v>64000</v>
      </c>
      <c r="G86">
        <f>IF(I86,E86+4000,E86)</f>
        <v>9800</v>
      </c>
      <c r="H86" t="b">
        <f t="shared" si="5"/>
        <v>1</v>
      </c>
      <c r="I86" t="b">
        <f t="shared" si="6"/>
        <v>0</v>
      </c>
      <c r="J86" t="b">
        <f t="shared" si="7"/>
        <v>0</v>
      </c>
      <c r="K86" t="b">
        <f t="shared" si="8"/>
        <v>1</v>
      </c>
    </row>
    <row r="87" spans="1:11" x14ac:dyDescent="0.25">
      <c r="A87" s="1">
        <v>41328</v>
      </c>
      <c r="B87">
        <f t="shared" si="9"/>
        <v>64000</v>
      </c>
      <c r="C87">
        <f t="shared" si="9"/>
        <v>9800</v>
      </c>
      <c r="D87">
        <f>IF(J87,B87-(90*40),B87)</f>
        <v>60400</v>
      </c>
      <c r="E87">
        <f>IF(K87,C87-(90*20),C87)</f>
        <v>9800</v>
      </c>
      <c r="F87">
        <f>IF(H87,D87+15000,D87)</f>
        <v>60400</v>
      </c>
      <c r="G87">
        <f>IF(I87,E87+4000,E87)</f>
        <v>9800</v>
      </c>
      <c r="H87" t="b">
        <f t="shared" si="5"/>
        <v>0</v>
      </c>
      <c r="I87" t="b">
        <f t="shared" si="6"/>
        <v>0</v>
      </c>
      <c r="J87" t="b">
        <f t="shared" si="7"/>
        <v>1</v>
      </c>
      <c r="K87" t="b">
        <f t="shared" si="8"/>
        <v>0</v>
      </c>
    </row>
    <row r="88" spans="1:11" x14ac:dyDescent="0.25">
      <c r="A88" s="1">
        <v>41329</v>
      </c>
      <c r="B88">
        <f t="shared" si="9"/>
        <v>60400</v>
      </c>
      <c r="C88">
        <f t="shared" si="9"/>
        <v>9800</v>
      </c>
      <c r="D88">
        <f>IF(J88,B88-(90*40),B88)</f>
        <v>56800</v>
      </c>
      <c r="E88">
        <f>IF(K88,C88-(90*20),C88)</f>
        <v>9800</v>
      </c>
      <c r="F88">
        <f>IF(H88,D88+15000,D88)</f>
        <v>56800</v>
      </c>
      <c r="G88">
        <f>IF(I88,E88+4000,E88)</f>
        <v>9800</v>
      </c>
      <c r="H88" t="b">
        <f t="shared" si="5"/>
        <v>0</v>
      </c>
      <c r="I88" t="b">
        <f t="shared" si="6"/>
        <v>0</v>
      </c>
      <c r="J88" t="b">
        <f t="shared" si="7"/>
        <v>1</v>
      </c>
      <c r="K88" t="b">
        <f t="shared" si="8"/>
        <v>0</v>
      </c>
    </row>
    <row r="89" spans="1:11" x14ac:dyDescent="0.25">
      <c r="A89" s="1">
        <v>41330</v>
      </c>
      <c r="B89">
        <f t="shared" si="9"/>
        <v>56800</v>
      </c>
      <c r="C89">
        <f t="shared" si="9"/>
        <v>9800</v>
      </c>
      <c r="D89">
        <f>IF(J89,B89-(90*40),B89)</f>
        <v>53200</v>
      </c>
      <c r="E89">
        <f>IF(K89,C89-(90*20),C89)</f>
        <v>9800</v>
      </c>
      <c r="F89">
        <f>IF(H89,D89+15000,D89)</f>
        <v>53200</v>
      </c>
      <c r="G89">
        <f>IF(I89,E89+4000,E89)</f>
        <v>9800</v>
      </c>
      <c r="H89" t="b">
        <f t="shared" si="5"/>
        <v>0</v>
      </c>
      <c r="I89" t="b">
        <f t="shared" si="6"/>
        <v>0</v>
      </c>
      <c r="J89" t="b">
        <f t="shared" si="7"/>
        <v>1</v>
      </c>
      <c r="K89" t="b">
        <f t="shared" si="8"/>
        <v>0</v>
      </c>
    </row>
    <row r="90" spans="1:11" x14ac:dyDescent="0.25">
      <c r="A90" s="1">
        <v>41331</v>
      </c>
      <c r="B90">
        <f t="shared" si="9"/>
        <v>53200</v>
      </c>
      <c r="C90">
        <f t="shared" si="9"/>
        <v>9800</v>
      </c>
      <c r="D90">
        <f>IF(J90,B90-(90*40),B90)</f>
        <v>49600</v>
      </c>
      <c r="E90">
        <f>IF(K90,C90-(90*20),C90)</f>
        <v>9800</v>
      </c>
      <c r="F90">
        <f>IF(H90,D90+15000,D90)</f>
        <v>49600</v>
      </c>
      <c r="G90">
        <f>IF(I90,E90+4000,E90)</f>
        <v>13800</v>
      </c>
      <c r="H90" t="b">
        <f t="shared" si="5"/>
        <v>0</v>
      </c>
      <c r="I90" t="b">
        <f t="shared" si="6"/>
        <v>1</v>
      </c>
      <c r="J90" t="b">
        <f t="shared" si="7"/>
        <v>1</v>
      </c>
      <c r="K90" t="b">
        <f t="shared" si="8"/>
        <v>0</v>
      </c>
    </row>
    <row r="91" spans="1:11" x14ac:dyDescent="0.25">
      <c r="A91" s="1">
        <v>41332</v>
      </c>
      <c r="B91">
        <f t="shared" si="9"/>
        <v>49600</v>
      </c>
      <c r="C91">
        <f t="shared" si="9"/>
        <v>13800</v>
      </c>
      <c r="D91">
        <f>IF(J91,B91-(90*40),B91)</f>
        <v>49600</v>
      </c>
      <c r="E91">
        <f>IF(K91,C91-(90*20),C91)</f>
        <v>12000</v>
      </c>
      <c r="F91">
        <f>IF(H91,D91+15000,D91)</f>
        <v>49600</v>
      </c>
      <c r="G91">
        <f>IF(I91,E91+4000,E91)</f>
        <v>12000</v>
      </c>
      <c r="H91" t="b">
        <f t="shared" si="5"/>
        <v>0</v>
      </c>
      <c r="I91" t="b">
        <f t="shared" si="6"/>
        <v>0</v>
      </c>
      <c r="J91" t="b">
        <f t="shared" si="7"/>
        <v>0</v>
      </c>
      <c r="K91" t="b">
        <f t="shared" si="8"/>
        <v>1</v>
      </c>
    </row>
    <row r="92" spans="1:11" x14ac:dyDescent="0.25">
      <c r="A92" s="1">
        <v>41333</v>
      </c>
      <c r="B92">
        <f t="shared" si="9"/>
        <v>49600</v>
      </c>
      <c r="C92">
        <f t="shared" si="9"/>
        <v>12000</v>
      </c>
      <c r="D92">
        <f>IF(J92,B92-(90*40),B92)</f>
        <v>49600</v>
      </c>
      <c r="E92">
        <f>IF(K92,C92-(90*20),C92)</f>
        <v>10200</v>
      </c>
      <c r="F92">
        <f>IF(H92,D92+15000,D92)</f>
        <v>49600</v>
      </c>
      <c r="G92">
        <f>IF(I92,E92+4000,E92)</f>
        <v>10200</v>
      </c>
      <c r="H92" t="b">
        <f t="shared" si="5"/>
        <v>0</v>
      </c>
      <c r="I92" t="b">
        <f t="shared" si="6"/>
        <v>0</v>
      </c>
      <c r="J92" t="b">
        <f t="shared" si="7"/>
        <v>0</v>
      </c>
      <c r="K92" t="b">
        <f t="shared" si="8"/>
        <v>1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E</vt:lpstr>
      <vt:lpstr>A. B. C. 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dziwikk</dc:creator>
  <cp:lastModifiedBy>dziwikk</cp:lastModifiedBy>
  <dcterms:created xsi:type="dcterms:W3CDTF">2015-06-05T18:17:20Z</dcterms:created>
  <dcterms:modified xsi:type="dcterms:W3CDTF">2022-04-16T13:01:23Z</dcterms:modified>
</cp:coreProperties>
</file>