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resgmbh-my.sharepoint.com/personal/j_smid_kores_com/Documents/Plocha/Rotate-html-pages/"/>
    </mc:Choice>
  </mc:AlternateContent>
  <xr:revisionPtr revIDLastSave="61" documentId="8_{76DECD5E-473D-4F25-935A-14C9FF3D1D46}" xr6:coauthVersionLast="47" xr6:coauthVersionMax="47" xr10:uidLastSave="{ECC687A3-7EDF-41C4-AFC2-FB2E0AEEC53C}"/>
  <bookViews>
    <workbookView xWindow="3030" yWindow="3030" windowWidth="21600" windowHeight="12645" activeTab="1" xr2:uid="{6D6AAB9F-D621-4C7D-B7B9-9E5A2D92EC23}"/>
  </bookViews>
  <sheets>
    <sheet name="Mužská jména" sheetId="3" r:id="rId1"/>
    <sheet name="Připojit1" sheetId="4" r:id="rId2"/>
    <sheet name="Ženská jména" sheetId="2" r:id="rId3"/>
    <sheet name="List1" sheetId="1" r:id="rId4"/>
  </sheets>
  <definedNames>
    <definedName name="ExternalData_1" localSheetId="2" hidden="1">'Ženská jména'!$A$1:$D$264</definedName>
    <definedName name="ExternalData_2" localSheetId="0" hidden="1">'Mužská jména'!$A$1:$D$283</definedName>
    <definedName name="ExternalData_2" localSheetId="1" hidden="1">Připojit1!$A$1:$D$546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19" i="4"/>
  <c r="I25" i="4"/>
  <c r="I46" i="4"/>
  <c r="I70" i="4"/>
  <c r="I118" i="4"/>
  <c r="I145" i="4"/>
  <c r="I166" i="4"/>
  <c r="I241" i="4"/>
  <c r="I262" i="4"/>
  <c r="I385" i="4"/>
  <c r="I404" i="4"/>
  <c r="I406" i="4"/>
  <c r="I427" i="4"/>
  <c r="I466" i="4"/>
  <c r="I490" i="4"/>
  <c r="I492" i="4"/>
  <c r="I496" i="4"/>
  <c r="I514" i="4"/>
  <c r="I538" i="4"/>
  <c r="I540" i="4"/>
  <c r="I544" i="4"/>
  <c r="H2" i="4"/>
  <c r="H3" i="4"/>
  <c r="H4" i="4"/>
  <c r="H5" i="4"/>
  <c r="I5" i="4" s="1"/>
  <c r="H6" i="4"/>
  <c r="I6" i="4" s="1"/>
  <c r="H7" i="4"/>
  <c r="H8" i="4"/>
  <c r="H9" i="4"/>
  <c r="I9" i="4" s="1"/>
  <c r="H10" i="4"/>
  <c r="I10" i="4" s="1"/>
  <c r="H11" i="4"/>
  <c r="I11" i="4" s="1"/>
  <c r="H190" i="4"/>
  <c r="H13" i="4"/>
  <c r="H14" i="4"/>
  <c r="H15" i="4"/>
  <c r="H16" i="4"/>
  <c r="H17" i="4"/>
  <c r="I17" i="4" s="1"/>
  <c r="H18" i="4"/>
  <c r="H19" i="4"/>
  <c r="H20" i="4"/>
  <c r="I20" i="4" s="1"/>
  <c r="H21" i="4"/>
  <c r="I21" i="4" s="1"/>
  <c r="H22" i="4"/>
  <c r="H23" i="4"/>
  <c r="I23" i="4" s="1"/>
  <c r="H24" i="4"/>
  <c r="H25" i="4"/>
  <c r="H26" i="4"/>
  <c r="H27" i="4"/>
  <c r="H28" i="4"/>
  <c r="H29" i="4"/>
  <c r="I29" i="4" s="1"/>
  <c r="H30" i="4"/>
  <c r="H31" i="4"/>
  <c r="H32" i="4"/>
  <c r="I32" i="4" s="1"/>
  <c r="H33" i="4"/>
  <c r="H34" i="4"/>
  <c r="H35" i="4"/>
  <c r="H36" i="4"/>
  <c r="H37" i="4"/>
  <c r="H38" i="4"/>
  <c r="H39" i="4"/>
  <c r="H40" i="4"/>
  <c r="H41" i="4"/>
  <c r="I41" i="4" s="1"/>
  <c r="H42" i="4"/>
  <c r="H43" i="4"/>
  <c r="I43" i="4" s="1"/>
  <c r="H44" i="4"/>
  <c r="I44" i="4" s="1"/>
  <c r="H235" i="4"/>
  <c r="I235" i="4" s="1"/>
  <c r="H46" i="4"/>
  <c r="H47" i="4"/>
  <c r="I47" i="4" s="1"/>
  <c r="H48" i="4"/>
  <c r="H49" i="4"/>
  <c r="H50" i="4"/>
  <c r="H51" i="4"/>
  <c r="H52" i="4"/>
  <c r="H53" i="4"/>
  <c r="I53" i="4" s="1"/>
  <c r="H54" i="4"/>
  <c r="H55" i="4"/>
  <c r="H56" i="4"/>
  <c r="I56" i="4" s="1"/>
  <c r="H57" i="4"/>
  <c r="H58" i="4"/>
  <c r="H59" i="4"/>
  <c r="H60" i="4"/>
  <c r="H61" i="4"/>
  <c r="H62" i="4"/>
  <c r="H63" i="4"/>
  <c r="H64" i="4"/>
  <c r="H65" i="4"/>
  <c r="I65" i="4" s="1"/>
  <c r="H66" i="4"/>
  <c r="H67" i="4"/>
  <c r="I67" i="4" s="1"/>
  <c r="H68" i="4"/>
  <c r="I68" i="4" s="1"/>
  <c r="H69" i="4"/>
  <c r="I69" i="4" s="1"/>
  <c r="H70" i="4"/>
  <c r="H71" i="4"/>
  <c r="I71" i="4" s="1"/>
  <c r="H72" i="4"/>
  <c r="H73" i="4"/>
  <c r="H74" i="4"/>
  <c r="H75" i="4"/>
  <c r="H76" i="4"/>
  <c r="H77" i="4"/>
  <c r="I77" i="4" s="1"/>
  <c r="H78" i="4"/>
  <c r="H79" i="4"/>
  <c r="H80" i="4"/>
  <c r="I80" i="4" s="1"/>
  <c r="H81" i="4"/>
  <c r="H82" i="4"/>
  <c r="H83" i="4"/>
  <c r="H84" i="4"/>
  <c r="H85" i="4"/>
  <c r="H86" i="4"/>
  <c r="H87" i="4"/>
  <c r="H88" i="4"/>
  <c r="H89" i="4"/>
  <c r="I89" i="4" s="1"/>
  <c r="H90" i="4"/>
  <c r="H91" i="4"/>
  <c r="I91" i="4" s="1"/>
  <c r="H92" i="4"/>
  <c r="I92" i="4" s="1"/>
  <c r="H93" i="4"/>
  <c r="I93" i="4" s="1"/>
  <c r="H94" i="4"/>
  <c r="H95" i="4"/>
  <c r="I95" i="4" s="1"/>
  <c r="H96" i="4"/>
  <c r="H289" i="4"/>
  <c r="H98" i="4"/>
  <c r="H99" i="4"/>
  <c r="H100" i="4"/>
  <c r="H101" i="4"/>
  <c r="I101" i="4" s="1"/>
  <c r="H102" i="4"/>
  <c r="H103" i="4"/>
  <c r="H104" i="4"/>
  <c r="I104" i="4" s="1"/>
  <c r="H105" i="4"/>
  <c r="H106" i="4"/>
  <c r="H107" i="4"/>
  <c r="H108" i="4"/>
  <c r="H109" i="4"/>
  <c r="H110" i="4"/>
  <c r="H111" i="4"/>
  <c r="H112" i="4"/>
  <c r="H113" i="4"/>
  <c r="I113" i="4" s="1"/>
  <c r="H114" i="4"/>
  <c r="H115" i="4"/>
  <c r="I115" i="4" s="1"/>
  <c r="H116" i="4"/>
  <c r="I116" i="4" s="1"/>
  <c r="H117" i="4"/>
  <c r="I117" i="4" s="1"/>
  <c r="H118" i="4"/>
  <c r="H119" i="4"/>
  <c r="I119" i="4" s="1"/>
  <c r="H120" i="4"/>
  <c r="H121" i="4"/>
  <c r="H122" i="4"/>
  <c r="H123" i="4"/>
  <c r="H124" i="4"/>
  <c r="H125" i="4"/>
  <c r="I125" i="4" s="1"/>
  <c r="H126" i="4"/>
  <c r="H127" i="4"/>
  <c r="H128" i="4"/>
  <c r="I128" i="4" s="1"/>
  <c r="H129" i="4"/>
  <c r="H130" i="4"/>
  <c r="H131" i="4"/>
  <c r="H132" i="4"/>
  <c r="H133" i="4"/>
  <c r="H134" i="4"/>
  <c r="H135" i="4"/>
  <c r="H136" i="4"/>
  <c r="H137" i="4"/>
  <c r="I137" i="4" s="1"/>
  <c r="H138" i="4"/>
  <c r="H139" i="4"/>
  <c r="I139" i="4" s="1"/>
  <c r="H140" i="4"/>
  <c r="I140" i="4" s="1"/>
  <c r="H141" i="4"/>
  <c r="I141" i="4" s="1"/>
  <c r="H142" i="4"/>
  <c r="H143" i="4"/>
  <c r="I143" i="4" s="1"/>
  <c r="H144" i="4"/>
  <c r="H145" i="4"/>
  <c r="H146" i="4"/>
  <c r="H147" i="4"/>
  <c r="H148" i="4"/>
  <c r="H149" i="4"/>
  <c r="I149" i="4" s="1"/>
  <c r="H409" i="4"/>
  <c r="H151" i="4"/>
  <c r="H152" i="4"/>
  <c r="I152" i="4" s="1"/>
  <c r="H153" i="4"/>
  <c r="H154" i="4"/>
  <c r="H155" i="4"/>
  <c r="H156" i="4"/>
  <c r="H157" i="4"/>
  <c r="H158" i="4"/>
  <c r="H159" i="4"/>
  <c r="H160" i="4"/>
  <c r="H456" i="4"/>
  <c r="I456" i="4" s="1"/>
  <c r="H162" i="4"/>
  <c r="H163" i="4"/>
  <c r="I163" i="4" s="1"/>
  <c r="H164" i="4"/>
  <c r="I164" i="4" s="1"/>
  <c r="H165" i="4"/>
  <c r="I165" i="4" s="1"/>
  <c r="H166" i="4"/>
  <c r="H167" i="4"/>
  <c r="I167" i="4" s="1"/>
  <c r="H168" i="4"/>
  <c r="H169" i="4"/>
  <c r="H170" i="4"/>
  <c r="H171" i="4"/>
  <c r="H172" i="4"/>
  <c r="H173" i="4"/>
  <c r="I173" i="4" s="1"/>
  <c r="H174" i="4"/>
  <c r="H175" i="4"/>
  <c r="H176" i="4"/>
  <c r="I176" i="4" s="1"/>
  <c r="H177" i="4"/>
  <c r="H178" i="4"/>
  <c r="H179" i="4"/>
  <c r="H180" i="4"/>
  <c r="H181" i="4"/>
  <c r="H182" i="4"/>
  <c r="H183" i="4"/>
  <c r="H184" i="4"/>
  <c r="H185" i="4"/>
  <c r="I185" i="4" s="1"/>
  <c r="H186" i="4"/>
  <c r="H187" i="4"/>
  <c r="I187" i="4" s="1"/>
  <c r="H188" i="4"/>
  <c r="I188" i="4" s="1"/>
  <c r="H189" i="4"/>
  <c r="I189" i="4" s="1"/>
  <c r="H204" i="4"/>
  <c r="H191" i="4"/>
  <c r="I191" i="4" s="1"/>
  <c r="H192" i="4"/>
  <c r="H193" i="4"/>
  <c r="H194" i="4"/>
  <c r="H195" i="4"/>
  <c r="H266" i="4"/>
  <c r="H197" i="4"/>
  <c r="I197" i="4" s="1"/>
  <c r="H308" i="4"/>
  <c r="H199" i="4"/>
  <c r="H200" i="4"/>
  <c r="I200" i="4" s="1"/>
  <c r="H201" i="4"/>
  <c r="H202" i="4"/>
  <c r="H203" i="4"/>
  <c r="H326" i="4"/>
  <c r="H205" i="4"/>
  <c r="H206" i="4"/>
  <c r="H207" i="4"/>
  <c r="H208" i="4"/>
  <c r="H209" i="4"/>
  <c r="I209" i="4" s="1"/>
  <c r="H210" i="4"/>
  <c r="H211" i="4"/>
  <c r="H212" i="4"/>
  <c r="I212" i="4" s="1"/>
  <c r="H213" i="4"/>
  <c r="I213" i="4" s="1"/>
  <c r="H214" i="4"/>
  <c r="H215" i="4"/>
  <c r="I215" i="4" s="1"/>
  <c r="H216" i="4"/>
  <c r="H217" i="4"/>
  <c r="H218" i="4"/>
  <c r="H219" i="4"/>
  <c r="H220" i="4"/>
  <c r="H221" i="4"/>
  <c r="I221" i="4" s="1"/>
  <c r="H222" i="4"/>
  <c r="H223" i="4"/>
  <c r="H224" i="4"/>
  <c r="I224" i="4" s="1"/>
  <c r="H225" i="4"/>
  <c r="H226" i="4"/>
  <c r="H227" i="4"/>
  <c r="H228" i="4"/>
  <c r="H284" i="4"/>
  <c r="H230" i="4"/>
  <c r="H231" i="4"/>
  <c r="H232" i="4"/>
  <c r="H233" i="4"/>
  <c r="I233" i="4" s="1"/>
  <c r="H234" i="4"/>
  <c r="H374" i="4"/>
  <c r="H236" i="4"/>
  <c r="I236" i="4" s="1"/>
  <c r="H237" i="4"/>
  <c r="I237" i="4" s="1"/>
  <c r="H238" i="4"/>
  <c r="H239" i="4"/>
  <c r="I239" i="4" s="1"/>
  <c r="H240" i="4"/>
  <c r="H241" i="4"/>
  <c r="H242" i="4"/>
  <c r="H243" i="4"/>
  <c r="H244" i="4"/>
  <c r="H245" i="4"/>
  <c r="I245" i="4" s="1"/>
  <c r="H246" i="4"/>
  <c r="H247" i="4"/>
  <c r="H248" i="4"/>
  <c r="I248" i="4" s="1"/>
  <c r="H249" i="4"/>
  <c r="H250" i="4"/>
  <c r="H251" i="4"/>
  <c r="H252" i="4"/>
  <c r="H253" i="4"/>
  <c r="H254" i="4"/>
  <c r="H255" i="4"/>
  <c r="H256" i="4"/>
  <c r="H257" i="4"/>
  <c r="I257" i="4" s="1"/>
  <c r="H258" i="4"/>
  <c r="H259" i="4"/>
  <c r="H260" i="4"/>
  <c r="I260" i="4" s="1"/>
  <c r="H261" i="4"/>
  <c r="I261" i="4" s="1"/>
  <c r="H262" i="4"/>
  <c r="H263" i="4"/>
  <c r="I263" i="4" s="1"/>
  <c r="H264" i="4"/>
  <c r="H265" i="4"/>
  <c r="H391" i="4"/>
  <c r="H267" i="4"/>
  <c r="H268" i="4"/>
  <c r="H269" i="4"/>
  <c r="I269" i="4" s="1"/>
  <c r="H270" i="4"/>
  <c r="H271" i="4"/>
  <c r="H272" i="4"/>
  <c r="I272" i="4" s="1"/>
  <c r="H273" i="4"/>
  <c r="H274" i="4"/>
  <c r="H275" i="4"/>
  <c r="H276" i="4"/>
  <c r="H277" i="4"/>
  <c r="H278" i="4"/>
  <c r="H279" i="4"/>
  <c r="H280" i="4"/>
  <c r="H281" i="4"/>
  <c r="I281" i="4" s="1"/>
  <c r="H282" i="4"/>
  <c r="H283" i="4"/>
  <c r="H390" i="4"/>
  <c r="I390" i="4" s="1"/>
  <c r="H285" i="4"/>
  <c r="I285" i="4" s="1"/>
  <c r="H286" i="4"/>
  <c r="H287" i="4"/>
  <c r="I287" i="4" s="1"/>
  <c r="H288" i="4"/>
  <c r="H45" i="4"/>
  <c r="H290" i="4"/>
  <c r="H291" i="4"/>
  <c r="H292" i="4"/>
  <c r="H293" i="4"/>
  <c r="I293" i="4" s="1"/>
  <c r="H294" i="4"/>
  <c r="H295" i="4"/>
  <c r="H296" i="4"/>
  <c r="I296" i="4" s="1"/>
  <c r="H297" i="4"/>
  <c r="H298" i="4"/>
  <c r="H299" i="4"/>
  <c r="H300" i="4"/>
  <c r="H301" i="4"/>
  <c r="H302" i="4"/>
  <c r="H303" i="4"/>
  <c r="H304" i="4"/>
  <c r="H305" i="4"/>
  <c r="I305" i="4" s="1"/>
  <c r="H306" i="4"/>
  <c r="H307" i="4"/>
  <c r="H150" i="4"/>
  <c r="I150" i="4" s="1"/>
  <c r="H309" i="4"/>
  <c r="I309" i="4" s="1"/>
  <c r="H310" i="4"/>
  <c r="H311" i="4"/>
  <c r="I311" i="4" s="1"/>
  <c r="H312" i="4"/>
  <c r="H313" i="4"/>
  <c r="H314" i="4"/>
  <c r="H315" i="4"/>
  <c r="H316" i="4"/>
  <c r="H317" i="4"/>
  <c r="I317" i="4" s="1"/>
  <c r="H318" i="4"/>
  <c r="H319" i="4"/>
  <c r="H320" i="4"/>
  <c r="I320" i="4" s="1"/>
  <c r="H321" i="4"/>
  <c r="H322" i="4"/>
  <c r="H323" i="4"/>
  <c r="H324" i="4"/>
  <c r="H325" i="4"/>
  <c r="H408" i="4"/>
  <c r="H327" i="4"/>
  <c r="H328" i="4"/>
  <c r="H329" i="4"/>
  <c r="I329" i="4" s="1"/>
  <c r="H330" i="4"/>
  <c r="H331" i="4"/>
  <c r="H332" i="4"/>
  <c r="I332" i="4" s="1"/>
  <c r="H333" i="4"/>
  <c r="I333" i="4" s="1"/>
  <c r="H334" i="4"/>
  <c r="H335" i="4"/>
  <c r="I335" i="4" s="1"/>
  <c r="H336" i="4"/>
  <c r="H337" i="4"/>
  <c r="H338" i="4"/>
  <c r="H339" i="4"/>
  <c r="H340" i="4"/>
  <c r="H341" i="4"/>
  <c r="I341" i="4" s="1"/>
  <c r="H342" i="4"/>
  <c r="H343" i="4"/>
  <c r="H344" i="4"/>
  <c r="I344" i="4" s="1"/>
  <c r="H345" i="4"/>
  <c r="H346" i="4"/>
  <c r="H347" i="4"/>
  <c r="H348" i="4"/>
  <c r="H349" i="4"/>
  <c r="H350" i="4"/>
  <c r="H351" i="4"/>
  <c r="H352" i="4"/>
  <c r="H353" i="4"/>
  <c r="I353" i="4" s="1"/>
  <c r="H354" i="4"/>
  <c r="H355" i="4"/>
  <c r="H356" i="4"/>
  <c r="I356" i="4" s="1"/>
  <c r="H357" i="4"/>
  <c r="I357" i="4" s="1"/>
  <c r="H358" i="4"/>
  <c r="H359" i="4"/>
  <c r="I359" i="4" s="1"/>
  <c r="H360" i="4"/>
  <c r="H361" i="4"/>
  <c r="H362" i="4"/>
  <c r="H363" i="4"/>
  <c r="H364" i="4"/>
  <c r="H365" i="4"/>
  <c r="I365" i="4" s="1"/>
  <c r="H366" i="4"/>
  <c r="I366" i="4" s="1"/>
  <c r="H367" i="4"/>
  <c r="H368" i="4"/>
  <c r="I368" i="4" s="1"/>
  <c r="H369" i="4"/>
  <c r="H370" i="4"/>
  <c r="H371" i="4"/>
  <c r="H372" i="4"/>
  <c r="H373" i="4"/>
  <c r="H196" i="4"/>
  <c r="H375" i="4"/>
  <c r="H376" i="4"/>
  <c r="H377" i="4"/>
  <c r="I377" i="4" s="1"/>
  <c r="H378" i="4"/>
  <c r="H379" i="4"/>
  <c r="H380" i="4"/>
  <c r="I380" i="4" s="1"/>
  <c r="H381" i="4"/>
  <c r="I381" i="4" s="1"/>
  <c r="H382" i="4"/>
  <c r="H383" i="4"/>
  <c r="I383" i="4" s="1"/>
  <c r="H384" i="4"/>
  <c r="H385" i="4"/>
  <c r="H386" i="4"/>
  <c r="H387" i="4"/>
  <c r="H388" i="4"/>
  <c r="H389" i="4"/>
  <c r="I389" i="4" s="1"/>
  <c r="H229" i="4"/>
  <c r="H161" i="4"/>
  <c r="H392" i="4"/>
  <c r="I392" i="4" s="1"/>
  <c r="H393" i="4"/>
  <c r="H394" i="4"/>
  <c r="H395" i="4"/>
  <c r="H396" i="4"/>
  <c r="H397" i="4"/>
  <c r="H398" i="4"/>
  <c r="H399" i="4"/>
  <c r="H400" i="4"/>
  <c r="H401" i="4"/>
  <c r="I401" i="4" s="1"/>
  <c r="H402" i="4"/>
  <c r="H403" i="4"/>
  <c r="H404" i="4"/>
  <c r="H405" i="4"/>
  <c r="I405" i="4" s="1"/>
  <c r="H406" i="4"/>
  <c r="H407" i="4"/>
  <c r="I407" i="4" s="1"/>
  <c r="H97" i="4"/>
  <c r="H198" i="4"/>
  <c r="H410" i="4"/>
  <c r="H411" i="4"/>
  <c r="H412" i="4"/>
  <c r="H413" i="4"/>
  <c r="I413" i="4" s="1"/>
  <c r="H414" i="4"/>
  <c r="H415" i="4"/>
  <c r="H416" i="4"/>
  <c r="I416" i="4" s="1"/>
  <c r="H417" i="4"/>
  <c r="H418" i="4"/>
  <c r="H419" i="4"/>
  <c r="H420" i="4"/>
  <c r="H421" i="4"/>
  <c r="H422" i="4"/>
  <c r="H423" i="4"/>
  <c r="H424" i="4"/>
  <c r="H425" i="4"/>
  <c r="I425" i="4" s="1"/>
  <c r="H426" i="4"/>
  <c r="H427" i="4"/>
  <c r="H428" i="4"/>
  <c r="I428" i="4" s="1"/>
  <c r="H429" i="4"/>
  <c r="I429" i="4" s="1"/>
  <c r="H430" i="4"/>
  <c r="H431" i="4"/>
  <c r="I431" i="4" s="1"/>
  <c r="H432" i="4"/>
  <c r="H433" i="4"/>
  <c r="H434" i="4"/>
  <c r="H435" i="4"/>
  <c r="H436" i="4"/>
  <c r="H437" i="4"/>
  <c r="I437" i="4" s="1"/>
  <c r="H438" i="4"/>
  <c r="H439" i="4"/>
  <c r="H440" i="4"/>
  <c r="I440" i="4" s="1"/>
  <c r="H441" i="4"/>
  <c r="H442" i="4"/>
  <c r="H443" i="4"/>
  <c r="H444" i="4"/>
  <c r="H445" i="4"/>
  <c r="H446" i="4"/>
  <c r="H447" i="4"/>
  <c r="H448" i="4"/>
  <c r="H449" i="4"/>
  <c r="I449" i="4" s="1"/>
  <c r="H450" i="4"/>
  <c r="H451" i="4"/>
  <c r="H452" i="4"/>
  <c r="I452" i="4" s="1"/>
  <c r="H453" i="4"/>
  <c r="I453" i="4" s="1"/>
  <c r="H454" i="4"/>
  <c r="H455" i="4"/>
  <c r="I455" i="4" s="1"/>
  <c r="H12" i="4"/>
  <c r="H457" i="4"/>
  <c r="H458" i="4"/>
  <c r="H459" i="4"/>
  <c r="H460" i="4"/>
  <c r="H461" i="4"/>
  <c r="I461" i="4" s="1"/>
  <c r="H462" i="4"/>
  <c r="H463" i="4"/>
  <c r="H464" i="4"/>
  <c r="I464" i="4" s="1"/>
  <c r="H465" i="4"/>
  <c r="I465" i="4" s="1"/>
  <c r="H466" i="4"/>
  <c r="H467" i="4"/>
  <c r="I467" i="4" s="1"/>
  <c r="H468" i="4"/>
  <c r="H469" i="4"/>
  <c r="H470" i="4"/>
  <c r="H471" i="4"/>
  <c r="H472" i="4"/>
  <c r="H473" i="4"/>
  <c r="I473" i="4" s="1"/>
  <c r="H474" i="4"/>
  <c r="H475" i="4"/>
  <c r="H476" i="4"/>
  <c r="I476" i="4" s="1"/>
  <c r="H477" i="4"/>
  <c r="I477" i="4" s="1"/>
  <c r="H478" i="4"/>
  <c r="H479" i="4"/>
  <c r="I479" i="4" s="1"/>
  <c r="H480" i="4"/>
  <c r="I480" i="4" s="1"/>
  <c r="H481" i="4"/>
  <c r="H482" i="4"/>
  <c r="H483" i="4"/>
  <c r="H484" i="4"/>
  <c r="I484" i="4" s="1"/>
  <c r="H485" i="4"/>
  <c r="I485" i="4" s="1"/>
  <c r="H486" i="4"/>
  <c r="H487" i="4"/>
  <c r="H488" i="4"/>
  <c r="I488" i="4" s="1"/>
  <c r="H489" i="4"/>
  <c r="I489" i="4" s="1"/>
  <c r="H490" i="4"/>
  <c r="H491" i="4"/>
  <c r="I491" i="4" s="1"/>
  <c r="H492" i="4"/>
  <c r="H493" i="4"/>
  <c r="H494" i="4"/>
  <c r="H495" i="4"/>
  <c r="H496" i="4"/>
  <c r="H497" i="4"/>
  <c r="I497" i="4" s="1"/>
  <c r="H498" i="4"/>
  <c r="H499" i="4"/>
  <c r="H500" i="4"/>
  <c r="I500" i="4" s="1"/>
  <c r="H501" i="4"/>
  <c r="I501" i="4" s="1"/>
  <c r="H502" i="4"/>
  <c r="H503" i="4"/>
  <c r="I503" i="4" s="1"/>
  <c r="H504" i="4"/>
  <c r="I504" i="4" s="1"/>
  <c r="H505" i="4"/>
  <c r="H506" i="4"/>
  <c r="H507" i="4"/>
  <c r="H508" i="4"/>
  <c r="H509" i="4"/>
  <c r="I509" i="4" s="1"/>
  <c r="H510" i="4"/>
  <c r="H511" i="4"/>
  <c r="H512" i="4"/>
  <c r="I512" i="4" s="1"/>
  <c r="H513" i="4"/>
  <c r="I513" i="4" s="1"/>
  <c r="H514" i="4"/>
  <c r="H515" i="4"/>
  <c r="I515" i="4" s="1"/>
  <c r="H516" i="4"/>
  <c r="H517" i="4"/>
  <c r="H518" i="4"/>
  <c r="H519" i="4"/>
  <c r="H520" i="4"/>
  <c r="H521" i="4"/>
  <c r="I521" i="4" s="1"/>
  <c r="H522" i="4"/>
  <c r="H523" i="4"/>
  <c r="H524" i="4"/>
  <c r="I524" i="4" s="1"/>
  <c r="H525" i="4"/>
  <c r="I525" i="4" s="1"/>
  <c r="H526" i="4"/>
  <c r="H527" i="4"/>
  <c r="I527" i="4" s="1"/>
  <c r="H528" i="4"/>
  <c r="I528" i="4" s="1"/>
  <c r="H529" i="4"/>
  <c r="H530" i="4"/>
  <c r="H531" i="4"/>
  <c r="H532" i="4"/>
  <c r="I532" i="4" s="1"/>
  <c r="H533" i="4"/>
  <c r="I533" i="4" s="1"/>
  <c r="H534" i="4"/>
  <c r="H535" i="4"/>
  <c r="H536" i="4"/>
  <c r="I536" i="4" s="1"/>
  <c r="H537" i="4"/>
  <c r="I537" i="4" s="1"/>
  <c r="H538" i="4"/>
  <c r="H539" i="4"/>
  <c r="I539" i="4" s="1"/>
  <c r="H540" i="4"/>
  <c r="H541" i="4"/>
  <c r="H542" i="4"/>
  <c r="H543" i="4"/>
  <c r="H544" i="4"/>
  <c r="H545" i="4"/>
  <c r="I545" i="4" s="1"/>
  <c r="H546" i="4"/>
  <c r="G2" i="4"/>
  <c r="I2" i="4" s="1"/>
  <c r="G3" i="4"/>
  <c r="G4" i="4"/>
  <c r="G5" i="4"/>
  <c r="G6" i="4"/>
  <c r="G7" i="4"/>
  <c r="I7" i="4" s="1"/>
  <c r="G8" i="4"/>
  <c r="G9" i="4"/>
  <c r="G10" i="4"/>
  <c r="G11" i="4"/>
  <c r="G190" i="4"/>
  <c r="G13" i="4"/>
  <c r="I13" i="4" s="1"/>
  <c r="G14" i="4"/>
  <c r="I14" i="4" s="1"/>
  <c r="G15" i="4"/>
  <c r="I15" i="4" s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I35" i="4" s="1"/>
  <c r="G36" i="4"/>
  <c r="G37" i="4"/>
  <c r="I37" i="4" s="1"/>
  <c r="G38" i="4"/>
  <c r="I38" i="4" s="1"/>
  <c r="G39" i="4"/>
  <c r="I39" i="4" s="1"/>
  <c r="G40" i="4"/>
  <c r="G41" i="4"/>
  <c r="G42" i="4"/>
  <c r="G43" i="4"/>
  <c r="G44" i="4"/>
  <c r="G235" i="4"/>
  <c r="G46" i="4"/>
  <c r="G47" i="4"/>
  <c r="G48" i="4"/>
  <c r="G49" i="4"/>
  <c r="I49" i="4" s="1"/>
  <c r="G50" i="4"/>
  <c r="G51" i="4"/>
  <c r="G52" i="4"/>
  <c r="G53" i="4"/>
  <c r="G54" i="4"/>
  <c r="G55" i="4"/>
  <c r="G56" i="4"/>
  <c r="G57" i="4"/>
  <c r="G58" i="4"/>
  <c r="G59" i="4"/>
  <c r="I59" i="4" s="1"/>
  <c r="G60" i="4"/>
  <c r="G61" i="4"/>
  <c r="I61" i="4" s="1"/>
  <c r="G62" i="4"/>
  <c r="I62" i="4" s="1"/>
  <c r="G63" i="4"/>
  <c r="I63" i="4" s="1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I85" i="4" s="1"/>
  <c r="G86" i="4"/>
  <c r="I86" i="4" s="1"/>
  <c r="G87" i="4"/>
  <c r="I87" i="4" s="1"/>
  <c r="G88" i="4"/>
  <c r="G89" i="4"/>
  <c r="G90" i="4"/>
  <c r="G91" i="4"/>
  <c r="G92" i="4"/>
  <c r="G93" i="4"/>
  <c r="G94" i="4"/>
  <c r="I94" i="4" s="1"/>
  <c r="G95" i="4"/>
  <c r="G96" i="4"/>
  <c r="G289" i="4"/>
  <c r="I289" i="4" s="1"/>
  <c r="G98" i="4"/>
  <c r="G99" i="4"/>
  <c r="G100" i="4"/>
  <c r="G101" i="4"/>
  <c r="G102" i="4"/>
  <c r="G103" i="4"/>
  <c r="G104" i="4"/>
  <c r="G105" i="4"/>
  <c r="G106" i="4"/>
  <c r="G107" i="4"/>
  <c r="G108" i="4"/>
  <c r="G109" i="4"/>
  <c r="I109" i="4" s="1"/>
  <c r="G110" i="4"/>
  <c r="I110" i="4" s="1"/>
  <c r="G111" i="4"/>
  <c r="I111" i="4" s="1"/>
  <c r="G112" i="4"/>
  <c r="G113" i="4"/>
  <c r="G114" i="4"/>
  <c r="G115" i="4"/>
  <c r="G116" i="4"/>
  <c r="G117" i="4"/>
  <c r="G118" i="4"/>
  <c r="G119" i="4"/>
  <c r="G120" i="4"/>
  <c r="G121" i="4"/>
  <c r="I121" i="4" s="1"/>
  <c r="G122" i="4"/>
  <c r="G123" i="4"/>
  <c r="G124" i="4"/>
  <c r="G125" i="4"/>
  <c r="G126" i="4"/>
  <c r="G127" i="4"/>
  <c r="G128" i="4"/>
  <c r="G129" i="4"/>
  <c r="G130" i="4"/>
  <c r="G131" i="4"/>
  <c r="G132" i="4"/>
  <c r="G133" i="4"/>
  <c r="I133" i="4" s="1"/>
  <c r="G134" i="4"/>
  <c r="I134" i="4" s="1"/>
  <c r="G135" i="4"/>
  <c r="I135" i="4" s="1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409" i="4"/>
  <c r="G151" i="4"/>
  <c r="G152" i="4"/>
  <c r="G153" i="4"/>
  <c r="G154" i="4"/>
  <c r="G155" i="4"/>
  <c r="G156" i="4"/>
  <c r="G157" i="4"/>
  <c r="I157" i="4" s="1"/>
  <c r="G158" i="4"/>
  <c r="I158" i="4" s="1"/>
  <c r="G159" i="4"/>
  <c r="I159" i="4" s="1"/>
  <c r="G160" i="4"/>
  <c r="G456" i="4"/>
  <c r="G162" i="4"/>
  <c r="G163" i="4"/>
  <c r="G164" i="4"/>
  <c r="G165" i="4"/>
  <c r="G166" i="4"/>
  <c r="G167" i="4"/>
  <c r="G168" i="4"/>
  <c r="G169" i="4"/>
  <c r="I169" i="4" s="1"/>
  <c r="G170" i="4"/>
  <c r="G171" i="4"/>
  <c r="G172" i="4"/>
  <c r="G173" i="4"/>
  <c r="G174" i="4"/>
  <c r="G175" i="4"/>
  <c r="G176" i="4"/>
  <c r="G177" i="4"/>
  <c r="G178" i="4"/>
  <c r="G179" i="4"/>
  <c r="G180" i="4"/>
  <c r="G181" i="4"/>
  <c r="I181" i="4" s="1"/>
  <c r="G182" i="4"/>
  <c r="I182" i="4" s="1"/>
  <c r="G183" i="4"/>
  <c r="I183" i="4" s="1"/>
  <c r="G184" i="4"/>
  <c r="G185" i="4"/>
  <c r="G186" i="4"/>
  <c r="G187" i="4"/>
  <c r="G188" i="4"/>
  <c r="G189" i="4"/>
  <c r="G204" i="4"/>
  <c r="I204" i="4" s="1"/>
  <c r="G191" i="4"/>
  <c r="G192" i="4"/>
  <c r="G193" i="4"/>
  <c r="G194" i="4"/>
  <c r="G195" i="4"/>
  <c r="G266" i="4"/>
  <c r="G197" i="4"/>
  <c r="G308" i="4"/>
  <c r="G199" i="4"/>
  <c r="G200" i="4"/>
  <c r="G201" i="4"/>
  <c r="G202" i="4"/>
  <c r="G203" i="4"/>
  <c r="G326" i="4"/>
  <c r="G205" i="4"/>
  <c r="I205" i="4" s="1"/>
  <c r="G206" i="4"/>
  <c r="I206" i="4" s="1"/>
  <c r="G207" i="4"/>
  <c r="I207" i="4" s="1"/>
  <c r="G208" i="4"/>
  <c r="G209" i="4"/>
  <c r="G210" i="4"/>
  <c r="G211" i="4"/>
  <c r="G212" i="4"/>
  <c r="G213" i="4"/>
  <c r="G214" i="4"/>
  <c r="I214" i="4" s="1"/>
  <c r="G215" i="4"/>
  <c r="G216" i="4"/>
  <c r="G217" i="4"/>
  <c r="I217" i="4" s="1"/>
  <c r="G218" i="4"/>
  <c r="G219" i="4"/>
  <c r="G220" i="4"/>
  <c r="G221" i="4"/>
  <c r="G222" i="4"/>
  <c r="G223" i="4"/>
  <c r="G224" i="4"/>
  <c r="G225" i="4"/>
  <c r="G226" i="4"/>
  <c r="G227" i="4"/>
  <c r="G228" i="4"/>
  <c r="G284" i="4"/>
  <c r="I284" i="4" s="1"/>
  <c r="G230" i="4"/>
  <c r="I230" i="4" s="1"/>
  <c r="G231" i="4"/>
  <c r="I231" i="4" s="1"/>
  <c r="G232" i="4"/>
  <c r="G233" i="4"/>
  <c r="G234" i="4"/>
  <c r="G374" i="4"/>
  <c r="G236" i="4"/>
  <c r="G237" i="4"/>
  <c r="G238" i="4"/>
  <c r="I238" i="4" s="1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I253" i="4" s="1"/>
  <c r="G254" i="4"/>
  <c r="I254" i="4" s="1"/>
  <c r="G255" i="4"/>
  <c r="I255" i="4" s="1"/>
  <c r="G256" i="4"/>
  <c r="G257" i="4"/>
  <c r="G258" i="4"/>
  <c r="G259" i="4"/>
  <c r="G260" i="4"/>
  <c r="G261" i="4"/>
  <c r="G262" i="4"/>
  <c r="G263" i="4"/>
  <c r="G264" i="4"/>
  <c r="G265" i="4"/>
  <c r="G391" i="4"/>
  <c r="G267" i="4"/>
  <c r="G268" i="4"/>
  <c r="G269" i="4"/>
  <c r="G270" i="4"/>
  <c r="G271" i="4"/>
  <c r="G272" i="4"/>
  <c r="G273" i="4"/>
  <c r="G274" i="4"/>
  <c r="G275" i="4"/>
  <c r="G276" i="4"/>
  <c r="G277" i="4"/>
  <c r="I277" i="4" s="1"/>
  <c r="G278" i="4"/>
  <c r="I278" i="4" s="1"/>
  <c r="G279" i="4"/>
  <c r="I279" i="4" s="1"/>
  <c r="G280" i="4"/>
  <c r="G281" i="4"/>
  <c r="G282" i="4"/>
  <c r="G283" i="4"/>
  <c r="I283" i="4" s="1"/>
  <c r="G390" i="4"/>
  <c r="G285" i="4"/>
  <c r="G286" i="4"/>
  <c r="I286" i="4" s="1"/>
  <c r="G287" i="4"/>
  <c r="G288" i="4"/>
  <c r="G45" i="4"/>
  <c r="I45" i="4" s="1"/>
  <c r="G290" i="4"/>
  <c r="G291" i="4"/>
  <c r="G292" i="4"/>
  <c r="G293" i="4"/>
  <c r="G294" i="4"/>
  <c r="G295" i="4"/>
  <c r="G296" i="4"/>
  <c r="G297" i="4"/>
  <c r="G298" i="4"/>
  <c r="G299" i="4"/>
  <c r="G300" i="4"/>
  <c r="G301" i="4"/>
  <c r="I301" i="4" s="1"/>
  <c r="G302" i="4"/>
  <c r="I302" i="4" s="1"/>
  <c r="G303" i="4"/>
  <c r="I303" i="4" s="1"/>
  <c r="G304" i="4"/>
  <c r="G305" i="4"/>
  <c r="G306" i="4"/>
  <c r="G307" i="4"/>
  <c r="G150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I325" i="4" s="1"/>
  <c r="G408" i="4"/>
  <c r="I408" i="4" s="1"/>
  <c r="G327" i="4"/>
  <c r="I327" i="4" s="1"/>
  <c r="G328" i="4"/>
  <c r="G329" i="4"/>
  <c r="G330" i="4"/>
  <c r="G331" i="4"/>
  <c r="G332" i="4"/>
  <c r="G333" i="4"/>
  <c r="G334" i="4"/>
  <c r="I334" i="4" s="1"/>
  <c r="G335" i="4"/>
  <c r="G336" i="4"/>
  <c r="G337" i="4"/>
  <c r="I337" i="4" s="1"/>
  <c r="G338" i="4"/>
  <c r="G339" i="4"/>
  <c r="G340" i="4"/>
  <c r="G341" i="4"/>
  <c r="G342" i="4"/>
  <c r="G343" i="4"/>
  <c r="G344" i="4"/>
  <c r="G345" i="4"/>
  <c r="G346" i="4"/>
  <c r="G347" i="4"/>
  <c r="G348" i="4"/>
  <c r="G349" i="4"/>
  <c r="I349" i="4" s="1"/>
  <c r="G350" i="4"/>
  <c r="I350" i="4" s="1"/>
  <c r="G351" i="4"/>
  <c r="I351" i="4" s="1"/>
  <c r="G352" i="4"/>
  <c r="G353" i="4"/>
  <c r="G354" i="4"/>
  <c r="G355" i="4"/>
  <c r="G356" i="4"/>
  <c r="G357" i="4"/>
  <c r="G358" i="4"/>
  <c r="I358" i="4" s="1"/>
  <c r="G359" i="4"/>
  <c r="G360" i="4"/>
  <c r="G361" i="4"/>
  <c r="I361" i="4" s="1"/>
  <c r="G362" i="4"/>
  <c r="G363" i="4"/>
  <c r="G364" i="4"/>
  <c r="G365" i="4"/>
  <c r="G366" i="4"/>
  <c r="G367" i="4"/>
  <c r="G368" i="4"/>
  <c r="G369" i="4"/>
  <c r="G370" i="4"/>
  <c r="G371" i="4"/>
  <c r="G372" i="4"/>
  <c r="G373" i="4"/>
  <c r="I373" i="4" s="1"/>
  <c r="G196" i="4"/>
  <c r="I196" i="4" s="1"/>
  <c r="G375" i="4"/>
  <c r="I375" i="4" s="1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229" i="4"/>
  <c r="G161" i="4"/>
  <c r="G392" i="4"/>
  <c r="G393" i="4"/>
  <c r="G394" i="4"/>
  <c r="G395" i="4"/>
  <c r="G396" i="4"/>
  <c r="G397" i="4"/>
  <c r="I397" i="4" s="1"/>
  <c r="G398" i="4"/>
  <c r="I398" i="4" s="1"/>
  <c r="G399" i="4"/>
  <c r="I399" i="4" s="1"/>
  <c r="G400" i="4"/>
  <c r="G401" i="4"/>
  <c r="G402" i="4"/>
  <c r="G403" i="4"/>
  <c r="G404" i="4"/>
  <c r="G405" i="4"/>
  <c r="G406" i="4"/>
  <c r="G407" i="4"/>
  <c r="G97" i="4"/>
  <c r="G198" i="4"/>
  <c r="I198" i="4" s="1"/>
  <c r="G410" i="4"/>
  <c r="G411" i="4"/>
  <c r="G412" i="4"/>
  <c r="G413" i="4"/>
  <c r="G414" i="4"/>
  <c r="G415" i="4"/>
  <c r="G416" i="4"/>
  <c r="G417" i="4"/>
  <c r="G418" i="4"/>
  <c r="G419" i="4"/>
  <c r="G420" i="4"/>
  <c r="G421" i="4"/>
  <c r="I421" i="4" s="1"/>
  <c r="G422" i="4"/>
  <c r="I422" i="4" s="1"/>
  <c r="G423" i="4"/>
  <c r="I423" i="4" s="1"/>
  <c r="G424" i="4"/>
  <c r="G425" i="4"/>
  <c r="G426" i="4"/>
  <c r="G427" i="4"/>
  <c r="G428" i="4"/>
  <c r="G429" i="4"/>
  <c r="G430" i="4"/>
  <c r="G431" i="4"/>
  <c r="G432" i="4"/>
  <c r="G433" i="4"/>
  <c r="I433" i="4" s="1"/>
  <c r="G434" i="4"/>
  <c r="G435" i="4"/>
  <c r="G436" i="4"/>
  <c r="G437" i="4"/>
  <c r="G438" i="4"/>
  <c r="G439" i="4"/>
  <c r="G440" i="4"/>
  <c r="G441" i="4"/>
  <c r="G442" i="4"/>
  <c r="G443" i="4"/>
  <c r="G444" i="4"/>
  <c r="G445" i="4"/>
  <c r="I445" i="4" s="1"/>
  <c r="G446" i="4"/>
  <c r="I446" i="4" s="1"/>
  <c r="G447" i="4"/>
  <c r="I447" i="4" s="1"/>
  <c r="G448" i="4"/>
  <c r="G449" i="4"/>
  <c r="G450" i="4"/>
  <c r="G451" i="4"/>
  <c r="G452" i="4"/>
  <c r="G453" i="4"/>
  <c r="G454" i="4"/>
  <c r="G455" i="4"/>
  <c r="G12" i="4"/>
  <c r="G457" i="4"/>
  <c r="I457" i="4" s="1"/>
  <c r="G458" i="4"/>
  <c r="I458" i="4" s="1"/>
  <c r="G459" i="4"/>
  <c r="I459" i="4" s="1"/>
  <c r="G460" i="4"/>
  <c r="I460" i="4" s="1"/>
  <c r="G461" i="4"/>
  <c r="G462" i="4"/>
  <c r="G463" i="4"/>
  <c r="G464" i="4"/>
  <c r="G465" i="4"/>
  <c r="G466" i="4"/>
  <c r="G467" i="4"/>
  <c r="G468" i="4"/>
  <c r="I468" i="4" s="1"/>
  <c r="G469" i="4"/>
  <c r="I469" i="4" s="1"/>
  <c r="G470" i="4"/>
  <c r="I470" i="4" s="1"/>
  <c r="G471" i="4"/>
  <c r="G472" i="4"/>
  <c r="I472" i="4" s="1"/>
  <c r="G473" i="4"/>
  <c r="G474" i="4"/>
  <c r="G475" i="4"/>
  <c r="G476" i="4"/>
  <c r="G477" i="4"/>
  <c r="G478" i="4"/>
  <c r="I478" i="4" s="1"/>
  <c r="G479" i="4"/>
  <c r="G480" i="4"/>
  <c r="G481" i="4"/>
  <c r="I481" i="4" s="1"/>
  <c r="G482" i="4"/>
  <c r="I482" i="4" s="1"/>
  <c r="G483" i="4"/>
  <c r="I483" i="4" s="1"/>
  <c r="G484" i="4"/>
  <c r="G485" i="4"/>
  <c r="G486" i="4"/>
  <c r="G487" i="4"/>
  <c r="G488" i="4"/>
  <c r="G489" i="4"/>
  <c r="G490" i="4"/>
  <c r="G491" i="4"/>
  <c r="G492" i="4"/>
  <c r="G493" i="4"/>
  <c r="I493" i="4" s="1"/>
  <c r="G494" i="4"/>
  <c r="I494" i="4" s="1"/>
  <c r="G495" i="4"/>
  <c r="G496" i="4"/>
  <c r="G497" i="4"/>
  <c r="G498" i="4"/>
  <c r="G499" i="4"/>
  <c r="G500" i="4"/>
  <c r="G501" i="4"/>
  <c r="G502" i="4"/>
  <c r="I502" i="4" s="1"/>
  <c r="G503" i="4"/>
  <c r="G504" i="4"/>
  <c r="G505" i="4"/>
  <c r="I505" i="4" s="1"/>
  <c r="G506" i="4"/>
  <c r="I506" i="4" s="1"/>
  <c r="G507" i="4"/>
  <c r="I507" i="4" s="1"/>
  <c r="G508" i="4"/>
  <c r="I508" i="4" s="1"/>
  <c r="G509" i="4"/>
  <c r="G510" i="4"/>
  <c r="G511" i="4"/>
  <c r="G512" i="4"/>
  <c r="G513" i="4"/>
  <c r="G514" i="4"/>
  <c r="G515" i="4"/>
  <c r="G516" i="4"/>
  <c r="I516" i="4" s="1"/>
  <c r="G517" i="4"/>
  <c r="I517" i="4" s="1"/>
  <c r="G518" i="4"/>
  <c r="I518" i="4" s="1"/>
  <c r="G519" i="4"/>
  <c r="G520" i="4"/>
  <c r="I520" i="4" s="1"/>
  <c r="G521" i="4"/>
  <c r="G522" i="4"/>
  <c r="G523" i="4"/>
  <c r="G524" i="4"/>
  <c r="G525" i="4"/>
  <c r="G526" i="4"/>
  <c r="I526" i="4" s="1"/>
  <c r="G527" i="4"/>
  <c r="G528" i="4"/>
  <c r="G529" i="4"/>
  <c r="I529" i="4" s="1"/>
  <c r="G530" i="4"/>
  <c r="I530" i="4" s="1"/>
  <c r="G531" i="4"/>
  <c r="I531" i="4" s="1"/>
  <c r="G532" i="4"/>
  <c r="G533" i="4"/>
  <c r="G534" i="4"/>
  <c r="G535" i="4"/>
  <c r="G536" i="4"/>
  <c r="G537" i="4"/>
  <c r="G538" i="4"/>
  <c r="G539" i="4"/>
  <c r="G540" i="4"/>
  <c r="G541" i="4"/>
  <c r="I541" i="4" s="1"/>
  <c r="G542" i="4"/>
  <c r="I542" i="4" s="1"/>
  <c r="G543" i="4"/>
  <c r="G544" i="4"/>
  <c r="G545" i="4"/>
  <c r="G546" i="4"/>
  <c r="F2" i="4"/>
  <c r="F3" i="4"/>
  <c r="F4" i="4"/>
  <c r="F5" i="4"/>
  <c r="F6" i="4"/>
  <c r="F7" i="4"/>
  <c r="F8" i="4"/>
  <c r="F9" i="4"/>
  <c r="F10" i="4"/>
  <c r="F11" i="4"/>
  <c r="F266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09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89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61" i="4"/>
  <c r="F151" i="4"/>
  <c r="F152" i="4"/>
  <c r="F153" i="4"/>
  <c r="F154" i="4"/>
  <c r="F155" i="4"/>
  <c r="F156" i="4"/>
  <c r="F157" i="4"/>
  <c r="F158" i="4"/>
  <c r="F159" i="4"/>
  <c r="F160" i="4"/>
  <c r="F284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6" i="4"/>
  <c r="F191" i="4"/>
  <c r="F192" i="4"/>
  <c r="F193" i="4"/>
  <c r="F194" i="4"/>
  <c r="F195" i="4"/>
  <c r="F229" i="4"/>
  <c r="F197" i="4"/>
  <c r="F150" i="4"/>
  <c r="F199" i="4"/>
  <c r="F200" i="4"/>
  <c r="F201" i="4"/>
  <c r="F202" i="4"/>
  <c r="F203" i="4"/>
  <c r="F97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190" i="4"/>
  <c r="F230" i="4"/>
  <c r="F231" i="4"/>
  <c r="F232" i="4"/>
  <c r="F233" i="4"/>
  <c r="F234" i="4"/>
  <c r="F408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45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456" i="4"/>
  <c r="F285" i="4"/>
  <c r="F286" i="4"/>
  <c r="F287" i="4"/>
  <c r="F288" i="4"/>
  <c r="F374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204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90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198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08" i="4"/>
  <c r="F12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235" i="4"/>
  <c r="F391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32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I454" i="4" l="1"/>
  <c r="I430" i="4"/>
  <c r="I382" i="4"/>
  <c r="I310" i="4"/>
  <c r="I142" i="4"/>
  <c r="I22" i="4"/>
  <c r="I523" i="4"/>
  <c r="I499" i="4"/>
  <c r="I475" i="4"/>
  <c r="I451" i="4"/>
  <c r="I403" i="4"/>
  <c r="I379" i="4"/>
  <c r="I355" i="4"/>
  <c r="I331" i="4"/>
  <c r="I307" i="4"/>
  <c r="I259" i="4"/>
  <c r="I374" i="4"/>
  <c r="I211" i="4"/>
  <c r="I546" i="4"/>
  <c r="I522" i="4"/>
  <c r="I498" i="4"/>
  <c r="I474" i="4"/>
  <c r="I450" i="4"/>
  <c r="I426" i="4"/>
  <c r="I402" i="4"/>
  <c r="I378" i="4"/>
  <c r="I354" i="4"/>
  <c r="I330" i="4"/>
  <c r="I306" i="4"/>
  <c r="I282" i="4"/>
  <c r="I258" i="4"/>
  <c r="I97" i="4"/>
  <c r="I336" i="4"/>
  <c r="I216" i="4"/>
  <c r="I120" i="4"/>
  <c r="I24" i="4"/>
  <c r="I432" i="4"/>
  <c r="I264" i="4"/>
  <c r="I96" i="4"/>
  <c r="I384" i="4"/>
  <c r="I312" i="4"/>
  <c r="I240" i="4"/>
  <c r="I168" i="4"/>
  <c r="I72" i="4"/>
  <c r="I543" i="4"/>
  <c r="I519" i="4"/>
  <c r="I495" i="4"/>
  <c r="I471" i="4"/>
  <c r="I12" i="4"/>
  <c r="I360" i="4"/>
  <c r="I288" i="4"/>
  <c r="I192" i="4"/>
  <c r="I144" i="4"/>
  <c r="I48" i="4"/>
  <c r="I535" i="4"/>
  <c r="I511" i="4"/>
  <c r="I487" i="4"/>
  <c r="I463" i="4"/>
  <c r="I439" i="4"/>
  <c r="I415" i="4"/>
  <c r="I161" i="4"/>
  <c r="I367" i="4"/>
  <c r="I343" i="4"/>
  <c r="I319" i="4"/>
  <c r="I295" i="4"/>
  <c r="I271" i="4"/>
  <c r="I247" i="4"/>
  <c r="I223" i="4"/>
  <c r="I199" i="4"/>
  <c r="I175" i="4"/>
  <c r="I151" i="4"/>
  <c r="I127" i="4"/>
  <c r="I103" i="4"/>
  <c r="I79" i="4"/>
  <c r="I55" i="4"/>
  <c r="I31" i="4"/>
  <c r="I462" i="4"/>
  <c r="I318" i="4"/>
  <c r="I222" i="4"/>
  <c r="I126" i="4"/>
  <c r="I54" i="4"/>
  <c r="I438" i="4"/>
  <c r="I294" i="4"/>
  <c r="I308" i="4"/>
  <c r="I102" i="4"/>
  <c r="I30" i="4"/>
  <c r="I340" i="4"/>
  <c r="I292" i="4"/>
  <c r="I244" i="4"/>
  <c r="I172" i="4"/>
  <c r="I486" i="4"/>
  <c r="I388" i="4"/>
  <c r="I510" i="4"/>
  <c r="I414" i="4"/>
  <c r="I342" i="4"/>
  <c r="I270" i="4"/>
  <c r="I246" i="4"/>
  <c r="I174" i="4"/>
  <c r="I409" i="4"/>
  <c r="I78" i="4"/>
  <c r="I443" i="4"/>
  <c r="I419" i="4"/>
  <c r="I395" i="4"/>
  <c r="I371" i="4"/>
  <c r="I347" i="4"/>
  <c r="I323" i="4"/>
  <c r="I299" i="4"/>
  <c r="I275" i="4"/>
  <c r="I251" i="4"/>
  <c r="I227" i="4"/>
  <c r="I203" i="4"/>
  <c r="I179" i="4"/>
  <c r="I155" i="4"/>
  <c r="I131" i="4"/>
  <c r="I107" i="4"/>
  <c r="I83" i="4"/>
  <c r="I436" i="4"/>
  <c r="I412" i="4"/>
  <c r="I364" i="4"/>
  <c r="I316" i="4"/>
  <c r="I268" i="4"/>
  <c r="I220" i="4"/>
  <c r="I266" i="4"/>
  <c r="I148" i="4"/>
  <c r="I124" i="4"/>
  <c r="I100" i="4"/>
  <c r="I76" i="4"/>
  <c r="I52" i="4"/>
  <c r="I28" i="4"/>
  <c r="I4" i="4"/>
  <c r="I442" i="4"/>
  <c r="I418" i="4"/>
  <c r="I3" i="4"/>
  <c r="I534" i="4"/>
  <c r="I229" i="4"/>
  <c r="I313" i="4"/>
  <c r="I265" i="4"/>
  <c r="I193" i="4"/>
  <c r="I73" i="4"/>
  <c r="I234" i="4"/>
  <c r="I210" i="4"/>
  <c r="I186" i="4"/>
  <c r="I162" i="4"/>
  <c r="I138" i="4"/>
  <c r="I114" i="4"/>
  <c r="I90" i="4"/>
  <c r="I66" i="4"/>
  <c r="I42" i="4"/>
  <c r="I18" i="4"/>
  <c r="I448" i="4"/>
  <c r="I424" i="4"/>
  <c r="I400" i="4"/>
  <c r="I376" i="4"/>
  <c r="I352" i="4"/>
  <c r="I328" i="4"/>
  <c r="I304" i="4"/>
  <c r="I280" i="4"/>
  <c r="I256" i="4"/>
  <c r="I232" i="4"/>
  <c r="I208" i="4"/>
  <c r="I184" i="4"/>
  <c r="I160" i="4"/>
  <c r="I136" i="4"/>
  <c r="I112" i="4"/>
  <c r="I88" i="4"/>
  <c r="I64" i="4"/>
  <c r="I40" i="4"/>
  <c r="I16" i="4"/>
  <c r="I444" i="4"/>
  <c r="I420" i="4"/>
  <c r="I396" i="4"/>
  <c r="I372" i="4"/>
  <c r="I348" i="4"/>
  <c r="I324" i="4"/>
  <c r="I300" i="4"/>
  <c r="I276" i="4"/>
  <c r="I252" i="4"/>
  <c r="I228" i="4"/>
  <c r="I326" i="4"/>
  <c r="I180" i="4"/>
  <c r="I156" i="4"/>
  <c r="I132" i="4"/>
  <c r="I108" i="4"/>
  <c r="I84" i="4"/>
  <c r="I60" i="4"/>
  <c r="I36" i="4"/>
  <c r="I190" i="4"/>
  <c r="I394" i="4"/>
  <c r="I370" i="4"/>
  <c r="I346" i="4"/>
  <c r="I322" i="4"/>
  <c r="I274" i="4"/>
  <c r="I250" i="4"/>
  <c r="I226" i="4"/>
  <c r="I202" i="4"/>
  <c r="I178" i="4"/>
  <c r="I154" i="4"/>
  <c r="I130" i="4"/>
  <c r="I106" i="4"/>
  <c r="I82" i="4"/>
  <c r="I58" i="4"/>
  <c r="I34" i="4"/>
  <c r="I435" i="4"/>
  <c r="I411" i="4"/>
  <c r="I387" i="4"/>
  <c r="I363" i="4"/>
  <c r="I339" i="4"/>
  <c r="I315" i="4"/>
  <c r="I291" i="4"/>
  <c r="I267" i="4"/>
  <c r="I243" i="4"/>
  <c r="I219" i="4"/>
  <c r="I195" i="4"/>
  <c r="I171" i="4"/>
  <c r="I147" i="4"/>
  <c r="I123" i="4"/>
  <c r="I99" i="4"/>
  <c r="I75" i="4"/>
  <c r="I51" i="4"/>
  <c r="I27" i="4"/>
  <c r="I441" i="4"/>
  <c r="I417" i="4"/>
  <c r="I393" i="4"/>
  <c r="I369" i="4"/>
  <c r="I345" i="4"/>
  <c r="I321" i="4"/>
  <c r="I297" i="4"/>
  <c r="I273" i="4"/>
  <c r="I249" i="4"/>
  <c r="I225" i="4"/>
  <c r="I201" i="4"/>
  <c r="I177" i="4"/>
  <c r="I153" i="4"/>
  <c r="I129" i="4"/>
  <c r="I105" i="4"/>
  <c r="I81" i="4"/>
  <c r="I57" i="4"/>
  <c r="I33" i="4"/>
  <c r="I434" i="4"/>
  <c r="I410" i="4"/>
  <c r="I386" i="4"/>
  <c r="I362" i="4"/>
  <c r="I338" i="4"/>
  <c r="I314" i="4"/>
  <c r="I290" i="4"/>
  <c r="I391" i="4"/>
  <c r="I242" i="4"/>
  <c r="I218" i="4"/>
  <c r="I194" i="4"/>
  <c r="I170" i="4"/>
  <c r="I146" i="4"/>
  <c r="I122" i="4"/>
  <c r="I98" i="4"/>
  <c r="I74" i="4"/>
  <c r="I50" i="4"/>
  <c r="I26" i="4"/>
  <c r="I29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0C767-8157-4C5D-BC7B-31FAD6016859}" keepAlive="1" name="Dotaz – Mužská jména" description="Připojení k dotazu produktu Mužská jména v sešitě" type="5" refreshedVersion="8" background="1" saveData="1">
    <dbPr connection="Provider=Microsoft.Mashup.OleDb.1;Data Source=$Workbook$;Location=&quot;Mužská jména&quot;;Extended Properties=&quot;&quot;" command="SELECT * FROM [Mužská jména]"/>
  </connection>
  <connection id="2" xr16:uid="{ED1E308A-33CD-4D48-9038-8BD0C356F680}" keepAlive="1" name="Dotaz – Připojit1" description="Připojení k dotazu produktu Připojit1 v sešitě" type="5" refreshedVersion="8" background="1" saveData="1">
    <dbPr connection="Provider=Microsoft.Mashup.OleDb.1;Data Source=$Workbook$;Location=Připojit1;Extended Properties=&quot;&quot;" command="SELECT * FROM [Připojit1]"/>
  </connection>
  <connection id="3" xr16:uid="{D17F8D74-2C5C-4031-9E2F-E35AB056E43E}" keepAlive="1" name="Dotaz – Ženská jména" description="Připojení k dotazu produktu Ženská jména v sešitě" type="5" refreshedVersion="8" background="1" saveData="1">
    <dbPr connection="Provider=Microsoft.Mashup.OleDb.1;Data Source=$Workbook$;Location=&quot;Ženská jména&quot;;Extended Properties=&quot;&quot;" command="SELECT * FROM [Ženská jména]"/>
  </connection>
</connections>
</file>

<file path=xl/sharedStrings.xml><?xml version="1.0" encoding="utf-8"?>
<sst xmlns="http://schemas.openxmlformats.org/spreadsheetml/2006/main" count="3310" uniqueCount="1197">
  <si>
    <t>Pořadí</t>
  </si>
  <si>
    <t>Jméno</t>
  </si>
  <si>
    <t>Počet</t>
  </si>
  <si>
    <t>Svátek</t>
  </si>
  <si>
    <t>1.</t>
  </si>
  <si>
    <t>Adéla</t>
  </si>
  <si>
    <t>2.9.</t>
  </si>
  <si>
    <t>2.</t>
  </si>
  <si>
    <t>Adriana</t>
  </si>
  <si>
    <t>26.6.</t>
  </si>
  <si>
    <t>3.</t>
  </si>
  <si>
    <t>Agáta</t>
  </si>
  <si>
    <t>14.10.</t>
  </si>
  <si>
    <t>4.</t>
  </si>
  <si>
    <t>Albína</t>
  </si>
  <si>
    <t>16.12.</t>
  </si>
  <si>
    <t>5.</t>
  </si>
  <si>
    <t>Alena</t>
  </si>
  <si>
    <t>13.8.</t>
  </si>
  <si>
    <t>6.</t>
  </si>
  <si>
    <t>Alexandra</t>
  </si>
  <si>
    <t>21.4.</t>
  </si>
  <si>
    <t>7.</t>
  </si>
  <si>
    <t>Alice</t>
  </si>
  <si>
    <t>15.1.</t>
  </si>
  <si>
    <t>8.</t>
  </si>
  <si>
    <t>Alina</t>
  </si>
  <si>
    <t>28.7.</t>
  </si>
  <si>
    <t>9.</t>
  </si>
  <si>
    <t>Aloisie</t>
  </si>
  <si>
    <t>21.6.</t>
  </si>
  <si>
    <t>10.</t>
  </si>
  <si>
    <t>Alžběta</t>
  </si>
  <si>
    <t>19.11.</t>
  </si>
  <si>
    <t>11.</t>
  </si>
  <si>
    <t>Amálie</t>
  </si>
  <si>
    <t>10.7.</t>
  </si>
  <si>
    <t>12.</t>
  </si>
  <si>
    <t>Anastázie</t>
  </si>
  <si>
    <t>15.4.</t>
  </si>
  <si>
    <t>13.</t>
  </si>
  <si>
    <t>Anděla</t>
  </si>
  <si>
    <t>11.3.</t>
  </si>
  <si>
    <t>14.</t>
  </si>
  <si>
    <t>Andrea</t>
  </si>
  <si>
    <t>26.9.</t>
  </si>
  <si>
    <t>15.</t>
  </si>
  <si>
    <t>Aneta</t>
  </si>
  <si>
    <t>17.5.</t>
  </si>
  <si>
    <t>16.</t>
  </si>
  <si>
    <t>Anežka</t>
  </si>
  <si>
    <t>2.3.</t>
  </si>
  <si>
    <t>17.</t>
  </si>
  <si>
    <t>Anita</t>
  </si>
  <si>
    <t>26.7.</t>
  </si>
  <si>
    <t>18.</t>
  </si>
  <si>
    <t>Anna</t>
  </si>
  <si>
    <t>19.</t>
  </si>
  <si>
    <t>Antonie</t>
  </si>
  <si>
    <t>12.6.</t>
  </si>
  <si>
    <t>20.</t>
  </si>
  <si>
    <t>Apolena</t>
  </si>
  <si>
    <t>9.2.</t>
  </si>
  <si>
    <t>21.</t>
  </si>
  <si>
    <t>Aurora</t>
  </si>
  <si>
    <t>5.8.</t>
  </si>
  <si>
    <t>22.</t>
  </si>
  <si>
    <t>Barbora</t>
  </si>
  <si>
    <t>4.12.</t>
  </si>
  <si>
    <t>23.</t>
  </si>
  <si>
    <t>Beáta</t>
  </si>
  <si>
    <t>25.10.</t>
  </si>
  <si>
    <t>24.</t>
  </si>
  <si>
    <t>Bedřiška</t>
  </si>
  <si>
    <t>1.3.</t>
  </si>
  <si>
    <t>25.</t>
  </si>
  <si>
    <t>Běla</t>
  </si>
  <si>
    <t>21.1.</t>
  </si>
  <si>
    <t>26.</t>
  </si>
  <si>
    <t>Berta</t>
  </si>
  <si>
    <t>23.9.</t>
  </si>
  <si>
    <t>27.</t>
  </si>
  <si>
    <t>Blahoslava</t>
  </si>
  <si>
    <t>4.1.</t>
  </si>
  <si>
    <t>28.</t>
  </si>
  <si>
    <t>Blanka</t>
  </si>
  <si>
    <t>2.12.</t>
  </si>
  <si>
    <t>29.</t>
  </si>
  <si>
    <t>Blažena</t>
  </si>
  <si>
    <t>10.5.</t>
  </si>
  <si>
    <t>30.</t>
  </si>
  <si>
    <t>Bohdana</t>
  </si>
  <si>
    <t>11.1.</t>
  </si>
  <si>
    <t>31.</t>
  </si>
  <si>
    <t>Bohumila</t>
  </si>
  <si>
    <t>28.12.</t>
  </si>
  <si>
    <t>32.</t>
  </si>
  <si>
    <t>Bohumíra</t>
  </si>
  <si>
    <t>8.11.</t>
  </si>
  <si>
    <t>33.</t>
  </si>
  <si>
    <t>Bohuslava</t>
  </si>
  <si>
    <t>7.7.</t>
  </si>
  <si>
    <t>34.</t>
  </si>
  <si>
    <t>Božena</t>
  </si>
  <si>
    <t>11.2.</t>
  </si>
  <si>
    <t>35.</t>
  </si>
  <si>
    <t>Brigita</t>
  </si>
  <si>
    <t>21.10.</t>
  </si>
  <si>
    <t>36.</t>
  </si>
  <si>
    <t>Bronislava</t>
  </si>
  <si>
    <t>3.9.</t>
  </si>
  <si>
    <t>37.</t>
  </si>
  <si>
    <t>Cecílie</t>
  </si>
  <si>
    <t>22.11.</t>
  </si>
  <si>
    <t>38.</t>
  </si>
  <si>
    <t>Dagmar</t>
  </si>
  <si>
    <t>20.12.</t>
  </si>
  <si>
    <t>39.</t>
  </si>
  <si>
    <t>Dana</t>
  </si>
  <si>
    <t>11.12.</t>
  </si>
  <si>
    <t>40.</t>
  </si>
  <si>
    <t>Daniela</t>
  </si>
  <si>
    <t>9.9.</t>
  </si>
  <si>
    <t>41.</t>
  </si>
  <si>
    <t>Danuše</t>
  </si>
  <si>
    <t>42.</t>
  </si>
  <si>
    <t>Darina</t>
  </si>
  <si>
    <t>22.9.</t>
  </si>
  <si>
    <t>43.</t>
  </si>
  <si>
    <t>Darja</t>
  </si>
  <si>
    <t>10.4.</t>
  </si>
  <si>
    <t>44.</t>
  </si>
  <si>
    <t>Denisa</t>
  </si>
  <si>
    <t>11.9.</t>
  </si>
  <si>
    <t>45.</t>
  </si>
  <si>
    <t>Diana</t>
  </si>
  <si>
    <t>46.</t>
  </si>
  <si>
    <t>Dita</t>
  </si>
  <si>
    <t>27.3.</t>
  </si>
  <si>
    <t>47.</t>
  </si>
  <si>
    <t>Dobromila</t>
  </si>
  <si>
    <t>5.2.</t>
  </si>
  <si>
    <t>48.</t>
  </si>
  <si>
    <t>Dobroslava</t>
  </si>
  <si>
    <t>5.6.</t>
  </si>
  <si>
    <t>49.</t>
  </si>
  <si>
    <t>Dominika</t>
  </si>
  <si>
    <t>4.8.</t>
  </si>
  <si>
    <t>50.</t>
  </si>
  <si>
    <t>Dora</t>
  </si>
  <si>
    <t>26.2.</t>
  </si>
  <si>
    <t>51.</t>
  </si>
  <si>
    <t>Dorota</t>
  </si>
  <si>
    <t>52.</t>
  </si>
  <si>
    <t>Doubravka</t>
  </si>
  <si>
    <t>19.1.</t>
  </si>
  <si>
    <t>53.</t>
  </si>
  <si>
    <t>Drahomíra</t>
  </si>
  <si>
    <t>18.7.</t>
  </si>
  <si>
    <t>54.</t>
  </si>
  <si>
    <t>Drahoslava</t>
  </si>
  <si>
    <t>9.7.</t>
  </si>
  <si>
    <t>55.</t>
  </si>
  <si>
    <t>Drahuše</t>
  </si>
  <si>
    <t>56.</t>
  </si>
  <si>
    <t>Edita</t>
  </si>
  <si>
    <t>13.1.</t>
  </si>
  <si>
    <t>57.</t>
  </si>
  <si>
    <t>Elena</t>
  </si>
  <si>
    <t>16.3.</t>
  </si>
  <si>
    <t>58.</t>
  </si>
  <si>
    <t>Eleonora</t>
  </si>
  <si>
    <t>21.2.</t>
  </si>
  <si>
    <t>59.</t>
  </si>
  <si>
    <t>Eliška</t>
  </si>
  <si>
    <t>5.10.</t>
  </si>
  <si>
    <t>60.</t>
  </si>
  <si>
    <t>Ema</t>
  </si>
  <si>
    <t>8.4.</t>
  </si>
  <si>
    <t>61.</t>
  </si>
  <si>
    <t>Emilie</t>
  </si>
  <si>
    <t>24.11.</t>
  </si>
  <si>
    <t>62.</t>
  </si>
  <si>
    <t>Emílie</t>
  </si>
  <si>
    <t>63.</t>
  </si>
  <si>
    <t>Erika</t>
  </si>
  <si>
    <t>2.4.</t>
  </si>
  <si>
    <t>64.</t>
  </si>
  <si>
    <t>Erna</t>
  </si>
  <si>
    <t>30.1.</t>
  </si>
  <si>
    <t>65.</t>
  </si>
  <si>
    <t>Ester</t>
  </si>
  <si>
    <t>19.12.</t>
  </si>
  <si>
    <t>66.</t>
  </si>
  <si>
    <t>Eva</t>
  </si>
  <si>
    <t>24.12.</t>
  </si>
  <si>
    <t>67.</t>
  </si>
  <si>
    <t>Evelína</t>
  </si>
  <si>
    <t>29.8.</t>
  </si>
  <si>
    <t>68.</t>
  </si>
  <si>
    <t>Evženie</t>
  </si>
  <si>
    <t>22.4.</t>
  </si>
  <si>
    <t>69.</t>
  </si>
  <si>
    <t>Františka</t>
  </si>
  <si>
    <t>9.3.</t>
  </si>
  <si>
    <t>70.</t>
  </si>
  <si>
    <t>Gabriela</t>
  </si>
  <si>
    <t>8.3.</t>
  </si>
  <si>
    <t>71.</t>
  </si>
  <si>
    <t>Galina</t>
  </si>
  <si>
    <t>16.10.</t>
  </si>
  <si>
    <t>72.</t>
  </si>
  <si>
    <t>Gertruda</t>
  </si>
  <si>
    <t>17.11.</t>
  </si>
  <si>
    <t>73.</t>
  </si>
  <si>
    <t>Gita</t>
  </si>
  <si>
    <t>10.6.</t>
  </si>
  <si>
    <t>74.</t>
  </si>
  <si>
    <t>Gizela</t>
  </si>
  <si>
    <t>18.2.</t>
  </si>
  <si>
    <t>75.</t>
  </si>
  <si>
    <t>Hana</t>
  </si>
  <si>
    <t>15.8.</t>
  </si>
  <si>
    <t>76.</t>
  </si>
  <si>
    <t>Háta</t>
  </si>
  <si>
    <t>9.1.</t>
  </si>
  <si>
    <t>77.</t>
  </si>
  <si>
    <t>Hedvika</t>
  </si>
  <si>
    <t>17.10.</t>
  </si>
  <si>
    <t>78.</t>
  </si>
  <si>
    <t>Helena</t>
  </si>
  <si>
    <t>18.8.</t>
  </si>
  <si>
    <t>79.</t>
  </si>
  <si>
    <t>Helga</t>
  </si>
  <si>
    <t>11.7.</t>
  </si>
  <si>
    <t>80.</t>
  </si>
  <si>
    <t>Hermína</t>
  </si>
  <si>
    <t>7.4.</t>
  </si>
  <si>
    <t>81.</t>
  </si>
  <si>
    <t>Herta</t>
  </si>
  <si>
    <t>14.6.</t>
  </si>
  <si>
    <t>82.</t>
  </si>
  <si>
    <t>Ida</t>
  </si>
  <si>
    <t>15.3.</t>
  </si>
  <si>
    <t>83.</t>
  </si>
  <si>
    <t>Ilja</t>
  </si>
  <si>
    <t>20.7.</t>
  </si>
  <si>
    <t>84.</t>
  </si>
  <si>
    <t>Ilona</t>
  </si>
  <si>
    <t>20.1.</t>
  </si>
  <si>
    <t>85.</t>
  </si>
  <si>
    <t>Ingrid</t>
  </si>
  <si>
    <t>27.1.</t>
  </si>
  <si>
    <t>86.</t>
  </si>
  <si>
    <t>Irena</t>
  </si>
  <si>
    <t>16.4.</t>
  </si>
  <si>
    <t>87.</t>
  </si>
  <si>
    <t>Irma</t>
  </si>
  <si>
    <t>10.9.</t>
  </si>
  <si>
    <t>88.</t>
  </si>
  <si>
    <t>Iva</t>
  </si>
  <si>
    <t>1.12.</t>
  </si>
  <si>
    <t>89.</t>
  </si>
  <si>
    <t>Ivana</t>
  </si>
  <si>
    <t>4.4.</t>
  </si>
  <si>
    <t>90.</t>
  </si>
  <si>
    <t>Iveta</t>
  </si>
  <si>
    <t>7.6.</t>
  </si>
  <si>
    <t>91.</t>
  </si>
  <si>
    <t>Ivona</t>
  </si>
  <si>
    <t>23.3.</t>
  </si>
  <si>
    <t>92.</t>
  </si>
  <si>
    <t>Izabela</t>
  </si>
  <si>
    <t>11.4.</t>
  </si>
  <si>
    <t>93.</t>
  </si>
  <si>
    <t>Jana</t>
  </si>
  <si>
    <t>24.5.</t>
  </si>
  <si>
    <t>94.</t>
  </si>
  <si>
    <t>Jarmila</t>
  </si>
  <si>
    <t>4.2.</t>
  </si>
  <si>
    <t>95.</t>
  </si>
  <si>
    <t>Jaromíra</t>
  </si>
  <si>
    <t>24.9.</t>
  </si>
  <si>
    <t>96.</t>
  </si>
  <si>
    <t>Jaroslava</t>
  </si>
  <si>
    <t>1.7.</t>
  </si>
  <si>
    <t>97.</t>
  </si>
  <si>
    <t>Jelena</t>
  </si>
  <si>
    <t>98.</t>
  </si>
  <si>
    <t>Jindřiška</t>
  </si>
  <si>
    <t>4.9.</t>
  </si>
  <si>
    <t>99.</t>
  </si>
  <si>
    <t>Jiřina</t>
  </si>
  <si>
    <t>15.2.</t>
  </si>
  <si>
    <t>100.</t>
  </si>
  <si>
    <t>Jitka</t>
  </si>
  <si>
    <t>5.12.</t>
  </si>
  <si>
    <t>101.</t>
  </si>
  <si>
    <t>Johana</t>
  </si>
  <si>
    <t>21.8.</t>
  </si>
  <si>
    <t>102.</t>
  </si>
  <si>
    <t>Jolana</t>
  </si>
  <si>
    <t>15.9.</t>
  </si>
  <si>
    <t>103.</t>
  </si>
  <si>
    <t>Josefa</t>
  </si>
  <si>
    <t>19.3.</t>
  </si>
  <si>
    <t>104.</t>
  </si>
  <si>
    <t>Judita</t>
  </si>
  <si>
    <t>29.12.</t>
  </si>
  <si>
    <t>105.</t>
  </si>
  <si>
    <t>Juliana</t>
  </si>
  <si>
    <t>16.2.</t>
  </si>
  <si>
    <t>106.</t>
  </si>
  <si>
    <t>Juliána</t>
  </si>
  <si>
    <t>107.</t>
  </si>
  <si>
    <t>Julie</t>
  </si>
  <si>
    <t>10.12.</t>
  </si>
  <si>
    <t>108.</t>
  </si>
  <si>
    <t>Justina</t>
  </si>
  <si>
    <t>109.</t>
  </si>
  <si>
    <t>Justýna</t>
  </si>
  <si>
    <t>7.10.</t>
  </si>
  <si>
    <t>110.</t>
  </si>
  <si>
    <t>Kamila</t>
  </si>
  <si>
    <t>31.5.</t>
  </si>
  <si>
    <t>111.</t>
  </si>
  <si>
    <t>Karina</t>
  </si>
  <si>
    <t>2.1.</t>
  </si>
  <si>
    <t>112.</t>
  </si>
  <si>
    <t>Karla</t>
  </si>
  <si>
    <t>4.11.</t>
  </si>
  <si>
    <t>113.</t>
  </si>
  <si>
    <t>Karolina</t>
  </si>
  <si>
    <t>14.7.</t>
  </si>
  <si>
    <t>114.</t>
  </si>
  <si>
    <t>Karolína</t>
  </si>
  <si>
    <t>115.</t>
  </si>
  <si>
    <t>Kateřina</t>
  </si>
  <si>
    <t>25.11.</t>
  </si>
  <si>
    <t>116.</t>
  </si>
  <si>
    <t>Kazi</t>
  </si>
  <si>
    <t>117.</t>
  </si>
  <si>
    <t>Klára</t>
  </si>
  <si>
    <t>12.8.</t>
  </si>
  <si>
    <t>118.</t>
  </si>
  <si>
    <t>Klaudie</t>
  </si>
  <si>
    <t>5.5.</t>
  </si>
  <si>
    <t>119.</t>
  </si>
  <si>
    <t>Kordula</t>
  </si>
  <si>
    <t>22.10.</t>
  </si>
  <si>
    <t>120.</t>
  </si>
  <si>
    <t>Kosma</t>
  </si>
  <si>
    <t>27.9.</t>
  </si>
  <si>
    <t>121.</t>
  </si>
  <si>
    <t>Krasava</t>
  </si>
  <si>
    <t>122.</t>
  </si>
  <si>
    <t>Kristina</t>
  </si>
  <si>
    <t>24.7.</t>
  </si>
  <si>
    <t>123.</t>
  </si>
  <si>
    <t>Kristýna</t>
  </si>
  <si>
    <t>124.</t>
  </si>
  <si>
    <t>Květa</t>
  </si>
  <si>
    <t>20.6.</t>
  </si>
  <si>
    <t>125.</t>
  </si>
  <si>
    <t>Květoslava</t>
  </si>
  <si>
    <t>8.12.</t>
  </si>
  <si>
    <t>126.</t>
  </si>
  <si>
    <t>Květuše</t>
  </si>
  <si>
    <t>127.</t>
  </si>
  <si>
    <t>Lada</t>
  </si>
  <si>
    <t>7.8.</t>
  </si>
  <si>
    <t>128.</t>
  </si>
  <si>
    <t>Ladislava</t>
  </si>
  <si>
    <t>27.6.</t>
  </si>
  <si>
    <t>129.</t>
  </si>
  <si>
    <t>Laura</t>
  </si>
  <si>
    <t>1.6.</t>
  </si>
  <si>
    <t>130.</t>
  </si>
  <si>
    <t>Lea</t>
  </si>
  <si>
    <t>22.3.</t>
  </si>
  <si>
    <t>131.</t>
  </si>
  <si>
    <t>Lenka</t>
  </si>
  <si>
    <t>132.</t>
  </si>
  <si>
    <t>Leona</t>
  </si>
  <si>
    <t>133.</t>
  </si>
  <si>
    <t>Liběna</t>
  </si>
  <si>
    <t>6.11.</t>
  </si>
  <si>
    <t>134.</t>
  </si>
  <si>
    <t>Libuše</t>
  </si>
  <si>
    <t>135.</t>
  </si>
  <si>
    <t>Lidmila</t>
  </si>
  <si>
    <t>16.9.</t>
  </si>
  <si>
    <t>136.</t>
  </si>
  <si>
    <t>Liliana</t>
  </si>
  <si>
    <t>25.2.</t>
  </si>
  <si>
    <t>137.</t>
  </si>
  <si>
    <t>Linda</t>
  </si>
  <si>
    <t>1.9.</t>
  </si>
  <si>
    <t>138.</t>
  </si>
  <si>
    <t>Ljuba</t>
  </si>
  <si>
    <t>139.</t>
  </si>
  <si>
    <t>Lubomíra</t>
  </si>
  <si>
    <t>23.8.</t>
  </si>
  <si>
    <t>140.</t>
  </si>
  <si>
    <t>Lucie</t>
  </si>
  <si>
    <t>13.12.</t>
  </si>
  <si>
    <t>141.</t>
  </si>
  <si>
    <t>Ludmila</t>
  </si>
  <si>
    <t>142.</t>
  </si>
  <si>
    <t>Lydie</t>
  </si>
  <si>
    <t>14.12.</t>
  </si>
  <si>
    <t>143.</t>
  </si>
  <si>
    <t>Lýdie</t>
  </si>
  <si>
    <t>144.</t>
  </si>
  <si>
    <t>Magda</t>
  </si>
  <si>
    <t>22.7.</t>
  </si>
  <si>
    <t>145.</t>
  </si>
  <si>
    <t>Magdalena</t>
  </si>
  <si>
    <t>146.</t>
  </si>
  <si>
    <t>Magdaléna</t>
  </si>
  <si>
    <t>147.</t>
  </si>
  <si>
    <t>Mahulena</t>
  </si>
  <si>
    <t>148.</t>
  </si>
  <si>
    <t>Marcela</t>
  </si>
  <si>
    <t>20.4.</t>
  </si>
  <si>
    <t>149.</t>
  </si>
  <si>
    <t>Margita</t>
  </si>
  <si>
    <t>150.</t>
  </si>
  <si>
    <t>Mariana</t>
  </si>
  <si>
    <t>8.9.</t>
  </si>
  <si>
    <t>151.</t>
  </si>
  <si>
    <t>Marie</t>
  </si>
  <si>
    <t>12.9.</t>
  </si>
  <si>
    <t>152.</t>
  </si>
  <si>
    <t>Marika</t>
  </si>
  <si>
    <t>31.1.</t>
  </si>
  <si>
    <t>153.</t>
  </si>
  <si>
    <t>Marina</t>
  </si>
  <si>
    <t>10.10.</t>
  </si>
  <si>
    <t>154.</t>
  </si>
  <si>
    <t>Marketa</t>
  </si>
  <si>
    <t>13.7.</t>
  </si>
  <si>
    <t>155.</t>
  </si>
  <si>
    <t>Markéta</t>
  </si>
  <si>
    <t>156.</t>
  </si>
  <si>
    <t>Marta</t>
  </si>
  <si>
    <t>29.7.</t>
  </si>
  <si>
    <t>157.</t>
  </si>
  <si>
    <t>Martina</t>
  </si>
  <si>
    <t>17.7.</t>
  </si>
  <si>
    <t>158.</t>
  </si>
  <si>
    <t>Matylda</t>
  </si>
  <si>
    <t>14.3.</t>
  </si>
  <si>
    <t>159.</t>
  </si>
  <si>
    <t>Michaela</t>
  </si>
  <si>
    <t>19.10.</t>
  </si>
  <si>
    <t>160.</t>
  </si>
  <si>
    <t>Michala</t>
  </si>
  <si>
    <t>161.</t>
  </si>
  <si>
    <t>Milada</t>
  </si>
  <si>
    <t>8.2.</t>
  </si>
  <si>
    <t>162.</t>
  </si>
  <si>
    <t>Milana</t>
  </si>
  <si>
    <t>18.6.</t>
  </si>
  <si>
    <t>163.</t>
  </si>
  <si>
    <t>Milena</t>
  </si>
  <si>
    <t>24.1.</t>
  </si>
  <si>
    <t>164.</t>
  </si>
  <si>
    <t>Miloslava</t>
  </si>
  <si>
    <t>17.2.</t>
  </si>
  <si>
    <t>165.</t>
  </si>
  <si>
    <t>Milota</t>
  </si>
  <si>
    <t>26.10.</t>
  </si>
  <si>
    <t>166.</t>
  </si>
  <si>
    <t>Miluše</t>
  </si>
  <si>
    <t>3.8.</t>
  </si>
  <si>
    <t>167.</t>
  </si>
  <si>
    <t>Miriam</t>
  </si>
  <si>
    <t>5.11.</t>
  </si>
  <si>
    <t>168.</t>
  </si>
  <si>
    <t>Mirka</t>
  </si>
  <si>
    <t>5.4.</t>
  </si>
  <si>
    <t>169.</t>
  </si>
  <si>
    <t>Miroslava</t>
  </si>
  <si>
    <t>170.</t>
  </si>
  <si>
    <t>Monika</t>
  </si>
  <si>
    <t>21.5.</t>
  </si>
  <si>
    <t>171.</t>
  </si>
  <si>
    <t>Naďa</t>
  </si>
  <si>
    <t>17.9.</t>
  </si>
  <si>
    <t>172.</t>
  </si>
  <si>
    <t>Naděžda</t>
  </si>
  <si>
    <t>173.</t>
  </si>
  <si>
    <t>Natálie</t>
  </si>
  <si>
    <t>21.12.</t>
  </si>
  <si>
    <t>174.</t>
  </si>
  <si>
    <t>Nataša</t>
  </si>
  <si>
    <t>18.5.</t>
  </si>
  <si>
    <t>175.</t>
  </si>
  <si>
    <t>Nela</t>
  </si>
  <si>
    <t>2.2.</t>
  </si>
  <si>
    <t>176.</t>
  </si>
  <si>
    <t>Nikita</t>
  </si>
  <si>
    <t>177.</t>
  </si>
  <si>
    <t>Nikola</t>
  </si>
  <si>
    <t>20.11.</t>
  </si>
  <si>
    <t>178.</t>
  </si>
  <si>
    <t>Nina</t>
  </si>
  <si>
    <t>24.10.</t>
  </si>
  <si>
    <t>179.</t>
  </si>
  <si>
    <t>Nora</t>
  </si>
  <si>
    <t>8.7.</t>
  </si>
  <si>
    <t>180.</t>
  </si>
  <si>
    <t>Oldřiška</t>
  </si>
  <si>
    <t>6.8.</t>
  </si>
  <si>
    <t>181.</t>
  </si>
  <si>
    <t>Olga</t>
  </si>
  <si>
    <t>182.</t>
  </si>
  <si>
    <t>Otýlie</t>
  </si>
  <si>
    <t>28.1.</t>
  </si>
  <si>
    <t>183.</t>
  </si>
  <si>
    <t>Patricie</t>
  </si>
  <si>
    <t>2.7.</t>
  </si>
  <si>
    <t>184.</t>
  </si>
  <si>
    <t>Pavla</t>
  </si>
  <si>
    <t>22.6.</t>
  </si>
  <si>
    <t>185.</t>
  </si>
  <si>
    <t>Pavlína</t>
  </si>
  <si>
    <t>31.8.</t>
  </si>
  <si>
    <t>186.</t>
  </si>
  <si>
    <t>Petra</t>
  </si>
  <si>
    <t>17.8.</t>
  </si>
  <si>
    <t>187.</t>
  </si>
  <si>
    <t>Přibyslava</t>
  </si>
  <si>
    <t>12.12.</t>
  </si>
  <si>
    <t>188.</t>
  </si>
  <si>
    <t>Radana</t>
  </si>
  <si>
    <t>15.12.</t>
  </si>
  <si>
    <t>189.</t>
  </si>
  <si>
    <t>Radka</t>
  </si>
  <si>
    <t>14.9.</t>
  </si>
  <si>
    <t>190.</t>
  </si>
  <si>
    <t>Radmila</t>
  </si>
  <si>
    <t>3.1.</t>
  </si>
  <si>
    <t>191.</t>
  </si>
  <si>
    <t>Radomíra</t>
  </si>
  <si>
    <t>3.7.</t>
  </si>
  <si>
    <t>192.</t>
  </si>
  <si>
    <t>Radoslava</t>
  </si>
  <si>
    <t>193.</t>
  </si>
  <si>
    <t>Regina</t>
  </si>
  <si>
    <t>7.9.</t>
  </si>
  <si>
    <t>194.</t>
  </si>
  <si>
    <t>Regína</t>
  </si>
  <si>
    <t>195.</t>
  </si>
  <si>
    <t>Renáta</t>
  </si>
  <si>
    <t>13.10.</t>
  </si>
  <si>
    <t>196.</t>
  </si>
  <si>
    <t>René</t>
  </si>
  <si>
    <t>28.11.</t>
  </si>
  <si>
    <t>197.</t>
  </si>
  <si>
    <t>Romana</t>
  </si>
  <si>
    <t>18.11.</t>
  </si>
  <si>
    <t>198.</t>
  </si>
  <si>
    <t>Rostislava</t>
  </si>
  <si>
    <t>19.4.</t>
  </si>
  <si>
    <t>199.</t>
  </si>
  <si>
    <t>Rozálie</t>
  </si>
  <si>
    <t>200.</t>
  </si>
  <si>
    <t>Rút</t>
  </si>
  <si>
    <t>201.</t>
  </si>
  <si>
    <t>Růžena</t>
  </si>
  <si>
    <t>13.3.</t>
  </si>
  <si>
    <t>202.</t>
  </si>
  <si>
    <t>Sabina</t>
  </si>
  <si>
    <t>203.</t>
  </si>
  <si>
    <t>Sandra</t>
  </si>
  <si>
    <t>204.</t>
  </si>
  <si>
    <t>Sára</t>
  </si>
  <si>
    <t>9.10.</t>
  </si>
  <si>
    <t>205.</t>
  </si>
  <si>
    <t>Saskie</t>
  </si>
  <si>
    <t>7.11.</t>
  </si>
  <si>
    <t>206.</t>
  </si>
  <si>
    <t>Sáva</t>
  </si>
  <si>
    <t>14.11.</t>
  </si>
  <si>
    <t>207.</t>
  </si>
  <si>
    <t>Silvie</t>
  </si>
  <si>
    <t>29.10.</t>
  </si>
  <si>
    <t>208.</t>
  </si>
  <si>
    <t>Simona</t>
  </si>
  <si>
    <t>209.</t>
  </si>
  <si>
    <t>Slavěna</t>
  </si>
  <si>
    <t>12.2.</t>
  </si>
  <si>
    <t>210.</t>
  </si>
  <si>
    <t>Slávka</t>
  </si>
  <si>
    <t>211.</t>
  </si>
  <si>
    <t>Slavomíra</t>
  </si>
  <si>
    <t>22.1.</t>
  </si>
  <si>
    <t>212.</t>
  </si>
  <si>
    <t>Sofie</t>
  </si>
  <si>
    <t>15.5.</t>
  </si>
  <si>
    <t>213.</t>
  </si>
  <si>
    <t>Soňa</t>
  </si>
  <si>
    <t>28.3.</t>
  </si>
  <si>
    <t>214.</t>
  </si>
  <si>
    <t>Stanislava</t>
  </si>
  <si>
    <t>9.6.</t>
  </si>
  <si>
    <t>215.</t>
  </si>
  <si>
    <t>Stela</t>
  </si>
  <si>
    <t>4.3.</t>
  </si>
  <si>
    <t>216.</t>
  </si>
  <si>
    <t>Svatava</t>
  </si>
  <si>
    <t>11.5.</t>
  </si>
  <si>
    <t>217.</t>
  </si>
  <si>
    <t>Svatoslava</t>
  </si>
  <si>
    <t>218.</t>
  </si>
  <si>
    <t>Světla</t>
  </si>
  <si>
    <t>20.3.</t>
  </si>
  <si>
    <t>219.</t>
  </si>
  <si>
    <t>Světlana</t>
  </si>
  <si>
    <t>220.</t>
  </si>
  <si>
    <t>Sylva</t>
  </si>
  <si>
    <t>221.</t>
  </si>
  <si>
    <t>Šárka</t>
  </si>
  <si>
    <t>30.6.</t>
  </si>
  <si>
    <t>222.</t>
  </si>
  <si>
    <t>Šarlota</t>
  </si>
  <si>
    <t>27.10.</t>
  </si>
  <si>
    <t>223.</t>
  </si>
  <si>
    <t>Štěpánka</t>
  </si>
  <si>
    <t>31.10.</t>
  </si>
  <si>
    <t>224.</t>
  </si>
  <si>
    <t>Tamara</t>
  </si>
  <si>
    <t>3.6.</t>
  </si>
  <si>
    <t>225.</t>
  </si>
  <si>
    <t>Taťána</t>
  </si>
  <si>
    <t>29.3.</t>
  </si>
  <si>
    <t>226.</t>
  </si>
  <si>
    <t>Tekla</t>
  </si>
  <si>
    <t>227.</t>
  </si>
  <si>
    <t>Tereza</t>
  </si>
  <si>
    <t>15.10.</t>
  </si>
  <si>
    <t>228.</t>
  </si>
  <si>
    <t>Terezie</t>
  </si>
  <si>
    <t>229.</t>
  </si>
  <si>
    <t>Václava</t>
  </si>
  <si>
    <t>28.9.</t>
  </si>
  <si>
    <t>230.</t>
  </si>
  <si>
    <t>Valentýna</t>
  </si>
  <si>
    <t>14.2.</t>
  </si>
  <si>
    <t>231.</t>
  </si>
  <si>
    <t>Valérie</t>
  </si>
  <si>
    <t>18.4.</t>
  </si>
  <si>
    <t>232.</t>
  </si>
  <si>
    <t>Vanda</t>
  </si>
  <si>
    <t>6.2.</t>
  </si>
  <si>
    <t>233.</t>
  </si>
  <si>
    <t>Vanesa</t>
  </si>
  <si>
    <t>234.</t>
  </si>
  <si>
    <t>Věnceslava</t>
  </si>
  <si>
    <t>13.2.</t>
  </si>
  <si>
    <t>235.</t>
  </si>
  <si>
    <t>Vendula</t>
  </si>
  <si>
    <t>6.4.</t>
  </si>
  <si>
    <t>236.</t>
  </si>
  <si>
    <t>Venuše</t>
  </si>
  <si>
    <t>237.</t>
  </si>
  <si>
    <t>Věra</t>
  </si>
  <si>
    <t>8.10.</t>
  </si>
  <si>
    <t>238.</t>
  </si>
  <si>
    <t>Veronika</t>
  </si>
  <si>
    <t>7.2.</t>
  </si>
  <si>
    <t>239.</t>
  </si>
  <si>
    <t>Viktorie</t>
  </si>
  <si>
    <t>10.3.</t>
  </si>
  <si>
    <t>240.</t>
  </si>
  <si>
    <t>Vilma</t>
  </si>
  <si>
    <t>7.1.</t>
  </si>
  <si>
    <t>241.</t>
  </si>
  <si>
    <t>Viola</t>
  </si>
  <si>
    <t>25.5.</t>
  </si>
  <si>
    <t>242.</t>
  </si>
  <si>
    <t>Vítězslava</t>
  </si>
  <si>
    <t>21.7.</t>
  </si>
  <si>
    <t>243.</t>
  </si>
  <si>
    <t>Vladěna</t>
  </si>
  <si>
    <t>30.8.</t>
  </si>
  <si>
    <t>244.</t>
  </si>
  <si>
    <t>Vladimíra</t>
  </si>
  <si>
    <t>23.5.</t>
  </si>
  <si>
    <t>245.</t>
  </si>
  <si>
    <t>Vladislava</t>
  </si>
  <si>
    <t>18.1.</t>
  </si>
  <si>
    <t>246.</t>
  </si>
  <si>
    <t>Vlasta</t>
  </si>
  <si>
    <t>23.12.</t>
  </si>
  <si>
    <t>247.</t>
  </si>
  <si>
    <t>Vlastimila</t>
  </si>
  <si>
    <t>17.3.</t>
  </si>
  <si>
    <t>248.</t>
  </si>
  <si>
    <t>Vojslava</t>
  </si>
  <si>
    <t>249.</t>
  </si>
  <si>
    <t>Voršila</t>
  </si>
  <si>
    <t>250.</t>
  </si>
  <si>
    <t>Vratislava</t>
  </si>
  <si>
    <t>251.</t>
  </si>
  <si>
    <t>Xenie</t>
  </si>
  <si>
    <t>27.11.</t>
  </si>
  <si>
    <t>252.</t>
  </si>
  <si>
    <t>Zdeňka</t>
  </si>
  <si>
    <t>23.6.</t>
  </si>
  <si>
    <t>253.</t>
  </si>
  <si>
    <t>Zdislava</t>
  </si>
  <si>
    <t>29.1.</t>
  </si>
  <si>
    <t>254.</t>
  </si>
  <si>
    <t>Zina</t>
  </si>
  <si>
    <t>29.11.</t>
  </si>
  <si>
    <t>255.</t>
  </si>
  <si>
    <t>Zita</t>
  </si>
  <si>
    <t>19.9.</t>
  </si>
  <si>
    <t>256.</t>
  </si>
  <si>
    <t>Zlata</t>
  </si>
  <si>
    <t>25.9.</t>
  </si>
  <si>
    <t>257.</t>
  </si>
  <si>
    <t>Zlatuše</t>
  </si>
  <si>
    <t>258.</t>
  </si>
  <si>
    <t>Zoja</t>
  </si>
  <si>
    <t>259.</t>
  </si>
  <si>
    <t>Zora</t>
  </si>
  <si>
    <t>26.1.</t>
  </si>
  <si>
    <t>260.</t>
  </si>
  <si>
    <t>Zuzana</t>
  </si>
  <si>
    <t>11.8.</t>
  </si>
  <si>
    <t>261.</t>
  </si>
  <si>
    <t>Žaneta</t>
  </si>
  <si>
    <t>27.12.</t>
  </si>
  <si>
    <t>262.</t>
  </si>
  <si>
    <t>Živa</t>
  </si>
  <si>
    <t>263.</t>
  </si>
  <si>
    <t>Žofie</t>
  </si>
  <si>
    <t>Adam</t>
  </si>
  <si>
    <t>Adolf</t>
  </si>
  <si>
    <t>17.6.</t>
  </si>
  <si>
    <t>Adrian</t>
  </si>
  <si>
    <t>Alan</t>
  </si>
  <si>
    <t>14.8.</t>
  </si>
  <si>
    <t>Albert</t>
  </si>
  <si>
    <t>21.11.</t>
  </si>
  <si>
    <t>Albín</t>
  </si>
  <si>
    <t>Aleš</t>
  </si>
  <si>
    <t>13.4.</t>
  </si>
  <si>
    <t>Alexandr</t>
  </si>
  <si>
    <t>27.2.</t>
  </si>
  <si>
    <t>Alexej</t>
  </si>
  <si>
    <t>3.5.</t>
  </si>
  <si>
    <t>Alois</t>
  </si>
  <si>
    <t>Amát</t>
  </si>
  <si>
    <t>13.9.</t>
  </si>
  <si>
    <t>Ambrož</t>
  </si>
  <si>
    <t>7.12.</t>
  </si>
  <si>
    <t>Amos</t>
  </si>
  <si>
    <t>Andrej</t>
  </si>
  <si>
    <t>11.10.</t>
  </si>
  <si>
    <t>Anselm</t>
  </si>
  <si>
    <t>Antonín</t>
  </si>
  <si>
    <t>13.6.</t>
  </si>
  <si>
    <t>Arnošt</t>
  </si>
  <si>
    <t>30.3.</t>
  </si>
  <si>
    <t>Artur</t>
  </si>
  <si>
    <t>26.11.</t>
  </si>
  <si>
    <t>Artuš</t>
  </si>
  <si>
    <t>Augustin</t>
  </si>
  <si>
    <t>28.8.</t>
  </si>
  <si>
    <t>Augustýn</t>
  </si>
  <si>
    <t>Baltazar</t>
  </si>
  <si>
    <t>6.1.</t>
  </si>
  <si>
    <t>Barnabáš</t>
  </si>
  <si>
    <t>11.6.</t>
  </si>
  <si>
    <t>Bartoloměj</t>
  </si>
  <si>
    <t>24.8.</t>
  </si>
  <si>
    <t>Bedřich</t>
  </si>
  <si>
    <t>Benedikt</t>
  </si>
  <si>
    <t>12.11.</t>
  </si>
  <si>
    <t>Benjamín</t>
  </si>
  <si>
    <t>Bernard</t>
  </si>
  <si>
    <t>20.8.</t>
  </si>
  <si>
    <t>Bivoj</t>
  </si>
  <si>
    <t>Blahomil</t>
  </si>
  <si>
    <t>Blahoslav</t>
  </si>
  <si>
    <t>30.4.</t>
  </si>
  <si>
    <t>Blažej</t>
  </si>
  <si>
    <t>3.2.</t>
  </si>
  <si>
    <t>Bohdan</t>
  </si>
  <si>
    <t>9.11.</t>
  </si>
  <si>
    <t>Bohumil</t>
  </si>
  <si>
    <t>3.10.</t>
  </si>
  <si>
    <t>Bohumír</t>
  </si>
  <si>
    <t>Bohuslav</t>
  </si>
  <si>
    <t>22.8.</t>
  </si>
  <si>
    <t>Boleslav</t>
  </si>
  <si>
    <t>6.9.</t>
  </si>
  <si>
    <t>Bonifác</t>
  </si>
  <si>
    <t>14.5.</t>
  </si>
  <si>
    <t>Borek</t>
  </si>
  <si>
    <t>12.7.</t>
  </si>
  <si>
    <t>Boris</t>
  </si>
  <si>
    <t>5.9.</t>
  </si>
  <si>
    <t>Bořek</t>
  </si>
  <si>
    <t>Bořivoj</t>
  </si>
  <si>
    <t>30.7.</t>
  </si>
  <si>
    <t>Božetěch</t>
  </si>
  <si>
    <t>Božislav</t>
  </si>
  <si>
    <t>Bronislav</t>
  </si>
  <si>
    <t>Bruno</t>
  </si>
  <si>
    <t>Břetislav</t>
  </si>
  <si>
    <t>10.1.</t>
  </si>
  <si>
    <t>Celestýn</t>
  </si>
  <si>
    <t>Ctibor</t>
  </si>
  <si>
    <t>9.5.</t>
  </si>
  <si>
    <t>Ctirad</t>
  </si>
  <si>
    <t>16.1.</t>
  </si>
  <si>
    <t>Ctislav</t>
  </si>
  <si>
    <t>Cyril</t>
  </si>
  <si>
    <t>5.7.</t>
  </si>
  <si>
    <t>Čeněk</t>
  </si>
  <si>
    <t>19.7.</t>
  </si>
  <si>
    <t>Česlav</t>
  </si>
  <si>
    <t>Čestmír</t>
  </si>
  <si>
    <t>8.1.</t>
  </si>
  <si>
    <t>Dalibor</t>
  </si>
  <si>
    <t>4.6.</t>
  </si>
  <si>
    <t>Dalimil</t>
  </si>
  <si>
    <t>5.1.</t>
  </si>
  <si>
    <t>Damián</t>
  </si>
  <si>
    <t>Daniel</t>
  </si>
  <si>
    <t>17.12.</t>
  </si>
  <si>
    <t>David</t>
  </si>
  <si>
    <t>30.12.</t>
  </si>
  <si>
    <t>Denis</t>
  </si>
  <si>
    <t>Dimitrij</t>
  </si>
  <si>
    <t>Diviš</t>
  </si>
  <si>
    <t>Dobroslav</t>
  </si>
  <si>
    <t>Dominik</t>
  </si>
  <si>
    <t>Drahomír</t>
  </si>
  <si>
    <t>Drahoslav</t>
  </si>
  <si>
    <t>17.1.</t>
  </si>
  <si>
    <t>Dušan</t>
  </si>
  <si>
    <t>9.4.</t>
  </si>
  <si>
    <t>Edmund</t>
  </si>
  <si>
    <t>Eduard</t>
  </si>
  <si>
    <t>18.3.</t>
  </si>
  <si>
    <t>Emanuel</t>
  </si>
  <si>
    <t>26.3.</t>
  </si>
  <si>
    <t>Emerich</t>
  </si>
  <si>
    <t>Emil</t>
  </si>
  <si>
    <t>22.5.</t>
  </si>
  <si>
    <t>Emilián</t>
  </si>
  <si>
    <t>Engelbert</t>
  </si>
  <si>
    <t>Erazim</t>
  </si>
  <si>
    <t>2.6.</t>
  </si>
  <si>
    <t>Erik</t>
  </si>
  <si>
    <t>Ernest</t>
  </si>
  <si>
    <t>Eustach</t>
  </si>
  <si>
    <t>20.9.</t>
  </si>
  <si>
    <t>Evžen</t>
  </si>
  <si>
    <t>10.11.</t>
  </si>
  <si>
    <t>Fabián</t>
  </si>
  <si>
    <t>Felix</t>
  </si>
  <si>
    <t>1.11.</t>
  </si>
  <si>
    <t>Ferdinand</t>
  </si>
  <si>
    <t>30.5.</t>
  </si>
  <si>
    <t>Filip</t>
  </si>
  <si>
    <t>26.5.</t>
  </si>
  <si>
    <t>Flavián</t>
  </si>
  <si>
    <t>František</t>
  </si>
  <si>
    <t>4.10.</t>
  </si>
  <si>
    <t>Gabriel</t>
  </si>
  <si>
    <t>24.3.</t>
  </si>
  <si>
    <t>Gustav</t>
  </si>
  <si>
    <t>2.8.</t>
  </si>
  <si>
    <t>Hanuš</t>
  </si>
  <si>
    <t>6.10.</t>
  </si>
  <si>
    <t>Havel</t>
  </si>
  <si>
    <t>Herbert</t>
  </si>
  <si>
    <t>Heřman</t>
  </si>
  <si>
    <t>Hilarius</t>
  </si>
  <si>
    <t>Horymír</t>
  </si>
  <si>
    <t>29.2.</t>
  </si>
  <si>
    <t>Hostimil</t>
  </si>
  <si>
    <t>Hostivít</t>
  </si>
  <si>
    <t>Hubert</t>
  </si>
  <si>
    <t>3.11.</t>
  </si>
  <si>
    <t>Hugo</t>
  </si>
  <si>
    <t>1.4.</t>
  </si>
  <si>
    <t>Hvězdoslav</t>
  </si>
  <si>
    <t>20.5.</t>
  </si>
  <si>
    <t>Hynek</t>
  </si>
  <si>
    <t>1.2.</t>
  </si>
  <si>
    <t>Ignác</t>
  </si>
  <si>
    <t>31.7.</t>
  </si>
  <si>
    <t>Igor</t>
  </si>
  <si>
    <t>1.10.</t>
  </si>
  <si>
    <t>Inocenc</t>
  </si>
  <si>
    <t>Ivan</t>
  </si>
  <si>
    <t>25.6.</t>
  </si>
  <si>
    <t>Ivo</t>
  </si>
  <si>
    <t>19.5.</t>
  </si>
  <si>
    <t>Jáchym</t>
  </si>
  <si>
    <t>16.8.</t>
  </si>
  <si>
    <t>Jakub</t>
  </si>
  <si>
    <t>25.7.</t>
  </si>
  <si>
    <t>Jan</t>
  </si>
  <si>
    <t>24.6.</t>
  </si>
  <si>
    <t>Jarmil</t>
  </si>
  <si>
    <t>Jarolím</t>
  </si>
  <si>
    <t>30.9.</t>
  </si>
  <si>
    <t>Jaromír</t>
  </si>
  <si>
    <t>Jaroslav</t>
  </si>
  <si>
    <t>27.4.</t>
  </si>
  <si>
    <t>Jeroným</t>
  </si>
  <si>
    <t>Jiljí</t>
  </si>
  <si>
    <t>Jindřich</t>
  </si>
  <si>
    <t>15.7.</t>
  </si>
  <si>
    <t>Jiří</t>
  </si>
  <si>
    <t>24.4.</t>
  </si>
  <si>
    <t>Jonáš</t>
  </si>
  <si>
    <t>Josef</t>
  </si>
  <si>
    <t>Julius</t>
  </si>
  <si>
    <t>12.4.</t>
  </si>
  <si>
    <t>Kajetán</t>
  </si>
  <si>
    <t>Kamil</t>
  </si>
  <si>
    <t>3.3.</t>
  </si>
  <si>
    <t>Karel</t>
  </si>
  <si>
    <t>Kašpar</t>
  </si>
  <si>
    <t>Kazimír</t>
  </si>
  <si>
    <t>5.3.</t>
  </si>
  <si>
    <t>Kevin</t>
  </si>
  <si>
    <t>Klement</t>
  </si>
  <si>
    <t>23.11.</t>
  </si>
  <si>
    <t>Konrád</t>
  </si>
  <si>
    <t>19.2.</t>
  </si>
  <si>
    <t>Kosmas</t>
  </si>
  <si>
    <t>Krasoslav</t>
  </si>
  <si>
    <t>Kristián</t>
  </si>
  <si>
    <t>Kryšpín</t>
  </si>
  <si>
    <t>Kryštof</t>
  </si>
  <si>
    <t>18.9.</t>
  </si>
  <si>
    <t>Květoslav</t>
  </si>
  <si>
    <t>4.5.</t>
  </si>
  <si>
    <t>Kvido</t>
  </si>
  <si>
    <t>31.3.</t>
  </si>
  <si>
    <t>Ladislav</t>
  </si>
  <si>
    <t>Lambert</t>
  </si>
  <si>
    <t>Lazar</t>
  </si>
  <si>
    <t>Leo</t>
  </si>
  <si>
    <t>19.6.</t>
  </si>
  <si>
    <t>Leopold</t>
  </si>
  <si>
    <t>15.11.</t>
  </si>
  <si>
    <t>Leoš</t>
  </si>
  <si>
    <t>Lev</t>
  </si>
  <si>
    <t>Libor</t>
  </si>
  <si>
    <t>23.7.</t>
  </si>
  <si>
    <t>Lubomil</t>
  </si>
  <si>
    <t>16.7.</t>
  </si>
  <si>
    <t>Lubomír</t>
  </si>
  <si>
    <t>28.6.</t>
  </si>
  <si>
    <t>Lubor</t>
  </si>
  <si>
    <t>Luboš</t>
  </si>
  <si>
    <t>Lucián</t>
  </si>
  <si>
    <t>Luděk</t>
  </si>
  <si>
    <t>26.8.</t>
  </si>
  <si>
    <t>Ludvík</t>
  </si>
  <si>
    <t>19.8.</t>
  </si>
  <si>
    <t>Lukáš</t>
  </si>
  <si>
    <t>18.10.</t>
  </si>
  <si>
    <t>Lumír</t>
  </si>
  <si>
    <t>28.2.</t>
  </si>
  <si>
    <t>Lutobor</t>
  </si>
  <si>
    <t>Marcel</t>
  </si>
  <si>
    <t>12.10.</t>
  </si>
  <si>
    <t>Marek</t>
  </si>
  <si>
    <t>25.4.</t>
  </si>
  <si>
    <t>Marián</t>
  </si>
  <si>
    <t>25.3.</t>
  </si>
  <si>
    <t>Martin</t>
  </si>
  <si>
    <t>11.11.</t>
  </si>
  <si>
    <t>Matěj</t>
  </si>
  <si>
    <t>24.2.</t>
  </si>
  <si>
    <t>Matouš</t>
  </si>
  <si>
    <t>21.9.</t>
  </si>
  <si>
    <t>Matyáš</t>
  </si>
  <si>
    <t>Maxim</t>
  </si>
  <si>
    <t>29.5.</t>
  </si>
  <si>
    <t>Maxmilian</t>
  </si>
  <si>
    <t>Maxmilián</t>
  </si>
  <si>
    <t>Mečislav</t>
  </si>
  <si>
    <t>Medard</t>
  </si>
  <si>
    <t>8.6.</t>
  </si>
  <si>
    <t>Melichar</t>
  </si>
  <si>
    <t>Metoděj</t>
  </si>
  <si>
    <t>Michael</t>
  </si>
  <si>
    <t>29.9.</t>
  </si>
  <si>
    <t>Michal</t>
  </si>
  <si>
    <t>Mikuláš</t>
  </si>
  <si>
    <t>6.12.</t>
  </si>
  <si>
    <t>Milan</t>
  </si>
  <si>
    <t>Milivoj</t>
  </si>
  <si>
    <t>Miloslav</t>
  </si>
  <si>
    <t>18.12.</t>
  </si>
  <si>
    <t>Miloš</t>
  </si>
  <si>
    <t>25.1.</t>
  </si>
  <si>
    <t>Miroslav</t>
  </si>
  <si>
    <t>6.3.</t>
  </si>
  <si>
    <t>Mladen</t>
  </si>
  <si>
    <t>Mojmír</t>
  </si>
  <si>
    <t>10.2.</t>
  </si>
  <si>
    <t>Mořic</t>
  </si>
  <si>
    <t>Mstislav</t>
  </si>
  <si>
    <t>Narcis</t>
  </si>
  <si>
    <t>Neklan</t>
  </si>
  <si>
    <t>Norbert</t>
  </si>
  <si>
    <t>6.6.</t>
  </si>
  <si>
    <t>Oktavián</t>
  </si>
  <si>
    <t>Oldřich</t>
  </si>
  <si>
    <t>20.2.</t>
  </si>
  <si>
    <t>Oleg</t>
  </si>
  <si>
    <t>Oliver</t>
  </si>
  <si>
    <t>2.10.</t>
  </si>
  <si>
    <t>Ondřej</t>
  </si>
  <si>
    <t>30.11.</t>
  </si>
  <si>
    <t>Oskar</t>
  </si>
  <si>
    <t>1.8.</t>
  </si>
  <si>
    <t>Otakar</t>
  </si>
  <si>
    <t>27.8.</t>
  </si>
  <si>
    <t>Otmar</t>
  </si>
  <si>
    <t>16.11.</t>
  </si>
  <si>
    <t>Oto</t>
  </si>
  <si>
    <t>26.4.</t>
  </si>
  <si>
    <t>Pankrác</t>
  </si>
  <si>
    <t>12.5.</t>
  </si>
  <si>
    <t>Patrik</t>
  </si>
  <si>
    <t>Pavel</t>
  </si>
  <si>
    <t>29.6.</t>
  </si>
  <si>
    <t>Petr</t>
  </si>
  <si>
    <t>29.6.
                                                22.2.</t>
  </si>
  <si>
    <t>Pravomil</t>
  </si>
  <si>
    <t>14.4.</t>
  </si>
  <si>
    <t>Pravoslav</t>
  </si>
  <si>
    <t>12.1.</t>
  </si>
  <si>
    <t>Prokop</t>
  </si>
  <si>
    <t>4.7.</t>
  </si>
  <si>
    <t>Přemek</t>
  </si>
  <si>
    <t>Přemysl</t>
  </si>
  <si>
    <t>16.5.</t>
  </si>
  <si>
    <t>Radan</t>
  </si>
  <si>
    <t>Radek</t>
  </si>
  <si>
    <t>21.3.</t>
  </si>
  <si>
    <t>Radim</t>
  </si>
  <si>
    <t>25.8.</t>
  </si>
  <si>
    <t>Radislav</t>
  </si>
  <si>
    <t>Radomil</t>
  </si>
  <si>
    <t>Radomír</t>
  </si>
  <si>
    <t>Radoslav</t>
  </si>
  <si>
    <t>6.5.</t>
  </si>
  <si>
    <t>Radovan</t>
  </si>
  <si>
    <t>14.1.</t>
  </si>
  <si>
    <t>Rafael</t>
  </si>
  <si>
    <t>Ratibor</t>
  </si>
  <si>
    <t>9.8.</t>
  </si>
  <si>
    <t>Richard</t>
  </si>
  <si>
    <t>3.4.</t>
  </si>
  <si>
    <t>Robert</t>
  </si>
  <si>
    <t>29.4.</t>
  </si>
  <si>
    <t>Robin</t>
  </si>
  <si>
    <t>Roland</t>
  </si>
  <si>
    <t>Roman</t>
  </si>
  <si>
    <t>Rostislav</t>
  </si>
  <si>
    <t>Rudolf</t>
  </si>
  <si>
    <t>17.4.</t>
  </si>
  <si>
    <t>Řehoř</t>
  </si>
  <si>
    <t>12.3.</t>
  </si>
  <si>
    <t>Samuel</t>
  </si>
  <si>
    <t>Sebastián</t>
  </si>
  <si>
    <t>Sergej</t>
  </si>
  <si>
    <t>Servác</t>
  </si>
  <si>
    <t>13.5.</t>
  </si>
  <si>
    <t>Silvestr</t>
  </si>
  <si>
    <t>31.12.</t>
  </si>
  <si>
    <t>Simeon</t>
  </si>
  <si>
    <t>Slavoj</t>
  </si>
  <si>
    <t>Slavomír</t>
  </si>
  <si>
    <t>Smil</t>
  </si>
  <si>
    <t>Soběslav</t>
  </si>
  <si>
    <t>8.8.</t>
  </si>
  <si>
    <t>Spytihněv</t>
  </si>
  <si>
    <t>Stanislav</t>
  </si>
  <si>
    <t>7.5.</t>
  </si>
  <si>
    <t>Svatobor</t>
  </si>
  <si>
    <t>27.5.</t>
  </si>
  <si>
    <t>Svatomír</t>
  </si>
  <si>
    <t>Svatopluk</t>
  </si>
  <si>
    <t>23.2.</t>
  </si>
  <si>
    <t>Svatoslav</t>
  </si>
  <si>
    <t>3.12.</t>
  </si>
  <si>
    <t>Šimon</t>
  </si>
  <si>
    <t>22.12.</t>
  </si>
  <si>
    <t>Štefan</t>
  </si>
  <si>
    <t>Štěpán</t>
  </si>
  <si>
    <t>26.12.</t>
  </si>
  <si>
    <t>Tadeáš</t>
  </si>
  <si>
    <t>30.10.</t>
  </si>
  <si>
    <t>Teodor</t>
  </si>
  <si>
    <t>23.10.</t>
  </si>
  <si>
    <t>Tibor</t>
  </si>
  <si>
    <t>13.11.</t>
  </si>
  <si>
    <t>Tobiáš</t>
  </si>
  <si>
    <t>2.11.</t>
  </si>
  <si>
    <t>Tomáš</t>
  </si>
  <si>
    <t>7.3.</t>
  </si>
  <si>
    <t>Urban</t>
  </si>
  <si>
    <t>Václav</t>
  </si>
  <si>
    <t>Valdemar</t>
  </si>
  <si>
    <t>Valentýn</t>
  </si>
  <si>
    <t>Valerián</t>
  </si>
  <si>
    <t>Vasil</t>
  </si>
  <si>
    <t>Vavřinec</t>
  </si>
  <si>
    <t>10.8.</t>
  </si>
  <si>
    <t>Veleslav</t>
  </si>
  <si>
    <t>Věnceslav</t>
  </si>
  <si>
    <t>Vendelín</t>
  </si>
  <si>
    <t>20.10.</t>
  </si>
  <si>
    <t>Verner</t>
  </si>
  <si>
    <t>Věroslav</t>
  </si>
  <si>
    <t>27.7.</t>
  </si>
  <si>
    <t>Viktor</t>
  </si>
  <si>
    <t>Vilém</t>
  </si>
  <si>
    <t>28.5.</t>
  </si>
  <si>
    <t>Vincenc</t>
  </si>
  <si>
    <t>Virgil</t>
  </si>
  <si>
    <t>Vít</t>
  </si>
  <si>
    <t>15.6.</t>
  </si>
  <si>
    <t>Vítězslav</t>
  </si>
  <si>
    <t>Vladan</t>
  </si>
  <si>
    <t>Vladimír</t>
  </si>
  <si>
    <t>Vladislav</t>
  </si>
  <si>
    <t>Vladivoj</t>
  </si>
  <si>
    <t>264.</t>
  </si>
  <si>
    <t>Vlastimil</t>
  </si>
  <si>
    <t>265.</t>
  </si>
  <si>
    <t>Vlastislav</t>
  </si>
  <si>
    <t>28.4.</t>
  </si>
  <si>
    <t>266.</t>
  </si>
  <si>
    <t>Vojslav</t>
  </si>
  <si>
    <t>267.</t>
  </si>
  <si>
    <t>Vojtěch</t>
  </si>
  <si>
    <t>23.4.</t>
  </si>
  <si>
    <t>268.</t>
  </si>
  <si>
    <t>Vratislav</t>
  </si>
  <si>
    <t>9.12.</t>
  </si>
  <si>
    <t>269.</t>
  </si>
  <si>
    <t>Záboj</t>
  </si>
  <si>
    <t>270.</t>
  </si>
  <si>
    <t>Záviš</t>
  </si>
  <si>
    <t>271.</t>
  </si>
  <si>
    <t>Zbyhněv</t>
  </si>
  <si>
    <t>272.</t>
  </si>
  <si>
    <t>Zbyněk</t>
  </si>
  <si>
    <t>16.6.</t>
  </si>
  <si>
    <t>273.</t>
  </si>
  <si>
    <t>Zbyšek</t>
  </si>
  <si>
    <t>274.</t>
  </si>
  <si>
    <t>Zdeněk</t>
  </si>
  <si>
    <t>23.1.</t>
  </si>
  <si>
    <t>275.</t>
  </si>
  <si>
    <t>Zdirad</t>
  </si>
  <si>
    <t>276.</t>
  </si>
  <si>
    <t>Zdislav</t>
  </si>
  <si>
    <t>277.</t>
  </si>
  <si>
    <t>Zikmund</t>
  </si>
  <si>
    <t>2.5.</t>
  </si>
  <si>
    <t>278.</t>
  </si>
  <si>
    <t>Zlatan</t>
  </si>
  <si>
    <t>279.</t>
  </si>
  <si>
    <t>Zlatko</t>
  </si>
  <si>
    <t>280.</t>
  </si>
  <si>
    <t>Zoe</t>
  </si>
  <si>
    <t>281.</t>
  </si>
  <si>
    <t>Zoltán</t>
  </si>
  <si>
    <t>282.</t>
  </si>
  <si>
    <t>Želimír</t>
  </si>
  <si>
    <t>ano</t>
  </si>
  <si>
    <t>Sloupec1</t>
  </si>
  <si>
    <t>MM-DD</t>
  </si>
  <si>
    <t>Sloupec3</t>
  </si>
  <si>
    <t>Sloupec4</t>
  </si>
  <si>
    <t>Sloupec5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</si>
</sst>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1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F91A4C9-32A9-488E-B3E3-BF4F90519063}" autoFormatId="16" applyNumberFormats="0" applyBorderFormats="0" applyFontFormats="0" applyPatternFormats="0" applyAlignmentFormats="0" applyWidthHeightFormats="0">
  <queryTableRefresh nextId="5">
    <queryTableFields count="4">
      <queryTableField id="1" name="Pořadí" tableColumnId="1"/>
      <queryTableField id="2" name="Jméno" tableColumnId="2"/>
      <queryTableField id="3" name="Počet" tableColumnId="3"/>
      <queryTableField id="4" name="Svát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47089CB-127F-4BE9-8BFA-14BFCD060542}" autoFormatId="16" applyNumberFormats="0" applyBorderFormats="0" applyFontFormats="0" applyPatternFormats="0" applyAlignmentFormats="0" applyWidthHeightFormats="0">
  <queryTableRefresh nextId="11" unboundColumnsRight="5">
    <queryTableFields count="9">
      <queryTableField id="1" name="Pořadí" tableColumnId="1"/>
      <queryTableField id="2" name="Jméno" tableColumnId="2"/>
      <queryTableField id="3" name="Počet" tableColumnId="3"/>
      <queryTableField id="4" name="Svátek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280B400-3C55-49C2-82FC-23A07C65A151}" autoFormatId="16" applyNumberFormats="0" applyBorderFormats="0" applyFontFormats="0" applyPatternFormats="0" applyAlignmentFormats="0" applyWidthHeightFormats="0">
  <queryTableRefresh nextId="5">
    <queryTableFields count="4">
      <queryTableField id="1" name="Pořadí" tableColumnId="1"/>
      <queryTableField id="2" name="Jméno" tableColumnId="2"/>
      <queryTableField id="3" name="Počet" tableColumnId="3"/>
      <queryTableField id="4" name="Sváte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3256F-21AA-4DEE-8F17-5FE8C1E7DA22}" name="Mužská_jména" displayName="Mužská_jména" ref="A1:D283" tableType="queryTable" totalsRowShown="0">
  <autoFilter ref="A1:D283" xr:uid="{B6F3256F-21AA-4DEE-8F17-5FE8C1E7DA22}"/>
  <sortState xmlns:xlrd2="http://schemas.microsoft.com/office/spreadsheetml/2017/richdata2" ref="A2:D283">
    <sortCondition ref="B1:B283"/>
  </sortState>
  <tableColumns count="4">
    <tableColumn id="1" xr3:uid="{8FA580D7-23FC-4E40-87BE-6768F4AAF96B}" uniqueName="1" name="Pořadí" queryTableFieldId="1" dataDxfId="10"/>
    <tableColumn id="2" xr3:uid="{E9522730-EC9D-4869-AA0A-14A778574F91}" uniqueName="2" name="Jméno" queryTableFieldId="2" dataDxfId="9"/>
    <tableColumn id="3" xr3:uid="{0002DE9A-1DDB-4ABB-A34F-A16E7D85473E}" uniqueName="3" name="Počet" queryTableFieldId="3"/>
    <tableColumn id="4" xr3:uid="{96A4C294-EA01-47B8-AFE9-0882E5A272FE}" uniqueName="4" name="Svátek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FF52A4-47A6-4C00-B64C-A96B5382842C}" name="Připojit1" displayName="Připojit1" ref="A1:I546" tableType="queryTable" totalsRowShown="0">
  <autoFilter ref="A1:I546" xr:uid="{14FF52A4-47A6-4C00-B64C-A96B5382842C}">
    <filterColumn colId="4">
      <customFilters>
        <customFilter operator="notEqual" val=" "/>
      </customFilters>
    </filterColumn>
  </autoFilter>
  <sortState xmlns:xlrd2="http://schemas.microsoft.com/office/spreadsheetml/2017/richdata2" ref="A12:I456">
    <sortCondition ref="I1:I546"/>
  </sortState>
  <tableColumns count="9">
    <tableColumn id="1" xr3:uid="{D21545D4-BDD4-42BE-9CC2-0F4E64A42BF8}" uniqueName="1" name="Pořadí" queryTableFieldId="1" dataDxfId="7"/>
    <tableColumn id="2" xr3:uid="{383EAAA3-E555-4A81-8929-B2C3ED931BDF}" uniqueName="2" name="Jméno" queryTableFieldId="2" dataDxfId="6"/>
    <tableColumn id="3" xr3:uid="{5FEAB7F2-C8ED-449E-995C-5DEEB53F6926}" uniqueName="3" name="Počet" queryTableFieldId="3"/>
    <tableColumn id="4" xr3:uid="{2754EEDE-1A50-494C-BDB0-E56BCE579CAA}" uniqueName="4" name="Svátek" queryTableFieldId="4" dataDxfId="5"/>
    <tableColumn id="5" xr3:uid="{8B45C15F-BEEB-4979-B689-BAD3D7E40A55}" uniqueName="5" name="Sloupec1" queryTableFieldId="5" dataDxfId="4"/>
    <tableColumn id="6" xr3:uid="{88D42BF5-8DD7-4756-95B7-CE310DEBD06A}" uniqueName="6" name="MM-DD" queryTableFieldId="6" dataDxfId="3">
      <calculatedColumnFormula>_xlfn.CONCAT(MID(D2,FIND(".",D2)+1,FIND(".",D2,FIND(".",D2)+1)-FIND(".",D2)-1),"-",LEFT(D2,FIND(".",D2)-1))</calculatedColumnFormula>
    </tableColumn>
    <tableColumn id="8" xr3:uid="{93E7B02F-25B0-4DC3-9E46-7E76A4C36F52}" uniqueName="8" name="Sloupec3" queryTableFieldId="8" dataDxfId="2">
      <calculatedColumnFormula>LEFT(D2,FIND(".",D2)-1)</calculatedColumnFormula>
    </tableColumn>
    <tableColumn id="9" xr3:uid="{B816151B-2EC4-4337-A529-33B29EDCE352}" uniqueName="9" name="Sloupec4" queryTableFieldId="9" dataDxfId="1">
      <calculatedColumnFormula>MID(D2,FIND(".",D2)+1,FIND(".",D2,FIND(".",D2)+1)-FIND(".",D2)-1)</calculatedColumnFormula>
    </tableColumn>
    <tableColumn id="10" xr3:uid="{7BBC0C64-3410-4B6E-A50A-76A4D6EAC31D}" uniqueName="10" name="Sloupec5" queryTableFieldId="10" dataDxfId="0">
      <calculatedColumnFormula>DATE(2025,Připojit1[[#This Row],[Sloupec4]],Připojit1[[#This Row],[Sloupec3]])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66E4A-AF2F-4726-87B7-B943D68F6F90}" name="Ženská_jména" displayName="Ženská_jména" ref="A1:D264" tableType="queryTable" totalsRowShown="0">
  <autoFilter ref="A1:D264" xr:uid="{37666E4A-AF2F-4726-87B7-B943D68F6F90}"/>
  <tableColumns count="4">
    <tableColumn id="1" xr3:uid="{EC0E1CC3-462D-44D5-B01B-E9ED2630CC5A}" uniqueName="1" name="Pořadí" queryTableFieldId="1" dataDxfId="13"/>
    <tableColumn id="2" xr3:uid="{3A85A40E-55CA-423E-9580-A56893B6DBA3}" uniqueName="2" name="Jméno" queryTableFieldId="2" dataDxfId="12"/>
    <tableColumn id="3" xr3:uid="{6E059057-C7CA-4D44-8C41-F8F245D0E98F}" uniqueName="3" name="Počet" queryTableFieldId="3"/>
    <tableColumn id="4" xr3:uid="{0C9C8658-A3D7-429A-B4F6-8A2EA0F888D0}" uniqueName="4" name="Svátek" queryTableFieldId="4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A707-F7C8-46E8-AF2D-DC6D8D7F84A5}">
  <dimension ref="A1:D283"/>
  <sheetViews>
    <sheetView topLeftCell="A31" workbookViewId="0">
      <selection activeCell="D5" sqref="D5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8.42578125" bestFit="1" customWidth="1"/>
    <col min="4" max="4" width="5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741</v>
      </c>
      <c r="C2">
        <v>47837</v>
      </c>
      <c r="D2" s="1" t="s">
        <v>195</v>
      </c>
    </row>
    <row r="3" spans="1:4" x14ac:dyDescent="0.25">
      <c r="A3" s="1" t="s">
        <v>7</v>
      </c>
      <c r="B3" s="1" t="s">
        <v>742</v>
      </c>
      <c r="C3">
        <v>2632</v>
      </c>
      <c r="D3" s="1" t="s">
        <v>743</v>
      </c>
    </row>
    <row r="4" spans="1:4" x14ac:dyDescent="0.25">
      <c r="A4" s="1" t="s">
        <v>10</v>
      </c>
      <c r="B4" s="1" t="s">
        <v>744</v>
      </c>
      <c r="C4">
        <v>1549</v>
      </c>
      <c r="D4" s="1" t="s">
        <v>9</v>
      </c>
    </row>
    <row r="5" spans="1:4" x14ac:dyDescent="0.25">
      <c r="A5" s="1" t="s">
        <v>13</v>
      </c>
      <c r="B5" s="1" t="s">
        <v>745</v>
      </c>
      <c r="C5">
        <v>1235</v>
      </c>
      <c r="D5" s="1" t="s">
        <v>746</v>
      </c>
    </row>
    <row r="6" spans="1:4" x14ac:dyDescent="0.25">
      <c r="A6" s="1" t="s">
        <v>16</v>
      </c>
      <c r="B6" s="1" t="s">
        <v>747</v>
      </c>
      <c r="C6">
        <v>2249</v>
      </c>
      <c r="D6" s="1" t="s">
        <v>748</v>
      </c>
    </row>
    <row r="7" spans="1:4" x14ac:dyDescent="0.25">
      <c r="A7" s="1" t="s">
        <v>19</v>
      </c>
      <c r="B7" s="1" t="s">
        <v>749</v>
      </c>
      <c r="C7">
        <v>331</v>
      </c>
      <c r="D7" s="1" t="s">
        <v>74</v>
      </c>
    </row>
    <row r="8" spans="1:4" x14ac:dyDescent="0.25">
      <c r="A8" s="1" t="s">
        <v>22</v>
      </c>
      <c r="B8" s="1" t="s">
        <v>750</v>
      </c>
      <c r="C8">
        <v>33074</v>
      </c>
      <c r="D8" s="1" t="s">
        <v>751</v>
      </c>
    </row>
    <row r="9" spans="1:4" x14ac:dyDescent="0.25">
      <c r="A9" s="1" t="s">
        <v>25</v>
      </c>
      <c r="B9" s="1" t="s">
        <v>752</v>
      </c>
      <c r="C9">
        <v>6609</v>
      </c>
      <c r="D9" s="1" t="s">
        <v>753</v>
      </c>
    </row>
    <row r="10" spans="1:4" x14ac:dyDescent="0.25">
      <c r="A10" s="1" t="s">
        <v>28</v>
      </c>
      <c r="B10" s="1" t="s">
        <v>754</v>
      </c>
      <c r="C10">
        <v>813</v>
      </c>
      <c r="D10" s="1" t="s">
        <v>755</v>
      </c>
    </row>
    <row r="11" spans="1:4" x14ac:dyDescent="0.25">
      <c r="A11" s="1" t="s">
        <v>31</v>
      </c>
      <c r="B11" s="1" t="s">
        <v>756</v>
      </c>
      <c r="C11">
        <v>10594</v>
      </c>
      <c r="D11" s="1" t="s">
        <v>30</v>
      </c>
    </row>
    <row r="12" spans="1:4" x14ac:dyDescent="0.25">
      <c r="A12" s="1" t="s">
        <v>34</v>
      </c>
      <c r="B12" s="1" t="s">
        <v>757</v>
      </c>
      <c r="C12">
        <v>0</v>
      </c>
      <c r="D12" s="1" t="s">
        <v>758</v>
      </c>
    </row>
    <row r="13" spans="1:4" x14ac:dyDescent="0.25">
      <c r="A13" s="1" t="s">
        <v>37</v>
      </c>
      <c r="B13" s="1" t="s">
        <v>759</v>
      </c>
      <c r="C13">
        <v>45</v>
      </c>
      <c r="D13" s="1" t="s">
        <v>760</v>
      </c>
    </row>
    <row r="14" spans="1:4" x14ac:dyDescent="0.25">
      <c r="A14" s="1" t="s">
        <v>40</v>
      </c>
      <c r="B14" s="1" t="s">
        <v>761</v>
      </c>
      <c r="C14">
        <v>35</v>
      </c>
      <c r="D14" s="1" t="s">
        <v>169</v>
      </c>
    </row>
    <row r="15" spans="1:4" x14ac:dyDescent="0.25">
      <c r="A15" s="1" t="s">
        <v>43</v>
      </c>
      <c r="B15" s="1" t="s">
        <v>762</v>
      </c>
      <c r="C15">
        <v>2720</v>
      </c>
      <c r="D15" s="1" t="s">
        <v>763</v>
      </c>
    </row>
    <row r="16" spans="1:4" x14ac:dyDescent="0.25">
      <c r="A16" s="1" t="s">
        <v>46</v>
      </c>
      <c r="B16" s="1" t="s">
        <v>764</v>
      </c>
      <c r="C16">
        <v>4</v>
      </c>
      <c r="D16" s="1" t="s">
        <v>21</v>
      </c>
    </row>
    <row r="17" spans="1:4" x14ac:dyDescent="0.25">
      <c r="A17" s="1" t="s">
        <v>49</v>
      </c>
      <c r="B17" s="1" t="s">
        <v>765</v>
      </c>
      <c r="C17">
        <v>53794</v>
      </c>
      <c r="D17" s="1" t="s">
        <v>766</v>
      </c>
    </row>
    <row r="18" spans="1:4" x14ac:dyDescent="0.25">
      <c r="A18" s="1" t="s">
        <v>52</v>
      </c>
      <c r="B18" s="1" t="s">
        <v>767</v>
      </c>
      <c r="C18">
        <v>3793</v>
      </c>
      <c r="D18" s="1" t="s">
        <v>768</v>
      </c>
    </row>
    <row r="19" spans="1:4" x14ac:dyDescent="0.25">
      <c r="A19" s="1" t="s">
        <v>55</v>
      </c>
      <c r="B19" s="1" t="s">
        <v>769</v>
      </c>
      <c r="C19">
        <v>779</v>
      </c>
      <c r="D19" s="1" t="s">
        <v>770</v>
      </c>
    </row>
    <row r="20" spans="1:4" x14ac:dyDescent="0.25">
      <c r="A20" s="1" t="s">
        <v>57</v>
      </c>
      <c r="B20" s="1" t="s">
        <v>771</v>
      </c>
      <c r="C20">
        <v>47</v>
      </c>
      <c r="D20" s="1" t="s">
        <v>327</v>
      </c>
    </row>
    <row r="21" spans="1:4" x14ac:dyDescent="0.25">
      <c r="A21" s="1" t="s">
        <v>60</v>
      </c>
      <c r="B21" s="1" t="s">
        <v>772</v>
      </c>
      <c r="C21">
        <v>996</v>
      </c>
      <c r="D21" s="1" t="s">
        <v>773</v>
      </c>
    </row>
    <row r="22" spans="1:4" x14ac:dyDescent="0.25">
      <c r="A22" s="1" t="s">
        <v>63</v>
      </c>
      <c r="B22" s="1" t="s">
        <v>774</v>
      </c>
      <c r="C22">
        <v>23</v>
      </c>
      <c r="D22" s="1" t="s">
        <v>773</v>
      </c>
    </row>
    <row r="23" spans="1:4" x14ac:dyDescent="0.25">
      <c r="A23" s="1" t="s">
        <v>66</v>
      </c>
      <c r="B23" s="1" t="s">
        <v>775</v>
      </c>
      <c r="C23">
        <v>19</v>
      </c>
      <c r="D23" s="1" t="s">
        <v>776</v>
      </c>
    </row>
    <row r="24" spans="1:4" x14ac:dyDescent="0.25">
      <c r="A24" s="1" t="s">
        <v>69</v>
      </c>
      <c r="B24" s="1" t="s">
        <v>777</v>
      </c>
      <c r="C24">
        <v>169</v>
      </c>
      <c r="D24" s="1" t="s">
        <v>778</v>
      </c>
    </row>
    <row r="25" spans="1:4" x14ac:dyDescent="0.25">
      <c r="A25" s="1" t="s">
        <v>72</v>
      </c>
      <c r="B25" s="1" t="s">
        <v>779</v>
      </c>
      <c r="C25">
        <v>808</v>
      </c>
      <c r="D25" s="1" t="s">
        <v>780</v>
      </c>
    </row>
    <row r="26" spans="1:4" x14ac:dyDescent="0.25">
      <c r="A26" s="1" t="s">
        <v>75</v>
      </c>
      <c r="B26" s="1" t="s">
        <v>781</v>
      </c>
      <c r="C26">
        <v>5771</v>
      </c>
      <c r="D26" s="1" t="s">
        <v>74</v>
      </c>
    </row>
    <row r="27" spans="1:4" x14ac:dyDescent="0.25">
      <c r="A27" s="1" t="s">
        <v>78</v>
      </c>
      <c r="B27" s="1" t="s">
        <v>782</v>
      </c>
      <c r="C27">
        <v>481</v>
      </c>
      <c r="D27" s="1" t="s">
        <v>783</v>
      </c>
    </row>
    <row r="28" spans="1:4" x14ac:dyDescent="0.25">
      <c r="A28" s="1" t="s">
        <v>81</v>
      </c>
      <c r="B28" s="1" t="s">
        <v>784</v>
      </c>
      <c r="C28">
        <v>341</v>
      </c>
      <c r="D28" s="1" t="s">
        <v>760</v>
      </c>
    </row>
    <row r="29" spans="1:4" x14ac:dyDescent="0.25">
      <c r="A29" s="1" t="s">
        <v>84</v>
      </c>
      <c r="B29" s="1" t="s">
        <v>785</v>
      </c>
      <c r="C29">
        <v>460</v>
      </c>
      <c r="D29" s="1" t="s">
        <v>786</v>
      </c>
    </row>
    <row r="30" spans="1:4" x14ac:dyDescent="0.25">
      <c r="A30" s="1" t="s">
        <v>87</v>
      </c>
      <c r="B30" s="1" t="s">
        <v>787</v>
      </c>
      <c r="C30">
        <v>17</v>
      </c>
      <c r="D30" s="1" t="s">
        <v>556</v>
      </c>
    </row>
    <row r="31" spans="1:4" x14ac:dyDescent="0.25">
      <c r="A31" s="1" t="s">
        <v>90</v>
      </c>
      <c r="B31" s="1" t="s">
        <v>788</v>
      </c>
      <c r="C31">
        <v>22</v>
      </c>
      <c r="D31" s="1" t="s">
        <v>24</v>
      </c>
    </row>
    <row r="32" spans="1:4" x14ac:dyDescent="0.25">
      <c r="A32" s="1" t="s">
        <v>93</v>
      </c>
      <c r="B32" s="1" t="s">
        <v>789</v>
      </c>
      <c r="C32">
        <v>508</v>
      </c>
      <c r="D32" s="1" t="s">
        <v>790</v>
      </c>
    </row>
    <row r="33" spans="1:4" x14ac:dyDescent="0.25">
      <c r="A33" s="1" t="s">
        <v>96</v>
      </c>
      <c r="B33" s="1" t="s">
        <v>791</v>
      </c>
      <c r="C33">
        <v>245</v>
      </c>
      <c r="D33" s="1" t="s">
        <v>792</v>
      </c>
    </row>
    <row r="34" spans="1:4" x14ac:dyDescent="0.25">
      <c r="A34" s="1" t="s">
        <v>99</v>
      </c>
      <c r="B34" s="1" t="s">
        <v>793</v>
      </c>
      <c r="C34">
        <v>1418</v>
      </c>
      <c r="D34" s="1" t="s">
        <v>794</v>
      </c>
    </row>
    <row r="35" spans="1:4" x14ac:dyDescent="0.25">
      <c r="A35" s="1" t="s">
        <v>102</v>
      </c>
      <c r="B35" s="1" t="s">
        <v>795</v>
      </c>
      <c r="C35">
        <v>17527</v>
      </c>
      <c r="D35" s="1" t="s">
        <v>796</v>
      </c>
    </row>
    <row r="36" spans="1:4" x14ac:dyDescent="0.25">
      <c r="A36" s="1" t="s">
        <v>105</v>
      </c>
      <c r="B36" s="1" t="s">
        <v>797</v>
      </c>
      <c r="C36">
        <v>4098</v>
      </c>
      <c r="D36" s="1" t="s">
        <v>98</v>
      </c>
    </row>
    <row r="37" spans="1:4" x14ac:dyDescent="0.25">
      <c r="A37" s="1" t="s">
        <v>108</v>
      </c>
      <c r="B37" s="1" t="s">
        <v>798</v>
      </c>
      <c r="C37">
        <v>11868</v>
      </c>
      <c r="D37" s="1" t="s">
        <v>799</v>
      </c>
    </row>
    <row r="38" spans="1:4" x14ac:dyDescent="0.25">
      <c r="A38" s="1" t="s">
        <v>111</v>
      </c>
      <c r="B38" s="1" t="s">
        <v>800</v>
      </c>
      <c r="C38">
        <v>671</v>
      </c>
      <c r="D38" s="1" t="s">
        <v>801</v>
      </c>
    </row>
    <row r="39" spans="1:4" x14ac:dyDescent="0.25">
      <c r="A39" s="1" t="s">
        <v>114</v>
      </c>
      <c r="B39" s="1" t="s">
        <v>802</v>
      </c>
      <c r="C39">
        <v>65</v>
      </c>
      <c r="D39" s="1" t="s">
        <v>803</v>
      </c>
    </row>
    <row r="40" spans="1:4" x14ac:dyDescent="0.25">
      <c r="A40" s="1" t="s">
        <v>117</v>
      </c>
      <c r="B40" s="1" t="s">
        <v>804</v>
      </c>
      <c r="C40">
        <v>136</v>
      </c>
      <c r="D40" s="1" t="s">
        <v>805</v>
      </c>
    </row>
    <row r="41" spans="1:4" x14ac:dyDescent="0.25">
      <c r="A41" s="1" t="s">
        <v>120</v>
      </c>
      <c r="B41" s="1" t="s">
        <v>806</v>
      </c>
      <c r="C41">
        <v>2191</v>
      </c>
      <c r="D41" s="1" t="s">
        <v>807</v>
      </c>
    </row>
    <row r="42" spans="1:4" x14ac:dyDescent="0.25">
      <c r="A42" s="1" t="s">
        <v>123</v>
      </c>
      <c r="B42" s="1" t="s">
        <v>808</v>
      </c>
      <c r="C42">
        <v>669</v>
      </c>
      <c r="D42" s="1" t="s">
        <v>805</v>
      </c>
    </row>
    <row r="43" spans="1:4" x14ac:dyDescent="0.25">
      <c r="A43" s="1" t="s">
        <v>125</v>
      </c>
      <c r="B43" s="1" t="s">
        <v>809</v>
      </c>
      <c r="C43">
        <v>1634</v>
      </c>
      <c r="D43" s="1" t="s">
        <v>810</v>
      </c>
    </row>
    <row r="44" spans="1:4" x14ac:dyDescent="0.25">
      <c r="A44" s="1" t="s">
        <v>128</v>
      </c>
      <c r="B44" s="1" t="s">
        <v>811</v>
      </c>
      <c r="C44">
        <v>184</v>
      </c>
      <c r="D44" s="1" t="s">
        <v>150</v>
      </c>
    </row>
    <row r="45" spans="1:4" x14ac:dyDescent="0.25">
      <c r="A45" s="1" t="s">
        <v>131</v>
      </c>
      <c r="B45" s="1" t="s">
        <v>812</v>
      </c>
      <c r="C45">
        <v>43</v>
      </c>
      <c r="D45" s="1" t="s">
        <v>675</v>
      </c>
    </row>
    <row r="46" spans="1:4" x14ac:dyDescent="0.25">
      <c r="A46" s="1" t="s">
        <v>134</v>
      </c>
      <c r="B46" s="1" t="s">
        <v>813</v>
      </c>
      <c r="C46">
        <v>3827</v>
      </c>
      <c r="D46" s="1" t="s">
        <v>110</v>
      </c>
    </row>
    <row r="47" spans="1:4" x14ac:dyDescent="0.25">
      <c r="A47" s="1" t="s">
        <v>136</v>
      </c>
      <c r="B47" s="1" t="s">
        <v>814</v>
      </c>
      <c r="C47">
        <v>1182</v>
      </c>
      <c r="D47" s="1" t="s">
        <v>778</v>
      </c>
    </row>
    <row r="48" spans="1:4" x14ac:dyDescent="0.25">
      <c r="A48" s="1" t="s">
        <v>139</v>
      </c>
      <c r="B48" s="1" t="s">
        <v>815</v>
      </c>
      <c r="C48">
        <v>5328</v>
      </c>
      <c r="D48" s="1" t="s">
        <v>816</v>
      </c>
    </row>
    <row r="49" spans="1:4" x14ac:dyDescent="0.25">
      <c r="A49" s="1" t="s">
        <v>142</v>
      </c>
      <c r="B49" s="1" t="s">
        <v>817</v>
      </c>
      <c r="C49">
        <v>13</v>
      </c>
      <c r="D49" s="1" t="s">
        <v>664</v>
      </c>
    </row>
    <row r="50" spans="1:4" x14ac:dyDescent="0.25">
      <c r="A50" s="1" t="s">
        <v>145</v>
      </c>
      <c r="B50" s="1" t="s">
        <v>818</v>
      </c>
      <c r="C50">
        <v>903</v>
      </c>
      <c r="D50" s="1" t="s">
        <v>819</v>
      </c>
    </row>
    <row r="51" spans="1:4" x14ac:dyDescent="0.25">
      <c r="A51" s="1" t="s">
        <v>148</v>
      </c>
      <c r="B51" s="1" t="s">
        <v>820</v>
      </c>
      <c r="C51">
        <v>680</v>
      </c>
      <c r="D51" s="1" t="s">
        <v>821</v>
      </c>
    </row>
    <row r="52" spans="1:4" x14ac:dyDescent="0.25">
      <c r="A52" s="1" t="s">
        <v>151</v>
      </c>
      <c r="B52" s="1" t="s">
        <v>822</v>
      </c>
      <c r="C52">
        <v>16</v>
      </c>
      <c r="D52" s="1" t="s">
        <v>249</v>
      </c>
    </row>
    <row r="53" spans="1:4" x14ac:dyDescent="0.25">
      <c r="A53" s="1" t="s">
        <v>153</v>
      </c>
      <c r="B53" s="1" t="s">
        <v>823</v>
      </c>
      <c r="C53">
        <v>1279</v>
      </c>
      <c r="D53" s="1" t="s">
        <v>824</v>
      </c>
    </row>
    <row r="54" spans="1:4" x14ac:dyDescent="0.25">
      <c r="A54" s="1" t="s">
        <v>156</v>
      </c>
      <c r="B54" s="1" t="s">
        <v>825</v>
      </c>
      <c r="C54">
        <v>1547</v>
      </c>
      <c r="D54" s="1" t="s">
        <v>826</v>
      </c>
    </row>
    <row r="55" spans="1:4" x14ac:dyDescent="0.25">
      <c r="A55" s="1" t="s">
        <v>159</v>
      </c>
      <c r="B55" s="1" t="s">
        <v>827</v>
      </c>
      <c r="C55">
        <v>291</v>
      </c>
      <c r="D55" s="1" t="s">
        <v>161</v>
      </c>
    </row>
    <row r="56" spans="1:4" x14ac:dyDescent="0.25">
      <c r="A56" s="1" t="s">
        <v>162</v>
      </c>
      <c r="B56" s="1" t="s">
        <v>828</v>
      </c>
      <c r="C56">
        <v>2562</v>
      </c>
      <c r="D56" s="1" t="s">
        <v>829</v>
      </c>
    </row>
    <row r="57" spans="1:4" x14ac:dyDescent="0.25">
      <c r="A57" s="1" t="s">
        <v>164</v>
      </c>
      <c r="B57" s="1" t="s">
        <v>830</v>
      </c>
      <c r="C57">
        <v>8108</v>
      </c>
      <c r="D57" s="1" t="s">
        <v>831</v>
      </c>
    </row>
    <row r="58" spans="1:4" x14ac:dyDescent="0.25">
      <c r="A58" s="1" t="s">
        <v>167</v>
      </c>
      <c r="B58" s="1" t="s">
        <v>832</v>
      </c>
      <c r="C58">
        <v>291</v>
      </c>
      <c r="D58" s="1" t="s">
        <v>833</v>
      </c>
    </row>
    <row r="59" spans="1:4" x14ac:dyDescent="0.25">
      <c r="A59" s="1" t="s">
        <v>170</v>
      </c>
      <c r="B59" s="1" t="s">
        <v>834</v>
      </c>
      <c r="C59">
        <v>1091</v>
      </c>
      <c r="D59" s="1" t="s">
        <v>352</v>
      </c>
    </row>
    <row r="60" spans="1:4" x14ac:dyDescent="0.25">
      <c r="A60" s="1" t="s">
        <v>173</v>
      </c>
      <c r="B60" s="1" t="s">
        <v>835</v>
      </c>
      <c r="C60">
        <v>60935</v>
      </c>
      <c r="D60" s="1" t="s">
        <v>836</v>
      </c>
    </row>
    <row r="61" spans="1:4" x14ac:dyDescent="0.25">
      <c r="A61" s="1" t="s">
        <v>176</v>
      </c>
      <c r="B61" s="1" t="s">
        <v>837</v>
      </c>
      <c r="C61">
        <v>101311</v>
      </c>
      <c r="D61" s="1" t="s">
        <v>838</v>
      </c>
    </row>
    <row r="62" spans="1:4" x14ac:dyDescent="0.25">
      <c r="A62" s="1" t="s">
        <v>179</v>
      </c>
      <c r="B62" s="1" t="s">
        <v>839</v>
      </c>
      <c r="C62">
        <v>6745</v>
      </c>
      <c r="D62" s="1" t="s">
        <v>133</v>
      </c>
    </row>
    <row r="63" spans="1:4" x14ac:dyDescent="0.25">
      <c r="A63" s="1" t="s">
        <v>182</v>
      </c>
      <c r="B63" s="1" t="s">
        <v>840</v>
      </c>
      <c r="C63">
        <v>166</v>
      </c>
      <c r="D63" s="1" t="s">
        <v>472</v>
      </c>
    </row>
    <row r="64" spans="1:4" x14ac:dyDescent="0.25">
      <c r="A64" s="1" t="s">
        <v>184</v>
      </c>
      <c r="B64" s="1" t="s">
        <v>841</v>
      </c>
      <c r="C64">
        <v>35</v>
      </c>
      <c r="D64" s="1" t="s">
        <v>579</v>
      </c>
    </row>
    <row r="65" spans="1:4" x14ac:dyDescent="0.25">
      <c r="A65" s="1" t="s">
        <v>187</v>
      </c>
      <c r="B65" s="1" t="s">
        <v>842</v>
      </c>
      <c r="C65">
        <v>451</v>
      </c>
      <c r="D65" s="1" t="s">
        <v>144</v>
      </c>
    </row>
    <row r="66" spans="1:4" x14ac:dyDescent="0.25">
      <c r="A66" s="1" t="s">
        <v>190</v>
      </c>
      <c r="B66" s="1" t="s">
        <v>843</v>
      </c>
      <c r="C66">
        <v>33322</v>
      </c>
      <c r="D66" s="1" t="s">
        <v>147</v>
      </c>
    </row>
    <row r="67" spans="1:4" x14ac:dyDescent="0.25">
      <c r="A67" s="1" t="s">
        <v>193</v>
      </c>
      <c r="B67" s="1" t="s">
        <v>844</v>
      </c>
      <c r="C67">
        <v>2027</v>
      </c>
      <c r="D67" s="1" t="s">
        <v>158</v>
      </c>
    </row>
    <row r="68" spans="1:4" x14ac:dyDescent="0.25">
      <c r="A68" s="1" t="s">
        <v>196</v>
      </c>
      <c r="B68" s="1" t="s">
        <v>845</v>
      </c>
      <c r="C68">
        <v>1015</v>
      </c>
      <c r="D68" s="1" t="s">
        <v>846</v>
      </c>
    </row>
    <row r="69" spans="1:4" x14ac:dyDescent="0.25">
      <c r="A69" s="1" t="s">
        <v>199</v>
      </c>
      <c r="B69" s="1" t="s">
        <v>847</v>
      </c>
      <c r="C69">
        <v>14972</v>
      </c>
      <c r="D69" s="1" t="s">
        <v>848</v>
      </c>
    </row>
    <row r="70" spans="1:4" x14ac:dyDescent="0.25">
      <c r="A70" s="1" t="s">
        <v>202</v>
      </c>
      <c r="B70" s="1" t="s">
        <v>849</v>
      </c>
      <c r="C70">
        <v>180</v>
      </c>
      <c r="D70" s="1" t="s">
        <v>261</v>
      </c>
    </row>
    <row r="71" spans="1:4" x14ac:dyDescent="0.25">
      <c r="A71" s="1" t="s">
        <v>205</v>
      </c>
      <c r="B71" s="1" t="s">
        <v>850</v>
      </c>
      <c r="C71">
        <v>8708</v>
      </c>
      <c r="D71" s="1" t="s">
        <v>851</v>
      </c>
    </row>
    <row r="72" spans="1:4" x14ac:dyDescent="0.25">
      <c r="A72" s="1" t="s">
        <v>208</v>
      </c>
      <c r="B72" s="1" t="s">
        <v>852</v>
      </c>
      <c r="C72">
        <v>1218</v>
      </c>
      <c r="D72" s="1" t="s">
        <v>853</v>
      </c>
    </row>
    <row r="73" spans="1:4" x14ac:dyDescent="0.25">
      <c r="A73" s="1" t="s">
        <v>211</v>
      </c>
      <c r="B73" s="1" t="s">
        <v>854</v>
      </c>
      <c r="C73">
        <v>119</v>
      </c>
      <c r="D73" s="1" t="s">
        <v>478</v>
      </c>
    </row>
    <row r="74" spans="1:4" x14ac:dyDescent="0.25">
      <c r="A74" s="1" t="s">
        <v>214</v>
      </c>
      <c r="B74" s="1" t="s">
        <v>855</v>
      </c>
      <c r="C74">
        <v>7650</v>
      </c>
      <c r="D74" s="1" t="s">
        <v>856</v>
      </c>
    </row>
    <row r="75" spans="1:4" x14ac:dyDescent="0.25">
      <c r="A75" s="1" t="s">
        <v>217</v>
      </c>
      <c r="B75" s="1" t="s">
        <v>857</v>
      </c>
      <c r="C75">
        <v>39</v>
      </c>
      <c r="D75" s="1" t="s">
        <v>133</v>
      </c>
    </row>
    <row r="76" spans="1:4" x14ac:dyDescent="0.25">
      <c r="A76" s="1" t="s">
        <v>220</v>
      </c>
      <c r="B76" s="1" t="s">
        <v>858</v>
      </c>
      <c r="C76">
        <v>27</v>
      </c>
      <c r="D76" s="1" t="s">
        <v>582</v>
      </c>
    </row>
    <row r="77" spans="1:4" x14ac:dyDescent="0.25">
      <c r="A77" s="1" t="s">
        <v>223</v>
      </c>
      <c r="B77" s="1" t="s">
        <v>859</v>
      </c>
      <c r="C77">
        <v>4</v>
      </c>
      <c r="D77" s="1" t="s">
        <v>860</v>
      </c>
    </row>
    <row r="78" spans="1:4" x14ac:dyDescent="0.25">
      <c r="A78" s="1" t="s">
        <v>226</v>
      </c>
      <c r="B78" s="1" t="s">
        <v>861</v>
      </c>
      <c r="C78">
        <v>5656</v>
      </c>
      <c r="D78" s="1" t="s">
        <v>472</v>
      </c>
    </row>
    <row r="79" spans="1:4" x14ac:dyDescent="0.25">
      <c r="A79" s="1" t="s">
        <v>229</v>
      </c>
      <c r="B79" s="1" t="s">
        <v>862</v>
      </c>
      <c r="C79">
        <v>623</v>
      </c>
      <c r="D79" s="1" t="s">
        <v>768</v>
      </c>
    </row>
    <row r="80" spans="1:4" x14ac:dyDescent="0.25">
      <c r="A80" s="1" t="s">
        <v>232</v>
      </c>
      <c r="B80" s="1" t="s">
        <v>863</v>
      </c>
      <c r="C80">
        <v>11</v>
      </c>
      <c r="D80" s="1" t="s">
        <v>864</v>
      </c>
    </row>
    <row r="81" spans="1:4" x14ac:dyDescent="0.25">
      <c r="A81" s="1" t="s">
        <v>235</v>
      </c>
      <c r="B81" s="1" t="s">
        <v>865</v>
      </c>
      <c r="C81">
        <v>3112</v>
      </c>
      <c r="D81" s="1" t="s">
        <v>866</v>
      </c>
    </row>
    <row r="82" spans="1:4" x14ac:dyDescent="0.25">
      <c r="A82" s="1" t="s">
        <v>238</v>
      </c>
      <c r="B82" s="1" t="s">
        <v>867</v>
      </c>
      <c r="C82">
        <v>264</v>
      </c>
      <c r="D82" s="1" t="s">
        <v>249</v>
      </c>
    </row>
    <row r="83" spans="1:4" x14ac:dyDescent="0.25">
      <c r="A83" s="1" t="s">
        <v>241</v>
      </c>
      <c r="B83" s="1" t="s">
        <v>868</v>
      </c>
      <c r="C83">
        <v>520</v>
      </c>
      <c r="D83" s="1" t="s">
        <v>869</v>
      </c>
    </row>
    <row r="84" spans="1:4" x14ac:dyDescent="0.25">
      <c r="A84" s="1" t="s">
        <v>244</v>
      </c>
      <c r="B84" s="1" t="s">
        <v>870</v>
      </c>
      <c r="C84">
        <v>1240</v>
      </c>
      <c r="D84" s="1" t="s">
        <v>871</v>
      </c>
    </row>
    <row r="85" spans="1:4" x14ac:dyDescent="0.25">
      <c r="A85" s="1" t="s">
        <v>247</v>
      </c>
      <c r="B85" s="1" t="s">
        <v>872</v>
      </c>
      <c r="C85">
        <v>50464</v>
      </c>
      <c r="D85" s="1" t="s">
        <v>873</v>
      </c>
    </row>
    <row r="86" spans="1:4" x14ac:dyDescent="0.25">
      <c r="A86" s="1" t="s">
        <v>250</v>
      </c>
      <c r="B86" s="1" t="s">
        <v>874</v>
      </c>
      <c r="C86">
        <v>1</v>
      </c>
      <c r="D86" s="1" t="s">
        <v>469</v>
      </c>
    </row>
    <row r="87" spans="1:4" x14ac:dyDescent="0.25">
      <c r="A87" s="1" t="s">
        <v>253</v>
      </c>
      <c r="B87" s="1" t="s">
        <v>875</v>
      </c>
      <c r="C87">
        <v>122910</v>
      </c>
      <c r="D87" s="1" t="s">
        <v>876</v>
      </c>
    </row>
    <row r="88" spans="1:4" x14ac:dyDescent="0.25">
      <c r="A88" s="1" t="s">
        <v>256</v>
      </c>
      <c r="B88" s="1" t="s">
        <v>877</v>
      </c>
      <c r="C88">
        <v>1861</v>
      </c>
      <c r="D88" s="1" t="s">
        <v>878</v>
      </c>
    </row>
    <row r="89" spans="1:4" x14ac:dyDescent="0.25">
      <c r="A89" s="1" t="s">
        <v>259</v>
      </c>
      <c r="B89" s="1" t="s">
        <v>879</v>
      </c>
      <c r="C89">
        <v>1654</v>
      </c>
      <c r="D89" s="1" t="s">
        <v>880</v>
      </c>
    </row>
    <row r="90" spans="1:4" x14ac:dyDescent="0.25">
      <c r="A90" s="1" t="s">
        <v>262</v>
      </c>
      <c r="B90" s="1" t="s">
        <v>881</v>
      </c>
      <c r="C90">
        <v>377</v>
      </c>
      <c r="D90" s="1" t="s">
        <v>882</v>
      </c>
    </row>
    <row r="91" spans="1:4" x14ac:dyDescent="0.25">
      <c r="A91" s="1" t="s">
        <v>265</v>
      </c>
      <c r="B91" s="1" t="s">
        <v>883</v>
      </c>
      <c r="C91">
        <v>27</v>
      </c>
      <c r="D91" s="1" t="s">
        <v>210</v>
      </c>
    </row>
    <row r="92" spans="1:4" x14ac:dyDescent="0.25">
      <c r="A92" s="1" t="s">
        <v>268</v>
      </c>
      <c r="B92" s="1" t="s">
        <v>884</v>
      </c>
      <c r="C92">
        <v>642</v>
      </c>
      <c r="D92" s="1" t="s">
        <v>169</v>
      </c>
    </row>
    <row r="93" spans="1:4" x14ac:dyDescent="0.25">
      <c r="A93" s="1" t="s">
        <v>271</v>
      </c>
      <c r="B93" s="1" t="s">
        <v>885</v>
      </c>
      <c r="C93">
        <v>249</v>
      </c>
      <c r="D93" s="1" t="s">
        <v>237</v>
      </c>
    </row>
    <row r="94" spans="1:4" x14ac:dyDescent="0.25">
      <c r="A94" s="1" t="s">
        <v>274</v>
      </c>
      <c r="B94" s="1" t="s">
        <v>886</v>
      </c>
      <c r="C94">
        <v>2</v>
      </c>
      <c r="D94" s="1" t="s">
        <v>720</v>
      </c>
    </row>
    <row r="95" spans="1:4" x14ac:dyDescent="0.25">
      <c r="A95" s="1" t="s">
        <v>277</v>
      </c>
      <c r="B95" s="1" t="s">
        <v>887</v>
      </c>
      <c r="C95">
        <v>160</v>
      </c>
      <c r="D95" s="1" t="s">
        <v>888</v>
      </c>
    </row>
    <row r="96" spans="1:4" x14ac:dyDescent="0.25">
      <c r="A96" s="1" t="s">
        <v>280</v>
      </c>
      <c r="B96" s="1" t="s">
        <v>889</v>
      </c>
      <c r="C96">
        <v>5</v>
      </c>
      <c r="D96" s="1" t="s">
        <v>486</v>
      </c>
    </row>
    <row r="97" spans="1:4" x14ac:dyDescent="0.25">
      <c r="A97" s="1" t="s">
        <v>283</v>
      </c>
      <c r="B97" s="1" t="s">
        <v>890</v>
      </c>
      <c r="C97">
        <v>5</v>
      </c>
      <c r="D97" s="1" t="s">
        <v>119</v>
      </c>
    </row>
    <row r="98" spans="1:4" x14ac:dyDescent="0.25">
      <c r="A98" s="1" t="s">
        <v>286</v>
      </c>
      <c r="B98" s="1" t="s">
        <v>891</v>
      </c>
      <c r="C98">
        <v>1260</v>
      </c>
      <c r="D98" s="1" t="s">
        <v>892</v>
      </c>
    </row>
    <row r="99" spans="1:4" x14ac:dyDescent="0.25">
      <c r="A99" s="1" t="s">
        <v>288</v>
      </c>
      <c r="B99" s="1" t="s">
        <v>893</v>
      </c>
      <c r="C99">
        <v>1038</v>
      </c>
      <c r="D99" s="1" t="s">
        <v>894</v>
      </c>
    </row>
    <row r="100" spans="1:4" x14ac:dyDescent="0.25">
      <c r="A100" s="1" t="s">
        <v>291</v>
      </c>
      <c r="B100" s="1" t="s">
        <v>895</v>
      </c>
      <c r="C100">
        <v>24</v>
      </c>
      <c r="D100" s="1" t="s">
        <v>896</v>
      </c>
    </row>
    <row r="101" spans="1:4" x14ac:dyDescent="0.25">
      <c r="A101" s="1" t="s">
        <v>294</v>
      </c>
      <c r="B101" s="1" t="s">
        <v>897</v>
      </c>
      <c r="C101">
        <v>4661</v>
      </c>
      <c r="D101" s="1" t="s">
        <v>898</v>
      </c>
    </row>
    <row r="102" spans="1:4" x14ac:dyDescent="0.25">
      <c r="A102" s="1" t="s">
        <v>297</v>
      </c>
      <c r="B102" s="1" t="s">
        <v>899</v>
      </c>
      <c r="C102">
        <v>271</v>
      </c>
      <c r="D102" s="1" t="s">
        <v>900</v>
      </c>
    </row>
    <row r="103" spans="1:4" x14ac:dyDescent="0.25">
      <c r="A103" s="1" t="s">
        <v>300</v>
      </c>
      <c r="B103" s="1" t="s">
        <v>901</v>
      </c>
      <c r="C103">
        <v>3981</v>
      </c>
      <c r="D103" s="1" t="s">
        <v>902</v>
      </c>
    </row>
    <row r="104" spans="1:4" x14ac:dyDescent="0.25">
      <c r="A104" s="1" t="s">
        <v>303</v>
      </c>
      <c r="B104" s="1" t="s">
        <v>903</v>
      </c>
      <c r="C104">
        <v>34</v>
      </c>
      <c r="D104" s="1" t="s">
        <v>27</v>
      </c>
    </row>
    <row r="105" spans="1:4" x14ac:dyDescent="0.25">
      <c r="A105" s="1" t="s">
        <v>306</v>
      </c>
      <c r="B105" s="1" t="s">
        <v>904</v>
      </c>
      <c r="C105">
        <v>22942</v>
      </c>
      <c r="D105" s="1" t="s">
        <v>905</v>
      </c>
    </row>
    <row r="106" spans="1:4" x14ac:dyDescent="0.25">
      <c r="A106" s="1" t="s">
        <v>309</v>
      </c>
      <c r="B106" s="1" t="s">
        <v>906</v>
      </c>
      <c r="C106">
        <v>16587</v>
      </c>
      <c r="D106" s="1" t="s">
        <v>907</v>
      </c>
    </row>
    <row r="107" spans="1:4" x14ac:dyDescent="0.25">
      <c r="A107" s="1" t="s">
        <v>312</v>
      </c>
      <c r="B107" s="1" t="s">
        <v>908</v>
      </c>
      <c r="C107">
        <v>4346</v>
      </c>
      <c r="D107" s="1" t="s">
        <v>909</v>
      </c>
    </row>
    <row r="108" spans="1:4" x14ac:dyDescent="0.25">
      <c r="A108" s="1" t="s">
        <v>314</v>
      </c>
      <c r="B108" s="1" t="s">
        <v>910</v>
      </c>
      <c r="C108">
        <v>108013</v>
      </c>
      <c r="D108" s="1" t="s">
        <v>911</v>
      </c>
    </row>
    <row r="109" spans="1:4" x14ac:dyDescent="0.25">
      <c r="A109" s="1" t="s">
        <v>317</v>
      </c>
      <c r="B109" s="1" t="s">
        <v>912</v>
      </c>
      <c r="C109">
        <v>293938</v>
      </c>
      <c r="D109" s="1" t="s">
        <v>913</v>
      </c>
    </row>
    <row r="110" spans="1:4" x14ac:dyDescent="0.25">
      <c r="A110" s="1" t="s">
        <v>319</v>
      </c>
      <c r="B110" s="1" t="s">
        <v>914</v>
      </c>
      <c r="C110">
        <v>494</v>
      </c>
      <c r="D110" s="1" t="s">
        <v>860</v>
      </c>
    </row>
    <row r="111" spans="1:4" x14ac:dyDescent="0.25">
      <c r="A111" s="1" t="s">
        <v>322</v>
      </c>
      <c r="B111" s="1" t="s">
        <v>915</v>
      </c>
      <c r="C111">
        <v>119</v>
      </c>
      <c r="D111" s="1" t="s">
        <v>916</v>
      </c>
    </row>
    <row r="112" spans="1:4" x14ac:dyDescent="0.25">
      <c r="A112" s="1" t="s">
        <v>325</v>
      </c>
      <c r="B112" s="1" t="s">
        <v>917</v>
      </c>
      <c r="C112">
        <v>30984</v>
      </c>
      <c r="D112" s="1" t="s">
        <v>282</v>
      </c>
    </row>
    <row r="113" spans="1:4" x14ac:dyDescent="0.25">
      <c r="A113" s="1" t="s">
        <v>328</v>
      </c>
      <c r="B113" s="1" t="s">
        <v>918</v>
      </c>
      <c r="C113">
        <v>172785</v>
      </c>
      <c r="D113" s="1" t="s">
        <v>919</v>
      </c>
    </row>
    <row r="114" spans="1:4" x14ac:dyDescent="0.25">
      <c r="A114" s="1" t="s">
        <v>331</v>
      </c>
      <c r="B114" s="1" t="s">
        <v>920</v>
      </c>
      <c r="C114">
        <v>268</v>
      </c>
      <c r="D114" s="1" t="s">
        <v>916</v>
      </c>
    </row>
    <row r="115" spans="1:4" x14ac:dyDescent="0.25">
      <c r="A115" s="1" t="s">
        <v>334</v>
      </c>
      <c r="B115" s="1" t="s">
        <v>921</v>
      </c>
      <c r="C115">
        <v>155</v>
      </c>
      <c r="D115" s="1" t="s">
        <v>397</v>
      </c>
    </row>
    <row r="116" spans="1:4" x14ac:dyDescent="0.25">
      <c r="A116" s="1" t="s">
        <v>336</v>
      </c>
      <c r="B116" s="1" t="s">
        <v>922</v>
      </c>
      <c r="C116">
        <v>26230</v>
      </c>
      <c r="D116" s="1" t="s">
        <v>923</v>
      </c>
    </row>
    <row r="117" spans="1:4" x14ac:dyDescent="0.25">
      <c r="A117" s="1" t="s">
        <v>339</v>
      </c>
      <c r="B117" s="1" t="s">
        <v>924</v>
      </c>
      <c r="C117">
        <v>296090</v>
      </c>
      <c r="D117" s="1" t="s">
        <v>925</v>
      </c>
    </row>
    <row r="118" spans="1:4" x14ac:dyDescent="0.25">
      <c r="A118" s="1" t="s">
        <v>341</v>
      </c>
      <c r="B118" s="1" t="s">
        <v>926</v>
      </c>
      <c r="C118">
        <v>5245</v>
      </c>
      <c r="D118" s="1" t="s">
        <v>352</v>
      </c>
    </row>
    <row r="119" spans="1:4" x14ac:dyDescent="0.25">
      <c r="A119" s="1" t="s">
        <v>344</v>
      </c>
      <c r="B119" s="1" t="s">
        <v>927</v>
      </c>
      <c r="C119">
        <v>211317</v>
      </c>
      <c r="D119" s="1" t="s">
        <v>305</v>
      </c>
    </row>
    <row r="120" spans="1:4" x14ac:dyDescent="0.25">
      <c r="A120" s="1" t="s">
        <v>347</v>
      </c>
      <c r="B120" s="1" t="s">
        <v>928</v>
      </c>
      <c r="C120">
        <v>2014</v>
      </c>
      <c r="D120" s="1" t="s">
        <v>929</v>
      </c>
    </row>
    <row r="121" spans="1:4" x14ac:dyDescent="0.25">
      <c r="A121" s="1" t="s">
        <v>350</v>
      </c>
      <c r="B121" s="1" t="s">
        <v>930</v>
      </c>
      <c r="C121">
        <v>78</v>
      </c>
      <c r="D121" s="1" t="s">
        <v>370</v>
      </c>
    </row>
    <row r="122" spans="1:4" x14ac:dyDescent="0.25">
      <c r="A122" s="1" t="s">
        <v>353</v>
      </c>
      <c r="B122" s="1" t="s">
        <v>931</v>
      </c>
      <c r="C122">
        <v>14052</v>
      </c>
      <c r="D122" s="1" t="s">
        <v>932</v>
      </c>
    </row>
    <row r="123" spans="1:4" x14ac:dyDescent="0.25">
      <c r="A123" s="1" t="s">
        <v>355</v>
      </c>
      <c r="B123" s="1" t="s">
        <v>933</v>
      </c>
      <c r="C123">
        <v>104072</v>
      </c>
      <c r="D123" s="1" t="s">
        <v>330</v>
      </c>
    </row>
    <row r="124" spans="1:4" x14ac:dyDescent="0.25">
      <c r="A124" s="1" t="s">
        <v>358</v>
      </c>
      <c r="B124" s="1" t="s">
        <v>934</v>
      </c>
      <c r="C124">
        <v>29</v>
      </c>
      <c r="D124" s="1" t="s">
        <v>776</v>
      </c>
    </row>
    <row r="125" spans="1:4" x14ac:dyDescent="0.25">
      <c r="A125" s="1" t="s">
        <v>360</v>
      </c>
      <c r="B125" s="1" t="s">
        <v>935</v>
      </c>
      <c r="C125">
        <v>213</v>
      </c>
      <c r="D125" s="1" t="s">
        <v>936</v>
      </c>
    </row>
    <row r="126" spans="1:4" x14ac:dyDescent="0.25">
      <c r="A126" s="1" t="s">
        <v>363</v>
      </c>
      <c r="B126" s="1" t="s">
        <v>937</v>
      </c>
      <c r="C126">
        <v>1412</v>
      </c>
      <c r="D126" s="1" t="s">
        <v>634</v>
      </c>
    </row>
    <row r="127" spans="1:4" x14ac:dyDescent="0.25">
      <c r="A127" s="1" t="s">
        <v>366</v>
      </c>
      <c r="B127" s="1" t="s">
        <v>938</v>
      </c>
      <c r="C127">
        <v>195</v>
      </c>
      <c r="D127" s="1" t="s">
        <v>939</v>
      </c>
    </row>
    <row r="128" spans="1:4" x14ac:dyDescent="0.25">
      <c r="A128" s="1" t="s">
        <v>368</v>
      </c>
      <c r="B128" s="1" t="s">
        <v>940</v>
      </c>
      <c r="C128">
        <v>97</v>
      </c>
      <c r="D128" s="1" t="s">
        <v>941</v>
      </c>
    </row>
    <row r="129" spans="1:4" x14ac:dyDescent="0.25">
      <c r="A129" s="1" t="s">
        <v>371</v>
      </c>
      <c r="B129" s="1" t="s">
        <v>942</v>
      </c>
      <c r="C129">
        <v>3</v>
      </c>
      <c r="D129" s="1" t="s">
        <v>352</v>
      </c>
    </row>
    <row r="130" spans="1:4" x14ac:dyDescent="0.25">
      <c r="A130" s="1" t="s">
        <v>374</v>
      </c>
      <c r="B130" s="1" t="s">
        <v>943</v>
      </c>
      <c r="C130">
        <v>5</v>
      </c>
      <c r="D130" s="1" t="s">
        <v>12</v>
      </c>
    </row>
    <row r="131" spans="1:4" x14ac:dyDescent="0.25">
      <c r="A131" s="1" t="s">
        <v>377</v>
      </c>
      <c r="B131" s="1" t="s">
        <v>944</v>
      </c>
      <c r="C131">
        <v>3355</v>
      </c>
      <c r="D131" s="1" t="s">
        <v>65</v>
      </c>
    </row>
    <row r="132" spans="1:4" x14ac:dyDescent="0.25">
      <c r="A132" s="1" t="s">
        <v>380</v>
      </c>
      <c r="B132" s="1" t="s">
        <v>945</v>
      </c>
      <c r="C132">
        <v>56</v>
      </c>
      <c r="D132" s="1" t="s">
        <v>71</v>
      </c>
    </row>
    <row r="133" spans="1:4" x14ac:dyDescent="0.25">
      <c r="A133" s="1" t="s">
        <v>382</v>
      </c>
      <c r="B133" s="1" t="s">
        <v>946</v>
      </c>
      <c r="C133">
        <v>11696</v>
      </c>
      <c r="D133" s="1" t="s">
        <v>947</v>
      </c>
    </row>
    <row r="134" spans="1:4" x14ac:dyDescent="0.25">
      <c r="A134" s="1" t="s">
        <v>384</v>
      </c>
      <c r="B134" s="1" t="s">
        <v>948</v>
      </c>
      <c r="C134">
        <v>2563</v>
      </c>
      <c r="D134" s="1" t="s">
        <v>949</v>
      </c>
    </row>
    <row r="135" spans="1:4" x14ac:dyDescent="0.25">
      <c r="A135" s="1" t="s">
        <v>387</v>
      </c>
      <c r="B135" s="1" t="s">
        <v>950</v>
      </c>
      <c r="C135">
        <v>186</v>
      </c>
      <c r="D135" s="1" t="s">
        <v>951</v>
      </c>
    </row>
    <row r="136" spans="1:4" x14ac:dyDescent="0.25">
      <c r="A136" s="1" t="s">
        <v>389</v>
      </c>
      <c r="B136" s="1" t="s">
        <v>952</v>
      </c>
      <c r="C136">
        <v>69797</v>
      </c>
      <c r="D136" s="1" t="s">
        <v>373</v>
      </c>
    </row>
    <row r="137" spans="1:4" x14ac:dyDescent="0.25">
      <c r="A137" s="1" t="s">
        <v>392</v>
      </c>
      <c r="B137" s="1" t="s">
        <v>953</v>
      </c>
      <c r="C137">
        <v>56</v>
      </c>
      <c r="D137" s="1" t="s">
        <v>489</v>
      </c>
    </row>
    <row r="138" spans="1:4" x14ac:dyDescent="0.25">
      <c r="A138" s="1" t="s">
        <v>395</v>
      </c>
      <c r="B138" s="1" t="s">
        <v>954</v>
      </c>
      <c r="C138">
        <v>7</v>
      </c>
      <c r="D138" s="1" t="s">
        <v>836</v>
      </c>
    </row>
    <row r="139" spans="1:4" x14ac:dyDescent="0.25">
      <c r="A139" s="1" t="s">
        <v>398</v>
      </c>
      <c r="B139" s="1" t="s">
        <v>955</v>
      </c>
      <c r="C139">
        <v>1353</v>
      </c>
      <c r="D139" s="1" t="s">
        <v>956</v>
      </c>
    </row>
    <row r="140" spans="1:4" x14ac:dyDescent="0.25">
      <c r="A140" s="1" t="s">
        <v>400</v>
      </c>
      <c r="B140" s="1" t="s">
        <v>957</v>
      </c>
      <c r="C140">
        <v>1690</v>
      </c>
      <c r="D140" s="1" t="s">
        <v>958</v>
      </c>
    </row>
    <row r="141" spans="1:4" x14ac:dyDescent="0.25">
      <c r="A141" s="1" t="s">
        <v>403</v>
      </c>
      <c r="B141" s="1" t="s">
        <v>959</v>
      </c>
      <c r="C141">
        <v>5796</v>
      </c>
      <c r="D141" s="1" t="s">
        <v>956</v>
      </c>
    </row>
    <row r="142" spans="1:4" x14ac:dyDescent="0.25">
      <c r="A142" s="1" t="s">
        <v>406</v>
      </c>
      <c r="B142" s="1" t="s">
        <v>960</v>
      </c>
      <c r="C142">
        <v>125</v>
      </c>
      <c r="D142" s="1" t="s">
        <v>273</v>
      </c>
    </row>
    <row r="143" spans="1:4" x14ac:dyDescent="0.25">
      <c r="A143" s="1" t="s">
        <v>408</v>
      </c>
      <c r="B143" s="1" t="s">
        <v>961</v>
      </c>
      <c r="C143">
        <v>30464</v>
      </c>
      <c r="D143" s="1" t="s">
        <v>962</v>
      </c>
    </row>
    <row r="144" spans="1:4" x14ac:dyDescent="0.25">
      <c r="A144" s="1" t="s">
        <v>411</v>
      </c>
      <c r="B144" s="1" t="s">
        <v>963</v>
      </c>
      <c r="C144">
        <v>47</v>
      </c>
      <c r="D144" s="1" t="s">
        <v>964</v>
      </c>
    </row>
    <row r="145" spans="1:4" x14ac:dyDescent="0.25">
      <c r="A145" s="1" t="s">
        <v>413</v>
      </c>
      <c r="B145" s="1" t="s">
        <v>965</v>
      </c>
      <c r="C145">
        <v>24607</v>
      </c>
      <c r="D145" s="1" t="s">
        <v>966</v>
      </c>
    </row>
    <row r="146" spans="1:4" x14ac:dyDescent="0.25">
      <c r="A146" s="1" t="s">
        <v>416</v>
      </c>
      <c r="B146" s="1" t="s">
        <v>967</v>
      </c>
      <c r="C146">
        <v>1359</v>
      </c>
      <c r="D146" s="1" t="s">
        <v>758</v>
      </c>
    </row>
    <row r="147" spans="1:4" x14ac:dyDescent="0.25">
      <c r="A147" s="1" t="s">
        <v>418</v>
      </c>
      <c r="B147" s="1" t="s">
        <v>968</v>
      </c>
      <c r="C147">
        <v>21994</v>
      </c>
      <c r="D147" s="1" t="s">
        <v>964</v>
      </c>
    </row>
    <row r="148" spans="1:4" x14ac:dyDescent="0.25">
      <c r="A148" s="1" t="s">
        <v>420</v>
      </c>
      <c r="B148" s="1" t="s">
        <v>969</v>
      </c>
      <c r="C148">
        <v>75</v>
      </c>
      <c r="D148" s="1" t="s">
        <v>678</v>
      </c>
    </row>
    <row r="149" spans="1:4" x14ac:dyDescent="0.25">
      <c r="A149" s="1" t="s">
        <v>422</v>
      </c>
      <c r="B149" s="1" t="s">
        <v>970</v>
      </c>
      <c r="C149">
        <v>15104</v>
      </c>
      <c r="D149" s="1" t="s">
        <v>971</v>
      </c>
    </row>
    <row r="150" spans="1:4" x14ac:dyDescent="0.25">
      <c r="A150" s="1" t="s">
        <v>425</v>
      </c>
      <c r="B150" s="1" t="s">
        <v>972</v>
      </c>
      <c r="C150">
        <v>7219</v>
      </c>
      <c r="D150" s="1" t="s">
        <v>973</v>
      </c>
    </row>
    <row r="151" spans="1:4" x14ac:dyDescent="0.25">
      <c r="A151" s="1" t="s">
        <v>427</v>
      </c>
      <c r="B151" s="1" t="s">
        <v>974</v>
      </c>
      <c r="C151">
        <v>102982</v>
      </c>
      <c r="D151" s="1" t="s">
        <v>975</v>
      </c>
    </row>
    <row r="152" spans="1:4" x14ac:dyDescent="0.25">
      <c r="A152" s="1" t="s">
        <v>430</v>
      </c>
      <c r="B152" s="1" t="s">
        <v>976</v>
      </c>
      <c r="C152">
        <v>3500</v>
      </c>
      <c r="D152" s="1" t="s">
        <v>977</v>
      </c>
    </row>
    <row r="153" spans="1:4" x14ac:dyDescent="0.25">
      <c r="A153" s="1" t="s">
        <v>433</v>
      </c>
      <c r="B153" s="1" t="s">
        <v>978</v>
      </c>
      <c r="C153">
        <v>4</v>
      </c>
      <c r="D153" s="1" t="s">
        <v>768</v>
      </c>
    </row>
    <row r="154" spans="1:4" x14ac:dyDescent="0.25">
      <c r="A154" s="1" t="s">
        <v>436</v>
      </c>
      <c r="B154" s="1" t="s">
        <v>979</v>
      </c>
      <c r="C154">
        <v>8695</v>
      </c>
      <c r="D154" s="1" t="s">
        <v>980</v>
      </c>
    </row>
    <row r="155" spans="1:4" x14ac:dyDescent="0.25">
      <c r="A155" s="1" t="s">
        <v>439</v>
      </c>
      <c r="B155" s="1" t="s">
        <v>981</v>
      </c>
      <c r="C155">
        <v>63088</v>
      </c>
      <c r="D155" s="1" t="s">
        <v>982</v>
      </c>
    </row>
    <row r="156" spans="1:4" x14ac:dyDescent="0.25">
      <c r="A156" s="1" t="s">
        <v>442</v>
      </c>
      <c r="B156" s="1" t="s">
        <v>983</v>
      </c>
      <c r="C156">
        <v>2543</v>
      </c>
      <c r="D156" s="1" t="s">
        <v>984</v>
      </c>
    </row>
    <row r="157" spans="1:4" x14ac:dyDescent="0.25">
      <c r="A157" s="1" t="s">
        <v>444</v>
      </c>
      <c r="B157" s="1" t="s">
        <v>985</v>
      </c>
      <c r="C157">
        <v>188380</v>
      </c>
      <c r="D157" s="1" t="s">
        <v>986</v>
      </c>
    </row>
    <row r="158" spans="1:4" x14ac:dyDescent="0.25">
      <c r="A158" s="1" t="s">
        <v>447</v>
      </c>
      <c r="B158" s="1" t="s">
        <v>987</v>
      </c>
      <c r="C158">
        <v>38519</v>
      </c>
      <c r="D158" s="1" t="s">
        <v>988</v>
      </c>
    </row>
    <row r="159" spans="1:4" x14ac:dyDescent="0.25">
      <c r="A159" s="1" t="s">
        <v>450</v>
      </c>
      <c r="B159" s="1" t="s">
        <v>989</v>
      </c>
      <c r="C159">
        <v>5362</v>
      </c>
      <c r="D159" s="1" t="s">
        <v>990</v>
      </c>
    </row>
    <row r="160" spans="1:4" x14ac:dyDescent="0.25">
      <c r="A160" s="1" t="s">
        <v>453</v>
      </c>
      <c r="B160" s="1" t="s">
        <v>991</v>
      </c>
      <c r="C160">
        <v>22954</v>
      </c>
      <c r="D160" s="1" t="s">
        <v>988</v>
      </c>
    </row>
    <row r="161" spans="1:4" x14ac:dyDescent="0.25">
      <c r="A161" s="1" t="s">
        <v>456</v>
      </c>
      <c r="B161" s="1" t="s">
        <v>992</v>
      </c>
      <c r="C161">
        <v>1856</v>
      </c>
      <c r="D161" s="1" t="s">
        <v>993</v>
      </c>
    </row>
    <row r="162" spans="1:4" x14ac:dyDescent="0.25">
      <c r="A162" s="1" t="s">
        <v>458</v>
      </c>
      <c r="B162" s="1" t="s">
        <v>994</v>
      </c>
      <c r="C162">
        <v>423</v>
      </c>
      <c r="D162" s="1" t="s">
        <v>980</v>
      </c>
    </row>
    <row r="163" spans="1:4" x14ac:dyDescent="0.25">
      <c r="A163" s="1" t="s">
        <v>461</v>
      </c>
      <c r="B163" s="1" t="s">
        <v>995</v>
      </c>
      <c r="C163">
        <v>2268</v>
      </c>
      <c r="D163" s="1" t="s">
        <v>993</v>
      </c>
    </row>
    <row r="164" spans="1:4" x14ac:dyDescent="0.25">
      <c r="A164" s="1" t="s">
        <v>464</v>
      </c>
      <c r="B164" s="1" t="s">
        <v>996</v>
      </c>
      <c r="C164">
        <v>60</v>
      </c>
      <c r="D164" s="1" t="s">
        <v>543</v>
      </c>
    </row>
    <row r="165" spans="1:4" x14ac:dyDescent="0.25">
      <c r="A165" s="1" t="s">
        <v>467</v>
      </c>
      <c r="B165" s="1" t="s">
        <v>997</v>
      </c>
      <c r="C165">
        <v>36</v>
      </c>
      <c r="D165" s="1" t="s">
        <v>998</v>
      </c>
    </row>
    <row r="166" spans="1:4" x14ac:dyDescent="0.25">
      <c r="A166" s="1" t="s">
        <v>470</v>
      </c>
      <c r="B166" s="1" t="s">
        <v>999</v>
      </c>
      <c r="C166">
        <v>64</v>
      </c>
      <c r="D166" s="1" t="s">
        <v>776</v>
      </c>
    </row>
    <row r="167" spans="1:4" x14ac:dyDescent="0.25">
      <c r="A167" s="1" t="s">
        <v>473</v>
      </c>
      <c r="B167" s="1" t="s">
        <v>1000</v>
      </c>
      <c r="C167">
        <v>575</v>
      </c>
      <c r="D167" s="1" t="s">
        <v>824</v>
      </c>
    </row>
    <row r="168" spans="1:4" x14ac:dyDescent="0.25">
      <c r="A168" s="1" t="s">
        <v>476</v>
      </c>
      <c r="B168" s="1" t="s">
        <v>1001</v>
      </c>
      <c r="C168">
        <v>12927</v>
      </c>
      <c r="D168" s="1" t="s">
        <v>1002</v>
      </c>
    </row>
    <row r="169" spans="1:4" x14ac:dyDescent="0.25">
      <c r="A169" s="1" t="s">
        <v>479</v>
      </c>
      <c r="B169" s="1" t="s">
        <v>1003</v>
      </c>
      <c r="C169">
        <v>123324</v>
      </c>
      <c r="D169" s="1" t="s">
        <v>1002</v>
      </c>
    </row>
    <row r="170" spans="1:4" x14ac:dyDescent="0.25">
      <c r="A170" s="1" t="s">
        <v>482</v>
      </c>
      <c r="B170" s="1" t="s">
        <v>1004</v>
      </c>
      <c r="C170">
        <v>6008</v>
      </c>
      <c r="D170" s="1" t="s">
        <v>1005</v>
      </c>
    </row>
    <row r="171" spans="1:4" x14ac:dyDescent="0.25">
      <c r="A171" s="1" t="s">
        <v>484</v>
      </c>
      <c r="B171" s="1" t="s">
        <v>1006</v>
      </c>
      <c r="C171">
        <v>107458</v>
      </c>
      <c r="D171" s="1" t="s">
        <v>463</v>
      </c>
    </row>
    <row r="172" spans="1:4" x14ac:dyDescent="0.25">
      <c r="A172" s="1" t="s">
        <v>487</v>
      </c>
      <c r="B172" s="1" t="s">
        <v>1007</v>
      </c>
      <c r="C172">
        <v>16</v>
      </c>
      <c r="D172" s="1" t="s">
        <v>65</v>
      </c>
    </row>
    <row r="173" spans="1:4" x14ac:dyDescent="0.25">
      <c r="A173" s="1" t="s">
        <v>490</v>
      </c>
      <c r="B173" s="1" t="s">
        <v>1008</v>
      </c>
      <c r="C173">
        <v>32769</v>
      </c>
      <c r="D173" s="1" t="s">
        <v>1009</v>
      </c>
    </row>
    <row r="174" spans="1:4" x14ac:dyDescent="0.25">
      <c r="A174" s="1" t="s">
        <v>492</v>
      </c>
      <c r="B174" s="1" t="s">
        <v>1010</v>
      </c>
      <c r="C174">
        <v>25509</v>
      </c>
      <c r="D174" s="1" t="s">
        <v>1011</v>
      </c>
    </row>
    <row r="175" spans="1:4" x14ac:dyDescent="0.25">
      <c r="A175" s="1" t="s">
        <v>495</v>
      </c>
      <c r="B175" s="1" t="s">
        <v>1012</v>
      </c>
      <c r="C175">
        <v>147753</v>
      </c>
      <c r="D175" s="1" t="s">
        <v>1013</v>
      </c>
    </row>
    <row r="176" spans="1:4" x14ac:dyDescent="0.25">
      <c r="A176" s="1" t="s">
        <v>498</v>
      </c>
      <c r="B176" s="1" t="s">
        <v>1014</v>
      </c>
      <c r="C176">
        <v>21</v>
      </c>
      <c r="D176" s="1" t="s">
        <v>432</v>
      </c>
    </row>
    <row r="177" spans="1:4" x14ac:dyDescent="0.25">
      <c r="A177" s="1" t="s">
        <v>501</v>
      </c>
      <c r="B177" s="1" t="s">
        <v>1015</v>
      </c>
      <c r="C177">
        <v>2813</v>
      </c>
      <c r="D177" s="1" t="s">
        <v>1016</v>
      </c>
    </row>
    <row r="178" spans="1:4" x14ac:dyDescent="0.25">
      <c r="A178" s="1" t="s">
        <v>503</v>
      </c>
      <c r="B178" s="1" t="s">
        <v>1017</v>
      </c>
      <c r="C178">
        <v>9</v>
      </c>
      <c r="D178" s="1" t="s">
        <v>127</v>
      </c>
    </row>
    <row r="179" spans="1:4" x14ac:dyDescent="0.25">
      <c r="A179" s="1" t="s">
        <v>506</v>
      </c>
      <c r="B179" s="1" t="s">
        <v>1018</v>
      </c>
      <c r="C179">
        <v>15</v>
      </c>
      <c r="D179" s="1" t="s">
        <v>192</v>
      </c>
    </row>
    <row r="180" spans="1:4" x14ac:dyDescent="0.25">
      <c r="A180" s="1" t="s">
        <v>509</v>
      </c>
      <c r="B180" s="1" t="s">
        <v>1019</v>
      </c>
      <c r="C180">
        <v>37</v>
      </c>
      <c r="D180" s="1" t="s">
        <v>588</v>
      </c>
    </row>
    <row r="181" spans="1:4" x14ac:dyDescent="0.25">
      <c r="A181" s="1" t="s">
        <v>512</v>
      </c>
      <c r="B181" s="1" t="s">
        <v>1020</v>
      </c>
      <c r="C181">
        <v>33</v>
      </c>
      <c r="D181" s="1" t="s">
        <v>122</v>
      </c>
    </row>
    <row r="182" spans="1:4" x14ac:dyDescent="0.25">
      <c r="A182" s="1" t="s">
        <v>515</v>
      </c>
      <c r="B182" s="1" t="s">
        <v>1021</v>
      </c>
      <c r="C182">
        <v>1114</v>
      </c>
      <c r="D182" s="1" t="s">
        <v>1022</v>
      </c>
    </row>
    <row r="183" spans="1:4" x14ac:dyDescent="0.25">
      <c r="A183" s="1" t="s">
        <v>517</v>
      </c>
      <c r="B183" s="1" t="s">
        <v>1023</v>
      </c>
      <c r="C183">
        <v>9</v>
      </c>
      <c r="D183" s="1" t="s">
        <v>379</v>
      </c>
    </row>
    <row r="184" spans="1:4" x14ac:dyDescent="0.25">
      <c r="A184" s="1" t="s">
        <v>520</v>
      </c>
      <c r="B184" s="1" t="s">
        <v>1024</v>
      </c>
      <c r="C184">
        <v>24048</v>
      </c>
      <c r="D184" s="1" t="s">
        <v>1025</v>
      </c>
    </row>
    <row r="185" spans="1:4" x14ac:dyDescent="0.25">
      <c r="A185" s="1" t="s">
        <v>523</v>
      </c>
      <c r="B185" s="1" t="s">
        <v>1026</v>
      </c>
      <c r="C185">
        <v>415</v>
      </c>
      <c r="D185" s="1" t="s">
        <v>864</v>
      </c>
    </row>
    <row r="186" spans="1:4" x14ac:dyDescent="0.25">
      <c r="A186" s="1" t="s">
        <v>526</v>
      </c>
      <c r="B186" s="1" t="s">
        <v>1027</v>
      </c>
      <c r="C186">
        <v>4285</v>
      </c>
      <c r="D186" s="1" t="s">
        <v>1028</v>
      </c>
    </row>
    <row r="187" spans="1:4" x14ac:dyDescent="0.25">
      <c r="A187" s="1" t="s">
        <v>529</v>
      </c>
      <c r="B187" s="1" t="s">
        <v>1029</v>
      </c>
      <c r="C187">
        <v>76225</v>
      </c>
      <c r="D187" s="1" t="s">
        <v>1030</v>
      </c>
    </row>
    <row r="188" spans="1:4" x14ac:dyDescent="0.25">
      <c r="A188" s="1" t="s">
        <v>532</v>
      </c>
      <c r="B188" s="1" t="s">
        <v>1031</v>
      </c>
      <c r="C188">
        <v>1357</v>
      </c>
      <c r="D188" s="1" t="s">
        <v>1032</v>
      </c>
    </row>
    <row r="189" spans="1:4" x14ac:dyDescent="0.25">
      <c r="A189" s="1" t="s">
        <v>535</v>
      </c>
      <c r="B189" s="1" t="s">
        <v>1033</v>
      </c>
      <c r="C189">
        <v>6253</v>
      </c>
      <c r="D189" s="1" t="s">
        <v>1034</v>
      </c>
    </row>
    <row r="190" spans="1:4" x14ac:dyDescent="0.25">
      <c r="A190" s="1" t="s">
        <v>538</v>
      </c>
      <c r="B190" s="1" t="s">
        <v>1035</v>
      </c>
      <c r="C190">
        <v>400</v>
      </c>
      <c r="D190" s="1" t="s">
        <v>1036</v>
      </c>
    </row>
    <row r="191" spans="1:4" x14ac:dyDescent="0.25">
      <c r="A191" s="1" t="s">
        <v>541</v>
      </c>
      <c r="B191" s="1" t="s">
        <v>1037</v>
      </c>
      <c r="C191">
        <v>1982</v>
      </c>
      <c r="D191" s="1" t="s">
        <v>1038</v>
      </c>
    </row>
    <row r="192" spans="1:4" x14ac:dyDescent="0.25">
      <c r="A192" s="1" t="s">
        <v>544</v>
      </c>
      <c r="B192" s="1" t="s">
        <v>1039</v>
      </c>
      <c r="C192">
        <v>7</v>
      </c>
      <c r="D192" s="1" t="s">
        <v>1040</v>
      </c>
    </row>
    <row r="193" spans="1:4" x14ac:dyDescent="0.25">
      <c r="A193" s="1" t="s">
        <v>547</v>
      </c>
      <c r="B193" s="1" t="s">
        <v>1041</v>
      </c>
      <c r="C193">
        <v>30682</v>
      </c>
      <c r="D193" s="1" t="s">
        <v>941</v>
      </c>
    </row>
    <row r="194" spans="1:4" x14ac:dyDescent="0.25">
      <c r="A194" s="1" t="s">
        <v>549</v>
      </c>
      <c r="B194" s="1" t="s">
        <v>1042</v>
      </c>
      <c r="C194">
        <v>200997</v>
      </c>
      <c r="D194" s="1" t="s">
        <v>1043</v>
      </c>
    </row>
    <row r="195" spans="1:4" x14ac:dyDescent="0.25">
      <c r="A195" s="1" t="s">
        <v>552</v>
      </c>
      <c r="B195" s="1" t="s">
        <v>1044</v>
      </c>
      <c r="C195">
        <v>272135</v>
      </c>
      <c r="D195" s="1" t="s">
        <v>1045</v>
      </c>
    </row>
    <row r="196" spans="1:4" x14ac:dyDescent="0.25">
      <c r="A196" s="1" t="s">
        <v>554</v>
      </c>
      <c r="B196" s="1" t="s">
        <v>1046</v>
      </c>
      <c r="C196">
        <v>29</v>
      </c>
      <c r="D196" s="1" t="s">
        <v>1047</v>
      </c>
    </row>
    <row r="197" spans="1:4" x14ac:dyDescent="0.25">
      <c r="A197" s="1" t="s">
        <v>557</v>
      </c>
      <c r="B197" s="1" t="s">
        <v>1048</v>
      </c>
      <c r="C197">
        <v>212</v>
      </c>
      <c r="D197" s="1" t="s">
        <v>1049</v>
      </c>
    </row>
    <row r="198" spans="1:4" x14ac:dyDescent="0.25">
      <c r="A198" s="1" t="s">
        <v>560</v>
      </c>
      <c r="B198" s="1" t="s">
        <v>1050</v>
      </c>
      <c r="C198">
        <v>1414</v>
      </c>
      <c r="D198" s="1" t="s">
        <v>1051</v>
      </c>
    </row>
    <row r="199" spans="1:4" x14ac:dyDescent="0.25">
      <c r="A199" s="1" t="s">
        <v>563</v>
      </c>
      <c r="B199" s="1" t="s">
        <v>1052</v>
      </c>
      <c r="C199">
        <v>154</v>
      </c>
      <c r="D199" s="1" t="s">
        <v>637</v>
      </c>
    </row>
    <row r="200" spans="1:4" x14ac:dyDescent="0.25">
      <c r="A200" s="1" t="s">
        <v>566</v>
      </c>
      <c r="B200" s="1" t="s">
        <v>1053</v>
      </c>
      <c r="C200">
        <v>5248</v>
      </c>
      <c r="D200" s="1" t="s">
        <v>1054</v>
      </c>
    </row>
    <row r="201" spans="1:4" x14ac:dyDescent="0.25">
      <c r="A201" s="1" t="s">
        <v>568</v>
      </c>
      <c r="B201" s="1" t="s">
        <v>1055</v>
      </c>
      <c r="C201">
        <v>440</v>
      </c>
      <c r="D201" s="1" t="s">
        <v>537</v>
      </c>
    </row>
    <row r="202" spans="1:4" x14ac:dyDescent="0.25">
      <c r="A202" s="1" t="s">
        <v>570</v>
      </c>
      <c r="B202" s="1" t="s">
        <v>1056</v>
      </c>
      <c r="C202">
        <v>58589</v>
      </c>
      <c r="D202" s="1" t="s">
        <v>1057</v>
      </c>
    </row>
    <row r="203" spans="1:4" x14ac:dyDescent="0.25">
      <c r="A203" s="1" t="s">
        <v>573</v>
      </c>
      <c r="B203" s="1" t="s">
        <v>1058</v>
      </c>
      <c r="C203">
        <v>20514</v>
      </c>
      <c r="D203" s="1" t="s">
        <v>1059</v>
      </c>
    </row>
    <row r="204" spans="1:4" x14ac:dyDescent="0.25">
      <c r="A204" s="1" t="s">
        <v>575</v>
      </c>
      <c r="B204" s="1" t="s">
        <v>1060</v>
      </c>
      <c r="C204">
        <v>530</v>
      </c>
      <c r="D204" s="1" t="s">
        <v>243</v>
      </c>
    </row>
    <row r="205" spans="1:4" x14ac:dyDescent="0.25">
      <c r="A205" s="1" t="s">
        <v>577</v>
      </c>
      <c r="B205" s="1" t="s">
        <v>1061</v>
      </c>
      <c r="C205">
        <v>1301</v>
      </c>
      <c r="D205" s="1" t="s">
        <v>543</v>
      </c>
    </row>
    <row r="206" spans="1:4" x14ac:dyDescent="0.25">
      <c r="A206" s="1" t="s">
        <v>580</v>
      </c>
      <c r="B206" s="1" t="s">
        <v>1062</v>
      </c>
      <c r="C206">
        <v>7363</v>
      </c>
      <c r="D206" s="1" t="s">
        <v>546</v>
      </c>
    </row>
    <row r="207" spans="1:4" x14ac:dyDescent="0.25">
      <c r="A207" s="1" t="s">
        <v>583</v>
      </c>
      <c r="B207" s="1" t="s">
        <v>1063</v>
      </c>
      <c r="C207">
        <v>2620</v>
      </c>
      <c r="D207" s="1" t="s">
        <v>1064</v>
      </c>
    </row>
    <row r="208" spans="1:4" x14ac:dyDescent="0.25">
      <c r="A208" s="1" t="s">
        <v>586</v>
      </c>
      <c r="B208" s="1" t="s">
        <v>1065</v>
      </c>
      <c r="C208">
        <v>5857</v>
      </c>
      <c r="D208" s="1" t="s">
        <v>1066</v>
      </c>
    </row>
    <row r="209" spans="1:4" x14ac:dyDescent="0.25">
      <c r="A209" s="1" t="s">
        <v>589</v>
      </c>
      <c r="B209" s="1" t="s">
        <v>1067</v>
      </c>
      <c r="C209">
        <v>311</v>
      </c>
      <c r="D209" s="1" t="s">
        <v>508</v>
      </c>
    </row>
    <row r="210" spans="1:4" x14ac:dyDescent="0.25">
      <c r="A210" s="1" t="s">
        <v>591</v>
      </c>
      <c r="B210" s="1" t="s">
        <v>1068</v>
      </c>
      <c r="C210">
        <v>15</v>
      </c>
      <c r="D210" s="1" t="s">
        <v>1069</v>
      </c>
    </row>
    <row r="211" spans="1:4" x14ac:dyDescent="0.25">
      <c r="A211" s="1" t="s">
        <v>594</v>
      </c>
      <c r="B211" s="1" t="s">
        <v>1070</v>
      </c>
      <c r="C211">
        <v>20467</v>
      </c>
      <c r="D211" s="1" t="s">
        <v>1071</v>
      </c>
    </row>
    <row r="212" spans="1:4" x14ac:dyDescent="0.25">
      <c r="A212" s="1" t="s">
        <v>596</v>
      </c>
      <c r="B212" s="1" t="s">
        <v>1072</v>
      </c>
      <c r="C212">
        <v>22116</v>
      </c>
      <c r="D212" s="1" t="s">
        <v>1073</v>
      </c>
    </row>
    <row r="213" spans="1:4" x14ac:dyDescent="0.25">
      <c r="A213" s="1" t="s">
        <v>599</v>
      </c>
      <c r="B213" s="1" t="s">
        <v>1074</v>
      </c>
      <c r="C213">
        <v>5793</v>
      </c>
      <c r="D213" s="1" t="s">
        <v>189</v>
      </c>
    </row>
    <row r="214" spans="1:4" x14ac:dyDescent="0.25">
      <c r="A214" s="1" t="s">
        <v>602</v>
      </c>
      <c r="B214" s="1" t="s">
        <v>1075</v>
      </c>
      <c r="C214">
        <v>631</v>
      </c>
      <c r="D214" s="1" t="s">
        <v>240</v>
      </c>
    </row>
    <row r="215" spans="1:4" x14ac:dyDescent="0.25">
      <c r="A215" s="1" t="s">
        <v>605</v>
      </c>
      <c r="B215" s="1" t="s">
        <v>1076</v>
      </c>
      <c r="C215">
        <v>67754</v>
      </c>
      <c r="D215" s="1" t="s">
        <v>1069</v>
      </c>
    </row>
    <row r="216" spans="1:4" x14ac:dyDescent="0.25">
      <c r="A216" s="1" t="s">
        <v>608</v>
      </c>
      <c r="B216" s="1" t="s">
        <v>1077</v>
      </c>
      <c r="C216">
        <v>16659</v>
      </c>
      <c r="D216" s="1" t="s">
        <v>565</v>
      </c>
    </row>
    <row r="217" spans="1:4" x14ac:dyDescent="0.25">
      <c r="A217" s="1" t="s">
        <v>611</v>
      </c>
      <c r="B217" s="1" t="s">
        <v>1078</v>
      </c>
      <c r="C217">
        <v>23710</v>
      </c>
      <c r="D217" s="1" t="s">
        <v>1079</v>
      </c>
    </row>
    <row r="218" spans="1:4" x14ac:dyDescent="0.25">
      <c r="A218" s="1" t="s">
        <v>614</v>
      </c>
      <c r="B218" s="1" t="s">
        <v>1080</v>
      </c>
      <c r="C218">
        <v>39</v>
      </c>
      <c r="D218" s="1" t="s">
        <v>1081</v>
      </c>
    </row>
    <row r="219" spans="1:4" x14ac:dyDescent="0.25">
      <c r="A219" s="1" t="s">
        <v>616</v>
      </c>
      <c r="B219" s="1" t="s">
        <v>1082</v>
      </c>
      <c r="C219">
        <v>8158</v>
      </c>
      <c r="D219" s="1" t="s">
        <v>397</v>
      </c>
    </row>
    <row r="220" spans="1:4" x14ac:dyDescent="0.25">
      <c r="A220" s="1" t="s">
        <v>619</v>
      </c>
      <c r="B220" s="1" t="s">
        <v>1083</v>
      </c>
      <c r="C220">
        <v>1814</v>
      </c>
      <c r="D220" s="1" t="s">
        <v>249</v>
      </c>
    </row>
    <row r="221" spans="1:4" x14ac:dyDescent="0.25">
      <c r="A221" s="1" t="s">
        <v>621</v>
      </c>
      <c r="B221" s="1" t="s">
        <v>1084</v>
      </c>
      <c r="C221">
        <v>400</v>
      </c>
      <c r="D221" s="1" t="s">
        <v>321</v>
      </c>
    </row>
    <row r="222" spans="1:4" x14ac:dyDescent="0.25">
      <c r="A222" s="1" t="s">
        <v>623</v>
      </c>
      <c r="B222" s="1" t="s">
        <v>1085</v>
      </c>
      <c r="C222">
        <v>5</v>
      </c>
      <c r="D222" s="1" t="s">
        <v>1086</v>
      </c>
    </row>
    <row r="223" spans="1:4" x14ac:dyDescent="0.25">
      <c r="A223" s="1" t="s">
        <v>626</v>
      </c>
      <c r="B223" s="1" t="s">
        <v>1087</v>
      </c>
      <c r="C223">
        <v>393</v>
      </c>
      <c r="D223" s="1" t="s">
        <v>1088</v>
      </c>
    </row>
    <row r="224" spans="1:4" x14ac:dyDescent="0.25">
      <c r="A224" s="1" t="s">
        <v>629</v>
      </c>
      <c r="B224" s="1" t="s">
        <v>1089</v>
      </c>
      <c r="C224">
        <v>80</v>
      </c>
      <c r="D224" s="1" t="s">
        <v>219</v>
      </c>
    </row>
    <row r="225" spans="1:4" x14ac:dyDescent="0.25">
      <c r="A225" s="1" t="s">
        <v>632</v>
      </c>
      <c r="B225" s="1" t="s">
        <v>1090</v>
      </c>
      <c r="C225">
        <v>281</v>
      </c>
      <c r="D225" s="1" t="s">
        <v>267</v>
      </c>
    </row>
    <row r="226" spans="1:4" x14ac:dyDescent="0.25">
      <c r="A226" s="1" t="s">
        <v>635</v>
      </c>
      <c r="B226" s="1" t="s">
        <v>1091</v>
      </c>
      <c r="C226">
        <v>2306</v>
      </c>
      <c r="D226" s="1" t="s">
        <v>598</v>
      </c>
    </row>
    <row r="227" spans="1:4" x14ac:dyDescent="0.25">
      <c r="A227" s="1" t="s">
        <v>638</v>
      </c>
      <c r="B227" s="1" t="s">
        <v>1092</v>
      </c>
      <c r="C227">
        <v>2</v>
      </c>
      <c r="D227" s="1" t="s">
        <v>746</v>
      </c>
    </row>
    <row r="228" spans="1:4" x14ac:dyDescent="0.25">
      <c r="A228" s="1" t="s">
        <v>640</v>
      </c>
      <c r="B228" s="1" t="s">
        <v>1093</v>
      </c>
      <c r="C228">
        <v>68</v>
      </c>
      <c r="D228" s="1" t="s">
        <v>1094</v>
      </c>
    </row>
    <row r="229" spans="1:4" x14ac:dyDescent="0.25">
      <c r="A229" s="1" t="s">
        <v>643</v>
      </c>
      <c r="B229" s="1" t="s">
        <v>1095</v>
      </c>
      <c r="C229">
        <v>5</v>
      </c>
      <c r="D229" s="1" t="s">
        <v>435</v>
      </c>
    </row>
    <row r="230" spans="1:4" x14ac:dyDescent="0.25">
      <c r="A230" s="1" t="s">
        <v>645</v>
      </c>
      <c r="B230" s="1" t="s">
        <v>1096</v>
      </c>
      <c r="C230">
        <v>61889</v>
      </c>
      <c r="D230" s="1" t="s">
        <v>1097</v>
      </c>
    </row>
    <row r="231" spans="1:4" x14ac:dyDescent="0.25">
      <c r="A231" s="1" t="s">
        <v>648</v>
      </c>
      <c r="B231" s="1" t="s">
        <v>1098</v>
      </c>
      <c r="C231">
        <v>40</v>
      </c>
      <c r="D231" s="1" t="s">
        <v>1099</v>
      </c>
    </row>
    <row r="232" spans="1:4" x14ac:dyDescent="0.25">
      <c r="A232" s="1" t="s">
        <v>651</v>
      </c>
      <c r="B232" s="1" t="s">
        <v>1100</v>
      </c>
      <c r="C232">
        <v>136</v>
      </c>
      <c r="D232" s="1" t="s">
        <v>27</v>
      </c>
    </row>
    <row r="233" spans="1:4" x14ac:dyDescent="0.25">
      <c r="A233" s="1" t="s">
        <v>654</v>
      </c>
      <c r="B233" s="1" t="s">
        <v>1101</v>
      </c>
      <c r="C233">
        <v>3669</v>
      </c>
      <c r="D233" s="1" t="s">
        <v>1102</v>
      </c>
    </row>
    <row r="234" spans="1:4" x14ac:dyDescent="0.25">
      <c r="A234" s="1" t="s">
        <v>657</v>
      </c>
      <c r="B234" s="1" t="s">
        <v>1103</v>
      </c>
      <c r="C234">
        <v>661</v>
      </c>
      <c r="D234" s="1" t="s">
        <v>1104</v>
      </c>
    </row>
    <row r="235" spans="1:4" x14ac:dyDescent="0.25">
      <c r="A235" s="1" t="s">
        <v>659</v>
      </c>
      <c r="B235" s="1" t="s">
        <v>1105</v>
      </c>
      <c r="C235">
        <v>17303</v>
      </c>
      <c r="D235" s="1" t="s">
        <v>1106</v>
      </c>
    </row>
    <row r="236" spans="1:4" x14ac:dyDescent="0.25">
      <c r="A236" s="1" t="s">
        <v>662</v>
      </c>
      <c r="B236" s="1" t="s">
        <v>1107</v>
      </c>
      <c r="C236">
        <v>9004</v>
      </c>
      <c r="D236" s="1" t="s">
        <v>579</v>
      </c>
    </row>
    <row r="237" spans="1:4" x14ac:dyDescent="0.25">
      <c r="A237" s="1" t="s">
        <v>665</v>
      </c>
      <c r="B237" s="1" t="s">
        <v>1108</v>
      </c>
      <c r="C237">
        <v>24148</v>
      </c>
      <c r="D237" s="1" t="s">
        <v>1109</v>
      </c>
    </row>
    <row r="238" spans="1:4" x14ac:dyDescent="0.25">
      <c r="A238" s="1" t="s">
        <v>667</v>
      </c>
      <c r="B238" s="1" t="s">
        <v>1110</v>
      </c>
      <c r="C238">
        <v>9039</v>
      </c>
      <c r="D238" s="1" t="s">
        <v>1111</v>
      </c>
    </row>
    <row r="239" spans="1:4" x14ac:dyDescent="0.25">
      <c r="A239" s="1" t="s">
        <v>670</v>
      </c>
      <c r="B239" s="1" t="s">
        <v>1112</v>
      </c>
      <c r="C239">
        <v>1345</v>
      </c>
      <c r="D239" s="1" t="s">
        <v>1113</v>
      </c>
    </row>
    <row r="240" spans="1:4" x14ac:dyDescent="0.25">
      <c r="A240" s="1" t="s">
        <v>673</v>
      </c>
      <c r="B240" s="1" t="s">
        <v>1114</v>
      </c>
      <c r="C240">
        <v>2600</v>
      </c>
      <c r="D240" s="1" t="s">
        <v>1115</v>
      </c>
    </row>
    <row r="241" spans="1:4" x14ac:dyDescent="0.25">
      <c r="A241" s="1" t="s">
        <v>676</v>
      </c>
      <c r="B241" s="1" t="s">
        <v>1116</v>
      </c>
      <c r="C241">
        <v>6617</v>
      </c>
      <c r="D241" s="1" t="s">
        <v>1117</v>
      </c>
    </row>
    <row r="242" spans="1:4" x14ac:dyDescent="0.25">
      <c r="A242" s="1" t="s">
        <v>679</v>
      </c>
      <c r="B242" s="1" t="s">
        <v>1118</v>
      </c>
      <c r="C242">
        <v>181926</v>
      </c>
      <c r="D242" s="1" t="s">
        <v>1119</v>
      </c>
    </row>
    <row r="243" spans="1:4" x14ac:dyDescent="0.25">
      <c r="A243" s="1" t="s">
        <v>682</v>
      </c>
      <c r="B243" s="1" t="s">
        <v>1120</v>
      </c>
      <c r="C243">
        <v>12</v>
      </c>
      <c r="D243" s="1" t="s">
        <v>681</v>
      </c>
    </row>
    <row r="244" spans="1:4" x14ac:dyDescent="0.25">
      <c r="A244" s="1" t="s">
        <v>685</v>
      </c>
      <c r="B244" s="1" t="s">
        <v>1121</v>
      </c>
      <c r="C244">
        <v>123927</v>
      </c>
      <c r="D244" s="1" t="s">
        <v>647</v>
      </c>
    </row>
    <row r="245" spans="1:4" x14ac:dyDescent="0.25">
      <c r="A245" s="1" t="s">
        <v>688</v>
      </c>
      <c r="B245" s="1" t="s">
        <v>1122</v>
      </c>
      <c r="C245">
        <v>285</v>
      </c>
      <c r="D245" s="1" t="s">
        <v>1099</v>
      </c>
    </row>
    <row r="246" spans="1:4" x14ac:dyDescent="0.25">
      <c r="A246" s="1" t="s">
        <v>691</v>
      </c>
      <c r="B246" s="1" t="s">
        <v>1123</v>
      </c>
      <c r="C246">
        <v>107</v>
      </c>
      <c r="D246" s="1" t="s">
        <v>650</v>
      </c>
    </row>
    <row r="247" spans="1:4" x14ac:dyDescent="0.25">
      <c r="A247" s="1" t="s">
        <v>694</v>
      </c>
      <c r="B247" s="1" t="s">
        <v>1124</v>
      </c>
      <c r="C247">
        <v>19</v>
      </c>
      <c r="D247" s="1" t="s">
        <v>708</v>
      </c>
    </row>
    <row r="248" spans="1:4" x14ac:dyDescent="0.25">
      <c r="A248" s="1" t="s">
        <v>697</v>
      </c>
      <c r="B248" s="1" t="s">
        <v>1125</v>
      </c>
      <c r="C248">
        <v>742</v>
      </c>
      <c r="D248" s="1" t="s">
        <v>240</v>
      </c>
    </row>
    <row r="249" spans="1:4" x14ac:dyDescent="0.25">
      <c r="A249" s="1" t="s">
        <v>700</v>
      </c>
      <c r="B249" s="1" t="s">
        <v>1126</v>
      </c>
      <c r="C249">
        <v>197</v>
      </c>
      <c r="D249" s="1" t="s">
        <v>1127</v>
      </c>
    </row>
    <row r="250" spans="1:4" x14ac:dyDescent="0.25">
      <c r="A250" s="1" t="s">
        <v>702</v>
      </c>
      <c r="B250" s="1" t="s">
        <v>1128</v>
      </c>
      <c r="C250">
        <v>26</v>
      </c>
      <c r="D250" s="1" t="s">
        <v>186</v>
      </c>
    </row>
    <row r="251" spans="1:4" x14ac:dyDescent="0.25">
      <c r="A251" s="1" t="s">
        <v>704</v>
      </c>
      <c r="B251" s="1" t="s">
        <v>1129</v>
      </c>
      <c r="C251">
        <v>47</v>
      </c>
      <c r="D251" s="1" t="s">
        <v>661</v>
      </c>
    </row>
    <row r="252" spans="1:4" x14ac:dyDescent="0.25">
      <c r="A252" s="1" t="s">
        <v>706</v>
      </c>
      <c r="B252" s="1" t="s">
        <v>1130</v>
      </c>
      <c r="C252">
        <v>418</v>
      </c>
      <c r="D252" s="1" t="s">
        <v>1131</v>
      </c>
    </row>
    <row r="253" spans="1:4" x14ac:dyDescent="0.25">
      <c r="A253" s="1" t="s">
        <v>709</v>
      </c>
      <c r="B253" s="1" t="s">
        <v>1132</v>
      </c>
      <c r="C253">
        <v>115</v>
      </c>
      <c r="D253" s="1" t="s">
        <v>653</v>
      </c>
    </row>
    <row r="254" spans="1:4" x14ac:dyDescent="0.25">
      <c r="A254" s="1" t="s">
        <v>712</v>
      </c>
      <c r="B254" s="1" t="s">
        <v>1133</v>
      </c>
      <c r="C254">
        <v>591</v>
      </c>
      <c r="D254" s="1" t="s">
        <v>1134</v>
      </c>
    </row>
    <row r="255" spans="1:4" x14ac:dyDescent="0.25">
      <c r="A255" s="1" t="s">
        <v>715</v>
      </c>
      <c r="B255" s="1" t="s">
        <v>1135</v>
      </c>
      <c r="C255">
        <v>11982</v>
      </c>
      <c r="D255" s="1" t="s">
        <v>27</v>
      </c>
    </row>
    <row r="256" spans="1:4" x14ac:dyDescent="0.25">
      <c r="A256" s="1" t="s">
        <v>718</v>
      </c>
      <c r="B256" s="1" t="s">
        <v>1136</v>
      </c>
      <c r="C256">
        <v>6701</v>
      </c>
      <c r="D256" s="1" t="s">
        <v>1137</v>
      </c>
    </row>
    <row r="257" spans="1:4" x14ac:dyDescent="0.25">
      <c r="A257" s="1" t="s">
        <v>721</v>
      </c>
      <c r="B257" s="1" t="s">
        <v>1138</v>
      </c>
      <c r="C257">
        <v>477</v>
      </c>
      <c r="D257" s="1" t="s">
        <v>1047</v>
      </c>
    </row>
    <row r="258" spans="1:4" x14ac:dyDescent="0.25">
      <c r="A258" s="1" t="s">
        <v>724</v>
      </c>
      <c r="B258" s="1" t="s">
        <v>1139</v>
      </c>
      <c r="C258">
        <v>1</v>
      </c>
      <c r="D258" s="1" t="s">
        <v>708</v>
      </c>
    </row>
    <row r="259" spans="1:4" x14ac:dyDescent="0.25">
      <c r="A259" s="1" t="s">
        <v>726</v>
      </c>
      <c r="B259" s="1" t="s">
        <v>1140</v>
      </c>
      <c r="C259">
        <v>18444</v>
      </c>
      <c r="D259" s="1" t="s">
        <v>1141</v>
      </c>
    </row>
    <row r="260" spans="1:4" x14ac:dyDescent="0.25">
      <c r="A260" s="1" t="s">
        <v>728</v>
      </c>
      <c r="B260" s="1" t="s">
        <v>1142</v>
      </c>
      <c r="C260">
        <v>9275</v>
      </c>
      <c r="D260" s="1" t="s">
        <v>684</v>
      </c>
    </row>
    <row r="261" spans="1:4" x14ac:dyDescent="0.25">
      <c r="A261" s="1" t="s">
        <v>731</v>
      </c>
      <c r="B261" s="1" t="s">
        <v>1143</v>
      </c>
      <c r="C261">
        <v>983</v>
      </c>
      <c r="D261" s="1" t="s">
        <v>225</v>
      </c>
    </row>
    <row r="262" spans="1:4" x14ac:dyDescent="0.25">
      <c r="A262" s="1" t="s">
        <v>734</v>
      </c>
      <c r="B262" s="1" t="s">
        <v>1144</v>
      </c>
      <c r="C262">
        <v>83762</v>
      </c>
      <c r="D262" s="1" t="s">
        <v>690</v>
      </c>
    </row>
    <row r="263" spans="1:4" x14ac:dyDescent="0.25">
      <c r="A263" s="1" t="s">
        <v>737</v>
      </c>
      <c r="B263" s="1" t="s">
        <v>1145</v>
      </c>
      <c r="C263">
        <v>12854</v>
      </c>
      <c r="D263" s="1" t="s">
        <v>693</v>
      </c>
    </row>
    <row r="264" spans="1:4" x14ac:dyDescent="0.25">
      <c r="A264" s="1" t="s">
        <v>739</v>
      </c>
      <c r="B264" s="1" t="s">
        <v>1146</v>
      </c>
      <c r="C264">
        <v>45</v>
      </c>
      <c r="D264" s="1" t="s">
        <v>610</v>
      </c>
    </row>
    <row r="265" spans="1:4" x14ac:dyDescent="0.25">
      <c r="A265" s="1" t="s">
        <v>1147</v>
      </c>
      <c r="B265" s="1" t="s">
        <v>1148</v>
      </c>
      <c r="C265">
        <v>26014</v>
      </c>
      <c r="D265" s="1" t="s">
        <v>699</v>
      </c>
    </row>
    <row r="266" spans="1:4" x14ac:dyDescent="0.25">
      <c r="A266" s="1" t="s">
        <v>1149</v>
      </c>
      <c r="B266" s="1" t="s">
        <v>1150</v>
      </c>
      <c r="C266">
        <v>2961</v>
      </c>
      <c r="D266" s="1" t="s">
        <v>1151</v>
      </c>
    </row>
    <row r="267" spans="1:4" x14ac:dyDescent="0.25">
      <c r="A267" s="1" t="s">
        <v>1152</v>
      </c>
      <c r="B267" s="1" t="s">
        <v>1153</v>
      </c>
      <c r="C267">
        <v>10</v>
      </c>
      <c r="D267" s="1" t="s">
        <v>730</v>
      </c>
    </row>
    <row r="268" spans="1:4" x14ac:dyDescent="0.25">
      <c r="A268" s="1" t="s">
        <v>1154</v>
      </c>
      <c r="B268" s="1" t="s">
        <v>1155</v>
      </c>
      <c r="C268">
        <v>52802</v>
      </c>
      <c r="D268" s="1" t="s">
        <v>1156</v>
      </c>
    </row>
    <row r="269" spans="1:4" x14ac:dyDescent="0.25">
      <c r="A269" s="1" t="s">
        <v>1157</v>
      </c>
      <c r="B269" s="1" t="s">
        <v>1158</v>
      </c>
      <c r="C269">
        <v>5584</v>
      </c>
      <c r="D269" s="1" t="s">
        <v>1159</v>
      </c>
    </row>
    <row r="270" spans="1:4" x14ac:dyDescent="0.25">
      <c r="A270" s="1" t="s">
        <v>1160</v>
      </c>
      <c r="B270" s="1" t="s">
        <v>1161</v>
      </c>
      <c r="C270">
        <v>22</v>
      </c>
      <c r="D270" s="1" t="s">
        <v>438</v>
      </c>
    </row>
    <row r="271" spans="1:4" x14ac:dyDescent="0.25">
      <c r="A271" s="1" t="s">
        <v>1162</v>
      </c>
      <c r="B271" s="1" t="s">
        <v>1163</v>
      </c>
      <c r="C271">
        <v>40</v>
      </c>
      <c r="D271" s="1" t="s">
        <v>531</v>
      </c>
    </row>
    <row r="272" spans="1:4" x14ac:dyDescent="0.25">
      <c r="A272" s="1" t="s">
        <v>1164</v>
      </c>
      <c r="B272" s="1" t="s">
        <v>1165</v>
      </c>
      <c r="C272">
        <v>113</v>
      </c>
      <c r="D272" s="1" t="s">
        <v>138</v>
      </c>
    </row>
    <row r="273" spans="1:4" x14ac:dyDescent="0.25">
      <c r="A273" s="1" t="s">
        <v>1166</v>
      </c>
      <c r="B273" s="1" t="s">
        <v>1167</v>
      </c>
      <c r="C273">
        <v>12802</v>
      </c>
      <c r="D273" s="1" t="s">
        <v>1168</v>
      </c>
    </row>
    <row r="274" spans="1:4" x14ac:dyDescent="0.25">
      <c r="A274" s="1" t="s">
        <v>1169</v>
      </c>
      <c r="B274" s="1" t="s">
        <v>1170</v>
      </c>
      <c r="C274">
        <v>781</v>
      </c>
      <c r="D274" s="1" t="s">
        <v>896</v>
      </c>
    </row>
    <row r="275" spans="1:4" x14ac:dyDescent="0.25">
      <c r="A275" s="1" t="s">
        <v>1171</v>
      </c>
      <c r="B275" s="1" t="s">
        <v>1172</v>
      </c>
      <c r="C275">
        <v>126094</v>
      </c>
      <c r="D275" s="1" t="s">
        <v>1173</v>
      </c>
    </row>
    <row r="276" spans="1:4" x14ac:dyDescent="0.25">
      <c r="A276" s="1" t="s">
        <v>1174</v>
      </c>
      <c r="B276" s="1" t="s">
        <v>1175</v>
      </c>
      <c r="C276">
        <v>13</v>
      </c>
      <c r="D276" s="1" t="s">
        <v>537</v>
      </c>
    </row>
    <row r="277" spans="1:4" x14ac:dyDescent="0.25">
      <c r="A277" s="1" t="s">
        <v>1176</v>
      </c>
      <c r="B277" s="1" t="s">
        <v>1177</v>
      </c>
      <c r="C277">
        <v>260</v>
      </c>
      <c r="D277" s="1" t="s">
        <v>714</v>
      </c>
    </row>
    <row r="278" spans="1:4" x14ac:dyDescent="0.25">
      <c r="A278" s="1" t="s">
        <v>1178</v>
      </c>
      <c r="B278" s="1" t="s">
        <v>1179</v>
      </c>
      <c r="C278">
        <v>72</v>
      </c>
      <c r="D278" s="1" t="s">
        <v>1180</v>
      </c>
    </row>
    <row r="279" spans="1:4" x14ac:dyDescent="0.25">
      <c r="A279" s="1" t="s">
        <v>1181</v>
      </c>
      <c r="B279" s="1" t="s">
        <v>1182</v>
      </c>
      <c r="C279">
        <v>9</v>
      </c>
      <c r="D279" s="1" t="s">
        <v>1134</v>
      </c>
    </row>
    <row r="280" spans="1:4" x14ac:dyDescent="0.25">
      <c r="A280" s="1" t="s">
        <v>1183</v>
      </c>
      <c r="B280" s="1" t="s">
        <v>1184</v>
      </c>
      <c r="C280">
        <v>79</v>
      </c>
      <c r="D280" s="1" t="s">
        <v>1134</v>
      </c>
    </row>
    <row r="281" spans="1:4" x14ac:dyDescent="0.25">
      <c r="A281" s="1" t="s">
        <v>1185</v>
      </c>
      <c r="B281" s="1" t="s">
        <v>1186</v>
      </c>
      <c r="C281">
        <v>600</v>
      </c>
      <c r="D281" s="1" t="s">
        <v>628</v>
      </c>
    </row>
    <row r="282" spans="1:4" x14ac:dyDescent="0.25">
      <c r="A282" s="1" t="s">
        <v>1187</v>
      </c>
      <c r="B282" s="1" t="s">
        <v>1188</v>
      </c>
      <c r="C282">
        <v>771</v>
      </c>
      <c r="D282" s="1" t="s">
        <v>207</v>
      </c>
    </row>
    <row r="283" spans="1:4" x14ac:dyDescent="0.25">
      <c r="A283" s="1" t="s">
        <v>1189</v>
      </c>
      <c r="B283" s="1" t="s">
        <v>1190</v>
      </c>
      <c r="C283">
        <v>4</v>
      </c>
      <c r="D283" s="1" t="s">
        <v>936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6878-8D4B-4969-9EBB-5AB19F5E8F6F}">
  <dimension ref="A1:I546"/>
  <sheetViews>
    <sheetView tabSelected="1" workbookViewId="0">
      <selection activeCell="K209" sqref="K209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42578125" bestFit="1" customWidth="1"/>
    <col min="4" max="4" width="16" customWidth="1"/>
    <col min="9" max="9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1192</v>
      </c>
      <c r="F1" t="s">
        <v>1193</v>
      </c>
      <c r="G1" t="s">
        <v>1194</v>
      </c>
      <c r="H1" t="s">
        <v>1195</v>
      </c>
      <c r="I1" t="s">
        <v>1196</v>
      </c>
    </row>
    <row r="2" spans="1:9" hidden="1" x14ac:dyDescent="0.25">
      <c r="A2" s="1" t="s">
        <v>4</v>
      </c>
      <c r="B2" s="1" t="s">
        <v>741</v>
      </c>
      <c r="C2">
        <v>47837</v>
      </c>
      <c r="D2" s="1" t="s">
        <v>195</v>
      </c>
      <c r="E2" s="1"/>
      <c r="F2" s="1" t="str">
        <f t="shared" ref="F2:F65" si="0">_xlfn.CONCAT(MID(D2,FIND(".",D2)+1,FIND(".",D2,FIND(".",D2)+1)-FIND(".",D2)-1),"-",LEFT(D2,FIND(".",D2)-1))</f>
        <v>12-24</v>
      </c>
      <c r="G2" s="1" t="str">
        <f t="shared" ref="G2:G65" si="1">LEFT(D2,FIND(".",D2)-1)</f>
        <v>24</v>
      </c>
      <c r="H2" s="1" t="str">
        <f t="shared" ref="H2:H65" si="2">MID(D2,FIND(".",D2)+1,FIND(".",D2,FIND(".",D2)+1)-FIND(".",D2)-1)</f>
        <v>12</v>
      </c>
      <c r="I2" s="2">
        <f>DATE(2025,Připojit1[[#This Row],[Sloupec4]],Připojit1[[#This Row],[Sloupec3]])</f>
        <v>46015</v>
      </c>
    </row>
    <row r="3" spans="1:9" hidden="1" x14ac:dyDescent="0.25">
      <c r="A3" s="1" t="s">
        <v>7</v>
      </c>
      <c r="B3" s="1" t="s">
        <v>742</v>
      </c>
      <c r="C3">
        <v>2632</v>
      </c>
      <c r="D3" s="1" t="s">
        <v>743</v>
      </c>
      <c r="E3" s="1"/>
      <c r="F3" s="1" t="str">
        <f t="shared" si="0"/>
        <v>6-17</v>
      </c>
      <c r="G3" s="1" t="str">
        <f t="shared" si="1"/>
        <v>17</v>
      </c>
      <c r="H3" s="1" t="str">
        <f t="shared" si="2"/>
        <v>6</v>
      </c>
      <c r="I3" s="2">
        <f>DATE(2025,Připojit1[[#This Row],[Sloupec4]],Připojit1[[#This Row],[Sloupec3]])</f>
        <v>45825</v>
      </c>
    </row>
    <row r="4" spans="1:9" hidden="1" x14ac:dyDescent="0.25">
      <c r="A4" s="1" t="s">
        <v>10</v>
      </c>
      <c r="B4" s="1" t="s">
        <v>744</v>
      </c>
      <c r="C4">
        <v>1549</v>
      </c>
      <c r="D4" s="1" t="s">
        <v>9</v>
      </c>
      <c r="E4" s="1"/>
      <c r="F4" s="1" t="str">
        <f t="shared" si="0"/>
        <v>6-26</v>
      </c>
      <c r="G4" s="1" t="str">
        <f t="shared" si="1"/>
        <v>26</v>
      </c>
      <c r="H4" s="1" t="str">
        <f t="shared" si="2"/>
        <v>6</v>
      </c>
      <c r="I4" s="2">
        <f>DATE(2025,Připojit1[[#This Row],[Sloupec4]],Připojit1[[#This Row],[Sloupec3]])</f>
        <v>45834</v>
      </c>
    </row>
    <row r="5" spans="1:9" hidden="1" x14ac:dyDescent="0.25">
      <c r="A5" s="1" t="s">
        <v>7</v>
      </c>
      <c r="B5" s="1" t="s">
        <v>8</v>
      </c>
      <c r="C5">
        <v>7460</v>
      </c>
      <c r="D5" s="1" t="s">
        <v>9</v>
      </c>
      <c r="E5" s="1"/>
      <c r="F5" s="1" t="str">
        <f t="shared" si="0"/>
        <v>6-26</v>
      </c>
      <c r="G5" s="1" t="str">
        <f t="shared" si="1"/>
        <v>26</v>
      </c>
      <c r="H5" s="1" t="str">
        <f t="shared" si="2"/>
        <v>6</v>
      </c>
      <c r="I5" s="2">
        <f>DATE(2025,Připojit1[[#This Row],[Sloupec4]],Připojit1[[#This Row],[Sloupec3]])</f>
        <v>45834</v>
      </c>
    </row>
    <row r="6" spans="1:9" hidden="1" x14ac:dyDescent="0.25">
      <c r="A6" s="1" t="s">
        <v>4</v>
      </c>
      <c r="B6" s="1" t="s">
        <v>5</v>
      </c>
      <c r="C6">
        <v>45156</v>
      </c>
      <c r="D6" s="1" t="s">
        <v>6</v>
      </c>
      <c r="E6" s="1"/>
      <c r="F6" s="1" t="str">
        <f t="shared" si="0"/>
        <v>9-2</v>
      </c>
      <c r="G6" s="1" t="str">
        <f t="shared" si="1"/>
        <v>2</v>
      </c>
      <c r="H6" s="1" t="str">
        <f t="shared" si="2"/>
        <v>9</v>
      </c>
      <c r="I6" s="2">
        <f>DATE(2025,Připojit1[[#This Row],[Sloupec4]],Připojit1[[#This Row],[Sloupec3]])</f>
        <v>45902</v>
      </c>
    </row>
    <row r="7" spans="1:9" hidden="1" x14ac:dyDescent="0.25">
      <c r="A7" s="1" t="s">
        <v>10</v>
      </c>
      <c r="B7" s="1" t="s">
        <v>11</v>
      </c>
      <c r="C7">
        <v>3406</v>
      </c>
      <c r="D7" s="1" t="s">
        <v>12</v>
      </c>
      <c r="E7" s="1"/>
      <c r="F7" s="1" t="str">
        <f t="shared" si="0"/>
        <v>10-14</v>
      </c>
      <c r="G7" s="1" t="str">
        <f t="shared" si="1"/>
        <v>14</v>
      </c>
      <c r="H7" s="1" t="str">
        <f t="shared" si="2"/>
        <v>10</v>
      </c>
      <c r="I7" s="2">
        <f>DATE(2025,Připojit1[[#This Row],[Sloupec4]],Připojit1[[#This Row],[Sloupec3]])</f>
        <v>45944</v>
      </c>
    </row>
    <row r="8" spans="1:9" hidden="1" x14ac:dyDescent="0.25">
      <c r="A8" s="1" t="s">
        <v>13</v>
      </c>
      <c r="B8" s="1" t="s">
        <v>745</v>
      </c>
      <c r="C8">
        <v>1235</v>
      </c>
      <c r="D8" s="1" t="s">
        <v>746</v>
      </c>
      <c r="E8" s="1"/>
      <c r="F8" s="1" t="str">
        <f t="shared" si="0"/>
        <v>8-14</v>
      </c>
      <c r="G8" s="1" t="str">
        <f t="shared" si="1"/>
        <v>14</v>
      </c>
      <c r="H8" s="1" t="str">
        <f t="shared" si="2"/>
        <v>8</v>
      </c>
      <c r="I8" s="2">
        <f>DATE(2025,Připojit1[[#This Row],[Sloupec4]],Připojit1[[#This Row],[Sloupec3]])</f>
        <v>45883</v>
      </c>
    </row>
    <row r="9" spans="1:9" hidden="1" x14ac:dyDescent="0.25">
      <c r="A9" s="1" t="s">
        <v>16</v>
      </c>
      <c r="B9" s="1" t="s">
        <v>747</v>
      </c>
      <c r="C9">
        <v>2249</v>
      </c>
      <c r="D9" s="1" t="s">
        <v>748</v>
      </c>
      <c r="E9" s="1"/>
      <c r="F9" s="1" t="str">
        <f t="shared" si="0"/>
        <v>11-21</v>
      </c>
      <c r="G9" s="1" t="str">
        <f t="shared" si="1"/>
        <v>21</v>
      </c>
      <c r="H9" s="1" t="str">
        <f t="shared" si="2"/>
        <v>11</v>
      </c>
      <c r="I9" s="2">
        <f>DATE(2025,Připojit1[[#This Row],[Sloupec4]],Připojit1[[#This Row],[Sloupec3]])</f>
        <v>45982</v>
      </c>
    </row>
    <row r="10" spans="1:9" hidden="1" x14ac:dyDescent="0.25">
      <c r="A10" s="1" t="s">
        <v>19</v>
      </c>
      <c r="B10" s="1" t="s">
        <v>749</v>
      </c>
      <c r="C10">
        <v>331</v>
      </c>
      <c r="D10" s="1" t="s">
        <v>74</v>
      </c>
      <c r="E10" s="1"/>
      <c r="F10" s="1" t="str">
        <f t="shared" si="0"/>
        <v>3-1</v>
      </c>
      <c r="G10" s="1" t="str">
        <f t="shared" si="1"/>
        <v>1</v>
      </c>
      <c r="H10" s="1" t="str">
        <f t="shared" si="2"/>
        <v>3</v>
      </c>
      <c r="I10" s="2">
        <f>DATE(2025,Připojit1[[#This Row],[Sloupec4]],Připojit1[[#This Row],[Sloupec3]])</f>
        <v>45717</v>
      </c>
    </row>
    <row r="11" spans="1:9" hidden="1" x14ac:dyDescent="0.25">
      <c r="A11" s="1" t="s">
        <v>13</v>
      </c>
      <c r="B11" s="1" t="s">
        <v>14</v>
      </c>
      <c r="C11">
        <v>483</v>
      </c>
      <c r="D11" s="1" t="s">
        <v>15</v>
      </c>
      <c r="E11" s="1"/>
      <c r="F11" s="1" t="str">
        <f t="shared" si="0"/>
        <v>12-16</v>
      </c>
      <c r="G11" s="1" t="str">
        <f t="shared" si="1"/>
        <v>16</v>
      </c>
      <c r="H11" s="1" t="str">
        <f t="shared" si="2"/>
        <v>12</v>
      </c>
      <c r="I11" s="2">
        <f>DATE(2025,Připojit1[[#This Row],[Sloupec4]],Připojit1[[#This Row],[Sloupec3]])</f>
        <v>46007</v>
      </c>
    </row>
    <row r="12" spans="1:9" x14ac:dyDescent="0.25">
      <c r="A12" s="1" t="s">
        <v>541</v>
      </c>
      <c r="B12" s="1" t="s">
        <v>542</v>
      </c>
      <c r="C12">
        <v>4491</v>
      </c>
      <c r="D12" s="1" t="s">
        <v>543</v>
      </c>
      <c r="E12" s="1" t="s">
        <v>1191</v>
      </c>
      <c r="F12" s="1" t="str">
        <f>_xlfn.CONCAT(MID(D12,FIND(".",D12)+1,FIND(".",D12,FIND(".",D12)+1)-FIND(".",D12)-1),"-",LEFT(D12,FIND(".",D12)-1))</f>
        <v>1-3</v>
      </c>
      <c r="G12" s="1" t="str">
        <f>LEFT(D12,FIND(".",D12)-1)</f>
        <v>3</v>
      </c>
      <c r="H12" s="1" t="str">
        <f>MID(D12,FIND(".",D12)+1,FIND(".",D12,FIND(".",D12)+1)-FIND(".",D12)-1)</f>
        <v>1</v>
      </c>
      <c r="I12" s="2">
        <f>DATE(2025,Připojit1[[#This Row],[Sloupec4]],Připojit1[[#This Row],[Sloupec3]])</f>
        <v>45660</v>
      </c>
    </row>
    <row r="13" spans="1:9" hidden="1" x14ac:dyDescent="0.25">
      <c r="A13" s="1" t="s">
        <v>25</v>
      </c>
      <c r="B13" s="1" t="s">
        <v>752</v>
      </c>
      <c r="C13">
        <v>6609</v>
      </c>
      <c r="D13" s="1" t="s">
        <v>753</v>
      </c>
      <c r="E13" s="1"/>
      <c r="F13" s="1" t="str">
        <f>_xlfn.CONCAT(MID(D13,FIND(".",D13)+1,FIND(".",D13,FIND(".",D13)+1)-FIND(".",D13)-1),"-",LEFT(D13,FIND(".",D13)-1))</f>
        <v>2-27</v>
      </c>
      <c r="G13" s="1" t="str">
        <f>LEFT(D13,FIND(".",D13)-1)</f>
        <v>27</v>
      </c>
      <c r="H13" s="1" t="str">
        <f>MID(D13,FIND(".",D13)+1,FIND(".",D13,FIND(".",D13)+1)-FIND(".",D13)-1)</f>
        <v>2</v>
      </c>
      <c r="I13" s="2">
        <f>DATE(2025,Připojit1[[#This Row],[Sloupec4]],Připojit1[[#This Row],[Sloupec3]])</f>
        <v>45715</v>
      </c>
    </row>
    <row r="14" spans="1:9" hidden="1" x14ac:dyDescent="0.25">
      <c r="A14" s="1" t="s">
        <v>19</v>
      </c>
      <c r="B14" s="1" t="s">
        <v>20</v>
      </c>
      <c r="C14">
        <v>8126</v>
      </c>
      <c r="D14" s="1" t="s">
        <v>21</v>
      </c>
      <c r="E14" s="1"/>
      <c r="F14" s="1" t="str">
        <f>_xlfn.CONCAT(MID(D14,FIND(".",D14)+1,FIND(".",D14,FIND(".",D14)+1)-FIND(".",D14)-1),"-",LEFT(D14,FIND(".",D14)-1))</f>
        <v>4-21</v>
      </c>
      <c r="G14" s="1" t="str">
        <f>LEFT(D14,FIND(".",D14)-1)</f>
        <v>21</v>
      </c>
      <c r="H14" s="1" t="str">
        <f>MID(D14,FIND(".",D14)+1,FIND(".",D14,FIND(".",D14)+1)-FIND(".",D14)-1)</f>
        <v>4</v>
      </c>
      <c r="I14" s="2">
        <f>DATE(2025,Připojit1[[#This Row],[Sloupec4]],Připojit1[[#This Row],[Sloupec3]])</f>
        <v>45768</v>
      </c>
    </row>
    <row r="15" spans="1:9" hidden="1" x14ac:dyDescent="0.25">
      <c r="A15" s="1" t="s">
        <v>28</v>
      </c>
      <c r="B15" s="1" t="s">
        <v>754</v>
      </c>
      <c r="C15">
        <v>813</v>
      </c>
      <c r="D15" s="1" t="s">
        <v>755</v>
      </c>
      <c r="E15" s="1"/>
      <c r="F15" s="1" t="str">
        <f>_xlfn.CONCAT(MID(D15,FIND(".",D15)+1,FIND(".",D15,FIND(".",D15)+1)-FIND(".",D15)-1),"-",LEFT(D15,FIND(".",D15)-1))</f>
        <v>5-3</v>
      </c>
      <c r="G15" s="1" t="str">
        <f>LEFT(D15,FIND(".",D15)-1)</f>
        <v>3</v>
      </c>
      <c r="H15" s="1" t="str">
        <f>MID(D15,FIND(".",D15)+1,FIND(".",D15,FIND(".",D15)+1)-FIND(".",D15)-1)</f>
        <v>5</v>
      </c>
      <c r="I15" s="2">
        <f>DATE(2025,Připojit1[[#This Row],[Sloupec4]],Připojit1[[#This Row],[Sloupec3]])</f>
        <v>45780</v>
      </c>
    </row>
    <row r="16" spans="1:9" hidden="1" x14ac:dyDescent="0.25">
      <c r="A16" s="1" t="s">
        <v>22</v>
      </c>
      <c r="B16" s="1" t="s">
        <v>750</v>
      </c>
      <c r="C16">
        <v>33074</v>
      </c>
      <c r="D16" s="1" t="s">
        <v>751</v>
      </c>
      <c r="E16" s="1"/>
      <c r="F16" s="1" t="str">
        <f>_xlfn.CONCAT(MID(D16,FIND(".",D16)+1,FIND(".",D16,FIND(".",D16)+1)-FIND(".",D16)-1),"-",LEFT(D16,FIND(".",D16)-1))</f>
        <v>4-13</v>
      </c>
      <c r="G16" s="1" t="str">
        <f>LEFT(D16,FIND(".",D16)-1)</f>
        <v>13</v>
      </c>
      <c r="H16" s="1" t="str">
        <f>MID(D16,FIND(".",D16)+1,FIND(".",D16,FIND(".",D16)+1)-FIND(".",D16)-1)</f>
        <v>4</v>
      </c>
      <c r="I16" s="2">
        <f>DATE(2025,Připojit1[[#This Row],[Sloupec4]],Připojit1[[#This Row],[Sloupec3]])</f>
        <v>45760</v>
      </c>
    </row>
    <row r="17" spans="1:9" hidden="1" x14ac:dyDescent="0.25">
      <c r="A17" s="1" t="s">
        <v>22</v>
      </c>
      <c r="B17" s="1" t="s">
        <v>23</v>
      </c>
      <c r="C17">
        <v>9126</v>
      </c>
      <c r="D17" s="1" t="s">
        <v>24</v>
      </c>
      <c r="E17" s="1"/>
      <c r="F17" s="1" t="str">
        <f>_xlfn.CONCAT(MID(D17,FIND(".",D17)+1,FIND(".",D17,FIND(".",D17)+1)-FIND(".",D17)-1),"-",LEFT(D17,FIND(".",D17)-1))</f>
        <v>1-15</v>
      </c>
      <c r="G17" s="1" t="str">
        <f>LEFT(D17,FIND(".",D17)-1)</f>
        <v>15</v>
      </c>
      <c r="H17" s="1" t="str">
        <f>MID(D17,FIND(".",D17)+1,FIND(".",D17,FIND(".",D17)+1)-FIND(".",D17)-1)</f>
        <v>1</v>
      </c>
      <c r="I17" s="2">
        <f>DATE(2025,Připojit1[[#This Row],[Sloupec4]],Připojit1[[#This Row],[Sloupec3]])</f>
        <v>45672</v>
      </c>
    </row>
    <row r="18" spans="1:9" hidden="1" x14ac:dyDescent="0.25">
      <c r="A18" s="1" t="s">
        <v>25</v>
      </c>
      <c r="B18" s="1" t="s">
        <v>26</v>
      </c>
      <c r="C18">
        <v>199</v>
      </c>
      <c r="D18" s="1" t="s">
        <v>27</v>
      </c>
      <c r="E18" s="1"/>
      <c r="F18" s="1" t="str">
        <f>_xlfn.CONCAT(MID(D18,FIND(".",D18)+1,FIND(".",D18,FIND(".",D18)+1)-FIND(".",D18)-1),"-",LEFT(D18,FIND(".",D18)-1))</f>
        <v>7-28</v>
      </c>
      <c r="G18" s="1" t="str">
        <f>LEFT(D18,FIND(".",D18)-1)</f>
        <v>28</v>
      </c>
      <c r="H18" s="1" t="str">
        <f>MID(D18,FIND(".",D18)+1,FIND(".",D18,FIND(".",D18)+1)-FIND(".",D18)-1)</f>
        <v>7</v>
      </c>
      <c r="I18" s="2">
        <f>DATE(2025,Připojit1[[#This Row],[Sloupec4]],Připojit1[[#This Row],[Sloupec3]])</f>
        <v>45866</v>
      </c>
    </row>
    <row r="19" spans="1:9" hidden="1" x14ac:dyDescent="0.25">
      <c r="A19" s="1" t="s">
        <v>31</v>
      </c>
      <c r="B19" s="1" t="s">
        <v>756</v>
      </c>
      <c r="C19">
        <v>10594</v>
      </c>
      <c r="D19" s="1" t="s">
        <v>30</v>
      </c>
      <c r="E19" s="1"/>
      <c r="F19" s="1" t="str">
        <f>_xlfn.CONCAT(MID(D19,FIND(".",D19)+1,FIND(".",D19,FIND(".",D19)+1)-FIND(".",D19)-1),"-",LEFT(D19,FIND(".",D19)-1))</f>
        <v>6-21</v>
      </c>
      <c r="G19" s="1" t="str">
        <f>LEFT(D19,FIND(".",D19)-1)</f>
        <v>21</v>
      </c>
      <c r="H19" s="1" t="str">
        <f>MID(D19,FIND(".",D19)+1,FIND(".",D19,FIND(".",D19)+1)-FIND(".",D19)-1)</f>
        <v>6</v>
      </c>
      <c r="I19" s="2">
        <f>DATE(2025,Připojit1[[#This Row],[Sloupec4]],Připojit1[[#This Row],[Sloupec3]])</f>
        <v>45829</v>
      </c>
    </row>
    <row r="20" spans="1:9" hidden="1" x14ac:dyDescent="0.25">
      <c r="A20" s="1" t="s">
        <v>28</v>
      </c>
      <c r="B20" s="1" t="s">
        <v>29</v>
      </c>
      <c r="C20">
        <v>1079</v>
      </c>
      <c r="D20" s="1" t="s">
        <v>30</v>
      </c>
      <c r="E20" s="1"/>
      <c r="F20" s="1" t="str">
        <f>_xlfn.CONCAT(MID(D20,FIND(".",D20)+1,FIND(".",D20,FIND(".",D20)+1)-FIND(".",D20)-1),"-",LEFT(D20,FIND(".",D20)-1))</f>
        <v>6-21</v>
      </c>
      <c r="G20" s="1" t="str">
        <f>LEFT(D20,FIND(".",D20)-1)</f>
        <v>21</v>
      </c>
      <c r="H20" s="1" t="str">
        <f>MID(D20,FIND(".",D20)+1,FIND(".",D20,FIND(".",D20)+1)-FIND(".",D20)-1)</f>
        <v>6</v>
      </c>
      <c r="I20" s="2">
        <f>DATE(2025,Připojit1[[#This Row],[Sloupec4]],Připojit1[[#This Row],[Sloupec3]])</f>
        <v>45829</v>
      </c>
    </row>
    <row r="21" spans="1:9" hidden="1" x14ac:dyDescent="0.25">
      <c r="A21" s="1" t="s">
        <v>31</v>
      </c>
      <c r="B21" s="1" t="s">
        <v>32</v>
      </c>
      <c r="C21">
        <v>13333</v>
      </c>
      <c r="D21" s="1" t="s">
        <v>33</v>
      </c>
      <c r="E21" s="1"/>
      <c r="F21" s="1" t="str">
        <f>_xlfn.CONCAT(MID(D21,FIND(".",D21)+1,FIND(".",D21,FIND(".",D21)+1)-FIND(".",D21)-1),"-",LEFT(D21,FIND(".",D21)-1))</f>
        <v>11-19</v>
      </c>
      <c r="G21" s="1" t="str">
        <f>LEFT(D21,FIND(".",D21)-1)</f>
        <v>19</v>
      </c>
      <c r="H21" s="1" t="str">
        <f>MID(D21,FIND(".",D21)+1,FIND(".",D21,FIND(".",D21)+1)-FIND(".",D21)-1)</f>
        <v>11</v>
      </c>
      <c r="I21" s="2">
        <f>DATE(2025,Připojit1[[#This Row],[Sloupec4]],Připojit1[[#This Row],[Sloupec3]])</f>
        <v>45980</v>
      </c>
    </row>
    <row r="22" spans="1:9" hidden="1" x14ac:dyDescent="0.25">
      <c r="A22" s="1" t="s">
        <v>37</v>
      </c>
      <c r="B22" s="1" t="s">
        <v>759</v>
      </c>
      <c r="C22">
        <v>45</v>
      </c>
      <c r="D22" s="1" t="s">
        <v>760</v>
      </c>
      <c r="E22" s="1"/>
      <c r="F22" s="1" t="str">
        <f>_xlfn.CONCAT(MID(D22,FIND(".",D22)+1,FIND(".",D22,FIND(".",D22)+1)-FIND(".",D22)-1),"-",LEFT(D22,FIND(".",D22)-1))</f>
        <v>12-7</v>
      </c>
      <c r="G22" s="1" t="str">
        <f>LEFT(D22,FIND(".",D22)-1)</f>
        <v>7</v>
      </c>
      <c r="H22" s="1" t="str">
        <f>MID(D22,FIND(".",D22)+1,FIND(".",D22,FIND(".",D22)+1)-FIND(".",D22)-1)</f>
        <v>12</v>
      </c>
      <c r="I22" s="2">
        <f>DATE(2025,Připojit1[[#This Row],[Sloupec4]],Připojit1[[#This Row],[Sloupec3]])</f>
        <v>45998</v>
      </c>
    </row>
    <row r="23" spans="1:9" hidden="1" x14ac:dyDescent="0.25">
      <c r="A23" s="1" t="s">
        <v>40</v>
      </c>
      <c r="B23" s="1" t="s">
        <v>761</v>
      </c>
      <c r="C23">
        <v>35</v>
      </c>
      <c r="D23" s="1" t="s">
        <v>169</v>
      </c>
      <c r="E23" s="1"/>
      <c r="F23" s="1" t="str">
        <f>_xlfn.CONCAT(MID(D23,FIND(".",D23)+1,FIND(".",D23,FIND(".",D23)+1)-FIND(".",D23)-1),"-",LEFT(D23,FIND(".",D23)-1))</f>
        <v>3-16</v>
      </c>
      <c r="G23" s="1" t="str">
        <f>LEFT(D23,FIND(".",D23)-1)</f>
        <v>16</v>
      </c>
      <c r="H23" s="1" t="str">
        <f>MID(D23,FIND(".",D23)+1,FIND(".",D23,FIND(".",D23)+1)-FIND(".",D23)-1)</f>
        <v>3</v>
      </c>
      <c r="I23" s="2">
        <f>DATE(2025,Připojit1[[#This Row],[Sloupec4]],Připojit1[[#This Row],[Sloupec3]])</f>
        <v>45732</v>
      </c>
    </row>
    <row r="24" spans="1:9" hidden="1" x14ac:dyDescent="0.25">
      <c r="A24" s="1" t="s">
        <v>34</v>
      </c>
      <c r="B24" s="1" t="s">
        <v>35</v>
      </c>
      <c r="C24">
        <v>6320</v>
      </c>
      <c r="D24" s="1" t="s">
        <v>36</v>
      </c>
      <c r="E24" s="1"/>
      <c r="F24" s="1" t="str">
        <f>_xlfn.CONCAT(MID(D24,FIND(".",D24)+1,FIND(".",D24,FIND(".",D24)+1)-FIND(".",D24)-1),"-",LEFT(D24,FIND(".",D24)-1))</f>
        <v>7-10</v>
      </c>
      <c r="G24" s="1" t="str">
        <f>LEFT(D24,FIND(".",D24)-1)</f>
        <v>10</v>
      </c>
      <c r="H24" s="1" t="str">
        <f>MID(D24,FIND(".",D24)+1,FIND(".",D24,FIND(".",D24)+1)-FIND(".",D24)-1)</f>
        <v>7</v>
      </c>
      <c r="I24" s="2">
        <f>DATE(2025,Připojit1[[#This Row],[Sloupec4]],Připojit1[[#This Row],[Sloupec3]])</f>
        <v>45848</v>
      </c>
    </row>
    <row r="25" spans="1:9" hidden="1" x14ac:dyDescent="0.25">
      <c r="A25" s="1" t="s">
        <v>34</v>
      </c>
      <c r="B25" s="1" t="s">
        <v>757</v>
      </c>
      <c r="C25">
        <v>0</v>
      </c>
      <c r="D25" s="1" t="s">
        <v>758</v>
      </c>
      <c r="E25" s="1"/>
      <c r="F25" s="1" t="str">
        <f>_xlfn.CONCAT(MID(D25,FIND(".",D25)+1,FIND(".",D25,FIND(".",D25)+1)-FIND(".",D25)-1),"-",LEFT(D25,FIND(".",D25)-1))</f>
        <v>9-13</v>
      </c>
      <c r="G25" s="1" t="str">
        <f>LEFT(D25,FIND(".",D25)-1)</f>
        <v>13</v>
      </c>
      <c r="H25" s="1" t="str">
        <f>MID(D25,FIND(".",D25)+1,FIND(".",D25,FIND(".",D25)+1)-FIND(".",D25)-1)</f>
        <v>9</v>
      </c>
      <c r="I25" s="2">
        <f>DATE(2025,Připojit1[[#This Row],[Sloupec4]],Připojit1[[#This Row],[Sloupec3]])</f>
        <v>45913</v>
      </c>
    </row>
    <row r="26" spans="1:9" hidden="1" x14ac:dyDescent="0.25">
      <c r="A26" s="1" t="s">
        <v>37</v>
      </c>
      <c r="B26" s="1" t="s">
        <v>38</v>
      </c>
      <c r="C26">
        <v>1145</v>
      </c>
      <c r="D26" s="1" t="s">
        <v>39</v>
      </c>
      <c r="E26" s="1"/>
      <c r="F26" s="1" t="str">
        <f>_xlfn.CONCAT(MID(D26,FIND(".",D26)+1,FIND(".",D26,FIND(".",D26)+1)-FIND(".",D26)-1),"-",LEFT(D26,FIND(".",D26)-1))</f>
        <v>4-15</v>
      </c>
      <c r="G26" s="1" t="str">
        <f>LEFT(D26,FIND(".",D26)-1)</f>
        <v>15</v>
      </c>
      <c r="H26" s="1" t="str">
        <f>MID(D26,FIND(".",D26)+1,FIND(".",D26,FIND(".",D26)+1)-FIND(".",D26)-1)</f>
        <v>4</v>
      </c>
      <c r="I26" s="2">
        <f>DATE(2025,Připojit1[[#This Row],[Sloupec4]],Připojit1[[#This Row],[Sloupec3]])</f>
        <v>45762</v>
      </c>
    </row>
    <row r="27" spans="1:9" hidden="1" x14ac:dyDescent="0.25">
      <c r="A27" s="1" t="s">
        <v>43</v>
      </c>
      <c r="B27" s="1" t="s">
        <v>44</v>
      </c>
      <c r="C27">
        <v>41151</v>
      </c>
      <c r="D27" s="1" t="s">
        <v>45</v>
      </c>
      <c r="E27" s="1"/>
      <c r="F27" s="1" t="str">
        <f>_xlfn.CONCAT(MID(D27,FIND(".",D27)+1,FIND(".",D27,FIND(".",D27)+1)-FIND(".",D27)-1),"-",LEFT(D27,FIND(".",D27)-1))</f>
        <v>9-26</v>
      </c>
      <c r="G27" s="1" t="str">
        <f>LEFT(D27,FIND(".",D27)-1)</f>
        <v>26</v>
      </c>
      <c r="H27" s="1" t="str">
        <f>MID(D27,FIND(".",D27)+1,FIND(".",D27,FIND(".",D27)+1)-FIND(".",D27)-1)</f>
        <v>9</v>
      </c>
      <c r="I27" s="2">
        <f>DATE(2025,Připojit1[[#This Row],[Sloupec4]],Připojit1[[#This Row],[Sloupec3]])</f>
        <v>45926</v>
      </c>
    </row>
    <row r="28" spans="1:9" hidden="1" x14ac:dyDescent="0.25">
      <c r="A28" s="1" t="s">
        <v>43</v>
      </c>
      <c r="B28" s="1" t="s">
        <v>762</v>
      </c>
      <c r="C28">
        <v>2720</v>
      </c>
      <c r="D28" s="1" t="s">
        <v>763</v>
      </c>
      <c r="E28" s="1"/>
      <c r="F28" s="1" t="str">
        <f>_xlfn.CONCAT(MID(D28,FIND(".",D28)+1,FIND(".",D28,FIND(".",D28)+1)-FIND(".",D28)-1),"-",LEFT(D28,FIND(".",D28)-1))</f>
        <v>10-11</v>
      </c>
      <c r="G28" s="1" t="str">
        <f>LEFT(D28,FIND(".",D28)-1)</f>
        <v>11</v>
      </c>
      <c r="H28" s="1" t="str">
        <f>MID(D28,FIND(".",D28)+1,FIND(".",D28,FIND(".",D28)+1)-FIND(".",D28)-1)</f>
        <v>10</v>
      </c>
      <c r="I28" s="2">
        <f>DATE(2025,Připojit1[[#This Row],[Sloupec4]],Připojit1[[#This Row],[Sloupec3]])</f>
        <v>45941</v>
      </c>
    </row>
    <row r="29" spans="1:9" hidden="1" x14ac:dyDescent="0.25">
      <c r="A29" s="1" t="s">
        <v>40</v>
      </c>
      <c r="B29" s="1" t="s">
        <v>41</v>
      </c>
      <c r="C29">
        <v>3086</v>
      </c>
      <c r="D29" s="1" t="s">
        <v>42</v>
      </c>
      <c r="E29" s="1"/>
      <c r="F29" s="1" t="str">
        <f>_xlfn.CONCAT(MID(D29,FIND(".",D29)+1,FIND(".",D29,FIND(".",D29)+1)-FIND(".",D29)-1),"-",LEFT(D29,FIND(".",D29)-1))</f>
        <v>3-11</v>
      </c>
      <c r="G29" s="1" t="str">
        <f>LEFT(D29,FIND(".",D29)-1)</f>
        <v>11</v>
      </c>
      <c r="H29" s="1" t="str">
        <f>MID(D29,FIND(".",D29)+1,FIND(".",D29,FIND(".",D29)+1)-FIND(".",D29)-1)</f>
        <v>3</v>
      </c>
      <c r="I29" s="2">
        <f>DATE(2025,Připojit1[[#This Row],[Sloupec4]],Připojit1[[#This Row],[Sloupec3]])</f>
        <v>45727</v>
      </c>
    </row>
    <row r="30" spans="1:9" hidden="1" x14ac:dyDescent="0.25">
      <c r="A30" s="1" t="s">
        <v>46</v>
      </c>
      <c r="B30" s="1" t="s">
        <v>47</v>
      </c>
      <c r="C30">
        <v>29840</v>
      </c>
      <c r="D30" s="1" t="s">
        <v>48</v>
      </c>
      <c r="E30" s="1"/>
      <c r="F30" s="1" t="str">
        <f>_xlfn.CONCAT(MID(D30,FIND(".",D30)+1,FIND(".",D30,FIND(".",D30)+1)-FIND(".",D30)-1),"-",LEFT(D30,FIND(".",D30)-1))</f>
        <v>5-17</v>
      </c>
      <c r="G30" s="1" t="str">
        <f>LEFT(D30,FIND(".",D30)-1)</f>
        <v>17</v>
      </c>
      <c r="H30" s="1" t="str">
        <f>MID(D30,FIND(".",D30)+1,FIND(".",D30,FIND(".",D30)+1)-FIND(".",D30)-1)</f>
        <v>5</v>
      </c>
      <c r="I30" s="2">
        <f>DATE(2025,Připojit1[[#This Row],[Sloupec4]],Připojit1[[#This Row],[Sloupec3]])</f>
        <v>45794</v>
      </c>
    </row>
    <row r="31" spans="1:9" hidden="1" x14ac:dyDescent="0.25">
      <c r="A31" s="1" t="s">
        <v>49</v>
      </c>
      <c r="B31" s="1" t="s">
        <v>50</v>
      </c>
      <c r="C31">
        <v>19977</v>
      </c>
      <c r="D31" s="1" t="s">
        <v>51</v>
      </c>
      <c r="E31" s="1"/>
      <c r="F31" s="1" t="str">
        <f>_xlfn.CONCAT(MID(D31,FIND(".",D31)+1,FIND(".",D31,FIND(".",D31)+1)-FIND(".",D31)-1),"-",LEFT(D31,FIND(".",D31)-1))</f>
        <v>3-2</v>
      </c>
      <c r="G31" s="1" t="str">
        <f>LEFT(D31,FIND(".",D31)-1)</f>
        <v>2</v>
      </c>
      <c r="H31" s="1" t="str">
        <f>MID(D31,FIND(".",D31)+1,FIND(".",D31,FIND(".",D31)+1)-FIND(".",D31)-1)</f>
        <v>3</v>
      </c>
      <c r="I31" s="2">
        <f>DATE(2025,Připojit1[[#This Row],[Sloupec4]],Připojit1[[#This Row],[Sloupec3]])</f>
        <v>45718</v>
      </c>
    </row>
    <row r="32" spans="1:9" hidden="1" x14ac:dyDescent="0.25">
      <c r="A32" s="1" t="s">
        <v>52</v>
      </c>
      <c r="B32" s="1" t="s">
        <v>53</v>
      </c>
      <c r="C32">
        <v>1863</v>
      </c>
      <c r="D32" s="1" t="s">
        <v>54</v>
      </c>
      <c r="E32" s="1"/>
      <c r="F32" s="1" t="str">
        <f>_xlfn.CONCAT(MID(D32,FIND(".",D32)+1,FIND(".",D32,FIND(".",D32)+1)-FIND(".",D32)-1),"-",LEFT(D32,FIND(".",D32)-1))</f>
        <v>7-26</v>
      </c>
      <c r="G32" s="1" t="str">
        <f>LEFT(D32,FIND(".",D32)-1)</f>
        <v>26</v>
      </c>
      <c r="H32" s="1" t="str">
        <f>MID(D32,FIND(".",D32)+1,FIND(".",D32,FIND(".",D32)+1)-FIND(".",D32)-1)</f>
        <v>7</v>
      </c>
      <c r="I32" s="2">
        <f>DATE(2025,Připojit1[[#This Row],[Sloupec4]],Připojit1[[#This Row],[Sloupec3]])</f>
        <v>45864</v>
      </c>
    </row>
    <row r="33" spans="1:9" hidden="1" x14ac:dyDescent="0.25">
      <c r="A33" s="1" t="s">
        <v>55</v>
      </c>
      <c r="B33" s="1" t="s">
        <v>56</v>
      </c>
      <c r="C33">
        <v>134819</v>
      </c>
      <c r="D33" s="1" t="s">
        <v>54</v>
      </c>
      <c r="E33" s="1"/>
      <c r="F33" s="1" t="str">
        <f>_xlfn.CONCAT(MID(D33,FIND(".",D33)+1,FIND(".",D33,FIND(".",D33)+1)-FIND(".",D33)-1),"-",LEFT(D33,FIND(".",D33)-1))</f>
        <v>7-26</v>
      </c>
      <c r="G33" s="1" t="str">
        <f>LEFT(D33,FIND(".",D33)-1)</f>
        <v>26</v>
      </c>
      <c r="H33" s="1" t="str">
        <f>MID(D33,FIND(".",D33)+1,FIND(".",D33,FIND(".",D33)+1)-FIND(".",D33)-1)</f>
        <v>7</v>
      </c>
      <c r="I33" s="2">
        <f>DATE(2025,Připojit1[[#This Row],[Sloupec4]],Připojit1[[#This Row],[Sloupec3]])</f>
        <v>45864</v>
      </c>
    </row>
    <row r="34" spans="1:9" hidden="1" x14ac:dyDescent="0.25">
      <c r="A34" s="1" t="s">
        <v>46</v>
      </c>
      <c r="B34" s="1" t="s">
        <v>764</v>
      </c>
      <c r="C34">
        <v>4</v>
      </c>
      <c r="D34" s="1" t="s">
        <v>21</v>
      </c>
      <c r="E34" s="1"/>
      <c r="F34" s="1" t="str">
        <f>_xlfn.CONCAT(MID(D34,FIND(".",D34)+1,FIND(".",D34,FIND(".",D34)+1)-FIND(".",D34)-1),"-",LEFT(D34,FIND(".",D34)-1))</f>
        <v>4-21</v>
      </c>
      <c r="G34" s="1" t="str">
        <f>LEFT(D34,FIND(".",D34)-1)</f>
        <v>21</v>
      </c>
      <c r="H34" s="1" t="str">
        <f>MID(D34,FIND(".",D34)+1,FIND(".",D34,FIND(".",D34)+1)-FIND(".",D34)-1)</f>
        <v>4</v>
      </c>
      <c r="I34" s="2">
        <f>DATE(2025,Připojit1[[#This Row],[Sloupec4]],Připojit1[[#This Row],[Sloupec3]])</f>
        <v>45768</v>
      </c>
    </row>
    <row r="35" spans="1:9" hidden="1" x14ac:dyDescent="0.25">
      <c r="A35" s="1" t="s">
        <v>57</v>
      </c>
      <c r="B35" s="1" t="s">
        <v>58</v>
      </c>
      <c r="C35">
        <v>6198</v>
      </c>
      <c r="D35" s="1" t="s">
        <v>59</v>
      </c>
      <c r="E35" s="1"/>
      <c r="F35" s="1" t="str">
        <f>_xlfn.CONCAT(MID(D35,FIND(".",D35)+1,FIND(".",D35,FIND(".",D35)+1)-FIND(".",D35)-1),"-",LEFT(D35,FIND(".",D35)-1))</f>
        <v>6-12</v>
      </c>
      <c r="G35" s="1" t="str">
        <f>LEFT(D35,FIND(".",D35)-1)</f>
        <v>12</v>
      </c>
      <c r="H35" s="1" t="str">
        <f>MID(D35,FIND(".",D35)+1,FIND(".",D35,FIND(".",D35)+1)-FIND(".",D35)-1)</f>
        <v>6</v>
      </c>
      <c r="I35" s="2">
        <f>DATE(2025,Připojit1[[#This Row],[Sloupec4]],Připojit1[[#This Row],[Sloupec3]])</f>
        <v>45820</v>
      </c>
    </row>
    <row r="36" spans="1:9" hidden="1" x14ac:dyDescent="0.25">
      <c r="A36" s="1" t="s">
        <v>49</v>
      </c>
      <c r="B36" s="1" t="s">
        <v>765</v>
      </c>
      <c r="C36">
        <v>53794</v>
      </c>
      <c r="D36" s="1" t="s">
        <v>766</v>
      </c>
      <c r="E36" s="1"/>
      <c r="F36" s="1" t="str">
        <f>_xlfn.CONCAT(MID(D36,FIND(".",D36)+1,FIND(".",D36,FIND(".",D36)+1)-FIND(".",D36)-1),"-",LEFT(D36,FIND(".",D36)-1))</f>
        <v>6-13</v>
      </c>
      <c r="G36" s="1" t="str">
        <f>LEFT(D36,FIND(".",D36)-1)</f>
        <v>13</v>
      </c>
      <c r="H36" s="1" t="str">
        <f>MID(D36,FIND(".",D36)+1,FIND(".",D36,FIND(".",D36)+1)-FIND(".",D36)-1)</f>
        <v>6</v>
      </c>
      <c r="I36" s="2">
        <f>DATE(2025,Připojit1[[#This Row],[Sloupec4]],Připojit1[[#This Row],[Sloupec3]])</f>
        <v>45821</v>
      </c>
    </row>
    <row r="37" spans="1:9" hidden="1" x14ac:dyDescent="0.25">
      <c r="A37" s="1" t="s">
        <v>60</v>
      </c>
      <c r="B37" s="1" t="s">
        <v>61</v>
      </c>
      <c r="C37">
        <v>650</v>
      </c>
      <c r="D37" s="1" t="s">
        <v>62</v>
      </c>
      <c r="E37" s="1"/>
      <c r="F37" s="1" t="str">
        <f>_xlfn.CONCAT(MID(D37,FIND(".",D37)+1,FIND(".",D37,FIND(".",D37)+1)-FIND(".",D37)-1),"-",LEFT(D37,FIND(".",D37)-1))</f>
        <v>2-9</v>
      </c>
      <c r="G37" s="1" t="str">
        <f>LEFT(D37,FIND(".",D37)-1)</f>
        <v>9</v>
      </c>
      <c r="H37" s="1" t="str">
        <f>MID(D37,FIND(".",D37)+1,FIND(".",D37,FIND(".",D37)+1)-FIND(".",D37)-1)</f>
        <v>2</v>
      </c>
      <c r="I37" s="2">
        <f>DATE(2025,Připojit1[[#This Row],[Sloupec4]],Připojit1[[#This Row],[Sloupec3]])</f>
        <v>45697</v>
      </c>
    </row>
    <row r="38" spans="1:9" hidden="1" x14ac:dyDescent="0.25">
      <c r="A38" s="1" t="s">
        <v>52</v>
      </c>
      <c r="B38" s="1" t="s">
        <v>767</v>
      </c>
      <c r="C38">
        <v>3793</v>
      </c>
      <c r="D38" s="1" t="s">
        <v>768</v>
      </c>
      <c r="E38" s="1"/>
      <c r="F38" s="1" t="str">
        <f>_xlfn.CONCAT(MID(D38,FIND(".",D38)+1,FIND(".",D38,FIND(".",D38)+1)-FIND(".",D38)-1),"-",LEFT(D38,FIND(".",D38)-1))</f>
        <v>3-30</v>
      </c>
      <c r="G38" s="1" t="str">
        <f>LEFT(D38,FIND(".",D38)-1)</f>
        <v>30</v>
      </c>
      <c r="H38" s="1" t="str">
        <f>MID(D38,FIND(".",D38)+1,FIND(".",D38,FIND(".",D38)+1)-FIND(".",D38)-1)</f>
        <v>3</v>
      </c>
      <c r="I38" s="2">
        <f>DATE(2025,Připojit1[[#This Row],[Sloupec4]],Připojit1[[#This Row],[Sloupec3]])</f>
        <v>45746</v>
      </c>
    </row>
    <row r="39" spans="1:9" hidden="1" x14ac:dyDescent="0.25">
      <c r="A39" s="1" t="s">
        <v>55</v>
      </c>
      <c r="B39" s="1" t="s">
        <v>769</v>
      </c>
      <c r="C39">
        <v>779</v>
      </c>
      <c r="D39" s="1" t="s">
        <v>770</v>
      </c>
      <c r="E39" s="1"/>
      <c r="F39" s="1" t="str">
        <f>_xlfn.CONCAT(MID(D39,FIND(".",D39)+1,FIND(".",D39,FIND(".",D39)+1)-FIND(".",D39)-1),"-",LEFT(D39,FIND(".",D39)-1))</f>
        <v>11-26</v>
      </c>
      <c r="G39" s="1" t="str">
        <f>LEFT(D39,FIND(".",D39)-1)</f>
        <v>26</v>
      </c>
      <c r="H39" s="1" t="str">
        <f>MID(D39,FIND(".",D39)+1,FIND(".",D39,FIND(".",D39)+1)-FIND(".",D39)-1)</f>
        <v>11</v>
      </c>
      <c r="I39" s="2">
        <f>DATE(2025,Připojit1[[#This Row],[Sloupec4]],Připojit1[[#This Row],[Sloupec3]])</f>
        <v>45987</v>
      </c>
    </row>
    <row r="40" spans="1:9" hidden="1" x14ac:dyDescent="0.25">
      <c r="A40" s="1" t="s">
        <v>57</v>
      </c>
      <c r="B40" s="1" t="s">
        <v>771</v>
      </c>
      <c r="C40">
        <v>47</v>
      </c>
      <c r="D40" s="1" t="s">
        <v>327</v>
      </c>
      <c r="E40" s="1"/>
      <c r="F40" s="1" t="str">
        <f>_xlfn.CONCAT(MID(D40,FIND(".",D40)+1,FIND(".",D40,FIND(".",D40)+1)-FIND(".",D40)-1),"-",LEFT(D40,FIND(".",D40)-1))</f>
        <v>1-2</v>
      </c>
      <c r="G40" s="1" t="str">
        <f>LEFT(D40,FIND(".",D40)-1)</f>
        <v>2</v>
      </c>
      <c r="H40" s="1" t="str">
        <f>MID(D40,FIND(".",D40)+1,FIND(".",D40,FIND(".",D40)+1)-FIND(".",D40)-1)</f>
        <v>1</v>
      </c>
      <c r="I40" s="2">
        <f>DATE(2025,Připojit1[[#This Row],[Sloupec4]],Připojit1[[#This Row],[Sloupec3]])</f>
        <v>45659</v>
      </c>
    </row>
    <row r="41" spans="1:9" hidden="1" x14ac:dyDescent="0.25">
      <c r="A41" s="1" t="s">
        <v>60</v>
      </c>
      <c r="B41" s="1" t="s">
        <v>772</v>
      </c>
      <c r="C41">
        <v>996</v>
      </c>
      <c r="D41" s="1" t="s">
        <v>773</v>
      </c>
      <c r="E41" s="1"/>
      <c r="F41" s="1" t="str">
        <f>_xlfn.CONCAT(MID(D41,FIND(".",D41)+1,FIND(".",D41,FIND(".",D41)+1)-FIND(".",D41)-1),"-",LEFT(D41,FIND(".",D41)-1))</f>
        <v>8-28</v>
      </c>
      <c r="G41" s="1" t="str">
        <f>LEFT(D41,FIND(".",D41)-1)</f>
        <v>28</v>
      </c>
      <c r="H41" s="1" t="str">
        <f>MID(D41,FIND(".",D41)+1,FIND(".",D41,FIND(".",D41)+1)-FIND(".",D41)-1)</f>
        <v>8</v>
      </c>
      <c r="I41" s="2">
        <f>DATE(2025,Připojit1[[#This Row],[Sloupec4]],Připojit1[[#This Row],[Sloupec3]])</f>
        <v>45897</v>
      </c>
    </row>
    <row r="42" spans="1:9" hidden="1" x14ac:dyDescent="0.25">
      <c r="A42" s="1" t="s">
        <v>63</v>
      </c>
      <c r="B42" s="1" t="s">
        <v>774</v>
      </c>
      <c r="C42">
        <v>23</v>
      </c>
      <c r="D42" s="1" t="s">
        <v>773</v>
      </c>
      <c r="E42" s="1"/>
      <c r="F42" s="1" t="str">
        <f>_xlfn.CONCAT(MID(D42,FIND(".",D42)+1,FIND(".",D42,FIND(".",D42)+1)-FIND(".",D42)-1),"-",LEFT(D42,FIND(".",D42)-1))</f>
        <v>8-28</v>
      </c>
      <c r="G42" s="1" t="str">
        <f>LEFT(D42,FIND(".",D42)-1)</f>
        <v>28</v>
      </c>
      <c r="H42" s="1" t="str">
        <f>MID(D42,FIND(".",D42)+1,FIND(".",D42,FIND(".",D42)+1)-FIND(".",D42)-1)</f>
        <v>8</v>
      </c>
      <c r="I42" s="2">
        <f>DATE(2025,Připojit1[[#This Row],[Sloupec4]],Připojit1[[#This Row],[Sloupec3]])</f>
        <v>45897</v>
      </c>
    </row>
    <row r="43" spans="1:9" hidden="1" x14ac:dyDescent="0.25">
      <c r="A43" s="1" t="s">
        <v>63</v>
      </c>
      <c r="B43" s="1" t="s">
        <v>64</v>
      </c>
      <c r="C43">
        <v>26</v>
      </c>
      <c r="D43" s="1" t="s">
        <v>65</v>
      </c>
      <c r="E43" s="1"/>
      <c r="F43" s="1" t="str">
        <f>_xlfn.CONCAT(MID(D43,FIND(".",D43)+1,FIND(".",D43,FIND(".",D43)+1)-FIND(".",D43)-1),"-",LEFT(D43,FIND(".",D43)-1))</f>
        <v>8-5</v>
      </c>
      <c r="G43" s="1" t="str">
        <f>LEFT(D43,FIND(".",D43)-1)</f>
        <v>5</v>
      </c>
      <c r="H43" s="1" t="str">
        <f>MID(D43,FIND(".",D43)+1,FIND(".",D43,FIND(".",D43)+1)-FIND(".",D43)-1)</f>
        <v>8</v>
      </c>
      <c r="I43" s="2">
        <f>DATE(2025,Připojit1[[#This Row],[Sloupec4]],Připojit1[[#This Row],[Sloupec3]])</f>
        <v>45874</v>
      </c>
    </row>
    <row r="44" spans="1:9" hidden="1" x14ac:dyDescent="0.25">
      <c r="A44" s="1" t="s">
        <v>66</v>
      </c>
      <c r="B44" s="1" t="s">
        <v>775</v>
      </c>
      <c r="C44">
        <v>19</v>
      </c>
      <c r="D44" s="1" t="s">
        <v>776</v>
      </c>
      <c r="E44" s="1"/>
      <c r="F44" s="1" t="str">
        <f>_xlfn.CONCAT(MID(D44,FIND(".",D44)+1,FIND(".",D44,FIND(".",D44)+1)-FIND(".",D44)-1),"-",LEFT(D44,FIND(".",D44)-1))</f>
        <v>1-6</v>
      </c>
      <c r="G44" s="1" t="str">
        <f>LEFT(D44,FIND(".",D44)-1)</f>
        <v>6</v>
      </c>
      <c r="H44" s="1" t="str">
        <f>MID(D44,FIND(".",D44)+1,FIND(".",D44,FIND(".",D44)+1)-FIND(".",D44)-1)</f>
        <v>1</v>
      </c>
      <c r="I44" s="2">
        <f>DATE(2025,Připojit1[[#This Row],[Sloupec4]],Připojit1[[#This Row],[Sloupec3]])</f>
        <v>45663</v>
      </c>
    </row>
    <row r="45" spans="1:9" x14ac:dyDescent="0.25">
      <c r="A45" s="1" t="s">
        <v>380</v>
      </c>
      <c r="B45" s="1" t="s">
        <v>381</v>
      </c>
      <c r="C45">
        <v>118763</v>
      </c>
      <c r="D45" s="1" t="s">
        <v>172</v>
      </c>
      <c r="E45" s="1" t="s">
        <v>1191</v>
      </c>
      <c r="F45" s="1" t="str">
        <f>_xlfn.CONCAT(MID(D45,FIND(".",D45)+1,FIND(".",D45,FIND(".",D45)+1)-FIND(".",D45)-1),"-",LEFT(D45,FIND(".",D45)-1))</f>
        <v>2-21</v>
      </c>
      <c r="G45" s="1" t="str">
        <f>LEFT(D45,FIND(".",D45)-1)</f>
        <v>21</v>
      </c>
      <c r="H45" s="1" t="str">
        <f>MID(D45,FIND(".",D45)+1,FIND(".",D45,FIND(".",D45)+1)-FIND(".",D45)-1)</f>
        <v>2</v>
      </c>
      <c r="I45" s="2">
        <f>DATE(2025,Připojit1[[#This Row],[Sloupec4]],Připojit1[[#This Row],[Sloupec3]])</f>
        <v>45709</v>
      </c>
    </row>
    <row r="46" spans="1:9" hidden="1" x14ac:dyDescent="0.25">
      <c r="A46" s="1" t="s">
        <v>69</v>
      </c>
      <c r="B46" s="1" t="s">
        <v>777</v>
      </c>
      <c r="C46">
        <v>169</v>
      </c>
      <c r="D46" s="1" t="s">
        <v>778</v>
      </c>
      <c r="E46" s="1"/>
      <c r="F46" s="1" t="str">
        <f>_xlfn.CONCAT(MID(D46,FIND(".",D46)+1,FIND(".",D46,FIND(".",D46)+1)-FIND(".",D46)-1),"-",LEFT(D46,FIND(".",D46)-1))</f>
        <v>6-11</v>
      </c>
      <c r="G46" s="1" t="str">
        <f>LEFT(D46,FIND(".",D46)-1)</f>
        <v>11</v>
      </c>
      <c r="H46" s="1" t="str">
        <f>MID(D46,FIND(".",D46)+1,FIND(".",D46,FIND(".",D46)+1)-FIND(".",D46)-1)</f>
        <v>6</v>
      </c>
      <c r="I46" s="2">
        <f>DATE(2025,Připojit1[[#This Row],[Sloupec4]],Připojit1[[#This Row],[Sloupec3]])</f>
        <v>45819</v>
      </c>
    </row>
    <row r="47" spans="1:9" hidden="1" x14ac:dyDescent="0.25">
      <c r="A47" s="1" t="s">
        <v>72</v>
      </c>
      <c r="B47" s="1" t="s">
        <v>779</v>
      </c>
      <c r="C47">
        <v>808</v>
      </c>
      <c r="D47" s="1" t="s">
        <v>780</v>
      </c>
      <c r="E47" s="1"/>
      <c r="F47" s="1" t="str">
        <f>_xlfn.CONCAT(MID(D47,FIND(".",D47)+1,FIND(".",D47,FIND(".",D47)+1)-FIND(".",D47)-1),"-",LEFT(D47,FIND(".",D47)-1))</f>
        <v>8-24</v>
      </c>
      <c r="G47" s="1" t="str">
        <f>LEFT(D47,FIND(".",D47)-1)</f>
        <v>24</v>
      </c>
      <c r="H47" s="1" t="str">
        <f>MID(D47,FIND(".",D47)+1,FIND(".",D47,FIND(".",D47)+1)-FIND(".",D47)-1)</f>
        <v>8</v>
      </c>
      <c r="I47" s="2">
        <f>DATE(2025,Připojit1[[#This Row],[Sloupec4]],Připojit1[[#This Row],[Sloupec3]])</f>
        <v>45893</v>
      </c>
    </row>
    <row r="48" spans="1:9" hidden="1" x14ac:dyDescent="0.25">
      <c r="A48" s="1" t="s">
        <v>75</v>
      </c>
      <c r="B48" s="1" t="s">
        <v>781</v>
      </c>
      <c r="C48">
        <v>5771</v>
      </c>
      <c r="D48" s="1" t="s">
        <v>74</v>
      </c>
      <c r="E48" s="1"/>
      <c r="F48" s="1" t="str">
        <f>_xlfn.CONCAT(MID(D48,FIND(".",D48)+1,FIND(".",D48,FIND(".",D48)+1)-FIND(".",D48)-1),"-",LEFT(D48,FIND(".",D48)-1))</f>
        <v>3-1</v>
      </c>
      <c r="G48" s="1" t="str">
        <f>LEFT(D48,FIND(".",D48)-1)</f>
        <v>1</v>
      </c>
      <c r="H48" s="1" t="str">
        <f>MID(D48,FIND(".",D48)+1,FIND(".",D48,FIND(".",D48)+1)-FIND(".",D48)-1)</f>
        <v>3</v>
      </c>
      <c r="I48" s="2">
        <f>DATE(2025,Připojit1[[#This Row],[Sloupec4]],Připojit1[[#This Row],[Sloupec3]])</f>
        <v>45717</v>
      </c>
    </row>
    <row r="49" spans="1:9" hidden="1" x14ac:dyDescent="0.25">
      <c r="A49" s="1" t="s">
        <v>72</v>
      </c>
      <c r="B49" s="1" t="s">
        <v>73</v>
      </c>
      <c r="C49">
        <v>1381</v>
      </c>
      <c r="D49" s="1" t="s">
        <v>74</v>
      </c>
      <c r="E49" s="1"/>
      <c r="F49" s="1" t="str">
        <f>_xlfn.CONCAT(MID(D49,FIND(".",D49)+1,FIND(".",D49,FIND(".",D49)+1)-FIND(".",D49)-1),"-",LEFT(D49,FIND(".",D49)-1))</f>
        <v>3-1</v>
      </c>
      <c r="G49" s="1" t="str">
        <f>LEFT(D49,FIND(".",D49)-1)</f>
        <v>1</v>
      </c>
      <c r="H49" s="1" t="str">
        <f>MID(D49,FIND(".",D49)+1,FIND(".",D49,FIND(".",D49)+1)-FIND(".",D49)-1)</f>
        <v>3</v>
      </c>
      <c r="I49" s="2">
        <f>DATE(2025,Připojit1[[#This Row],[Sloupec4]],Připojit1[[#This Row],[Sloupec3]])</f>
        <v>45717</v>
      </c>
    </row>
    <row r="50" spans="1:9" hidden="1" x14ac:dyDescent="0.25">
      <c r="A50" s="1" t="s">
        <v>78</v>
      </c>
      <c r="B50" s="1" t="s">
        <v>782</v>
      </c>
      <c r="C50">
        <v>481</v>
      </c>
      <c r="D50" s="1" t="s">
        <v>783</v>
      </c>
      <c r="E50" s="1"/>
      <c r="F50" s="1" t="str">
        <f>_xlfn.CONCAT(MID(D50,FIND(".",D50)+1,FIND(".",D50,FIND(".",D50)+1)-FIND(".",D50)-1),"-",LEFT(D50,FIND(".",D50)-1))</f>
        <v>11-12</v>
      </c>
      <c r="G50" s="1" t="str">
        <f>LEFT(D50,FIND(".",D50)-1)</f>
        <v>12</v>
      </c>
      <c r="H50" s="1" t="str">
        <f>MID(D50,FIND(".",D50)+1,FIND(".",D50,FIND(".",D50)+1)-FIND(".",D50)-1)</f>
        <v>11</v>
      </c>
      <c r="I50" s="2">
        <f>DATE(2025,Připojit1[[#This Row],[Sloupec4]],Připojit1[[#This Row],[Sloupec3]])</f>
        <v>45973</v>
      </c>
    </row>
    <row r="51" spans="1:9" hidden="1" x14ac:dyDescent="0.25">
      <c r="A51" s="1" t="s">
        <v>81</v>
      </c>
      <c r="B51" s="1" t="s">
        <v>784</v>
      </c>
      <c r="C51">
        <v>341</v>
      </c>
      <c r="D51" s="1" t="s">
        <v>760</v>
      </c>
      <c r="E51" s="1"/>
      <c r="F51" s="1" t="str">
        <f>_xlfn.CONCAT(MID(D51,FIND(".",D51)+1,FIND(".",D51,FIND(".",D51)+1)-FIND(".",D51)-1),"-",LEFT(D51,FIND(".",D51)-1))</f>
        <v>12-7</v>
      </c>
      <c r="G51" s="1" t="str">
        <f>LEFT(D51,FIND(".",D51)-1)</f>
        <v>7</v>
      </c>
      <c r="H51" s="1" t="str">
        <f>MID(D51,FIND(".",D51)+1,FIND(".",D51,FIND(".",D51)+1)-FIND(".",D51)-1)</f>
        <v>12</v>
      </c>
      <c r="I51" s="2">
        <f>DATE(2025,Připojit1[[#This Row],[Sloupec4]],Připojit1[[#This Row],[Sloupec3]])</f>
        <v>45998</v>
      </c>
    </row>
    <row r="52" spans="1:9" hidden="1" x14ac:dyDescent="0.25">
      <c r="A52" s="1" t="s">
        <v>84</v>
      </c>
      <c r="B52" s="1" t="s">
        <v>785</v>
      </c>
      <c r="C52">
        <v>460</v>
      </c>
      <c r="D52" s="1" t="s">
        <v>786</v>
      </c>
      <c r="E52" s="1"/>
      <c r="F52" s="1" t="str">
        <f>_xlfn.CONCAT(MID(D52,FIND(".",D52)+1,FIND(".",D52,FIND(".",D52)+1)-FIND(".",D52)-1),"-",LEFT(D52,FIND(".",D52)-1))</f>
        <v>8-20</v>
      </c>
      <c r="G52" s="1" t="str">
        <f>LEFT(D52,FIND(".",D52)-1)</f>
        <v>20</v>
      </c>
      <c r="H52" s="1" t="str">
        <f>MID(D52,FIND(".",D52)+1,FIND(".",D52,FIND(".",D52)+1)-FIND(".",D52)-1)</f>
        <v>8</v>
      </c>
      <c r="I52" s="2">
        <f>DATE(2025,Připojit1[[#This Row],[Sloupec4]],Připojit1[[#This Row],[Sloupec3]])</f>
        <v>45889</v>
      </c>
    </row>
    <row r="53" spans="1:9" hidden="1" x14ac:dyDescent="0.25">
      <c r="A53" s="1" t="s">
        <v>78</v>
      </c>
      <c r="B53" s="1" t="s">
        <v>79</v>
      </c>
      <c r="C53">
        <v>755</v>
      </c>
      <c r="D53" s="1" t="s">
        <v>80</v>
      </c>
      <c r="E53" s="1"/>
      <c r="F53" s="1" t="str">
        <f>_xlfn.CONCAT(MID(D53,FIND(".",D53)+1,FIND(".",D53,FIND(".",D53)+1)-FIND(".",D53)-1),"-",LEFT(D53,FIND(".",D53)-1))</f>
        <v>9-23</v>
      </c>
      <c r="G53" s="1" t="str">
        <f>LEFT(D53,FIND(".",D53)-1)</f>
        <v>23</v>
      </c>
      <c r="H53" s="1" t="str">
        <f>MID(D53,FIND(".",D53)+1,FIND(".",D53,FIND(".",D53)+1)-FIND(".",D53)-1)</f>
        <v>9</v>
      </c>
      <c r="I53" s="2">
        <f>DATE(2025,Připojit1[[#This Row],[Sloupec4]],Připojit1[[#This Row],[Sloupec3]])</f>
        <v>45923</v>
      </c>
    </row>
    <row r="54" spans="1:9" hidden="1" x14ac:dyDescent="0.25">
      <c r="A54" s="1" t="s">
        <v>69</v>
      </c>
      <c r="B54" s="1" t="s">
        <v>70</v>
      </c>
      <c r="C54">
        <v>3077</v>
      </c>
      <c r="D54" s="1" t="s">
        <v>71</v>
      </c>
      <c r="E54" s="1"/>
      <c r="F54" s="1" t="str">
        <f>_xlfn.CONCAT(MID(D54,FIND(".",D54)+1,FIND(".",D54,FIND(".",D54)+1)-FIND(".",D54)-1),"-",LEFT(D54,FIND(".",D54)-1))</f>
        <v>10-25</v>
      </c>
      <c r="G54" s="1" t="str">
        <f>LEFT(D54,FIND(".",D54)-1)</f>
        <v>25</v>
      </c>
      <c r="H54" s="1" t="str">
        <f>MID(D54,FIND(".",D54)+1,FIND(".",D54,FIND(".",D54)+1)-FIND(".",D54)-1)</f>
        <v>10</v>
      </c>
      <c r="I54" s="2">
        <f>DATE(2025,Připojit1[[#This Row],[Sloupec4]],Připojit1[[#This Row],[Sloupec3]])</f>
        <v>45955</v>
      </c>
    </row>
    <row r="55" spans="1:9" hidden="1" x14ac:dyDescent="0.25">
      <c r="A55" s="1" t="s">
        <v>87</v>
      </c>
      <c r="B55" s="1" t="s">
        <v>787</v>
      </c>
      <c r="C55">
        <v>17</v>
      </c>
      <c r="D55" s="1" t="s">
        <v>556</v>
      </c>
      <c r="E55" s="1"/>
      <c r="F55" s="1" t="str">
        <f>_xlfn.CONCAT(MID(D55,FIND(".",D55)+1,FIND(".",D55,FIND(".",D55)+1)-FIND(".",D55)-1),"-",LEFT(D55,FIND(".",D55)-1))</f>
        <v>10-13</v>
      </c>
      <c r="G55" s="1" t="str">
        <f>LEFT(D55,FIND(".",D55)-1)</f>
        <v>13</v>
      </c>
      <c r="H55" s="1" t="str">
        <f>MID(D55,FIND(".",D55)+1,FIND(".",D55,FIND(".",D55)+1)-FIND(".",D55)-1)</f>
        <v>10</v>
      </c>
      <c r="I55" s="2">
        <f>DATE(2025,Připojit1[[#This Row],[Sloupec4]],Připojit1[[#This Row],[Sloupec3]])</f>
        <v>45943</v>
      </c>
    </row>
    <row r="56" spans="1:9" hidden="1" x14ac:dyDescent="0.25">
      <c r="A56" s="1" t="s">
        <v>90</v>
      </c>
      <c r="B56" s="1" t="s">
        <v>788</v>
      </c>
      <c r="C56">
        <v>22</v>
      </c>
      <c r="D56" s="1" t="s">
        <v>24</v>
      </c>
      <c r="E56" s="1"/>
      <c r="F56" s="1" t="str">
        <f>_xlfn.CONCAT(MID(D56,FIND(".",D56)+1,FIND(".",D56,FIND(".",D56)+1)-FIND(".",D56)-1),"-",LEFT(D56,FIND(".",D56)-1))</f>
        <v>1-15</v>
      </c>
      <c r="G56" s="1" t="str">
        <f>LEFT(D56,FIND(".",D56)-1)</f>
        <v>15</v>
      </c>
      <c r="H56" s="1" t="str">
        <f>MID(D56,FIND(".",D56)+1,FIND(".",D56,FIND(".",D56)+1)-FIND(".",D56)-1)</f>
        <v>1</v>
      </c>
      <c r="I56" s="2">
        <f>DATE(2025,Připojit1[[#This Row],[Sloupec4]],Připojit1[[#This Row],[Sloupec3]])</f>
        <v>45672</v>
      </c>
    </row>
    <row r="57" spans="1:9" hidden="1" x14ac:dyDescent="0.25">
      <c r="A57" s="1" t="s">
        <v>93</v>
      </c>
      <c r="B57" s="1" t="s">
        <v>789</v>
      </c>
      <c r="C57">
        <v>508</v>
      </c>
      <c r="D57" s="1" t="s">
        <v>790</v>
      </c>
      <c r="E57" s="1"/>
      <c r="F57" s="1" t="str">
        <f>_xlfn.CONCAT(MID(D57,FIND(".",D57)+1,FIND(".",D57,FIND(".",D57)+1)-FIND(".",D57)-1),"-",LEFT(D57,FIND(".",D57)-1))</f>
        <v>4-30</v>
      </c>
      <c r="G57" s="1" t="str">
        <f>LEFT(D57,FIND(".",D57)-1)</f>
        <v>30</v>
      </c>
      <c r="H57" s="1" t="str">
        <f>MID(D57,FIND(".",D57)+1,FIND(".",D57,FIND(".",D57)+1)-FIND(".",D57)-1)</f>
        <v>4</v>
      </c>
      <c r="I57" s="2">
        <f>DATE(2025,Připojit1[[#This Row],[Sloupec4]],Připojit1[[#This Row],[Sloupec3]])</f>
        <v>45777</v>
      </c>
    </row>
    <row r="58" spans="1:9" hidden="1" x14ac:dyDescent="0.25">
      <c r="A58" s="1" t="s">
        <v>81</v>
      </c>
      <c r="B58" s="1" t="s">
        <v>82</v>
      </c>
      <c r="C58">
        <v>150</v>
      </c>
      <c r="D58" s="1" t="s">
        <v>83</v>
      </c>
      <c r="E58" s="1"/>
      <c r="F58" s="1" t="str">
        <f>_xlfn.CONCAT(MID(D58,FIND(".",D58)+1,FIND(".",D58,FIND(".",D58)+1)-FIND(".",D58)-1),"-",LEFT(D58,FIND(".",D58)-1))</f>
        <v>1-4</v>
      </c>
      <c r="G58" s="1" t="str">
        <f>LEFT(D58,FIND(".",D58)-1)</f>
        <v>4</v>
      </c>
      <c r="H58" s="1" t="str">
        <f>MID(D58,FIND(".",D58)+1,FIND(".",D58,FIND(".",D58)+1)-FIND(".",D58)-1)</f>
        <v>1</v>
      </c>
      <c r="I58" s="2">
        <f>DATE(2025,Připojit1[[#This Row],[Sloupec4]],Připojit1[[#This Row],[Sloupec3]])</f>
        <v>45661</v>
      </c>
    </row>
    <row r="59" spans="1:9" hidden="1" x14ac:dyDescent="0.25">
      <c r="A59" s="1" t="s">
        <v>84</v>
      </c>
      <c r="B59" s="1" t="s">
        <v>85</v>
      </c>
      <c r="C59">
        <v>31516</v>
      </c>
      <c r="D59" s="1" t="s">
        <v>86</v>
      </c>
      <c r="E59" s="1"/>
      <c r="F59" s="1" t="str">
        <f>_xlfn.CONCAT(MID(D59,FIND(".",D59)+1,FIND(".",D59,FIND(".",D59)+1)-FIND(".",D59)-1),"-",LEFT(D59,FIND(".",D59)-1))</f>
        <v>12-2</v>
      </c>
      <c r="G59" s="1" t="str">
        <f>LEFT(D59,FIND(".",D59)-1)</f>
        <v>2</v>
      </c>
      <c r="H59" s="1" t="str">
        <f>MID(D59,FIND(".",D59)+1,FIND(".",D59,FIND(".",D59)+1)-FIND(".",D59)-1)</f>
        <v>12</v>
      </c>
      <c r="I59" s="2">
        <f>DATE(2025,Připojit1[[#This Row],[Sloupec4]],Připojit1[[#This Row],[Sloupec3]])</f>
        <v>45993</v>
      </c>
    </row>
    <row r="60" spans="1:9" hidden="1" x14ac:dyDescent="0.25">
      <c r="A60" s="1" t="s">
        <v>96</v>
      </c>
      <c r="B60" s="1" t="s">
        <v>791</v>
      </c>
      <c r="C60">
        <v>245</v>
      </c>
      <c r="D60" s="1" t="s">
        <v>792</v>
      </c>
      <c r="E60" s="1"/>
      <c r="F60" s="1" t="str">
        <f>_xlfn.CONCAT(MID(D60,FIND(".",D60)+1,FIND(".",D60,FIND(".",D60)+1)-FIND(".",D60)-1),"-",LEFT(D60,FIND(".",D60)-1))</f>
        <v>2-3</v>
      </c>
      <c r="G60" s="1" t="str">
        <f>LEFT(D60,FIND(".",D60)-1)</f>
        <v>3</v>
      </c>
      <c r="H60" s="1" t="str">
        <f>MID(D60,FIND(".",D60)+1,FIND(".",D60,FIND(".",D60)+1)-FIND(".",D60)-1)</f>
        <v>2</v>
      </c>
      <c r="I60" s="2">
        <f>DATE(2025,Připojit1[[#This Row],[Sloupec4]],Připojit1[[#This Row],[Sloupec3]])</f>
        <v>45691</v>
      </c>
    </row>
    <row r="61" spans="1:9" hidden="1" x14ac:dyDescent="0.25">
      <c r="A61" s="1" t="s">
        <v>87</v>
      </c>
      <c r="B61" s="1" t="s">
        <v>88</v>
      </c>
      <c r="C61">
        <v>6311</v>
      </c>
      <c r="D61" s="1" t="s">
        <v>89</v>
      </c>
      <c r="E61" s="1"/>
      <c r="F61" s="1" t="str">
        <f>_xlfn.CONCAT(MID(D61,FIND(".",D61)+1,FIND(".",D61,FIND(".",D61)+1)-FIND(".",D61)-1),"-",LEFT(D61,FIND(".",D61)-1))</f>
        <v>5-10</v>
      </c>
      <c r="G61" s="1" t="str">
        <f>LEFT(D61,FIND(".",D61)-1)</f>
        <v>10</v>
      </c>
      <c r="H61" s="1" t="str">
        <f>MID(D61,FIND(".",D61)+1,FIND(".",D61,FIND(".",D61)+1)-FIND(".",D61)-1)</f>
        <v>5</v>
      </c>
      <c r="I61" s="2">
        <f>DATE(2025,Připojit1[[#This Row],[Sloupec4]],Připojit1[[#This Row],[Sloupec3]])</f>
        <v>45787</v>
      </c>
    </row>
    <row r="62" spans="1:9" hidden="1" x14ac:dyDescent="0.25">
      <c r="A62" s="1" t="s">
        <v>99</v>
      </c>
      <c r="B62" s="1" t="s">
        <v>793</v>
      </c>
      <c r="C62">
        <v>1418</v>
      </c>
      <c r="D62" s="1" t="s">
        <v>794</v>
      </c>
      <c r="E62" s="1"/>
      <c r="F62" s="1" t="str">
        <f>_xlfn.CONCAT(MID(D62,FIND(".",D62)+1,FIND(".",D62,FIND(".",D62)+1)-FIND(".",D62)-1),"-",LEFT(D62,FIND(".",D62)-1))</f>
        <v>11-9</v>
      </c>
      <c r="G62" s="1" t="str">
        <f>LEFT(D62,FIND(".",D62)-1)</f>
        <v>9</v>
      </c>
      <c r="H62" s="1" t="str">
        <f>MID(D62,FIND(".",D62)+1,FIND(".",D62,FIND(".",D62)+1)-FIND(".",D62)-1)</f>
        <v>11</v>
      </c>
      <c r="I62" s="2">
        <f>DATE(2025,Připojit1[[#This Row],[Sloupec4]],Připojit1[[#This Row],[Sloupec3]])</f>
        <v>45970</v>
      </c>
    </row>
    <row r="63" spans="1:9" hidden="1" x14ac:dyDescent="0.25">
      <c r="A63" s="1" t="s">
        <v>90</v>
      </c>
      <c r="B63" s="1" t="s">
        <v>91</v>
      </c>
      <c r="C63">
        <v>1872</v>
      </c>
      <c r="D63" s="1" t="s">
        <v>92</v>
      </c>
      <c r="E63" s="1"/>
      <c r="F63" s="1" t="str">
        <f>_xlfn.CONCAT(MID(D63,FIND(".",D63)+1,FIND(".",D63,FIND(".",D63)+1)-FIND(".",D63)-1),"-",LEFT(D63,FIND(".",D63)-1))</f>
        <v>1-11</v>
      </c>
      <c r="G63" s="1" t="str">
        <f>LEFT(D63,FIND(".",D63)-1)</f>
        <v>11</v>
      </c>
      <c r="H63" s="1" t="str">
        <f>MID(D63,FIND(".",D63)+1,FIND(".",D63,FIND(".",D63)+1)-FIND(".",D63)-1)</f>
        <v>1</v>
      </c>
      <c r="I63" s="2">
        <f>DATE(2025,Připojit1[[#This Row],[Sloupec4]],Připojit1[[#This Row],[Sloupec3]])</f>
        <v>45668</v>
      </c>
    </row>
    <row r="64" spans="1:9" hidden="1" x14ac:dyDescent="0.25">
      <c r="A64" s="1" t="s">
        <v>102</v>
      </c>
      <c r="B64" s="1" t="s">
        <v>795</v>
      </c>
      <c r="C64">
        <v>17527</v>
      </c>
      <c r="D64" s="1" t="s">
        <v>796</v>
      </c>
      <c r="E64" s="1"/>
      <c r="F64" s="1" t="str">
        <f>_xlfn.CONCAT(MID(D64,FIND(".",D64)+1,FIND(".",D64,FIND(".",D64)+1)-FIND(".",D64)-1),"-",LEFT(D64,FIND(".",D64)-1))</f>
        <v>10-3</v>
      </c>
      <c r="G64" s="1" t="str">
        <f>LEFT(D64,FIND(".",D64)-1)</f>
        <v>3</v>
      </c>
      <c r="H64" s="1" t="str">
        <f>MID(D64,FIND(".",D64)+1,FIND(".",D64,FIND(".",D64)+1)-FIND(".",D64)-1)</f>
        <v>10</v>
      </c>
      <c r="I64" s="2">
        <f>DATE(2025,Připojit1[[#This Row],[Sloupec4]],Připojit1[[#This Row],[Sloupec3]])</f>
        <v>45933</v>
      </c>
    </row>
    <row r="65" spans="1:9" hidden="1" x14ac:dyDescent="0.25">
      <c r="A65" s="1" t="s">
        <v>93</v>
      </c>
      <c r="B65" s="1" t="s">
        <v>94</v>
      </c>
      <c r="C65">
        <v>9133</v>
      </c>
      <c r="D65" s="1" t="s">
        <v>95</v>
      </c>
      <c r="E65" s="1"/>
      <c r="F65" s="1" t="str">
        <f>_xlfn.CONCAT(MID(D65,FIND(".",D65)+1,FIND(".",D65,FIND(".",D65)+1)-FIND(".",D65)-1),"-",LEFT(D65,FIND(".",D65)-1))</f>
        <v>12-28</v>
      </c>
      <c r="G65" s="1" t="str">
        <f>LEFT(D65,FIND(".",D65)-1)</f>
        <v>28</v>
      </c>
      <c r="H65" s="1" t="str">
        <f>MID(D65,FIND(".",D65)+1,FIND(".",D65,FIND(".",D65)+1)-FIND(".",D65)-1)</f>
        <v>12</v>
      </c>
      <c r="I65" s="2">
        <f>DATE(2025,Připojit1[[#This Row],[Sloupec4]],Připojit1[[#This Row],[Sloupec3]])</f>
        <v>46019</v>
      </c>
    </row>
    <row r="66" spans="1:9" hidden="1" x14ac:dyDescent="0.25">
      <c r="A66" s="1" t="s">
        <v>105</v>
      </c>
      <c r="B66" s="1" t="s">
        <v>797</v>
      </c>
      <c r="C66">
        <v>4098</v>
      </c>
      <c r="D66" s="1" t="s">
        <v>98</v>
      </c>
      <c r="E66" s="1"/>
      <c r="F66" s="1" t="str">
        <f>_xlfn.CONCAT(MID(D66,FIND(".",D66)+1,FIND(".",D66,FIND(".",D66)+1)-FIND(".",D66)-1),"-",LEFT(D66,FIND(".",D66)-1))</f>
        <v>11-8</v>
      </c>
      <c r="G66" s="1" t="str">
        <f>LEFT(D66,FIND(".",D66)-1)</f>
        <v>8</v>
      </c>
      <c r="H66" s="1" t="str">
        <f>MID(D66,FIND(".",D66)+1,FIND(".",D66,FIND(".",D66)+1)-FIND(".",D66)-1)</f>
        <v>11</v>
      </c>
      <c r="I66" s="2">
        <f>DATE(2025,Připojit1[[#This Row],[Sloupec4]],Připojit1[[#This Row],[Sloupec3]])</f>
        <v>45969</v>
      </c>
    </row>
    <row r="67" spans="1:9" hidden="1" x14ac:dyDescent="0.25">
      <c r="A67" s="1" t="s">
        <v>96</v>
      </c>
      <c r="B67" s="1" t="s">
        <v>97</v>
      </c>
      <c r="C67">
        <v>570</v>
      </c>
      <c r="D67" s="1" t="s">
        <v>98</v>
      </c>
      <c r="E67" s="1"/>
      <c r="F67" s="1" t="str">
        <f>_xlfn.CONCAT(MID(D67,FIND(".",D67)+1,FIND(".",D67,FIND(".",D67)+1)-FIND(".",D67)-1),"-",LEFT(D67,FIND(".",D67)-1))</f>
        <v>11-8</v>
      </c>
      <c r="G67" s="1" t="str">
        <f>LEFT(D67,FIND(".",D67)-1)</f>
        <v>8</v>
      </c>
      <c r="H67" s="1" t="str">
        <f>MID(D67,FIND(".",D67)+1,FIND(".",D67,FIND(".",D67)+1)-FIND(".",D67)-1)</f>
        <v>11</v>
      </c>
      <c r="I67" s="2">
        <f>DATE(2025,Připojit1[[#This Row],[Sloupec4]],Připojit1[[#This Row],[Sloupec3]])</f>
        <v>45969</v>
      </c>
    </row>
    <row r="68" spans="1:9" hidden="1" x14ac:dyDescent="0.25">
      <c r="A68" s="1" t="s">
        <v>108</v>
      </c>
      <c r="B68" s="1" t="s">
        <v>798</v>
      </c>
      <c r="C68">
        <v>11868</v>
      </c>
      <c r="D68" s="1" t="s">
        <v>799</v>
      </c>
      <c r="E68" s="1"/>
      <c r="F68" s="1" t="str">
        <f>_xlfn.CONCAT(MID(D68,FIND(".",D68)+1,FIND(".",D68,FIND(".",D68)+1)-FIND(".",D68)-1),"-",LEFT(D68,FIND(".",D68)-1))</f>
        <v>8-22</v>
      </c>
      <c r="G68" s="1" t="str">
        <f>LEFT(D68,FIND(".",D68)-1)</f>
        <v>22</v>
      </c>
      <c r="H68" s="1" t="str">
        <f>MID(D68,FIND(".",D68)+1,FIND(".",D68,FIND(".",D68)+1)-FIND(".",D68)-1)</f>
        <v>8</v>
      </c>
      <c r="I68" s="2">
        <f>DATE(2025,Připojit1[[#This Row],[Sloupec4]],Připojit1[[#This Row],[Sloupec3]])</f>
        <v>45891</v>
      </c>
    </row>
    <row r="69" spans="1:9" hidden="1" x14ac:dyDescent="0.25">
      <c r="A69" s="1" t="s">
        <v>99</v>
      </c>
      <c r="B69" s="1" t="s">
        <v>100</v>
      </c>
      <c r="C69">
        <v>4882</v>
      </c>
      <c r="D69" s="1" t="s">
        <v>101</v>
      </c>
      <c r="E69" s="1"/>
      <c r="F69" s="1" t="str">
        <f>_xlfn.CONCAT(MID(D69,FIND(".",D69)+1,FIND(".",D69,FIND(".",D69)+1)-FIND(".",D69)-1),"-",LEFT(D69,FIND(".",D69)-1))</f>
        <v>7-7</v>
      </c>
      <c r="G69" s="1" t="str">
        <f>LEFT(D69,FIND(".",D69)-1)</f>
        <v>7</v>
      </c>
      <c r="H69" s="1" t="str">
        <f>MID(D69,FIND(".",D69)+1,FIND(".",D69,FIND(".",D69)+1)-FIND(".",D69)-1)</f>
        <v>7</v>
      </c>
      <c r="I69" s="2">
        <f>DATE(2025,Připojit1[[#This Row],[Sloupec4]],Připojit1[[#This Row],[Sloupec3]])</f>
        <v>45845</v>
      </c>
    </row>
    <row r="70" spans="1:9" hidden="1" x14ac:dyDescent="0.25">
      <c r="A70" s="1" t="s">
        <v>111</v>
      </c>
      <c r="B70" s="1" t="s">
        <v>800</v>
      </c>
      <c r="C70">
        <v>671</v>
      </c>
      <c r="D70" s="1" t="s">
        <v>801</v>
      </c>
      <c r="E70" s="1"/>
      <c r="F70" s="1" t="str">
        <f>_xlfn.CONCAT(MID(D70,FIND(".",D70)+1,FIND(".",D70,FIND(".",D70)+1)-FIND(".",D70)-1),"-",LEFT(D70,FIND(".",D70)-1))</f>
        <v>9-6</v>
      </c>
      <c r="G70" s="1" t="str">
        <f>LEFT(D70,FIND(".",D70)-1)</f>
        <v>6</v>
      </c>
      <c r="H70" s="1" t="str">
        <f>MID(D70,FIND(".",D70)+1,FIND(".",D70,FIND(".",D70)+1)-FIND(".",D70)-1)</f>
        <v>9</v>
      </c>
      <c r="I70" s="2">
        <f>DATE(2025,Připojit1[[#This Row],[Sloupec4]],Připojit1[[#This Row],[Sloupec3]])</f>
        <v>45906</v>
      </c>
    </row>
    <row r="71" spans="1:9" hidden="1" x14ac:dyDescent="0.25">
      <c r="A71" s="1" t="s">
        <v>114</v>
      </c>
      <c r="B71" s="1" t="s">
        <v>802</v>
      </c>
      <c r="C71">
        <v>65</v>
      </c>
      <c r="D71" s="1" t="s">
        <v>803</v>
      </c>
      <c r="E71" s="1"/>
      <c r="F71" s="1" t="str">
        <f>_xlfn.CONCAT(MID(D71,FIND(".",D71)+1,FIND(".",D71,FIND(".",D71)+1)-FIND(".",D71)-1),"-",LEFT(D71,FIND(".",D71)-1))</f>
        <v>5-14</v>
      </c>
      <c r="G71" s="1" t="str">
        <f>LEFT(D71,FIND(".",D71)-1)</f>
        <v>14</v>
      </c>
      <c r="H71" s="1" t="str">
        <f>MID(D71,FIND(".",D71)+1,FIND(".",D71,FIND(".",D71)+1)-FIND(".",D71)-1)</f>
        <v>5</v>
      </c>
      <c r="I71" s="2">
        <f>DATE(2025,Připojit1[[#This Row],[Sloupec4]],Připojit1[[#This Row],[Sloupec3]])</f>
        <v>45791</v>
      </c>
    </row>
    <row r="72" spans="1:9" hidden="1" x14ac:dyDescent="0.25">
      <c r="A72" s="1" t="s">
        <v>117</v>
      </c>
      <c r="B72" s="1" t="s">
        <v>804</v>
      </c>
      <c r="C72">
        <v>136</v>
      </c>
      <c r="D72" s="1" t="s">
        <v>805</v>
      </c>
      <c r="E72" s="1"/>
      <c r="F72" s="1" t="str">
        <f>_xlfn.CONCAT(MID(D72,FIND(".",D72)+1,FIND(".",D72,FIND(".",D72)+1)-FIND(".",D72)-1),"-",LEFT(D72,FIND(".",D72)-1))</f>
        <v>7-12</v>
      </c>
      <c r="G72" s="1" t="str">
        <f>LEFT(D72,FIND(".",D72)-1)</f>
        <v>12</v>
      </c>
      <c r="H72" s="1" t="str">
        <f>MID(D72,FIND(".",D72)+1,FIND(".",D72,FIND(".",D72)+1)-FIND(".",D72)-1)</f>
        <v>7</v>
      </c>
      <c r="I72" s="2">
        <f>DATE(2025,Připojit1[[#This Row],[Sloupec4]],Připojit1[[#This Row],[Sloupec3]])</f>
        <v>45850</v>
      </c>
    </row>
    <row r="73" spans="1:9" hidden="1" x14ac:dyDescent="0.25">
      <c r="A73" s="1" t="s">
        <v>120</v>
      </c>
      <c r="B73" s="1" t="s">
        <v>806</v>
      </c>
      <c r="C73">
        <v>2191</v>
      </c>
      <c r="D73" s="1" t="s">
        <v>807</v>
      </c>
      <c r="E73" s="1"/>
      <c r="F73" s="1" t="str">
        <f>_xlfn.CONCAT(MID(D73,FIND(".",D73)+1,FIND(".",D73,FIND(".",D73)+1)-FIND(".",D73)-1),"-",LEFT(D73,FIND(".",D73)-1))</f>
        <v>9-5</v>
      </c>
      <c r="G73" s="1" t="str">
        <f>LEFT(D73,FIND(".",D73)-1)</f>
        <v>5</v>
      </c>
      <c r="H73" s="1" t="str">
        <f>MID(D73,FIND(".",D73)+1,FIND(".",D73,FIND(".",D73)+1)-FIND(".",D73)-1)</f>
        <v>9</v>
      </c>
      <c r="I73" s="2">
        <f>DATE(2025,Připojit1[[#This Row],[Sloupec4]],Připojit1[[#This Row],[Sloupec3]])</f>
        <v>45905</v>
      </c>
    </row>
    <row r="74" spans="1:9" hidden="1" x14ac:dyDescent="0.25">
      <c r="A74" s="1" t="s">
        <v>123</v>
      </c>
      <c r="B74" s="1" t="s">
        <v>808</v>
      </c>
      <c r="C74">
        <v>669</v>
      </c>
      <c r="D74" s="1" t="s">
        <v>805</v>
      </c>
      <c r="E74" s="1"/>
      <c r="F74" s="1" t="str">
        <f>_xlfn.CONCAT(MID(D74,FIND(".",D74)+1,FIND(".",D74,FIND(".",D74)+1)-FIND(".",D74)-1),"-",LEFT(D74,FIND(".",D74)-1))</f>
        <v>7-12</v>
      </c>
      <c r="G74" s="1" t="str">
        <f>LEFT(D74,FIND(".",D74)-1)</f>
        <v>12</v>
      </c>
      <c r="H74" s="1" t="str">
        <f>MID(D74,FIND(".",D74)+1,FIND(".",D74,FIND(".",D74)+1)-FIND(".",D74)-1)</f>
        <v>7</v>
      </c>
      <c r="I74" s="2">
        <f>DATE(2025,Připojit1[[#This Row],[Sloupec4]],Připojit1[[#This Row],[Sloupec3]])</f>
        <v>45850</v>
      </c>
    </row>
    <row r="75" spans="1:9" hidden="1" x14ac:dyDescent="0.25">
      <c r="A75" s="1" t="s">
        <v>125</v>
      </c>
      <c r="B75" s="1" t="s">
        <v>809</v>
      </c>
      <c r="C75">
        <v>1634</v>
      </c>
      <c r="D75" s="1" t="s">
        <v>810</v>
      </c>
      <c r="E75" s="1"/>
      <c r="F75" s="1" t="str">
        <f>_xlfn.CONCAT(MID(D75,FIND(".",D75)+1,FIND(".",D75,FIND(".",D75)+1)-FIND(".",D75)-1),"-",LEFT(D75,FIND(".",D75)-1))</f>
        <v>7-30</v>
      </c>
      <c r="G75" s="1" t="str">
        <f>LEFT(D75,FIND(".",D75)-1)</f>
        <v>30</v>
      </c>
      <c r="H75" s="1" t="str">
        <f>MID(D75,FIND(".",D75)+1,FIND(".",D75,FIND(".",D75)+1)-FIND(".",D75)-1)</f>
        <v>7</v>
      </c>
      <c r="I75" s="2">
        <f>DATE(2025,Připojit1[[#This Row],[Sloupec4]],Připojit1[[#This Row],[Sloupec3]])</f>
        <v>45868</v>
      </c>
    </row>
    <row r="76" spans="1:9" hidden="1" x14ac:dyDescent="0.25">
      <c r="A76" s="1" t="s">
        <v>102</v>
      </c>
      <c r="B76" s="1" t="s">
        <v>103</v>
      </c>
      <c r="C76">
        <v>39851</v>
      </c>
      <c r="D76" s="1" t="s">
        <v>104</v>
      </c>
      <c r="E76" s="1"/>
      <c r="F76" s="1" t="str">
        <f>_xlfn.CONCAT(MID(D76,FIND(".",D76)+1,FIND(".",D76,FIND(".",D76)+1)-FIND(".",D76)-1),"-",LEFT(D76,FIND(".",D76)-1))</f>
        <v>2-11</v>
      </c>
      <c r="G76" s="1" t="str">
        <f>LEFT(D76,FIND(".",D76)-1)</f>
        <v>11</v>
      </c>
      <c r="H76" s="1" t="str">
        <f>MID(D76,FIND(".",D76)+1,FIND(".",D76,FIND(".",D76)+1)-FIND(".",D76)-1)</f>
        <v>2</v>
      </c>
      <c r="I76" s="2">
        <f>DATE(2025,Připojit1[[#This Row],[Sloupec4]],Připojit1[[#This Row],[Sloupec3]])</f>
        <v>45699</v>
      </c>
    </row>
    <row r="77" spans="1:9" hidden="1" x14ac:dyDescent="0.25">
      <c r="A77" s="1" t="s">
        <v>128</v>
      </c>
      <c r="B77" s="1" t="s">
        <v>811</v>
      </c>
      <c r="C77">
        <v>184</v>
      </c>
      <c r="D77" s="1" t="s">
        <v>150</v>
      </c>
      <c r="E77" s="1"/>
      <c r="F77" s="1" t="str">
        <f>_xlfn.CONCAT(MID(D77,FIND(".",D77)+1,FIND(".",D77,FIND(".",D77)+1)-FIND(".",D77)-1),"-",LEFT(D77,FIND(".",D77)-1))</f>
        <v>2-26</v>
      </c>
      <c r="G77" s="1" t="str">
        <f>LEFT(D77,FIND(".",D77)-1)</f>
        <v>26</v>
      </c>
      <c r="H77" s="1" t="str">
        <f>MID(D77,FIND(".",D77)+1,FIND(".",D77,FIND(".",D77)+1)-FIND(".",D77)-1)</f>
        <v>2</v>
      </c>
      <c r="I77" s="2">
        <f>DATE(2025,Připojit1[[#This Row],[Sloupec4]],Připojit1[[#This Row],[Sloupec3]])</f>
        <v>45714</v>
      </c>
    </row>
    <row r="78" spans="1:9" hidden="1" x14ac:dyDescent="0.25">
      <c r="A78" s="1" t="s">
        <v>131</v>
      </c>
      <c r="B78" s="1" t="s">
        <v>812</v>
      </c>
      <c r="C78">
        <v>43</v>
      </c>
      <c r="D78" s="1" t="s">
        <v>675</v>
      </c>
      <c r="E78" s="1"/>
      <c r="F78" s="1" t="str">
        <f>_xlfn.CONCAT(MID(D78,FIND(".",D78)+1,FIND(".",D78,FIND(".",D78)+1)-FIND(".",D78)-1),"-",LEFT(D78,FIND(".",D78)-1))</f>
        <v>3-10</v>
      </c>
      <c r="G78" s="1" t="str">
        <f>LEFT(D78,FIND(".",D78)-1)</f>
        <v>10</v>
      </c>
      <c r="H78" s="1" t="str">
        <f>MID(D78,FIND(".",D78)+1,FIND(".",D78,FIND(".",D78)+1)-FIND(".",D78)-1)</f>
        <v>3</v>
      </c>
      <c r="I78" s="2">
        <f>DATE(2025,Připojit1[[#This Row],[Sloupec4]],Připojit1[[#This Row],[Sloupec3]])</f>
        <v>45726</v>
      </c>
    </row>
    <row r="79" spans="1:9" hidden="1" x14ac:dyDescent="0.25">
      <c r="A79" s="1" t="s">
        <v>105</v>
      </c>
      <c r="B79" s="1" t="s">
        <v>106</v>
      </c>
      <c r="C79">
        <v>1401</v>
      </c>
      <c r="D79" s="1" t="s">
        <v>107</v>
      </c>
      <c r="E79" s="1"/>
      <c r="F79" s="1" t="str">
        <f>_xlfn.CONCAT(MID(D79,FIND(".",D79)+1,FIND(".",D79,FIND(".",D79)+1)-FIND(".",D79)-1),"-",LEFT(D79,FIND(".",D79)-1))</f>
        <v>10-21</v>
      </c>
      <c r="G79" s="1" t="str">
        <f>LEFT(D79,FIND(".",D79)-1)</f>
        <v>21</v>
      </c>
      <c r="H79" s="1" t="str">
        <f>MID(D79,FIND(".",D79)+1,FIND(".",D79,FIND(".",D79)+1)-FIND(".",D79)-1)</f>
        <v>10</v>
      </c>
      <c r="I79" s="2">
        <f>DATE(2025,Připojit1[[#This Row],[Sloupec4]],Připojit1[[#This Row],[Sloupec3]])</f>
        <v>45951</v>
      </c>
    </row>
    <row r="80" spans="1:9" hidden="1" x14ac:dyDescent="0.25">
      <c r="A80" s="1" t="s">
        <v>134</v>
      </c>
      <c r="B80" s="1" t="s">
        <v>813</v>
      </c>
      <c r="C80">
        <v>3827</v>
      </c>
      <c r="D80" s="1" t="s">
        <v>110</v>
      </c>
      <c r="E80" s="1"/>
      <c r="F80" s="1" t="str">
        <f>_xlfn.CONCAT(MID(D80,FIND(".",D80)+1,FIND(".",D80,FIND(".",D80)+1)-FIND(".",D80)-1),"-",LEFT(D80,FIND(".",D80)-1))</f>
        <v>9-3</v>
      </c>
      <c r="G80" s="1" t="str">
        <f>LEFT(D80,FIND(".",D80)-1)</f>
        <v>3</v>
      </c>
      <c r="H80" s="1" t="str">
        <f>MID(D80,FIND(".",D80)+1,FIND(".",D80,FIND(".",D80)+1)-FIND(".",D80)-1)</f>
        <v>9</v>
      </c>
      <c r="I80" s="2">
        <f>DATE(2025,Připojit1[[#This Row],[Sloupec4]],Připojit1[[#This Row],[Sloupec3]])</f>
        <v>45903</v>
      </c>
    </row>
    <row r="81" spans="1:9" hidden="1" x14ac:dyDescent="0.25">
      <c r="A81" s="1" t="s">
        <v>108</v>
      </c>
      <c r="B81" s="1" t="s">
        <v>109</v>
      </c>
      <c r="C81">
        <v>3919</v>
      </c>
      <c r="D81" s="1" t="s">
        <v>110</v>
      </c>
      <c r="E81" s="1"/>
      <c r="F81" s="1" t="str">
        <f>_xlfn.CONCAT(MID(D81,FIND(".",D81)+1,FIND(".",D81,FIND(".",D81)+1)-FIND(".",D81)-1),"-",LEFT(D81,FIND(".",D81)-1))</f>
        <v>9-3</v>
      </c>
      <c r="G81" s="1" t="str">
        <f>LEFT(D81,FIND(".",D81)-1)</f>
        <v>3</v>
      </c>
      <c r="H81" s="1" t="str">
        <f>MID(D81,FIND(".",D81)+1,FIND(".",D81,FIND(".",D81)+1)-FIND(".",D81)-1)</f>
        <v>9</v>
      </c>
      <c r="I81" s="2">
        <f>DATE(2025,Připojit1[[#This Row],[Sloupec4]],Připojit1[[#This Row],[Sloupec3]])</f>
        <v>45903</v>
      </c>
    </row>
    <row r="82" spans="1:9" hidden="1" x14ac:dyDescent="0.25">
      <c r="A82" s="1" t="s">
        <v>136</v>
      </c>
      <c r="B82" s="1" t="s">
        <v>814</v>
      </c>
      <c r="C82">
        <v>1182</v>
      </c>
      <c r="D82" s="1" t="s">
        <v>778</v>
      </c>
      <c r="E82" s="1"/>
      <c r="F82" s="1" t="str">
        <f>_xlfn.CONCAT(MID(D82,FIND(".",D82)+1,FIND(".",D82,FIND(".",D82)+1)-FIND(".",D82)-1),"-",LEFT(D82,FIND(".",D82)-1))</f>
        <v>6-11</v>
      </c>
      <c r="G82" s="1" t="str">
        <f>LEFT(D82,FIND(".",D82)-1)</f>
        <v>11</v>
      </c>
      <c r="H82" s="1" t="str">
        <f>MID(D82,FIND(".",D82)+1,FIND(".",D82,FIND(".",D82)+1)-FIND(".",D82)-1)</f>
        <v>6</v>
      </c>
      <c r="I82" s="2">
        <f>DATE(2025,Připojit1[[#This Row],[Sloupec4]],Připojit1[[#This Row],[Sloupec3]])</f>
        <v>45819</v>
      </c>
    </row>
    <row r="83" spans="1:9" hidden="1" x14ac:dyDescent="0.25">
      <c r="A83" s="1" t="s">
        <v>75</v>
      </c>
      <c r="B83" s="1" t="s">
        <v>76</v>
      </c>
      <c r="C83">
        <v>1196</v>
      </c>
      <c r="D83" s="1" t="s">
        <v>77</v>
      </c>
      <c r="E83" s="1"/>
      <c r="F83" s="1" t="str">
        <f>_xlfn.CONCAT(MID(D83,FIND(".",D83)+1,FIND(".",D83,FIND(".",D83)+1)-FIND(".",D83)-1),"-",LEFT(D83,FIND(".",D83)-1))</f>
        <v>1-21</v>
      </c>
      <c r="G83" s="1" t="str">
        <f>LEFT(D83,FIND(".",D83)-1)</f>
        <v>21</v>
      </c>
      <c r="H83" s="1" t="str">
        <f>MID(D83,FIND(".",D83)+1,FIND(".",D83,FIND(".",D83)+1)-FIND(".",D83)-1)</f>
        <v>1</v>
      </c>
      <c r="I83" s="2">
        <f>DATE(2025,Připojit1[[#This Row],[Sloupec4]],Připojit1[[#This Row],[Sloupec3]])</f>
        <v>45678</v>
      </c>
    </row>
    <row r="84" spans="1:9" hidden="1" x14ac:dyDescent="0.25">
      <c r="A84" s="1" t="s">
        <v>139</v>
      </c>
      <c r="B84" s="1" t="s">
        <v>815</v>
      </c>
      <c r="C84">
        <v>5328</v>
      </c>
      <c r="D84" s="1" t="s">
        <v>816</v>
      </c>
      <c r="E84" s="1"/>
      <c r="F84" s="1" t="str">
        <f>_xlfn.CONCAT(MID(D84,FIND(".",D84)+1,FIND(".",D84,FIND(".",D84)+1)-FIND(".",D84)-1),"-",LEFT(D84,FIND(".",D84)-1))</f>
        <v>1-10</v>
      </c>
      <c r="G84" s="1" t="str">
        <f>LEFT(D84,FIND(".",D84)-1)</f>
        <v>10</v>
      </c>
      <c r="H84" s="1" t="str">
        <f>MID(D84,FIND(".",D84)+1,FIND(".",D84,FIND(".",D84)+1)-FIND(".",D84)-1)</f>
        <v>1</v>
      </c>
      <c r="I84" s="2">
        <f>DATE(2025,Připojit1[[#This Row],[Sloupec4]],Připojit1[[#This Row],[Sloupec3]])</f>
        <v>45667</v>
      </c>
    </row>
    <row r="85" spans="1:9" hidden="1" x14ac:dyDescent="0.25">
      <c r="A85" s="1" t="s">
        <v>111</v>
      </c>
      <c r="B85" s="1" t="s">
        <v>112</v>
      </c>
      <c r="C85">
        <v>127</v>
      </c>
      <c r="D85" s="1" t="s">
        <v>113</v>
      </c>
      <c r="E85" s="1"/>
      <c r="F85" s="1" t="str">
        <f>_xlfn.CONCAT(MID(D85,FIND(".",D85)+1,FIND(".",D85,FIND(".",D85)+1)-FIND(".",D85)-1),"-",LEFT(D85,FIND(".",D85)-1))</f>
        <v>11-22</v>
      </c>
      <c r="G85" s="1" t="str">
        <f>LEFT(D85,FIND(".",D85)-1)</f>
        <v>22</v>
      </c>
      <c r="H85" s="1" t="str">
        <f>MID(D85,FIND(".",D85)+1,FIND(".",D85,FIND(".",D85)+1)-FIND(".",D85)-1)</f>
        <v>11</v>
      </c>
      <c r="I85" s="2">
        <f>DATE(2025,Připojit1[[#This Row],[Sloupec4]],Připojit1[[#This Row],[Sloupec3]])</f>
        <v>45983</v>
      </c>
    </row>
    <row r="86" spans="1:9" hidden="1" x14ac:dyDescent="0.25">
      <c r="A86" s="1" t="s">
        <v>142</v>
      </c>
      <c r="B86" s="1" t="s">
        <v>817</v>
      </c>
      <c r="C86">
        <v>13</v>
      </c>
      <c r="D86" s="1" t="s">
        <v>664</v>
      </c>
      <c r="E86" s="1"/>
      <c r="F86" s="1" t="str">
        <f>_xlfn.CONCAT(MID(D86,FIND(".",D86)+1,FIND(".",D86,FIND(".",D86)+1)-FIND(".",D86)-1),"-",LEFT(D86,FIND(".",D86)-1))</f>
        <v>4-6</v>
      </c>
      <c r="G86" s="1" t="str">
        <f>LEFT(D86,FIND(".",D86)-1)</f>
        <v>6</v>
      </c>
      <c r="H86" s="1" t="str">
        <f>MID(D86,FIND(".",D86)+1,FIND(".",D86,FIND(".",D86)+1)-FIND(".",D86)-1)</f>
        <v>4</v>
      </c>
      <c r="I86" s="2">
        <f>DATE(2025,Připojit1[[#This Row],[Sloupec4]],Připojit1[[#This Row],[Sloupec3]])</f>
        <v>45753</v>
      </c>
    </row>
    <row r="87" spans="1:9" hidden="1" x14ac:dyDescent="0.25">
      <c r="A87" s="1" t="s">
        <v>145</v>
      </c>
      <c r="B87" s="1" t="s">
        <v>818</v>
      </c>
      <c r="C87">
        <v>903</v>
      </c>
      <c r="D87" s="1" t="s">
        <v>819</v>
      </c>
      <c r="E87" s="1"/>
      <c r="F87" s="1" t="str">
        <f>_xlfn.CONCAT(MID(D87,FIND(".",D87)+1,FIND(".",D87,FIND(".",D87)+1)-FIND(".",D87)-1),"-",LEFT(D87,FIND(".",D87)-1))</f>
        <v>5-9</v>
      </c>
      <c r="G87" s="1" t="str">
        <f>LEFT(D87,FIND(".",D87)-1)</f>
        <v>9</v>
      </c>
      <c r="H87" s="1" t="str">
        <f>MID(D87,FIND(".",D87)+1,FIND(".",D87,FIND(".",D87)+1)-FIND(".",D87)-1)</f>
        <v>5</v>
      </c>
      <c r="I87" s="2">
        <f>DATE(2025,Připojit1[[#This Row],[Sloupec4]],Připojit1[[#This Row],[Sloupec3]])</f>
        <v>45786</v>
      </c>
    </row>
    <row r="88" spans="1:9" hidden="1" x14ac:dyDescent="0.25">
      <c r="A88" s="1" t="s">
        <v>148</v>
      </c>
      <c r="B88" s="1" t="s">
        <v>820</v>
      </c>
      <c r="C88">
        <v>680</v>
      </c>
      <c r="D88" s="1" t="s">
        <v>821</v>
      </c>
      <c r="E88" s="1"/>
      <c r="F88" s="1" t="str">
        <f>_xlfn.CONCAT(MID(D88,FIND(".",D88)+1,FIND(".",D88,FIND(".",D88)+1)-FIND(".",D88)-1),"-",LEFT(D88,FIND(".",D88)-1))</f>
        <v>1-16</v>
      </c>
      <c r="G88" s="1" t="str">
        <f>LEFT(D88,FIND(".",D88)-1)</f>
        <v>16</v>
      </c>
      <c r="H88" s="1" t="str">
        <f>MID(D88,FIND(".",D88)+1,FIND(".",D88,FIND(".",D88)+1)-FIND(".",D88)-1)</f>
        <v>1</v>
      </c>
      <c r="I88" s="2">
        <f>DATE(2025,Připojit1[[#This Row],[Sloupec4]],Připojit1[[#This Row],[Sloupec3]])</f>
        <v>45673</v>
      </c>
    </row>
    <row r="89" spans="1:9" hidden="1" x14ac:dyDescent="0.25">
      <c r="A89" s="1" t="s">
        <v>151</v>
      </c>
      <c r="B89" s="1" t="s">
        <v>822</v>
      </c>
      <c r="C89">
        <v>16</v>
      </c>
      <c r="D89" s="1" t="s">
        <v>249</v>
      </c>
      <c r="E89" s="1"/>
      <c r="F89" s="1" t="str">
        <f>_xlfn.CONCAT(MID(D89,FIND(".",D89)+1,FIND(".",D89,FIND(".",D89)+1)-FIND(".",D89)-1),"-",LEFT(D89,FIND(".",D89)-1))</f>
        <v>1-20</v>
      </c>
      <c r="G89" s="1" t="str">
        <f>LEFT(D89,FIND(".",D89)-1)</f>
        <v>20</v>
      </c>
      <c r="H89" s="1" t="str">
        <f>MID(D89,FIND(".",D89)+1,FIND(".",D89,FIND(".",D89)+1)-FIND(".",D89)-1)</f>
        <v>1</v>
      </c>
      <c r="I89" s="2">
        <f>DATE(2025,Připojit1[[#This Row],[Sloupec4]],Připojit1[[#This Row],[Sloupec3]])</f>
        <v>45677</v>
      </c>
    </row>
    <row r="90" spans="1:9" hidden="1" x14ac:dyDescent="0.25">
      <c r="A90" s="1" t="s">
        <v>153</v>
      </c>
      <c r="B90" s="1" t="s">
        <v>823</v>
      </c>
      <c r="C90">
        <v>1279</v>
      </c>
      <c r="D90" s="1" t="s">
        <v>824</v>
      </c>
      <c r="E90" s="1"/>
      <c r="F90" s="1" t="str">
        <f>_xlfn.CONCAT(MID(D90,FIND(".",D90)+1,FIND(".",D90,FIND(".",D90)+1)-FIND(".",D90)-1),"-",LEFT(D90,FIND(".",D90)-1))</f>
        <v>7-5</v>
      </c>
      <c r="G90" s="1" t="str">
        <f>LEFT(D90,FIND(".",D90)-1)</f>
        <v>5</v>
      </c>
      <c r="H90" s="1" t="str">
        <f>MID(D90,FIND(".",D90)+1,FIND(".",D90,FIND(".",D90)+1)-FIND(".",D90)-1)</f>
        <v>7</v>
      </c>
      <c r="I90" s="2">
        <f>DATE(2025,Připojit1[[#This Row],[Sloupec4]],Připojit1[[#This Row],[Sloupec3]])</f>
        <v>45843</v>
      </c>
    </row>
    <row r="91" spans="1:9" hidden="1" x14ac:dyDescent="0.25">
      <c r="A91" s="1" t="s">
        <v>114</v>
      </c>
      <c r="B91" s="1" t="s">
        <v>115</v>
      </c>
      <c r="C91">
        <v>50646</v>
      </c>
      <c r="D91" s="1" t="s">
        <v>116</v>
      </c>
      <c r="E91" s="1"/>
      <c r="F91" s="1" t="str">
        <f>_xlfn.CONCAT(MID(D91,FIND(".",D91)+1,FIND(".",D91,FIND(".",D91)+1)-FIND(".",D91)-1),"-",LEFT(D91,FIND(".",D91)-1))</f>
        <v>12-20</v>
      </c>
      <c r="G91" s="1" t="str">
        <f>LEFT(D91,FIND(".",D91)-1)</f>
        <v>20</v>
      </c>
      <c r="H91" s="1" t="str">
        <f>MID(D91,FIND(".",D91)+1,FIND(".",D91,FIND(".",D91)+1)-FIND(".",D91)-1)</f>
        <v>12</v>
      </c>
      <c r="I91" s="2">
        <f>DATE(2025,Připojit1[[#This Row],[Sloupec4]],Připojit1[[#This Row],[Sloupec3]])</f>
        <v>46011</v>
      </c>
    </row>
    <row r="92" spans="1:9" hidden="1" x14ac:dyDescent="0.25">
      <c r="A92" s="1" t="s">
        <v>164</v>
      </c>
      <c r="B92" s="1" t="s">
        <v>830</v>
      </c>
      <c r="C92">
        <v>8108</v>
      </c>
      <c r="D92" s="1" t="s">
        <v>831</v>
      </c>
      <c r="E92" s="1"/>
      <c r="F92" s="1" t="str">
        <f>_xlfn.CONCAT(MID(D92,FIND(".",D92)+1,FIND(".",D92,FIND(".",D92)+1)-FIND(".",D92)-1),"-",LEFT(D92,FIND(".",D92)-1))</f>
        <v>6-4</v>
      </c>
      <c r="G92" s="1" t="str">
        <f>LEFT(D92,FIND(".",D92)-1)</f>
        <v>4</v>
      </c>
      <c r="H92" s="1" t="str">
        <f>MID(D92,FIND(".",D92)+1,FIND(".",D92,FIND(".",D92)+1)-FIND(".",D92)-1)</f>
        <v>6</v>
      </c>
      <c r="I92" s="2">
        <f>DATE(2025,Připojit1[[#This Row],[Sloupec4]],Připojit1[[#This Row],[Sloupec3]])</f>
        <v>45812</v>
      </c>
    </row>
    <row r="93" spans="1:9" hidden="1" x14ac:dyDescent="0.25">
      <c r="A93" s="1" t="s">
        <v>167</v>
      </c>
      <c r="B93" s="1" t="s">
        <v>832</v>
      </c>
      <c r="C93">
        <v>291</v>
      </c>
      <c r="D93" s="1" t="s">
        <v>833</v>
      </c>
      <c r="E93" s="1"/>
      <c r="F93" s="1" t="str">
        <f>_xlfn.CONCAT(MID(D93,FIND(".",D93)+1,FIND(".",D93,FIND(".",D93)+1)-FIND(".",D93)-1),"-",LEFT(D93,FIND(".",D93)-1))</f>
        <v>1-5</v>
      </c>
      <c r="G93" s="1" t="str">
        <f>LEFT(D93,FIND(".",D93)-1)</f>
        <v>5</v>
      </c>
      <c r="H93" s="1" t="str">
        <f>MID(D93,FIND(".",D93)+1,FIND(".",D93,FIND(".",D93)+1)-FIND(".",D93)-1)</f>
        <v>1</v>
      </c>
      <c r="I93" s="2">
        <f>DATE(2025,Připojit1[[#This Row],[Sloupec4]],Připojit1[[#This Row],[Sloupec3]])</f>
        <v>45662</v>
      </c>
    </row>
    <row r="94" spans="1:9" hidden="1" x14ac:dyDescent="0.25">
      <c r="A94" s="1" t="s">
        <v>170</v>
      </c>
      <c r="B94" s="1" t="s">
        <v>834</v>
      </c>
      <c r="C94">
        <v>1091</v>
      </c>
      <c r="D94" s="1" t="s">
        <v>352</v>
      </c>
      <c r="E94" s="1"/>
      <c r="F94" s="1" t="str">
        <f>_xlfn.CONCAT(MID(D94,FIND(".",D94)+1,FIND(".",D94,FIND(".",D94)+1)-FIND(".",D94)-1),"-",LEFT(D94,FIND(".",D94)-1))</f>
        <v>9-27</v>
      </c>
      <c r="G94" s="1" t="str">
        <f>LEFT(D94,FIND(".",D94)-1)</f>
        <v>27</v>
      </c>
      <c r="H94" s="1" t="str">
        <f>MID(D94,FIND(".",D94)+1,FIND(".",D94,FIND(".",D94)+1)-FIND(".",D94)-1)</f>
        <v>9</v>
      </c>
      <c r="I94" s="2">
        <f>DATE(2025,Připojit1[[#This Row],[Sloupec4]],Připojit1[[#This Row],[Sloupec3]])</f>
        <v>45927</v>
      </c>
    </row>
    <row r="95" spans="1:9" hidden="1" x14ac:dyDescent="0.25">
      <c r="A95" s="1" t="s">
        <v>117</v>
      </c>
      <c r="B95" s="1" t="s">
        <v>118</v>
      </c>
      <c r="C95">
        <v>50781</v>
      </c>
      <c r="D95" s="1" t="s">
        <v>119</v>
      </c>
      <c r="E95" s="1"/>
      <c r="F95" s="1" t="str">
        <f>_xlfn.CONCAT(MID(D95,FIND(".",D95)+1,FIND(".",D95,FIND(".",D95)+1)-FIND(".",D95)-1),"-",LEFT(D95,FIND(".",D95)-1))</f>
        <v>12-11</v>
      </c>
      <c r="G95" s="1" t="str">
        <f>LEFT(D95,FIND(".",D95)-1)</f>
        <v>11</v>
      </c>
      <c r="H95" s="1" t="str">
        <f>MID(D95,FIND(".",D95)+1,FIND(".",D95,FIND(".",D95)+1)-FIND(".",D95)-1)</f>
        <v>12</v>
      </c>
      <c r="I95" s="2">
        <f>DATE(2025,Připojit1[[#This Row],[Sloupec4]],Připojit1[[#This Row],[Sloupec3]])</f>
        <v>46002</v>
      </c>
    </row>
    <row r="96" spans="1:9" hidden="1" x14ac:dyDescent="0.25">
      <c r="A96" s="1" t="s">
        <v>173</v>
      </c>
      <c r="B96" s="1" t="s">
        <v>835</v>
      </c>
      <c r="C96">
        <v>60935</v>
      </c>
      <c r="D96" s="1" t="s">
        <v>836</v>
      </c>
      <c r="E96" s="1"/>
      <c r="F96" s="1" t="str">
        <f>_xlfn.CONCAT(MID(D96,FIND(".",D96)+1,FIND(".",D96,FIND(".",D96)+1)-FIND(".",D96)-1),"-",LEFT(D96,FIND(".",D96)-1))</f>
        <v>12-17</v>
      </c>
      <c r="G96" s="1" t="str">
        <f>LEFT(D96,FIND(".",D96)-1)</f>
        <v>17</v>
      </c>
      <c r="H96" s="1" t="str">
        <f>MID(D96,FIND(".",D96)+1,FIND(".",D96,FIND(".",D96)+1)-FIND(".",D96)-1)</f>
        <v>12</v>
      </c>
      <c r="I96" s="2">
        <f>DATE(2025,Připojit1[[#This Row],[Sloupec4]],Připojit1[[#This Row],[Sloupec3]])</f>
        <v>46008</v>
      </c>
    </row>
    <row r="97" spans="1:9" x14ac:dyDescent="0.25">
      <c r="A97" s="1" t="s">
        <v>328</v>
      </c>
      <c r="B97" s="1" t="s">
        <v>918</v>
      </c>
      <c r="C97">
        <v>172785</v>
      </c>
      <c r="D97" s="1" t="s">
        <v>919</v>
      </c>
      <c r="E97" s="1" t="s">
        <v>1191</v>
      </c>
      <c r="F97" s="1" t="str">
        <f>_xlfn.CONCAT(MID(D97,FIND(".",D97)+1,FIND(".",D97,FIND(".",D97)+1)-FIND(".",D97)-1),"-",LEFT(D97,FIND(".",D97)-1))</f>
        <v>4-27</v>
      </c>
      <c r="G97" s="1" t="str">
        <f>LEFT(D97,FIND(".",D97)-1)</f>
        <v>27</v>
      </c>
      <c r="H97" s="1" t="str">
        <f>MID(D97,FIND(".",D97)+1,FIND(".",D97,FIND(".",D97)+1)-FIND(".",D97)-1)</f>
        <v>4</v>
      </c>
      <c r="I97" s="2">
        <f>DATE(2025,Připojit1[[#This Row],[Sloupec4]],Připojit1[[#This Row],[Sloupec3]])</f>
        <v>45774</v>
      </c>
    </row>
    <row r="98" spans="1:9" hidden="1" x14ac:dyDescent="0.25">
      <c r="A98" s="1" t="s">
        <v>123</v>
      </c>
      <c r="B98" s="1" t="s">
        <v>124</v>
      </c>
      <c r="C98">
        <v>15255</v>
      </c>
      <c r="D98" s="1" t="s">
        <v>119</v>
      </c>
      <c r="E98" s="1"/>
      <c r="F98" s="1" t="str">
        <f>_xlfn.CONCAT(MID(D98,FIND(".",D98)+1,FIND(".",D98,FIND(".",D98)+1)-FIND(".",D98)-1),"-",LEFT(D98,FIND(".",D98)-1))</f>
        <v>12-11</v>
      </c>
      <c r="G98" s="1" t="str">
        <f>LEFT(D98,FIND(".",D98)-1)</f>
        <v>11</v>
      </c>
      <c r="H98" s="1" t="str">
        <f>MID(D98,FIND(".",D98)+1,FIND(".",D98,FIND(".",D98)+1)-FIND(".",D98)-1)</f>
        <v>12</v>
      </c>
      <c r="I98" s="2">
        <f>DATE(2025,Připojit1[[#This Row],[Sloupec4]],Připojit1[[#This Row],[Sloupec3]])</f>
        <v>46002</v>
      </c>
    </row>
    <row r="99" spans="1:9" hidden="1" x14ac:dyDescent="0.25">
      <c r="A99" s="1" t="s">
        <v>125</v>
      </c>
      <c r="B99" s="1" t="s">
        <v>126</v>
      </c>
      <c r="C99">
        <v>4837</v>
      </c>
      <c r="D99" s="1" t="s">
        <v>127</v>
      </c>
      <c r="E99" s="1"/>
      <c r="F99" s="1" t="str">
        <f>_xlfn.CONCAT(MID(D99,FIND(".",D99)+1,FIND(".",D99,FIND(".",D99)+1)-FIND(".",D99)-1),"-",LEFT(D99,FIND(".",D99)-1))</f>
        <v>9-22</v>
      </c>
      <c r="G99" s="1" t="str">
        <f>LEFT(D99,FIND(".",D99)-1)</f>
        <v>22</v>
      </c>
      <c r="H99" s="1" t="str">
        <f>MID(D99,FIND(".",D99)+1,FIND(".",D99,FIND(".",D99)+1)-FIND(".",D99)-1)</f>
        <v>9</v>
      </c>
      <c r="I99" s="2">
        <f>DATE(2025,Připojit1[[#This Row],[Sloupec4]],Připojit1[[#This Row],[Sloupec3]])</f>
        <v>45922</v>
      </c>
    </row>
    <row r="100" spans="1:9" hidden="1" x14ac:dyDescent="0.25">
      <c r="A100" s="1" t="s">
        <v>128</v>
      </c>
      <c r="B100" s="1" t="s">
        <v>129</v>
      </c>
      <c r="C100">
        <v>1038</v>
      </c>
      <c r="D100" s="1" t="s">
        <v>130</v>
      </c>
      <c r="E100" s="1"/>
      <c r="F100" s="1" t="str">
        <f>_xlfn.CONCAT(MID(D100,FIND(".",D100)+1,FIND(".",D100,FIND(".",D100)+1)-FIND(".",D100)-1),"-",LEFT(D100,FIND(".",D100)-1))</f>
        <v>4-10</v>
      </c>
      <c r="G100" s="1" t="str">
        <f>LEFT(D100,FIND(".",D100)-1)</f>
        <v>10</v>
      </c>
      <c r="H100" s="1" t="str">
        <f>MID(D100,FIND(".",D100)+1,FIND(".",D100,FIND(".",D100)+1)-FIND(".",D100)-1)</f>
        <v>4</v>
      </c>
      <c r="I100" s="2">
        <f>DATE(2025,Připojit1[[#This Row],[Sloupec4]],Připojit1[[#This Row],[Sloupec3]])</f>
        <v>45757</v>
      </c>
    </row>
    <row r="101" spans="1:9" hidden="1" x14ac:dyDescent="0.25">
      <c r="A101" s="1" t="s">
        <v>176</v>
      </c>
      <c r="B101" s="1" t="s">
        <v>837</v>
      </c>
      <c r="C101">
        <v>101311</v>
      </c>
      <c r="D101" s="1" t="s">
        <v>838</v>
      </c>
      <c r="E101" s="1"/>
      <c r="F101" s="1" t="str">
        <f>_xlfn.CONCAT(MID(D101,FIND(".",D101)+1,FIND(".",D101,FIND(".",D101)+1)-FIND(".",D101)-1),"-",LEFT(D101,FIND(".",D101)-1))</f>
        <v>12-30</v>
      </c>
      <c r="G101" s="1" t="str">
        <f>LEFT(D101,FIND(".",D101)-1)</f>
        <v>30</v>
      </c>
      <c r="H101" s="1" t="str">
        <f>MID(D101,FIND(".",D101)+1,FIND(".",D101,FIND(".",D101)+1)-FIND(".",D101)-1)</f>
        <v>12</v>
      </c>
      <c r="I101" s="2">
        <f>DATE(2025,Připojit1[[#This Row],[Sloupec4]],Připojit1[[#This Row],[Sloupec3]])</f>
        <v>46021</v>
      </c>
    </row>
    <row r="102" spans="1:9" hidden="1" x14ac:dyDescent="0.25">
      <c r="A102" s="1" t="s">
        <v>179</v>
      </c>
      <c r="B102" s="1" t="s">
        <v>839</v>
      </c>
      <c r="C102">
        <v>6745</v>
      </c>
      <c r="D102" s="1" t="s">
        <v>133</v>
      </c>
      <c r="E102" s="1"/>
      <c r="F102" s="1" t="str">
        <f>_xlfn.CONCAT(MID(D102,FIND(".",D102)+1,FIND(".",D102,FIND(".",D102)+1)-FIND(".",D102)-1),"-",LEFT(D102,FIND(".",D102)-1))</f>
        <v>9-11</v>
      </c>
      <c r="G102" s="1" t="str">
        <f>LEFT(D102,FIND(".",D102)-1)</f>
        <v>11</v>
      </c>
      <c r="H102" s="1" t="str">
        <f>MID(D102,FIND(".",D102)+1,FIND(".",D102,FIND(".",D102)+1)-FIND(".",D102)-1)</f>
        <v>9</v>
      </c>
      <c r="I102" s="2">
        <f>DATE(2025,Připojit1[[#This Row],[Sloupec4]],Připojit1[[#This Row],[Sloupec3]])</f>
        <v>45911</v>
      </c>
    </row>
    <row r="103" spans="1:9" hidden="1" x14ac:dyDescent="0.25">
      <c r="A103" s="1" t="s">
        <v>131</v>
      </c>
      <c r="B103" s="1" t="s">
        <v>132</v>
      </c>
      <c r="C103">
        <v>26299</v>
      </c>
      <c r="D103" s="1" t="s">
        <v>133</v>
      </c>
      <c r="E103" s="1"/>
      <c r="F103" s="1" t="str">
        <f>_xlfn.CONCAT(MID(D103,FIND(".",D103)+1,FIND(".",D103,FIND(".",D103)+1)-FIND(".",D103)-1),"-",LEFT(D103,FIND(".",D103)-1))</f>
        <v>9-11</v>
      </c>
      <c r="G103" s="1" t="str">
        <f>LEFT(D103,FIND(".",D103)-1)</f>
        <v>11</v>
      </c>
      <c r="H103" s="1" t="str">
        <f>MID(D103,FIND(".",D103)+1,FIND(".",D103,FIND(".",D103)+1)-FIND(".",D103)-1)</f>
        <v>9</v>
      </c>
      <c r="I103" s="2">
        <f>DATE(2025,Připojit1[[#This Row],[Sloupec4]],Připojit1[[#This Row],[Sloupec3]])</f>
        <v>45911</v>
      </c>
    </row>
    <row r="104" spans="1:9" hidden="1" x14ac:dyDescent="0.25">
      <c r="A104" s="1" t="s">
        <v>134</v>
      </c>
      <c r="B104" s="1" t="s">
        <v>135</v>
      </c>
      <c r="C104">
        <v>4514</v>
      </c>
      <c r="D104" s="1" t="s">
        <v>83</v>
      </c>
      <c r="E104" s="1"/>
      <c r="F104" s="1" t="str">
        <f>_xlfn.CONCAT(MID(D104,FIND(".",D104)+1,FIND(".",D104,FIND(".",D104)+1)-FIND(".",D104)-1),"-",LEFT(D104,FIND(".",D104)-1))</f>
        <v>1-4</v>
      </c>
      <c r="G104" s="1" t="str">
        <f>LEFT(D104,FIND(".",D104)-1)</f>
        <v>4</v>
      </c>
      <c r="H104" s="1" t="str">
        <f>MID(D104,FIND(".",D104)+1,FIND(".",D104,FIND(".",D104)+1)-FIND(".",D104)-1)</f>
        <v>1</v>
      </c>
      <c r="I104" s="2">
        <f>DATE(2025,Připojit1[[#This Row],[Sloupec4]],Připojit1[[#This Row],[Sloupec3]])</f>
        <v>45661</v>
      </c>
    </row>
    <row r="105" spans="1:9" hidden="1" x14ac:dyDescent="0.25">
      <c r="A105" s="1" t="s">
        <v>182</v>
      </c>
      <c r="B105" s="1" t="s">
        <v>840</v>
      </c>
      <c r="C105">
        <v>166</v>
      </c>
      <c r="D105" s="1" t="s">
        <v>472</v>
      </c>
      <c r="E105" s="1"/>
      <c r="F105" s="1" t="str">
        <f>_xlfn.CONCAT(MID(D105,FIND(".",D105)+1,FIND(".",D105,FIND(".",D105)+1)-FIND(".",D105)-1),"-",LEFT(D105,FIND(".",D105)-1))</f>
        <v>10-26</v>
      </c>
      <c r="G105" s="1" t="str">
        <f>LEFT(D105,FIND(".",D105)-1)</f>
        <v>26</v>
      </c>
      <c r="H105" s="1" t="str">
        <f>MID(D105,FIND(".",D105)+1,FIND(".",D105,FIND(".",D105)+1)-FIND(".",D105)-1)</f>
        <v>10</v>
      </c>
      <c r="I105" s="2">
        <f>DATE(2025,Připojit1[[#This Row],[Sloupec4]],Připojit1[[#This Row],[Sloupec3]])</f>
        <v>45956</v>
      </c>
    </row>
    <row r="106" spans="1:9" hidden="1" x14ac:dyDescent="0.25">
      <c r="A106" s="1" t="s">
        <v>136</v>
      </c>
      <c r="B106" s="1" t="s">
        <v>137</v>
      </c>
      <c r="C106">
        <v>5208</v>
      </c>
      <c r="D106" s="1" t="s">
        <v>138</v>
      </c>
      <c r="E106" s="1"/>
      <c r="F106" s="1" t="str">
        <f>_xlfn.CONCAT(MID(D106,FIND(".",D106)+1,FIND(".",D106,FIND(".",D106)+1)-FIND(".",D106)-1),"-",LEFT(D106,FIND(".",D106)-1))</f>
        <v>3-27</v>
      </c>
      <c r="G106" s="1" t="str">
        <f>LEFT(D106,FIND(".",D106)-1)</f>
        <v>27</v>
      </c>
      <c r="H106" s="1" t="str">
        <f>MID(D106,FIND(".",D106)+1,FIND(".",D106,FIND(".",D106)+1)-FIND(".",D106)-1)</f>
        <v>3</v>
      </c>
      <c r="I106" s="2">
        <f>DATE(2025,Připojit1[[#This Row],[Sloupec4]],Připojit1[[#This Row],[Sloupec3]])</f>
        <v>45743</v>
      </c>
    </row>
    <row r="107" spans="1:9" hidden="1" x14ac:dyDescent="0.25">
      <c r="A107" s="1" t="s">
        <v>184</v>
      </c>
      <c r="B107" s="1" t="s">
        <v>841</v>
      </c>
      <c r="C107">
        <v>35</v>
      </c>
      <c r="D107" s="1" t="s">
        <v>579</v>
      </c>
      <c r="E107" s="1"/>
      <c r="F107" s="1" t="str">
        <f>_xlfn.CONCAT(MID(D107,FIND(".",D107)+1,FIND(".",D107,FIND(".",D107)+1)-FIND(".",D107)-1),"-",LEFT(D107,FIND(".",D107)-1))</f>
        <v>10-9</v>
      </c>
      <c r="G107" s="1" t="str">
        <f>LEFT(D107,FIND(".",D107)-1)</f>
        <v>9</v>
      </c>
      <c r="H107" s="1" t="str">
        <f>MID(D107,FIND(".",D107)+1,FIND(".",D107,FIND(".",D107)+1)-FIND(".",D107)-1)</f>
        <v>10</v>
      </c>
      <c r="I107" s="2">
        <f>DATE(2025,Připojit1[[#This Row],[Sloupec4]],Připojit1[[#This Row],[Sloupec3]])</f>
        <v>45939</v>
      </c>
    </row>
    <row r="108" spans="1:9" hidden="1" x14ac:dyDescent="0.25">
      <c r="A108" s="1" t="s">
        <v>139</v>
      </c>
      <c r="B108" s="1" t="s">
        <v>140</v>
      </c>
      <c r="C108">
        <v>1071</v>
      </c>
      <c r="D108" s="1" t="s">
        <v>141</v>
      </c>
      <c r="E108" s="1"/>
      <c r="F108" s="1" t="str">
        <f>_xlfn.CONCAT(MID(D108,FIND(".",D108)+1,FIND(".",D108,FIND(".",D108)+1)-FIND(".",D108)-1),"-",LEFT(D108,FIND(".",D108)-1))</f>
        <v>2-5</v>
      </c>
      <c r="G108" s="1" t="str">
        <f>LEFT(D108,FIND(".",D108)-1)</f>
        <v>5</v>
      </c>
      <c r="H108" s="1" t="str">
        <f>MID(D108,FIND(".",D108)+1,FIND(".",D108,FIND(".",D108)+1)-FIND(".",D108)-1)</f>
        <v>2</v>
      </c>
      <c r="I108" s="2">
        <f>DATE(2025,Připojit1[[#This Row],[Sloupec4]],Připojit1[[#This Row],[Sloupec3]])</f>
        <v>45693</v>
      </c>
    </row>
    <row r="109" spans="1:9" hidden="1" x14ac:dyDescent="0.25">
      <c r="A109" s="1" t="s">
        <v>187</v>
      </c>
      <c r="B109" s="1" t="s">
        <v>842</v>
      </c>
      <c r="C109">
        <v>451</v>
      </c>
      <c r="D109" s="1" t="s">
        <v>144</v>
      </c>
      <c r="E109" s="1"/>
      <c r="F109" s="1" t="str">
        <f>_xlfn.CONCAT(MID(D109,FIND(".",D109)+1,FIND(".",D109,FIND(".",D109)+1)-FIND(".",D109)-1),"-",LEFT(D109,FIND(".",D109)-1))</f>
        <v>6-5</v>
      </c>
      <c r="G109" s="1" t="str">
        <f>LEFT(D109,FIND(".",D109)-1)</f>
        <v>5</v>
      </c>
      <c r="H109" s="1" t="str">
        <f>MID(D109,FIND(".",D109)+1,FIND(".",D109,FIND(".",D109)+1)-FIND(".",D109)-1)</f>
        <v>6</v>
      </c>
      <c r="I109" s="2">
        <f>DATE(2025,Připojit1[[#This Row],[Sloupec4]],Připojit1[[#This Row],[Sloupec3]])</f>
        <v>45813</v>
      </c>
    </row>
    <row r="110" spans="1:9" hidden="1" x14ac:dyDescent="0.25">
      <c r="A110" s="1" t="s">
        <v>142</v>
      </c>
      <c r="B110" s="1" t="s">
        <v>143</v>
      </c>
      <c r="C110">
        <v>778</v>
      </c>
      <c r="D110" s="1" t="s">
        <v>144</v>
      </c>
      <c r="E110" s="1"/>
      <c r="F110" s="1" t="str">
        <f>_xlfn.CONCAT(MID(D110,FIND(".",D110)+1,FIND(".",D110,FIND(".",D110)+1)-FIND(".",D110)-1),"-",LEFT(D110,FIND(".",D110)-1))</f>
        <v>6-5</v>
      </c>
      <c r="G110" s="1" t="str">
        <f>LEFT(D110,FIND(".",D110)-1)</f>
        <v>5</v>
      </c>
      <c r="H110" s="1" t="str">
        <f>MID(D110,FIND(".",D110)+1,FIND(".",D110,FIND(".",D110)+1)-FIND(".",D110)-1)</f>
        <v>6</v>
      </c>
      <c r="I110" s="2">
        <f>DATE(2025,Připojit1[[#This Row],[Sloupec4]],Připojit1[[#This Row],[Sloupec3]])</f>
        <v>45813</v>
      </c>
    </row>
    <row r="111" spans="1:9" hidden="1" x14ac:dyDescent="0.25">
      <c r="A111" s="1" t="s">
        <v>190</v>
      </c>
      <c r="B111" s="1" t="s">
        <v>843</v>
      </c>
      <c r="C111">
        <v>33322</v>
      </c>
      <c r="D111" s="1" t="s">
        <v>147</v>
      </c>
      <c r="E111" s="1"/>
      <c r="F111" s="1" t="str">
        <f>_xlfn.CONCAT(MID(D111,FIND(".",D111)+1,FIND(".",D111,FIND(".",D111)+1)-FIND(".",D111)-1),"-",LEFT(D111,FIND(".",D111)-1))</f>
        <v>8-4</v>
      </c>
      <c r="G111" s="1" t="str">
        <f>LEFT(D111,FIND(".",D111)-1)</f>
        <v>4</v>
      </c>
      <c r="H111" s="1" t="str">
        <f>MID(D111,FIND(".",D111)+1,FIND(".",D111,FIND(".",D111)+1)-FIND(".",D111)-1)</f>
        <v>8</v>
      </c>
      <c r="I111" s="2">
        <f>DATE(2025,Připojit1[[#This Row],[Sloupec4]],Připojit1[[#This Row],[Sloupec3]])</f>
        <v>45873</v>
      </c>
    </row>
    <row r="112" spans="1:9" hidden="1" x14ac:dyDescent="0.25">
      <c r="A112" s="1" t="s">
        <v>145</v>
      </c>
      <c r="B112" s="1" t="s">
        <v>146</v>
      </c>
      <c r="C112">
        <v>12092</v>
      </c>
      <c r="D112" s="1" t="s">
        <v>147</v>
      </c>
      <c r="E112" s="1"/>
      <c r="F112" s="1" t="str">
        <f>_xlfn.CONCAT(MID(D112,FIND(".",D112)+1,FIND(".",D112,FIND(".",D112)+1)-FIND(".",D112)-1),"-",LEFT(D112,FIND(".",D112)-1))</f>
        <v>8-4</v>
      </c>
      <c r="G112" s="1" t="str">
        <f>LEFT(D112,FIND(".",D112)-1)</f>
        <v>4</v>
      </c>
      <c r="H112" s="1" t="str">
        <f>MID(D112,FIND(".",D112)+1,FIND(".",D112,FIND(".",D112)+1)-FIND(".",D112)-1)</f>
        <v>8</v>
      </c>
      <c r="I112" s="2">
        <f>DATE(2025,Připojit1[[#This Row],[Sloupec4]],Připojit1[[#This Row],[Sloupec3]])</f>
        <v>45873</v>
      </c>
    </row>
    <row r="113" spans="1:9" hidden="1" x14ac:dyDescent="0.25">
      <c r="A113" s="1" t="s">
        <v>148</v>
      </c>
      <c r="B113" s="1" t="s">
        <v>149</v>
      </c>
      <c r="C113">
        <v>564</v>
      </c>
      <c r="D113" s="1" t="s">
        <v>150</v>
      </c>
      <c r="E113" s="1"/>
      <c r="F113" s="1" t="str">
        <f>_xlfn.CONCAT(MID(D113,FIND(".",D113)+1,FIND(".",D113,FIND(".",D113)+1)-FIND(".",D113)-1),"-",LEFT(D113,FIND(".",D113)-1))</f>
        <v>2-26</v>
      </c>
      <c r="G113" s="1" t="str">
        <f>LEFT(D113,FIND(".",D113)-1)</f>
        <v>26</v>
      </c>
      <c r="H113" s="1" t="str">
        <f>MID(D113,FIND(".",D113)+1,FIND(".",D113,FIND(".",D113)+1)-FIND(".",D113)-1)</f>
        <v>2</v>
      </c>
      <c r="I113" s="2">
        <f>DATE(2025,Připojit1[[#This Row],[Sloupec4]],Připojit1[[#This Row],[Sloupec3]])</f>
        <v>45714</v>
      </c>
    </row>
    <row r="114" spans="1:9" hidden="1" x14ac:dyDescent="0.25">
      <c r="A114" s="1" t="s">
        <v>151</v>
      </c>
      <c r="B114" s="1" t="s">
        <v>152</v>
      </c>
      <c r="C114">
        <v>1849</v>
      </c>
      <c r="D114" s="1" t="s">
        <v>150</v>
      </c>
      <c r="E114" s="1"/>
      <c r="F114" s="1" t="str">
        <f>_xlfn.CONCAT(MID(D114,FIND(".",D114)+1,FIND(".",D114,FIND(".",D114)+1)-FIND(".",D114)-1),"-",LEFT(D114,FIND(".",D114)-1))</f>
        <v>2-26</v>
      </c>
      <c r="G114" s="1" t="str">
        <f>LEFT(D114,FIND(".",D114)-1)</f>
        <v>26</v>
      </c>
      <c r="H114" s="1" t="str">
        <f>MID(D114,FIND(".",D114)+1,FIND(".",D114,FIND(".",D114)+1)-FIND(".",D114)-1)</f>
        <v>2</v>
      </c>
      <c r="I114" s="2">
        <f>DATE(2025,Připojit1[[#This Row],[Sloupec4]],Připojit1[[#This Row],[Sloupec3]])</f>
        <v>45714</v>
      </c>
    </row>
    <row r="115" spans="1:9" hidden="1" x14ac:dyDescent="0.25">
      <c r="A115" s="1" t="s">
        <v>153</v>
      </c>
      <c r="B115" s="1" t="s">
        <v>154</v>
      </c>
      <c r="C115">
        <v>291</v>
      </c>
      <c r="D115" s="1" t="s">
        <v>155</v>
      </c>
      <c r="E115" s="1"/>
      <c r="F115" s="1" t="str">
        <f>_xlfn.CONCAT(MID(D115,FIND(".",D115)+1,FIND(".",D115,FIND(".",D115)+1)-FIND(".",D115)-1),"-",LEFT(D115,FIND(".",D115)-1))</f>
        <v>1-19</v>
      </c>
      <c r="G115" s="1" t="str">
        <f>LEFT(D115,FIND(".",D115)-1)</f>
        <v>19</v>
      </c>
      <c r="H115" s="1" t="str">
        <f>MID(D115,FIND(".",D115)+1,FIND(".",D115,FIND(".",D115)+1)-FIND(".",D115)-1)</f>
        <v>1</v>
      </c>
      <c r="I115" s="2">
        <f>DATE(2025,Připojit1[[#This Row],[Sloupec4]],Připojit1[[#This Row],[Sloupec3]])</f>
        <v>45676</v>
      </c>
    </row>
    <row r="116" spans="1:9" hidden="1" x14ac:dyDescent="0.25">
      <c r="A116" s="1" t="s">
        <v>193</v>
      </c>
      <c r="B116" s="1" t="s">
        <v>844</v>
      </c>
      <c r="C116">
        <v>2027</v>
      </c>
      <c r="D116" s="1" t="s">
        <v>158</v>
      </c>
      <c r="E116" s="1"/>
      <c r="F116" s="1" t="str">
        <f>_xlfn.CONCAT(MID(D116,FIND(".",D116)+1,FIND(".",D116,FIND(".",D116)+1)-FIND(".",D116)-1),"-",LEFT(D116,FIND(".",D116)-1))</f>
        <v>7-18</v>
      </c>
      <c r="G116" s="1" t="str">
        <f>LEFT(D116,FIND(".",D116)-1)</f>
        <v>18</v>
      </c>
      <c r="H116" s="1" t="str">
        <f>MID(D116,FIND(".",D116)+1,FIND(".",D116,FIND(".",D116)+1)-FIND(".",D116)-1)</f>
        <v>7</v>
      </c>
      <c r="I116" s="2">
        <f>DATE(2025,Připojit1[[#This Row],[Sloupec4]],Připojit1[[#This Row],[Sloupec3]])</f>
        <v>45856</v>
      </c>
    </row>
    <row r="117" spans="1:9" hidden="1" x14ac:dyDescent="0.25">
      <c r="A117" s="1" t="s">
        <v>156</v>
      </c>
      <c r="B117" s="1" t="s">
        <v>157</v>
      </c>
      <c r="C117">
        <v>14300</v>
      </c>
      <c r="D117" s="1" t="s">
        <v>158</v>
      </c>
      <c r="E117" s="1"/>
      <c r="F117" s="1" t="str">
        <f>_xlfn.CONCAT(MID(D117,FIND(".",D117)+1,FIND(".",D117,FIND(".",D117)+1)-FIND(".",D117)-1),"-",LEFT(D117,FIND(".",D117)-1))</f>
        <v>7-18</v>
      </c>
      <c r="G117" s="1" t="str">
        <f>LEFT(D117,FIND(".",D117)-1)</f>
        <v>18</v>
      </c>
      <c r="H117" s="1" t="str">
        <f>MID(D117,FIND(".",D117)+1,FIND(".",D117,FIND(".",D117)+1)-FIND(".",D117)-1)</f>
        <v>7</v>
      </c>
      <c r="I117" s="2">
        <f>DATE(2025,Připojit1[[#This Row],[Sloupec4]],Připojit1[[#This Row],[Sloupec3]])</f>
        <v>45856</v>
      </c>
    </row>
    <row r="118" spans="1:9" hidden="1" x14ac:dyDescent="0.25">
      <c r="A118" s="1" t="s">
        <v>196</v>
      </c>
      <c r="B118" s="1" t="s">
        <v>845</v>
      </c>
      <c r="C118">
        <v>1015</v>
      </c>
      <c r="D118" s="1" t="s">
        <v>846</v>
      </c>
      <c r="E118" s="1"/>
      <c r="F118" s="1" t="str">
        <f>_xlfn.CONCAT(MID(D118,FIND(".",D118)+1,FIND(".",D118,FIND(".",D118)+1)-FIND(".",D118)-1),"-",LEFT(D118,FIND(".",D118)-1))</f>
        <v>1-17</v>
      </c>
      <c r="G118" s="1" t="str">
        <f>LEFT(D118,FIND(".",D118)-1)</f>
        <v>17</v>
      </c>
      <c r="H118" s="1" t="str">
        <f>MID(D118,FIND(".",D118)+1,FIND(".",D118,FIND(".",D118)+1)-FIND(".",D118)-1)</f>
        <v>1</v>
      </c>
      <c r="I118" s="2">
        <f>DATE(2025,Připojit1[[#This Row],[Sloupec4]],Připojit1[[#This Row],[Sloupec3]])</f>
        <v>45674</v>
      </c>
    </row>
    <row r="119" spans="1:9" hidden="1" x14ac:dyDescent="0.25">
      <c r="A119" s="1" t="s">
        <v>159</v>
      </c>
      <c r="B119" s="1" t="s">
        <v>160</v>
      </c>
      <c r="C119">
        <v>3292</v>
      </c>
      <c r="D119" s="1" t="s">
        <v>161</v>
      </c>
      <c r="E119" s="1"/>
      <c r="F119" s="1" t="str">
        <f>_xlfn.CONCAT(MID(D119,FIND(".",D119)+1,FIND(".",D119,FIND(".",D119)+1)-FIND(".",D119)-1),"-",LEFT(D119,FIND(".",D119)-1))</f>
        <v>7-9</v>
      </c>
      <c r="G119" s="1" t="str">
        <f>LEFT(D119,FIND(".",D119)-1)</f>
        <v>9</v>
      </c>
      <c r="H119" s="1" t="str">
        <f>MID(D119,FIND(".",D119)+1,FIND(".",D119,FIND(".",D119)+1)-FIND(".",D119)-1)</f>
        <v>7</v>
      </c>
      <c r="I119" s="2">
        <f>DATE(2025,Připojit1[[#This Row],[Sloupec4]],Připojit1[[#This Row],[Sloupec3]])</f>
        <v>45847</v>
      </c>
    </row>
    <row r="120" spans="1:9" hidden="1" x14ac:dyDescent="0.25">
      <c r="A120" s="1" t="s">
        <v>162</v>
      </c>
      <c r="B120" s="1" t="s">
        <v>163</v>
      </c>
      <c r="C120">
        <v>1100</v>
      </c>
      <c r="D120" s="1" t="s">
        <v>161</v>
      </c>
      <c r="E120" s="1"/>
      <c r="F120" s="1" t="str">
        <f>_xlfn.CONCAT(MID(D120,FIND(".",D120)+1,FIND(".",D120,FIND(".",D120)+1)-FIND(".",D120)-1),"-",LEFT(D120,FIND(".",D120)-1))</f>
        <v>7-9</v>
      </c>
      <c r="G120" s="1" t="str">
        <f>LEFT(D120,FIND(".",D120)-1)</f>
        <v>9</v>
      </c>
      <c r="H120" s="1" t="str">
        <f>MID(D120,FIND(".",D120)+1,FIND(".",D120,FIND(".",D120)+1)-FIND(".",D120)-1)</f>
        <v>7</v>
      </c>
      <c r="I120" s="2">
        <f>DATE(2025,Připojit1[[#This Row],[Sloupec4]],Připojit1[[#This Row],[Sloupec3]])</f>
        <v>45847</v>
      </c>
    </row>
    <row r="121" spans="1:9" hidden="1" x14ac:dyDescent="0.25">
      <c r="A121" s="1" t="s">
        <v>199</v>
      </c>
      <c r="B121" s="1" t="s">
        <v>847</v>
      </c>
      <c r="C121">
        <v>14972</v>
      </c>
      <c r="D121" s="1" t="s">
        <v>848</v>
      </c>
      <c r="E121" s="1"/>
      <c r="F121" s="1" t="str">
        <f>_xlfn.CONCAT(MID(D121,FIND(".",D121)+1,FIND(".",D121,FIND(".",D121)+1)-FIND(".",D121)-1),"-",LEFT(D121,FIND(".",D121)-1))</f>
        <v>4-9</v>
      </c>
      <c r="G121" s="1" t="str">
        <f>LEFT(D121,FIND(".",D121)-1)</f>
        <v>9</v>
      </c>
      <c r="H121" s="1" t="str">
        <f>MID(D121,FIND(".",D121)+1,FIND(".",D121,FIND(".",D121)+1)-FIND(".",D121)-1)</f>
        <v>4</v>
      </c>
      <c r="I121" s="2">
        <f>DATE(2025,Připojit1[[#This Row],[Sloupec4]],Připojit1[[#This Row],[Sloupec3]])</f>
        <v>45756</v>
      </c>
    </row>
    <row r="122" spans="1:9" hidden="1" x14ac:dyDescent="0.25">
      <c r="A122" s="1" t="s">
        <v>164</v>
      </c>
      <c r="B122" s="1" t="s">
        <v>165</v>
      </c>
      <c r="C122">
        <v>6398</v>
      </c>
      <c r="D122" s="1" t="s">
        <v>166</v>
      </c>
      <c r="E122" s="1"/>
      <c r="F122" s="1" t="str">
        <f>_xlfn.CONCAT(MID(D122,FIND(".",D122)+1,FIND(".",D122,FIND(".",D122)+1)-FIND(".",D122)-1),"-",LEFT(D122,FIND(".",D122)-1))</f>
        <v>1-13</v>
      </c>
      <c r="G122" s="1" t="str">
        <f>LEFT(D122,FIND(".",D122)-1)</f>
        <v>13</v>
      </c>
      <c r="H122" s="1" t="str">
        <f>MID(D122,FIND(".",D122)+1,FIND(".",D122,FIND(".",D122)+1)-FIND(".",D122)-1)</f>
        <v>1</v>
      </c>
      <c r="I122" s="2">
        <f>DATE(2025,Připojit1[[#This Row],[Sloupec4]],Připojit1[[#This Row],[Sloupec3]])</f>
        <v>45670</v>
      </c>
    </row>
    <row r="123" spans="1:9" hidden="1" x14ac:dyDescent="0.25">
      <c r="A123" s="1" t="s">
        <v>202</v>
      </c>
      <c r="B123" s="1" t="s">
        <v>849</v>
      </c>
      <c r="C123">
        <v>180</v>
      </c>
      <c r="D123" s="1" t="s">
        <v>261</v>
      </c>
      <c r="E123" s="1"/>
      <c r="F123" s="1" t="str">
        <f>_xlfn.CONCAT(MID(D123,FIND(".",D123)+1,FIND(".",D123,FIND(".",D123)+1)-FIND(".",D123)-1),"-",LEFT(D123,FIND(".",D123)-1))</f>
        <v>12-1</v>
      </c>
      <c r="G123" s="1" t="str">
        <f>LEFT(D123,FIND(".",D123)-1)</f>
        <v>1</v>
      </c>
      <c r="H123" s="1" t="str">
        <f>MID(D123,FIND(".",D123)+1,FIND(".",D123,FIND(".",D123)+1)-FIND(".",D123)-1)</f>
        <v>12</v>
      </c>
      <c r="I123" s="2">
        <f>DATE(2025,Připojit1[[#This Row],[Sloupec4]],Připojit1[[#This Row],[Sloupec3]])</f>
        <v>45992</v>
      </c>
    </row>
    <row r="124" spans="1:9" hidden="1" x14ac:dyDescent="0.25">
      <c r="A124" s="1" t="s">
        <v>205</v>
      </c>
      <c r="B124" s="1" t="s">
        <v>850</v>
      </c>
      <c r="C124">
        <v>8708</v>
      </c>
      <c r="D124" s="1" t="s">
        <v>851</v>
      </c>
      <c r="E124" s="1"/>
      <c r="F124" s="1" t="str">
        <f>_xlfn.CONCAT(MID(D124,FIND(".",D124)+1,FIND(".",D124,FIND(".",D124)+1)-FIND(".",D124)-1),"-",LEFT(D124,FIND(".",D124)-1))</f>
        <v>3-18</v>
      </c>
      <c r="G124" s="1" t="str">
        <f>LEFT(D124,FIND(".",D124)-1)</f>
        <v>18</v>
      </c>
      <c r="H124" s="1" t="str">
        <f>MID(D124,FIND(".",D124)+1,FIND(".",D124,FIND(".",D124)+1)-FIND(".",D124)-1)</f>
        <v>3</v>
      </c>
      <c r="I124" s="2">
        <f>DATE(2025,Připojit1[[#This Row],[Sloupec4]],Připojit1[[#This Row],[Sloupec3]])</f>
        <v>45734</v>
      </c>
    </row>
    <row r="125" spans="1:9" hidden="1" x14ac:dyDescent="0.25">
      <c r="A125" s="1" t="s">
        <v>167</v>
      </c>
      <c r="B125" s="1" t="s">
        <v>168</v>
      </c>
      <c r="C125">
        <v>5377</v>
      </c>
      <c r="D125" s="1" t="s">
        <v>169</v>
      </c>
      <c r="E125" s="1"/>
      <c r="F125" s="1" t="str">
        <f>_xlfn.CONCAT(MID(D125,FIND(".",D125)+1,FIND(".",D125,FIND(".",D125)+1)-FIND(".",D125)-1),"-",LEFT(D125,FIND(".",D125)-1))</f>
        <v>3-16</v>
      </c>
      <c r="G125" s="1" t="str">
        <f>LEFT(D125,FIND(".",D125)-1)</f>
        <v>16</v>
      </c>
      <c r="H125" s="1" t="str">
        <f>MID(D125,FIND(".",D125)+1,FIND(".",D125,FIND(".",D125)+1)-FIND(".",D125)-1)</f>
        <v>3</v>
      </c>
      <c r="I125" s="2">
        <f>DATE(2025,Připojit1[[#This Row],[Sloupec4]],Připojit1[[#This Row],[Sloupec3]])</f>
        <v>45732</v>
      </c>
    </row>
    <row r="126" spans="1:9" hidden="1" x14ac:dyDescent="0.25">
      <c r="A126" s="1" t="s">
        <v>170</v>
      </c>
      <c r="B126" s="1" t="s">
        <v>171</v>
      </c>
      <c r="C126">
        <v>700</v>
      </c>
      <c r="D126" s="1" t="s">
        <v>172</v>
      </c>
      <c r="E126" s="1"/>
      <c r="F126" s="1" t="str">
        <f>_xlfn.CONCAT(MID(D126,FIND(".",D126)+1,FIND(".",D126,FIND(".",D126)+1)-FIND(".",D126)-1),"-",LEFT(D126,FIND(".",D126)-1))</f>
        <v>2-21</v>
      </c>
      <c r="G126" s="1" t="str">
        <f>LEFT(D126,FIND(".",D126)-1)</f>
        <v>21</v>
      </c>
      <c r="H126" s="1" t="str">
        <f>MID(D126,FIND(".",D126)+1,FIND(".",D126,FIND(".",D126)+1)-FIND(".",D126)-1)</f>
        <v>2</v>
      </c>
      <c r="I126" s="2">
        <f>DATE(2025,Připojit1[[#This Row],[Sloupec4]],Připojit1[[#This Row],[Sloupec3]])</f>
        <v>45709</v>
      </c>
    </row>
    <row r="127" spans="1:9" hidden="1" x14ac:dyDescent="0.25">
      <c r="A127" s="1" t="s">
        <v>173</v>
      </c>
      <c r="B127" s="1" t="s">
        <v>174</v>
      </c>
      <c r="C127">
        <v>61517</v>
      </c>
      <c r="D127" s="1" t="s">
        <v>175</v>
      </c>
      <c r="E127" s="1"/>
      <c r="F127" s="1" t="str">
        <f>_xlfn.CONCAT(MID(D127,FIND(".",D127)+1,FIND(".",D127,FIND(".",D127)+1)-FIND(".",D127)-1),"-",LEFT(D127,FIND(".",D127)-1))</f>
        <v>10-5</v>
      </c>
      <c r="G127" s="1" t="str">
        <f>LEFT(D127,FIND(".",D127)-1)</f>
        <v>5</v>
      </c>
      <c r="H127" s="1" t="str">
        <f>MID(D127,FIND(".",D127)+1,FIND(".",D127,FIND(".",D127)+1)-FIND(".",D127)-1)</f>
        <v>10</v>
      </c>
      <c r="I127" s="2">
        <f>DATE(2025,Připojit1[[#This Row],[Sloupec4]],Připojit1[[#This Row],[Sloupec3]])</f>
        <v>45935</v>
      </c>
    </row>
    <row r="128" spans="1:9" hidden="1" x14ac:dyDescent="0.25">
      <c r="A128" s="1" t="s">
        <v>176</v>
      </c>
      <c r="B128" s="1" t="s">
        <v>177</v>
      </c>
      <c r="C128">
        <v>12036</v>
      </c>
      <c r="D128" s="1" t="s">
        <v>178</v>
      </c>
      <c r="E128" s="1"/>
      <c r="F128" s="1" t="str">
        <f>_xlfn.CONCAT(MID(D128,FIND(".",D128)+1,FIND(".",D128,FIND(".",D128)+1)-FIND(".",D128)-1),"-",LEFT(D128,FIND(".",D128)-1))</f>
        <v>4-8</v>
      </c>
      <c r="G128" s="1" t="str">
        <f>LEFT(D128,FIND(".",D128)-1)</f>
        <v>8</v>
      </c>
      <c r="H128" s="1" t="str">
        <f>MID(D128,FIND(".",D128)+1,FIND(".",D128,FIND(".",D128)+1)-FIND(".",D128)-1)</f>
        <v>4</v>
      </c>
      <c r="I128" s="2">
        <f>DATE(2025,Připojit1[[#This Row],[Sloupec4]],Připojit1[[#This Row],[Sloupec3]])</f>
        <v>45755</v>
      </c>
    </row>
    <row r="129" spans="1:9" hidden="1" x14ac:dyDescent="0.25">
      <c r="A129" s="1" t="s">
        <v>208</v>
      </c>
      <c r="B129" s="1" t="s">
        <v>852</v>
      </c>
      <c r="C129">
        <v>1218</v>
      </c>
      <c r="D129" s="1" t="s">
        <v>853</v>
      </c>
      <c r="E129" s="1"/>
      <c r="F129" s="1" t="str">
        <f>_xlfn.CONCAT(MID(D129,FIND(".",D129)+1,FIND(".",D129,FIND(".",D129)+1)-FIND(".",D129)-1),"-",LEFT(D129,FIND(".",D129)-1))</f>
        <v>3-26</v>
      </c>
      <c r="G129" s="1" t="str">
        <f>LEFT(D129,FIND(".",D129)-1)</f>
        <v>26</v>
      </c>
      <c r="H129" s="1" t="str">
        <f>MID(D129,FIND(".",D129)+1,FIND(".",D129,FIND(".",D129)+1)-FIND(".",D129)-1)</f>
        <v>3</v>
      </c>
      <c r="I129" s="2">
        <f>DATE(2025,Připojit1[[#This Row],[Sloupec4]],Připojit1[[#This Row],[Sloupec3]])</f>
        <v>45742</v>
      </c>
    </row>
    <row r="130" spans="1:9" hidden="1" x14ac:dyDescent="0.25">
      <c r="A130" s="1" t="s">
        <v>211</v>
      </c>
      <c r="B130" s="1" t="s">
        <v>854</v>
      </c>
      <c r="C130">
        <v>119</v>
      </c>
      <c r="D130" s="1" t="s">
        <v>478</v>
      </c>
      <c r="E130" s="1"/>
      <c r="F130" s="1" t="str">
        <f>_xlfn.CONCAT(MID(D130,FIND(".",D130)+1,FIND(".",D130,FIND(".",D130)+1)-FIND(".",D130)-1),"-",LEFT(D130,FIND(".",D130)-1))</f>
        <v>11-5</v>
      </c>
      <c r="G130" s="1" t="str">
        <f>LEFT(D130,FIND(".",D130)-1)</f>
        <v>5</v>
      </c>
      <c r="H130" s="1" t="str">
        <f>MID(D130,FIND(".",D130)+1,FIND(".",D130,FIND(".",D130)+1)-FIND(".",D130)-1)</f>
        <v>11</v>
      </c>
      <c r="I130" s="2">
        <f>DATE(2025,Připojit1[[#This Row],[Sloupec4]],Připojit1[[#This Row],[Sloupec3]])</f>
        <v>45966</v>
      </c>
    </row>
    <row r="131" spans="1:9" hidden="1" x14ac:dyDescent="0.25">
      <c r="A131" s="1" t="s">
        <v>214</v>
      </c>
      <c r="B131" s="1" t="s">
        <v>855</v>
      </c>
      <c r="C131">
        <v>7650</v>
      </c>
      <c r="D131" s="1" t="s">
        <v>856</v>
      </c>
      <c r="E131" s="1"/>
      <c r="F131" s="1" t="str">
        <f>_xlfn.CONCAT(MID(D131,FIND(".",D131)+1,FIND(".",D131,FIND(".",D131)+1)-FIND(".",D131)-1),"-",LEFT(D131,FIND(".",D131)-1))</f>
        <v>5-22</v>
      </c>
      <c r="G131" s="1" t="str">
        <f>LEFT(D131,FIND(".",D131)-1)</f>
        <v>22</v>
      </c>
      <c r="H131" s="1" t="str">
        <f>MID(D131,FIND(".",D131)+1,FIND(".",D131,FIND(".",D131)+1)-FIND(".",D131)-1)</f>
        <v>5</v>
      </c>
      <c r="I131" s="2">
        <f>DATE(2025,Připojit1[[#This Row],[Sloupec4]],Připojit1[[#This Row],[Sloupec3]])</f>
        <v>45799</v>
      </c>
    </row>
    <row r="132" spans="1:9" hidden="1" x14ac:dyDescent="0.25">
      <c r="A132" s="1" t="s">
        <v>179</v>
      </c>
      <c r="B132" s="1" t="s">
        <v>180</v>
      </c>
      <c r="C132">
        <v>13782</v>
      </c>
      <c r="D132" s="1" t="s">
        <v>181</v>
      </c>
      <c r="E132" s="1"/>
      <c r="F132" s="1" t="str">
        <f>_xlfn.CONCAT(MID(D132,FIND(".",D132)+1,FIND(".",D132,FIND(".",D132)+1)-FIND(".",D132)-1),"-",LEFT(D132,FIND(".",D132)-1))</f>
        <v>11-24</v>
      </c>
      <c r="G132" s="1" t="str">
        <f>LEFT(D132,FIND(".",D132)-1)</f>
        <v>24</v>
      </c>
      <c r="H132" s="1" t="str">
        <f>MID(D132,FIND(".",D132)+1,FIND(".",D132,FIND(".",D132)+1)-FIND(".",D132)-1)</f>
        <v>11</v>
      </c>
      <c r="I132" s="2">
        <f>DATE(2025,Připojit1[[#This Row],[Sloupec4]],Připojit1[[#This Row],[Sloupec3]])</f>
        <v>45985</v>
      </c>
    </row>
    <row r="133" spans="1:9" hidden="1" x14ac:dyDescent="0.25">
      <c r="A133" s="1" t="s">
        <v>217</v>
      </c>
      <c r="B133" s="1" t="s">
        <v>857</v>
      </c>
      <c r="C133">
        <v>39</v>
      </c>
      <c r="D133" s="1" t="s">
        <v>133</v>
      </c>
      <c r="E133" s="1"/>
      <c r="F133" s="1" t="str">
        <f>_xlfn.CONCAT(MID(D133,FIND(".",D133)+1,FIND(".",D133,FIND(".",D133)+1)-FIND(".",D133)-1),"-",LEFT(D133,FIND(".",D133)-1))</f>
        <v>9-11</v>
      </c>
      <c r="G133" s="1" t="str">
        <f>LEFT(D133,FIND(".",D133)-1)</f>
        <v>11</v>
      </c>
      <c r="H133" s="1" t="str">
        <f>MID(D133,FIND(".",D133)+1,FIND(".",D133,FIND(".",D133)+1)-FIND(".",D133)-1)</f>
        <v>9</v>
      </c>
      <c r="I133" s="2">
        <f>DATE(2025,Připojit1[[#This Row],[Sloupec4]],Připojit1[[#This Row],[Sloupec3]])</f>
        <v>45911</v>
      </c>
    </row>
    <row r="134" spans="1:9" hidden="1" x14ac:dyDescent="0.25">
      <c r="A134" s="1" t="s">
        <v>182</v>
      </c>
      <c r="B134" s="1" t="s">
        <v>183</v>
      </c>
      <c r="C134">
        <v>1338</v>
      </c>
      <c r="D134" s="1" t="s">
        <v>181</v>
      </c>
      <c r="E134" s="1"/>
      <c r="F134" s="1" t="str">
        <f>_xlfn.CONCAT(MID(D134,FIND(".",D134)+1,FIND(".",D134,FIND(".",D134)+1)-FIND(".",D134)-1),"-",LEFT(D134,FIND(".",D134)-1))</f>
        <v>11-24</v>
      </c>
      <c r="G134" s="1" t="str">
        <f>LEFT(D134,FIND(".",D134)-1)</f>
        <v>24</v>
      </c>
      <c r="H134" s="1" t="str">
        <f>MID(D134,FIND(".",D134)+1,FIND(".",D134,FIND(".",D134)+1)-FIND(".",D134)-1)</f>
        <v>11</v>
      </c>
      <c r="I134" s="2">
        <f>DATE(2025,Připojit1[[#This Row],[Sloupec4]],Připojit1[[#This Row],[Sloupec3]])</f>
        <v>45985</v>
      </c>
    </row>
    <row r="135" spans="1:9" hidden="1" x14ac:dyDescent="0.25">
      <c r="A135" s="1" t="s">
        <v>220</v>
      </c>
      <c r="B135" s="1" t="s">
        <v>858</v>
      </c>
      <c r="C135">
        <v>27</v>
      </c>
      <c r="D135" s="1" t="s">
        <v>582</v>
      </c>
      <c r="E135" s="1"/>
      <c r="F135" s="1" t="str">
        <f>_xlfn.CONCAT(MID(D135,FIND(".",D135)+1,FIND(".",D135,FIND(".",D135)+1)-FIND(".",D135)-1),"-",LEFT(D135,FIND(".",D135)-1))</f>
        <v>11-7</v>
      </c>
      <c r="G135" s="1" t="str">
        <f>LEFT(D135,FIND(".",D135)-1)</f>
        <v>7</v>
      </c>
      <c r="H135" s="1" t="str">
        <f>MID(D135,FIND(".",D135)+1,FIND(".",D135,FIND(".",D135)+1)-FIND(".",D135)-1)</f>
        <v>11</v>
      </c>
      <c r="I135" s="2">
        <f>DATE(2025,Připojit1[[#This Row],[Sloupec4]],Připojit1[[#This Row],[Sloupec3]])</f>
        <v>45968</v>
      </c>
    </row>
    <row r="136" spans="1:9" hidden="1" x14ac:dyDescent="0.25">
      <c r="A136" s="1" t="s">
        <v>223</v>
      </c>
      <c r="B136" s="1" t="s">
        <v>859</v>
      </c>
      <c r="C136">
        <v>4</v>
      </c>
      <c r="D136" s="1" t="s">
        <v>860</v>
      </c>
      <c r="E136" s="1"/>
      <c r="F136" s="1" t="str">
        <f>_xlfn.CONCAT(MID(D136,FIND(".",D136)+1,FIND(".",D136,FIND(".",D136)+1)-FIND(".",D136)-1),"-",LEFT(D136,FIND(".",D136)-1))</f>
        <v>6-2</v>
      </c>
      <c r="G136" s="1" t="str">
        <f>LEFT(D136,FIND(".",D136)-1)</f>
        <v>2</v>
      </c>
      <c r="H136" s="1" t="str">
        <f>MID(D136,FIND(".",D136)+1,FIND(".",D136,FIND(".",D136)+1)-FIND(".",D136)-1)</f>
        <v>6</v>
      </c>
      <c r="I136" s="2">
        <f>DATE(2025,Připojit1[[#This Row],[Sloupec4]],Připojit1[[#This Row],[Sloupec3]])</f>
        <v>45810</v>
      </c>
    </row>
    <row r="137" spans="1:9" hidden="1" x14ac:dyDescent="0.25">
      <c r="A137" s="1" t="s">
        <v>226</v>
      </c>
      <c r="B137" s="1" t="s">
        <v>861</v>
      </c>
      <c r="C137">
        <v>5656</v>
      </c>
      <c r="D137" s="1" t="s">
        <v>472</v>
      </c>
      <c r="E137" s="1"/>
      <c r="F137" s="1" t="str">
        <f>_xlfn.CONCAT(MID(D137,FIND(".",D137)+1,FIND(".",D137,FIND(".",D137)+1)-FIND(".",D137)-1),"-",LEFT(D137,FIND(".",D137)-1))</f>
        <v>10-26</v>
      </c>
      <c r="G137" s="1" t="str">
        <f>LEFT(D137,FIND(".",D137)-1)</f>
        <v>26</v>
      </c>
      <c r="H137" s="1" t="str">
        <f>MID(D137,FIND(".",D137)+1,FIND(".",D137,FIND(".",D137)+1)-FIND(".",D137)-1)</f>
        <v>10</v>
      </c>
      <c r="I137" s="2">
        <f>DATE(2025,Připojit1[[#This Row],[Sloupec4]],Připojit1[[#This Row],[Sloupec3]])</f>
        <v>45956</v>
      </c>
    </row>
    <row r="138" spans="1:9" hidden="1" x14ac:dyDescent="0.25">
      <c r="A138" s="1" t="s">
        <v>184</v>
      </c>
      <c r="B138" s="1" t="s">
        <v>185</v>
      </c>
      <c r="C138">
        <v>6529</v>
      </c>
      <c r="D138" s="1" t="s">
        <v>186</v>
      </c>
      <c r="E138" s="1"/>
      <c r="F138" s="1" t="str">
        <f>_xlfn.CONCAT(MID(D138,FIND(".",D138)+1,FIND(".",D138,FIND(".",D138)+1)-FIND(".",D138)-1),"-",LEFT(D138,FIND(".",D138)-1))</f>
        <v>4-2</v>
      </c>
      <c r="G138" s="1" t="str">
        <f>LEFT(D138,FIND(".",D138)-1)</f>
        <v>2</v>
      </c>
      <c r="H138" s="1" t="str">
        <f>MID(D138,FIND(".",D138)+1,FIND(".",D138,FIND(".",D138)+1)-FIND(".",D138)-1)</f>
        <v>4</v>
      </c>
      <c r="I138" s="2">
        <f>DATE(2025,Připojit1[[#This Row],[Sloupec4]],Připojit1[[#This Row],[Sloupec3]])</f>
        <v>45749</v>
      </c>
    </row>
    <row r="139" spans="1:9" hidden="1" x14ac:dyDescent="0.25">
      <c r="A139" s="1" t="s">
        <v>187</v>
      </c>
      <c r="B139" s="1" t="s">
        <v>188</v>
      </c>
      <c r="C139">
        <v>406</v>
      </c>
      <c r="D139" s="1" t="s">
        <v>189</v>
      </c>
      <c r="E139" s="1"/>
      <c r="F139" s="1" t="str">
        <f>_xlfn.CONCAT(MID(D139,FIND(".",D139)+1,FIND(".",D139,FIND(".",D139)+1)-FIND(".",D139)-1),"-",LEFT(D139,FIND(".",D139)-1))</f>
        <v>1-30</v>
      </c>
      <c r="G139" s="1" t="str">
        <f>LEFT(D139,FIND(".",D139)-1)</f>
        <v>30</v>
      </c>
      <c r="H139" s="1" t="str">
        <f>MID(D139,FIND(".",D139)+1,FIND(".",D139,FIND(".",D139)+1)-FIND(".",D139)-1)</f>
        <v>1</v>
      </c>
      <c r="I139" s="2">
        <f>DATE(2025,Připojit1[[#This Row],[Sloupec4]],Připojit1[[#This Row],[Sloupec3]])</f>
        <v>45687</v>
      </c>
    </row>
    <row r="140" spans="1:9" hidden="1" x14ac:dyDescent="0.25">
      <c r="A140" s="1" t="s">
        <v>229</v>
      </c>
      <c r="B140" s="1" t="s">
        <v>862</v>
      </c>
      <c r="C140">
        <v>623</v>
      </c>
      <c r="D140" s="1" t="s">
        <v>768</v>
      </c>
      <c r="E140" s="1"/>
      <c r="F140" s="1" t="str">
        <f>_xlfn.CONCAT(MID(D140,FIND(".",D140)+1,FIND(".",D140,FIND(".",D140)+1)-FIND(".",D140)-1),"-",LEFT(D140,FIND(".",D140)-1))</f>
        <v>3-30</v>
      </c>
      <c r="G140" s="1" t="str">
        <f>LEFT(D140,FIND(".",D140)-1)</f>
        <v>30</v>
      </c>
      <c r="H140" s="1" t="str">
        <f>MID(D140,FIND(".",D140)+1,FIND(".",D140,FIND(".",D140)+1)-FIND(".",D140)-1)</f>
        <v>3</v>
      </c>
      <c r="I140" s="2">
        <f>DATE(2025,Připojit1[[#This Row],[Sloupec4]],Připojit1[[#This Row],[Sloupec3]])</f>
        <v>45746</v>
      </c>
    </row>
    <row r="141" spans="1:9" hidden="1" x14ac:dyDescent="0.25">
      <c r="A141" s="1" t="s">
        <v>190</v>
      </c>
      <c r="B141" s="1" t="s">
        <v>191</v>
      </c>
      <c r="C141">
        <v>4043</v>
      </c>
      <c r="D141" s="1" t="s">
        <v>192</v>
      </c>
      <c r="E141" s="1"/>
      <c r="F141" s="1" t="str">
        <f>_xlfn.CONCAT(MID(D141,FIND(".",D141)+1,FIND(".",D141,FIND(".",D141)+1)-FIND(".",D141)-1),"-",LEFT(D141,FIND(".",D141)-1))</f>
        <v>12-19</v>
      </c>
      <c r="G141" s="1" t="str">
        <f>LEFT(D141,FIND(".",D141)-1)</f>
        <v>19</v>
      </c>
      <c r="H141" s="1" t="str">
        <f>MID(D141,FIND(".",D141)+1,FIND(".",D141,FIND(".",D141)+1)-FIND(".",D141)-1)</f>
        <v>12</v>
      </c>
      <c r="I141" s="2">
        <f>DATE(2025,Připojit1[[#This Row],[Sloupec4]],Připojit1[[#This Row],[Sloupec3]])</f>
        <v>46010</v>
      </c>
    </row>
    <row r="142" spans="1:9" hidden="1" x14ac:dyDescent="0.25">
      <c r="A142" s="1" t="s">
        <v>232</v>
      </c>
      <c r="B142" s="1" t="s">
        <v>863</v>
      </c>
      <c r="C142">
        <v>11</v>
      </c>
      <c r="D142" s="1" t="s">
        <v>864</v>
      </c>
      <c r="E142" s="1"/>
      <c r="F142" s="1" t="str">
        <f>_xlfn.CONCAT(MID(D142,FIND(".",D142)+1,FIND(".",D142,FIND(".",D142)+1)-FIND(".",D142)-1),"-",LEFT(D142,FIND(".",D142)-1))</f>
        <v>9-20</v>
      </c>
      <c r="G142" s="1" t="str">
        <f>LEFT(D142,FIND(".",D142)-1)</f>
        <v>20</v>
      </c>
      <c r="H142" s="1" t="str">
        <f>MID(D142,FIND(".",D142)+1,FIND(".",D142,FIND(".",D142)+1)-FIND(".",D142)-1)</f>
        <v>9</v>
      </c>
      <c r="I142" s="2">
        <f>DATE(2025,Připojit1[[#This Row],[Sloupec4]],Připojit1[[#This Row],[Sloupec3]])</f>
        <v>45920</v>
      </c>
    </row>
    <row r="143" spans="1:9" hidden="1" x14ac:dyDescent="0.25">
      <c r="A143" s="1" t="s">
        <v>193</v>
      </c>
      <c r="B143" s="1" t="s">
        <v>194</v>
      </c>
      <c r="C143">
        <v>152463</v>
      </c>
      <c r="D143" s="1" t="s">
        <v>195</v>
      </c>
      <c r="E143" s="1"/>
      <c r="F143" s="1" t="str">
        <f>_xlfn.CONCAT(MID(D143,FIND(".",D143)+1,FIND(".",D143,FIND(".",D143)+1)-FIND(".",D143)-1),"-",LEFT(D143,FIND(".",D143)-1))</f>
        <v>12-24</v>
      </c>
      <c r="G143" s="1" t="str">
        <f>LEFT(D143,FIND(".",D143)-1)</f>
        <v>24</v>
      </c>
      <c r="H143" s="1" t="str">
        <f>MID(D143,FIND(".",D143)+1,FIND(".",D143,FIND(".",D143)+1)-FIND(".",D143)-1)</f>
        <v>12</v>
      </c>
      <c r="I143" s="2">
        <f>DATE(2025,Připojit1[[#This Row],[Sloupec4]],Připojit1[[#This Row],[Sloupec3]])</f>
        <v>46015</v>
      </c>
    </row>
    <row r="144" spans="1:9" hidden="1" x14ac:dyDescent="0.25">
      <c r="A144" s="1" t="s">
        <v>196</v>
      </c>
      <c r="B144" s="1" t="s">
        <v>197</v>
      </c>
      <c r="C144">
        <v>864</v>
      </c>
      <c r="D144" s="1" t="s">
        <v>198</v>
      </c>
      <c r="E144" s="1"/>
      <c r="F144" s="1" t="str">
        <f>_xlfn.CONCAT(MID(D144,FIND(".",D144)+1,FIND(".",D144,FIND(".",D144)+1)-FIND(".",D144)-1),"-",LEFT(D144,FIND(".",D144)-1))</f>
        <v>8-29</v>
      </c>
      <c r="G144" s="1" t="str">
        <f>LEFT(D144,FIND(".",D144)-1)</f>
        <v>29</v>
      </c>
      <c r="H144" s="1" t="str">
        <f>MID(D144,FIND(".",D144)+1,FIND(".",D144,FIND(".",D144)+1)-FIND(".",D144)-1)</f>
        <v>8</v>
      </c>
      <c r="I144" s="2">
        <f>DATE(2025,Připojit1[[#This Row],[Sloupec4]],Připojit1[[#This Row],[Sloupec3]])</f>
        <v>45898</v>
      </c>
    </row>
    <row r="145" spans="1:9" hidden="1" x14ac:dyDescent="0.25">
      <c r="A145" s="1" t="s">
        <v>235</v>
      </c>
      <c r="B145" s="1" t="s">
        <v>865</v>
      </c>
      <c r="C145">
        <v>3112</v>
      </c>
      <c r="D145" s="1" t="s">
        <v>866</v>
      </c>
      <c r="E145" s="1"/>
      <c r="F145" s="1" t="str">
        <f>_xlfn.CONCAT(MID(D145,FIND(".",D145)+1,FIND(".",D145,FIND(".",D145)+1)-FIND(".",D145)-1),"-",LEFT(D145,FIND(".",D145)-1))</f>
        <v>11-10</v>
      </c>
      <c r="G145" s="1" t="str">
        <f>LEFT(D145,FIND(".",D145)-1)</f>
        <v>10</v>
      </c>
      <c r="H145" s="1" t="str">
        <f>MID(D145,FIND(".",D145)+1,FIND(".",D145,FIND(".",D145)+1)-FIND(".",D145)-1)</f>
        <v>11</v>
      </c>
      <c r="I145" s="2">
        <f>DATE(2025,Připojit1[[#This Row],[Sloupec4]],Připojit1[[#This Row],[Sloupec3]])</f>
        <v>45971</v>
      </c>
    </row>
    <row r="146" spans="1:9" hidden="1" x14ac:dyDescent="0.25">
      <c r="A146" s="1" t="s">
        <v>199</v>
      </c>
      <c r="B146" s="1" t="s">
        <v>200</v>
      </c>
      <c r="C146">
        <v>997</v>
      </c>
      <c r="D146" s="1" t="s">
        <v>201</v>
      </c>
      <c r="E146" s="1"/>
      <c r="F146" s="1" t="str">
        <f>_xlfn.CONCAT(MID(D146,FIND(".",D146)+1,FIND(".",D146,FIND(".",D146)+1)-FIND(".",D146)-1),"-",LEFT(D146,FIND(".",D146)-1))</f>
        <v>4-22</v>
      </c>
      <c r="G146" s="1" t="str">
        <f>LEFT(D146,FIND(".",D146)-1)</f>
        <v>22</v>
      </c>
      <c r="H146" s="1" t="str">
        <f>MID(D146,FIND(".",D146)+1,FIND(".",D146,FIND(".",D146)+1)-FIND(".",D146)-1)</f>
        <v>4</v>
      </c>
      <c r="I146" s="2">
        <f>DATE(2025,Připojit1[[#This Row],[Sloupec4]],Připojit1[[#This Row],[Sloupec3]])</f>
        <v>45769</v>
      </c>
    </row>
    <row r="147" spans="1:9" hidden="1" x14ac:dyDescent="0.25">
      <c r="A147" s="1" t="s">
        <v>238</v>
      </c>
      <c r="B147" s="1" t="s">
        <v>867</v>
      </c>
      <c r="C147">
        <v>264</v>
      </c>
      <c r="D147" s="1" t="s">
        <v>249</v>
      </c>
      <c r="E147" s="1"/>
      <c r="F147" s="1" t="str">
        <f>_xlfn.CONCAT(MID(D147,FIND(".",D147)+1,FIND(".",D147,FIND(".",D147)+1)-FIND(".",D147)-1),"-",LEFT(D147,FIND(".",D147)-1))</f>
        <v>1-20</v>
      </c>
      <c r="G147" s="1" t="str">
        <f>LEFT(D147,FIND(".",D147)-1)</f>
        <v>20</v>
      </c>
      <c r="H147" s="1" t="str">
        <f>MID(D147,FIND(".",D147)+1,FIND(".",D147,FIND(".",D147)+1)-FIND(".",D147)-1)</f>
        <v>1</v>
      </c>
      <c r="I147" s="2">
        <f>DATE(2025,Připojit1[[#This Row],[Sloupec4]],Připojit1[[#This Row],[Sloupec3]])</f>
        <v>45677</v>
      </c>
    </row>
    <row r="148" spans="1:9" hidden="1" x14ac:dyDescent="0.25">
      <c r="A148" s="1" t="s">
        <v>241</v>
      </c>
      <c r="B148" s="1" t="s">
        <v>868</v>
      </c>
      <c r="C148">
        <v>520</v>
      </c>
      <c r="D148" s="1" t="s">
        <v>869</v>
      </c>
      <c r="E148" s="1"/>
      <c r="F148" s="1" t="str">
        <f>_xlfn.CONCAT(MID(D148,FIND(".",D148)+1,FIND(".",D148,FIND(".",D148)+1)-FIND(".",D148)-1),"-",LEFT(D148,FIND(".",D148)-1))</f>
        <v>11-1</v>
      </c>
      <c r="G148" s="1" t="str">
        <f>LEFT(D148,FIND(".",D148)-1)</f>
        <v>1</v>
      </c>
      <c r="H148" s="1" t="str">
        <f>MID(D148,FIND(".",D148)+1,FIND(".",D148,FIND(".",D148)+1)-FIND(".",D148)-1)</f>
        <v>11</v>
      </c>
      <c r="I148" s="2">
        <f>DATE(2025,Připojit1[[#This Row],[Sloupec4]],Připojit1[[#This Row],[Sloupec3]])</f>
        <v>45962</v>
      </c>
    </row>
    <row r="149" spans="1:9" hidden="1" x14ac:dyDescent="0.25">
      <c r="A149" s="1" t="s">
        <v>244</v>
      </c>
      <c r="B149" s="1" t="s">
        <v>870</v>
      </c>
      <c r="C149">
        <v>1240</v>
      </c>
      <c r="D149" s="1" t="s">
        <v>871</v>
      </c>
      <c r="E149" s="1"/>
      <c r="F149" s="1" t="str">
        <f>_xlfn.CONCAT(MID(D149,FIND(".",D149)+1,FIND(".",D149,FIND(".",D149)+1)-FIND(".",D149)-1),"-",LEFT(D149,FIND(".",D149)-1))</f>
        <v>5-30</v>
      </c>
      <c r="G149" s="1" t="str">
        <f>LEFT(D149,FIND(".",D149)-1)</f>
        <v>30</v>
      </c>
      <c r="H149" s="1" t="str">
        <f>MID(D149,FIND(".",D149)+1,FIND(".",D149,FIND(".",D149)+1)-FIND(".",D149)-1)</f>
        <v>5</v>
      </c>
      <c r="I149" s="2">
        <f>DATE(2025,Připojit1[[#This Row],[Sloupec4]],Připojit1[[#This Row],[Sloupec3]])</f>
        <v>45807</v>
      </c>
    </row>
    <row r="150" spans="1:9" x14ac:dyDescent="0.25">
      <c r="A150" s="1" t="s">
        <v>274</v>
      </c>
      <c r="B150" s="1" t="s">
        <v>275</v>
      </c>
      <c r="C150">
        <v>264944</v>
      </c>
      <c r="D150" s="1" t="s">
        <v>276</v>
      </c>
      <c r="E150" s="1" t="s">
        <v>1191</v>
      </c>
      <c r="F150" s="1" t="str">
        <f>_xlfn.CONCAT(MID(D150,FIND(".",D150)+1,FIND(".",D150,FIND(".",D150)+1)-FIND(".",D150)-1),"-",LEFT(D150,FIND(".",D150)-1))</f>
        <v>5-24</v>
      </c>
      <c r="G150" s="1" t="str">
        <f>LEFT(D150,FIND(".",D150)-1)</f>
        <v>24</v>
      </c>
      <c r="H150" s="1" t="str">
        <f>MID(D150,FIND(".",D150)+1,FIND(".",D150,FIND(".",D150)+1)-FIND(".",D150)-1)</f>
        <v>5</v>
      </c>
      <c r="I150" s="2">
        <f>DATE(2025,Připojit1[[#This Row],[Sloupec4]],Připojit1[[#This Row],[Sloupec3]])</f>
        <v>45801</v>
      </c>
    </row>
    <row r="151" spans="1:9" hidden="1" x14ac:dyDescent="0.25">
      <c r="A151" s="1" t="s">
        <v>250</v>
      </c>
      <c r="B151" s="1" t="s">
        <v>874</v>
      </c>
      <c r="C151">
        <v>1</v>
      </c>
      <c r="D151" s="1" t="s">
        <v>469</v>
      </c>
      <c r="E151" s="1"/>
      <c r="F151" s="1" t="str">
        <f>_xlfn.CONCAT(MID(D151,FIND(".",D151)+1,FIND(".",D151,FIND(".",D151)+1)-FIND(".",D151)-1),"-",LEFT(D151,FIND(".",D151)-1))</f>
        <v>2-17</v>
      </c>
      <c r="G151" s="1" t="str">
        <f>LEFT(D151,FIND(".",D151)-1)</f>
        <v>17</v>
      </c>
      <c r="H151" s="1" t="str">
        <f>MID(D151,FIND(".",D151)+1,FIND(".",D151,FIND(".",D151)+1)-FIND(".",D151)-1)</f>
        <v>2</v>
      </c>
      <c r="I151" s="2">
        <f>DATE(2025,Připojit1[[#This Row],[Sloupec4]],Připojit1[[#This Row],[Sloupec3]])</f>
        <v>45705</v>
      </c>
    </row>
    <row r="152" spans="1:9" hidden="1" x14ac:dyDescent="0.25">
      <c r="A152" s="1" t="s">
        <v>253</v>
      </c>
      <c r="B152" s="1" t="s">
        <v>875</v>
      </c>
      <c r="C152">
        <v>122910</v>
      </c>
      <c r="D152" s="1" t="s">
        <v>876</v>
      </c>
      <c r="E152" s="1"/>
      <c r="F152" s="1" t="str">
        <f>_xlfn.CONCAT(MID(D152,FIND(".",D152)+1,FIND(".",D152,FIND(".",D152)+1)-FIND(".",D152)-1),"-",LEFT(D152,FIND(".",D152)-1))</f>
        <v>10-4</v>
      </c>
      <c r="G152" s="1" t="str">
        <f>LEFT(D152,FIND(".",D152)-1)</f>
        <v>4</v>
      </c>
      <c r="H152" s="1" t="str">
        <f>MID(D152,FIND(".",D152)+1,FIND(".",D152,FIND(".",D152)+1)-FIND(".",D152)-1)</f>
        <v>10</v>
      </c>
      <c r="I152" s="2">
        <f>DATE(2025,Připojit1[[#This Row],[Sloupec4]],Připojit1[[#This Row],[Sloupec3]])</f>
        <v>45934</v>
      </c>
    </row>
    <row r="153" spans="1:9" hidden="1" x14ac:dyDescent="0.25">
      <c r="A153" s="1" t="s">
        <v>202</v>
      </c>
      <c r="B153" s="1" t="s">
        <v>203</v>
      </c>
      <c r="C153">
        <v>9810</v>
      </c>
      <c r="D153" s="1" t="s">
        <v>204</v>
      </c>
      <c r="E153" s="1"/>
      <c r="F153" s="1" t="str">
        <f>_xlfn.CONCAT(MID(D153,FIND(".",D153)+1,FIND(".",D153,FIND(".",D153)+1)-FIND(".",D153)-1),"-",LEFT(D153,FIND(".",D153)-1))</f>
        <v>3-9</v>
      </c>
      <c r="G153" s="1" t="str">
        <f>LEFT(D153,FIND(".",D153)-1)</f>
        <v>9</v>
      </c>
      <c r="H153" s="1" t="str">
        <f>MID(D153,FIND(".",D153)+1,FIND(".",D153,FIND(".",D153)+1)-FIND(".",D153)-1)</f>
        <v>3</v>
      </c>
      <c r="I153" s="2">
        <f>DATE(2025,Připojit1[[#This Row],[Sloupec4]],Připojit1[[#This Row],[Sloupec3]])</f>
        <v>45725</v>
      </c>
    </row>
    <row r="154" spans="1:9" hidden="1" x14ac:dyDescent="0.25">
      <c r="A154" s="1" t="s">
        <v>256</v>
      </c>
      <c r="B154" s="1" t="s">
        <v>877</v>
      </c>
      <c r="C154">
        <v>1861</v>
      </c>
      <c r="D154" s="1" t="s">
        <v>878</v>
      </c>
      <c r="E154" s="1"/>
      <c r="F154" s="1" t="str">
        <f>_xlfn.CONCAT(MID(D154,FIND(".",D154)+1,FIND(".",D154,FIND(".",D154)+1)-FIND(".",D154)-1),"-",LEFT(D154,FIND(".",D154)-1))</f>
        <v>3-24</v>
      </c>
      <c r="G154" s="1" t="str">
        <f>LEFT(D154,FIND(".",D154)-1)</f>
        <v>24</v>
      </c>
      <c r="H154" s="1" t="str">
        <f>MID(D154,FIND(".",D154)+1,FIND(".",D154,FIND(".",D154)+1)-FIND(".",D154)-1)</f>
        <v>3</v>
      </c>
      <c r="I154" s="2">
        <f>DATE(2025,Připojit1[[#This Row],[Sloupec4]],Připojit1[[#This Row],[Sloupec3]])</f>
        <v>45740</v>
      </c>
    </row>
    <row r="155" spans="1:9" hidden="1" x14ac:dyDescent="0.25">
      <c r="A155" s="1" t="s">
        <v>205</v>
      </c>
      <c r="B155" s="1" t="s">
        <v>206</v>
      </c>
      <c r="C155">
        <v>31175</v>
      </c>
      <c r="D155" s="1" t="s">
        <v>207</v>
      </c>
      <c r="E155" s="1"/>
      <c r="F155" s="1" t="str">
        <f>_xlfn.CONCAT(MID(D155,FIND(".",D155)+1,FIND(".",D155,FIND(".",D155)+1)-FIND(".",D155)-1),"-",LEFT(D155,FIND(".",D155)-1))</f>
        <v>3-8</v>
      </c>
      <c r="G155" s="1" t="str">
        <f>LEFT(D155,FIND(".",D155)-1)</f>
        <v>8</v>
      </c>
      <c r="H155" s="1" t="str">
        <f>MID(D155,FIND(".",D155)+1,FIND(".",D155,FIND(".",D155)+1)-FIND(".",D155)-1)</f>
        <v>3</v>
      </c>
      <c r="I155" s="2">
        <f>DATE(2025,Připojit1[[#This Row],[Sloupec4]],Připojit1[[#This Row],[Sloupec3]])</f>
        <v>45724</v>
      </c>
    </row>
    <row r="156" spans="1:9" hidden="1" x14ac:dyDescent="0.25">
      <c r="A156" s="1" t="s">
        <v>208</v>
      </c>
      <c r="B156" s="1" t="s">
        <v>209</v>
      </c>
      <c r="C156">
        <v>525</v>
      </c>
      <c r="D156" s="1" t="s">
        <v>210</v>
      </c>
      <c r="E156" s="1"/>
      <c r="F156" s="1" t="str">
        <f>_xlfn.CONCAT(MID(D156,FIND(".",D156)+1,FIND(".",D156,FIND(".",D156)+1)-FIND(".",D156)-1),"-",LEFT(D156,FIND(".",D156)-1))</f>
        <v>10-16</v>
      </c>
      <c r="G156" s="1" t="str">
        <f>LEFT(D156,FIND(".",D156)-1)</f>
        <v>16</v>
      </c>
      <c r="H156" s="1" t="str">
        <f>MID(D156,FIND(".",D156)+1,FIND(".",D156,FIND(".",D156)+1)-FIND(".",D156)-1)</f>
        <v>10</v>
      </c>
      <c r="I156" s="2">
        <f>DATE(2025,Připojit1[[#This Row],[Sloupec4]],Připojit1[[#This Row],[Sloupec3]])</f>
        <v>45946</v>
      </c>
    </row>
    <row r="157" spans="1:9" hidden="1" x14ac:dyDescent="0.25">
      <c r="A157" s="1" t="s">
        <v>211</v>
      </c>
      <c r="B157" s="1" t="s">
        <v>212</v>
      </c>
      <c r="C157">
        <v>1342</v>
      </c>
      <c r="D157" s="1" t="s">
        <v>213</v>
      </c>
      <c r="E157" s="1"/>
      <c r="F157" s="1" t="str">
        <f>_xlfn.CONCAT(MID(D157,FIND(".",D157)+1,FIND(".",D157,FIND(".",D157)+1)-FIND(".",D157)-1),"-",LEFT(D157,FIND(".",D157)-1))</f>
        <v>11-17</v>
      </c>
      <c r="G157" s="1" t="str">
        <f>LEFT(D157,FIND(".",D157)-1)</f>
        <v>17</v>
      </c>
      <c r="H157" s="1" t="str">
        <f>MID(D157,FIND(".",D157)+1,FIND(".",D157,FIND(".",D157)+1)-FIND(".",D157)-1)</f>
        <v>11</v>
      </c>
      <c r="I157" s="2">
        <f>DATE(2025,Připojit1[[#This Row],[Sloupec4]],Připojit1[[#This Row],[Sloupec3]])</f>
        <v>45978</v>
      </c>
    </row>
    <row r="158" spans="1:9" hidden="1" x14ac:dyDescent="0.25">
      <c r="A158" s="1" t="s">
        <v>214</v>
      </c>
      <c r="B158" s="1" t="s">
        <v>215</v>
      </c>
      <c r="C158">
        <v>554</v>
      </c>
      <c r="D158" s="1" t="s">
        <v>216</v>
      </c>
      <c r="E158" s="1"/>
      <c r="F158" s="1" t="str">
        <f>_xlfn.CONCAT(MID(D158,FIND(".",D158)+1,FIND(".",D158,FIND(".",D158)+1)-FIND(".",D158)-1),"-",LEFT(D158,FIND(".",D158)-1))</f>
        <v>6-10</v>
      </c>
      <c r="G158" s="1" t="str">
        <f>LEFT(D158,FIND(".",D158)-1)</f>
        <v>10</v>
      </c>
      <c r="H158" s="1" t="str">
        <f>MID(D158,FIND(".",D158)+1,FIND(".",D158,FIND(".",D158)+1)-FIND(".",D158)-1)</f>
        <v>6</v>
      </c>
      <c r="I158" s="2">
        <f>DATE(2025,Připojit1[[#This Row],[Sloupec4]],Připojit1[[#This Row],[Sloupec3]])</f>
        <v>45818</v>
      </c>
    </row>
    <row r="159" spans="1:9" hidden="1" x14ac:dyDescent="0.25">
      <c r="A159" s="1" t="s">
        <v>217</v>
      </c>
      <c r="B159" s="1" t="s">
        <v>218</v>
      </c>
      <c r="C159">
        <v>586</v>
      </c>
      <c r="D159" s="1" t="s">
        <v>219</v>
      </c>
      <c r="E159" s="1"/>
      <c r="F159" s="1" t="str">
        <f>_xlfn.CONCAT(MID(D159,FIND(".",D159)+1,FIND(".",D159,FIND(".",D159)+1)-FIND(".",D159)-1),"-",LEFT(D159,FIND(".",D159)-1))</f>
        <v>2-18</v>
      </c>
      <c r="G159" s="1" t="str">
        <f>LEFT(D159,FIND(".",D159)-1)</f>
        <v>18</v>
      </c>
      <c r="H159" s="1" t="str">
        <f>MID(D159,FIND(".",D159)+1,FIND(".",D159,FIND(".",D159)+1)-FIND(".",D159)-1)</f>
        <v>2</v>
      </c>
      <c r="I159" s="2">
        <f>DATE(2025,Připojit1[[#This Row],[Sloupec4]],Připojit1[[#This Row],[Sloupec3]])</f>
        <v>45706</v>
      </c>
    </row>
    <row r="160" spans="1:9" hidden="1" x14ac:dyDescent="0.25">
      <c r="A160" s="1" t="s">
        <v>259</v>
      </c>
      <c r="B160" s="1" t="s">
        <v>879</v>
      </c>
      <c r="C160">
        <v>1654</v>
      </c>
      <c r="D160" s="1" t="s">
        <v>880</v>
      </c>
      <c r="E160" s="1"/>
      <c r="F160" s="1" t="str">
        <f>_xlfn.CONCAT(MID(D160,FIND(".",D160)+1,FIND(".",D160,FIND(".",D160)+1)-FIND(".",D160)-1),"-",LEFT(D160,FIND(".",D160)-1))</f>
        <v>8-2</v>
      </c>
      <c r="G160" s="1" t="str">
        <f>LEFT(D160,FIND(".",D160)-1)</f>
        <v>2</v>
      </c>
      <c r="H160" s="1" t="str">
        <f>MID(D160,FIND(".",D160)+1,FIND(".",D160,FIND(".",D160)+1)-FIND(".",D160)-1)</f>
        <v>8</v>
      </c>
      <c r="I160" s="2">
        <f>DATE(2025,Připojit1[[#This Row],[Sloupec4]],Připojit1[[#This Row],[Sloupec3]])</f>
        <v>45871</v>
      </c>
    </row>
    <row r="161" spans="1:9" x14ac:dyDescent="0.25">
      <c r="A161" s="1" t="s">
        <v>247</v>
      </c>
      <c r="B161" s="1" t="s">
        <v>872</v>
      </c>
      <c r="C161">
        <v>50464</v>
      </c>
      <c r="D161" s="1" t="s">
        <v>873</v>
      </c>
      <c r="E161" s="1" t="s">
        <v>1191</v>
      </c>
      <c r="F161" s="1" t="str">
        <f>_xlfn.CONCAT(MID(D161,FIND(".",D161)+1,FIND(".",D161,FIND(".",D161)+1)-FIND(".",D161)-1),"-",LEFT(D161,FIND(".",D161)-1))</f>
        <v>5-26</v>
      </c>
      <c r="G161" s="1" t="str">
        <f>LEFT(D161,FIND(".",D161)-1)</f>
        <v>26</v>
      </c>
      <c r="H161" s="1" t="str">
        <f>MID(D161,FIND(".",D161)+1,FIND(".",D161,FIND(".",D161)+1)-FIND(".",D161)-1)</f>
        <v>5</v>
      </c>
      <c r="I161" s="2">
        <f>DATE(2025,Připojit1[[#This Row],[Sloupec4]],Připojit1[[#This Row],[Sloupec3]])</f>
        <v>45803</v>
      </c>
    </row>
    <row r="162" spans="1:9" hidden="1" x14ac:dyDescent="0.25">
      <c r="A162" s="1" t="s">
        <v>262</v>
      </c>
      <c r="B162" s="1" t="s">
        <v>881</v>
      </c>
      <c r="C162">
        <v>377</v>
      </c>
      <c r="D162" s="1" t="s">
        <v>882</v>
      </c>
      <c r="E162" s="1"/>
      <c r="F162" s="1" t="str">
        <f>_xlfn.CONCAT(MID(D162,FIND(".",D162)+1,FIND(".",D162,FIND(".",D162)+1)-FIND(".",D162)-1),"-",LEFT(D162,FIND(".",D162)-1))</f>
        <v>10-6</v>
      </c>
      <c r="G162" s="1" t="str">
        <f>LEFT(D162,FIND(".",D162)-1)</f>
        <v>6</v>
      </c>
      <c r="H162" s="1" t="str">
        <f>MID(D162,FIND(".",D162)+1,FIND(".",D162,FIND(".",D162)+1)-FIND(".",D162)-1)</f>
        <v>10</v>
      </c>
      <c r="I162" s="2">
        <f>DATE(2025,Připojit1[[#This Row],[Sloupec4]],Připojit1[[#This Row],[Sloupec3]])</f>
        <v>45936</v>
      </c>
    </row>
    <row r="163" spans="1:9" hidden="1" x14ac:dyDescent="0.25">
      <c r="A163" s="1" t="s">
        <v>265</v>
      </c>
      <c r="B163" s="1" t="s">
        <v>883</v>
      </c>
      <c r="C163">
        <v>27</v>
      </c>
      <c r="D163" s="1" t="s">
        <v>210</v>
      </c>
      <c r="E163" s="1"/>
      <c r="F163" s="1" t="str">
        <f>_xlfn.CONCAT(MID(D163,FIND(".",D163)+1,FIND(".",D163,FIND(".",D163)+1)-FIND(".",D163)-1),"-",LEFT(D163,FIND(".",D163)-1))</f>
        <v>10-16</v>
      </c>
      <c r="G163" s="1" t="str">
        <f>LEFT(D163,FIND(".",D163)-1)</f>
        <v>16</v>
      </c>
      <c r="H163" s="1" t="str">
        <f>MID(D163,FIND(".",D163)+1,FIND(".",D163,FIND(".",D163)+1)-FIND(".",D163)-1)</f>
        <v>10</v>
      </c>
      <c r="I163" s="2">
        <f>DATE(2025,Připojit1[[#This Row],[Sloupec4]],Připojit1[[#This Row],[Sloupec3]])</f>
        <v>45946</v>
      </c>
    </row>
    <row r="164" spans="1:9" hidden="1" x14ac:dyDescent="0.25">
      <c r="A164" s="1" t="s">
        <v>226</v>
      </c>
      <c r="B164" s="1" t="s">
        <v>227</v>
      </c>
      <c r="C164">
        <v>5675</v>
      </c>
      <c r="D164" s="1" t="s">
        <v>228</v>
      </c>
      <c r="E164" s="1"/>
      <c r="F164" s="1" t="str">
        <f>_xlfn.CONCAT(MID(D164,FIND(".",D164)+1,FIND(".",D164,FIND(".",D164)+1)-FIND(".",D164)-1),"-",LEFT(D164,FIND(".",D164)-1))</f>
        <v>10-17</v>
      </c>
      <c r="G164" s="1" t="str">
        <f>LEFT(D164,FIND(".",D164)-1)</f>
        <v>17</v>
      </c>
      <c r="H164" s="1" t="str">
        <f>MID(D164,FIND(".",D164)+1,FIND(".",D164,FIND(".",D164)+1)-FIND(".",D164)-1)</f>
        <v>10</v>
      </c>
      <c r="I164" s="2">
        <f>DATE(2025,Připojit1[[#This Row],[Sloupec4]],Připojit1[[#This Row],[Sloupec3]])</f>
        <v>45947</v>
      </c>
    </row>
    <row r="165" spans="1:9" hidden="1" x14ac:dyDescent="0.25">
      <c r="A165" s="1" t="s">
        <v>229</v>
      </c>
      <c r="B165" s="1" t="s">
        <v>230</v>
      </c>
      <c r="C165">
        <v>74391</v>
      </c>
      <c r="D165" s="1" t="s">
        <v>231</v>
      </c>
      <c r="E165" s="1"/>
      <c r="F165" s="1" t="str">
        <f>_xlfn.CONCAT(MID(D165,FIND(".",D165)+1,FIND(".",D165,FIND(".",D165)+1)-FIND(".",D165)-1),"-",LEFT(D165,FIND(".",D165)-1))</f>
        <v>8-18</v>
      </c>
      <c r="G165" s="1" t="str">
        <f>LEFT(D165,FIND(".",D165)-1)</f>
        <v>18</v>
      </c>
      <c r="H165" s="1" t="str">
        <f>MID(D165,FIND(".",D165)+1,FIND(".",D165,FIND(".",D165)+1)-FIND(".",D165)-1)</f>
        <v>8</v>
      </c>
      <c r="I165" s="2">
        <f>DATE(2025,Připojit1[[#This Row],[Sloupec4]],Připojit1[[#This Row],[Sloupec3]])</f>
        <v>45887</v>
      </c>
    </row>
    <row r="166" spans="1:9" hidden="1" x14ac:dyDescent="0.25">
      <c r="A166" s="1" t="s">
        <v>232</v>
      </c>
      <c r="B166" s="1" t="s">
        <v>233</v>
      </c>
      <c r="C166">
        <v>1070</v>
      </c>
      <c r="D166" s="1" t="s">
        <v>234</v>
      </c>
      <c r="E166" s="1"/>
      <c r="F166" s="1" t="str">
        <f>_xlfn.CONCAT(MID(D166,FIND(".",D166)+1,FIND(".",D166,FIND(".",D166)+1)-FIND(".",D166)-1),"-",LEFT(D166,FIND(".",D166)-1))</f>
        <v>7-11</v>
      </c>
      <c r="G166" s="1" t="str">
        <f>LEFT(D166,FIND(".",D166)-1)</f>
        <v>11</v>
      </c>
      <c r="H166" s="1" t="str">
        <f>MID(D166,FIND(".",D166)+1,FIND(".",D166,FIND(".",D166)+1)-FIND(".",D166)-1)</f>
        <v>7</v>
      </c>
      <c r="I166" s="2">
        <f>DATE(2025,Připojit1[[#This Row],[Sloupec4]],Připojit1[[#This Row],[Sloupec3]])</f>
        <v>45849</v>
      </c>
    </row>
    <row r="167" spans="1:9" hidden="1" x14ac:dyDescent="0.25">
      <c r="A167" s="1" t="s">
        <v>268</v>
      </c>
      <c r="B167" s="1" t="s">
        <v>884</v>
      </c>
      <c r="C167">
        <v>642</v>
      </c>
      <c r="D167" s="1" t="s">
        <v>169</v>
      </c>
      <c r="E167" s="1"/>
      <c r="F167" s="1" t="str">
        <f>_xlfn.CONCAT(MID(D167,FIND(".",D167)+1,FIND(".",D167,FIND(".",D167)+1)-FIND(".",D167)-1),"-",LEFT(D167,FIND(".",D167)-1))</f>
        <v>3-16</v>
      </c>
      <c r="G167" s="1" t="str">
        <f>LEFT(D167,FIND(".",D167)-1)</f>
        <v>16</v>
      </c>
      <c r="H167" s="1" t="str">
        <f>MID(D167,FIND(".",D167)+1,FIND(".",D167,FIND(".",D167)+1)-FIND(".",D167)-1)</f>
        <v>3</v>
      </c>
      <c r="I167" s="2">
        <f>DATE(2025,Připojit1[[#This Row],[Sloupec4]],Připojit1[[#This Row],[Sloupec3]])</f>
        <v>45732</v>
      </c>
    </row>
    <row r="168" spans="1:9" hidden="1" x14ac:dyDescent="0.25">
      <c r="A168" s="1" t="s">
        <v>235</v>
      </c>
      <c r="B168" s="1" t="s">
        <v>236</v>
      </c>
      <c r="C168">
        <v>651</v>
      </c>
      <c r="D168" s="1" t="s">
        <v>237</v>
      </c>
      <c r="E168" s="1"/>
      <c r="F168" s="1" t="str">
        <f>_xlfn.CONCAT(MID(D168,FIND(".",D168)+1,FIND(".",D168,FIND(".",D168)+1)-FIND(".",D168)-1),"-",LEFT(D168,FIND(".",D168)-1))</f>
        <v>4-7</v>
      </c>
      <c r="G168" s="1" t="str">
        <f>LEFT(D168,FIND(".",D168)-1)</f>
        <v>7</v>
      </c>
      <c r="H168" s="1" t="str">
        <f>MID(D168,FIND(".",D168)+1,FIND(".",D168,FIND(".",D168)+1)-FIND(".",D168)-1)</f>
        <v>4</v>
      </c>
      <c r="I168" s="2">
        <f>DATE(2025,Připojit1[[#This Row],[Sloupec4]],Připojit1[[#This Row],[Sloupec3]])</f>
        <v>45754</v>
      </c>
    </row>
    <row r="169" spans="1:9" hidden="1" x14ac:dyDescent="0.25">
      <c r="A169" s="1" t="s">
        <v>238</v>
      </c>
      <c r="B169" s="1" t="s">
        <v>239</v>
      </c>
      <c r="C169">
        <v>363</v>
      </c>
      <c r="D169" s="1" t="s">
        <v>240</v>
      </c>
      <c r="E169" s="1"/>
      <c r="F169" s="1" t="str">
        <f>_xlfn.CONCAT(MID(D169,FIND(".",D169)+1,FIND(".",D169,FIND(".",D169)+1)-FIND(".",D169)-1),"-",LEFT(D169,FIND(".",D169)-1))</f>
        <v>6-14</v>
      </c>
      <c r="G169" s="1" t="str">
        <f>LEFT(D169,FIND(".",D169)-1)</f>
        <v>14</v>
      </c>
      <c r="H169" s="1" t="str">
        <f>MID(D169,FIND(".",D169)+1,FIND(".",D169,FIND(".",D169)+1)-FIND(".",D169)-1)</f>
        <v>6</v>
      </c>
      <c r="I169" s="2">
        <f>DATE(2025,Připojit1[[#This Row],[Sloupec4]],Připojit1[[#This Row],[Sloupec3]])</f>
        <v>45822</v>
      </c>
    </row>
    <row r="170" spans="1:9" hidden="1" x14ac:dyDescent="0.25">
      <c r="A170" s="1" t="s">
        <v>271</v>
      </c>
      <c r="B170" s="1" t="s">
        <v>885</v>
      </c>
      <c r="C170">
        <v>249</v>
      </c>
      <c r="D170" s="1" t="s">
        <v>237</v>
      </c>
      <c r="E170" s="1"/>
      <c r="F170" s="1" t="str">
        <f>_xlfn.CONCAT(MID(D170,FIND(".",D170)+1,FIND(".",D170,FIND(".",D170)+1)-FIND(".",D170)-1),"-",LEFT(D170,FIND(".",D170)-1))</f>
        <v>4-7</v>
      </c>
      <c r="G170" s="1" t="str">
        <f>LEFT(D170,FIND(".",D170)-1)</f>
        <v>7</v>
      </c>
      <c r="H170" s="1" t="str">
        <f>MID(D170,FIND(".",D170)+1,FIND(".",D170,FIND(".",D170)+1)-FIND(".",D170)-1)</f>
        <v>4</v>
      </c>
      <c r="I170" s="2">
        <f>DATE(2025,Připojit1[[#This Row],[Sloupec4]],Připojit1[[#This Row],[Sloupec3]])</f>
        <v>45754</v>
      </c>
    </row>
    <row r="171" spans="1:9" hidden="1" x14ac:dyDescent="0.25">
      <c r="A171" s="1" t="s">
        <v>274</v>
      </c>
      <c r="B171" s="1" t="s">
        <v>886</v>
      </c>
      <c r="C171">
        <v>2</v>
      </c>
      <c r="D171" s="1" t="s">
        <v>720</v>
      </c>
      <c r="E171" s="1"/>
      <c r="F171" s="1" t="str">
        <f>_xlfn.CONCAT(MID(D171,FIND(".",D171)+1,FIND(".",D171,FIND(".",D171)+1)-FIND(".",D171)-1),"-",LEFT(D171,FIND(".",D171)-1))</f>
        <v>9-19</v>
      </c>
      <c r="G171" s="1" t="str">
        <f>LEFT(D171,FIND(".",D171)-1)</f>
        <v>19</v>
      </c>
      <c r="H171" s="1" t="str">
        <f>MID(D171,FIND(".",D171)+1,FIND(".",D171,FIND(".",D171)+1)-FIND(".",D171)-1)</f>
        <v>9</v>
      </c>
      <c r="I171" s="2">
        <f>DATE(2025,Připojit1[[#This Row],[Sloupec4]],Připojit1[[#This Row],[Sloupec3]])</f>
        <v>45919</v>
      </c>
    </row>
    <row r="172" spans="1:9" hidden="1" x14ac:dyDescent="0.25">
      <c r="A172" s="1" t="s">
        <v>277</v>
      </c>
      <c r="B172" s="1" t="s">
        <v>887</v>
      </c>
      <c r="C172">
        <v>160</v>
      </c>
      <c r="D172" s="1" t="s">
        <v>888</v>
      </c>
      <c r="E172" s="1"/>
      <c r="F172" s="1" t="str">
        <f>_xlfn.CONCAT(MID(D172,FIND(".",D172)+1,FIND(".",D172,FIND(".",D172)+1)-FIND(".",D172)-1),"-",LEFT(D172,FIND(".",D172)-1))</f>
        <v>2-29</v>
      </c>
      <c r="G172" s="1" t="str">
        <f>LEFT(D172,FIND(".",D172)-1)</f>
        <v>29</v>
      </c>
      <c r="H172" s="1" t="str">
        <f>MID(D172,FIND(".",D172)+1,FIND(".",D172,FIND(".",D172)+1)-FIND(".",D172)-1)</f>
        <v>2</v>
      </c>
      <c r="I172" s="2">
        <f>DATE(2025,Připojit1[[#This Row],[Sloupec4]],Připojit1[[#This Row],[Sloupec3]])</f>
        <v>45717</v>
      </c>
    </row>
    <row r="173" spans="1:9" hidden="1" x14ac:dyDescent="0.25">
      <c r="A173" s="1" t="s">
        <v>280</v>
      </c>
      <c r="B173" s="1" t="s">
        <v>889</v>
      </c>
      <c r="C173">
        <v>5</v>
      </c>
      <c r="D173" s="1" t="s">
        <v>486</v>
      </c>
      <c r="E173" s="1"/>
      <c r="F173" s="1" t="str">
        <f>_xlfn.CONCAT(MID(D173,FIND(".",D173)+1,FIND(".",D173,FIND(".",D173)+1)-FIND(".",D173)-1),"-",LEFT(D173,FIND(".",D173)-1))</f>
        <v>5-21</v>
      </c>
      <c r="G173" s="1" t="str">
        <f>LEFT(D173,FIND(".",D173)-1)</f>
        <v>21</v>
      </c>
      <c r="H173" s="1" t="str">
        <f>MID(D173,FIND(".",D173)+1,FIND(".",D173,FIND(".",D173)+1)-FIND(".",D173)-1)</f>
        <v>5</v>
      </c>
      <c r="I173" s="2">
        <f>DATE(2025,Připojit1[[#This Row],[Sloupec4]],Připojit1[[#This Row],[Sloupec3]])</f>
        <v>45798</v>
      </c>
    </row>
    <row r="174" spans="1:9" hidden="1" x14ac:dyDescent="0.25">
      <c r="A174" s="1" t="s">
        <v>283</v>
      </c>
      <c r="B174" s="1" t="s">
        <v>890</v>
      </c>
      <c r="C174">
        <v>5</v>
      </c>
      <c r="D174" s="1" t="s">
        <v>119</v>
      </c>
      <c r="E174" s="1"/>
      <c r="F174" s="1" t="str">
        <f>_xlfn.CONCAT(MID(D174,FIND(".",D174)+1,FIND(".",D174,FIND(".",D174)+1)-FIND(".",D174)-1),"-",LEFT(D174,FIND(".",D174)-1))</f>
        <v>12-11</v>
      </c>
      <c r="G174" s="1" t="str">
        <f>LEFT(D174,FIND(".",D174)-1)</f>
        <v>11</v>
      </c>
      <c r="H174" s="1" t="str">
        <f>MID(D174,FIND(".",D174)+1,FIND(".",D174,FIND(".",D174)+1)-FIND(".",D174)-1)</f>
        <v>12</v>
      </c>
      <c r="I174" s="2">
        <f>DATE(2025,Připojit1[[#This Row],[Sloupec4]],Připojit1[[#This Row],[Sloupec3]])</f>
        <v>46002</v>
      </c>
    </row>
    <row r="175" spans="1:9" hidden="1" x14ac:dyDescent="0.25">
      <c r="A175" s="1" t="s">
        <v>286</v>
      </c>
      <c r="B175" s="1" t="s">
        <v>891</v>
      </c>
      <c r="C175">
        <v>1260</v>
      </c>
      <c r="D175" s="1" t="s">
        <v>892</v>
      </c>
      <c r="E175" s="1"/>
      <c r="F175" s="1" t="str">
        <f>_xlfn.CONCAT(MID(D175,FIND(".",D175)+1,FIND(".",D175,FIND(".",D175)+1)-FIND(".",D175)-1),"-",LEFT(D175,FIND(".",D175)-1))</f>
        <v>11-3</v>
      </c>
      <c r="G175" s="1" t="str">
        <f>LEFT(D175,FIND(".",D175)-1)</f>
        <v>3</v>
      </c>
      <c r="H175" s="1" t="str">
        <f>MID(D175,FIND(".",D175)+1,FIND(".",D175,FIND(".",D175)+1)-FIND(".",D175)-1)</f>
        <v>11</v>
      </c>
      <c r="I175" s="2">
        <f>DATE(2025,Připojit1[[#This Row],[Sloupec4]],Připojit1[[#This Row],[Sloupec3]])</f>
        <v>45964</v>
      </c>
    </row>
    <row r="176" spans="1:9" hidden="1" x14ac:dyDescent="0.25">
      <c r="A176" s="1" t="s">
        <v>288</v>
      </c>
      <c r="B176" s="1" t="s">
        <v>893</v>
      </c>
      <c r="C176">
        <v>1038</v>
      </c>
      <c r="D176" s="1" t="s">
        <v>894</v>
      </c>
      <c r="E176" s="1"/>
      <c r="F176" s="1" t="str">
        <f>_xlfn.CONCAT(MID(D176,FIND(".",D176)+1,FIND(".",D176,FIND(".",D176)+1)-FIND(".",D176)-1),"-",LEFT(D176,FIND(".",D176)-1))</f>
        <v>4-1</v>
      </c>
      <c r="G176" s="1" t="str">
        <f>LEFT(D176,FIND(".",D176)-1)</f>
        <v>1</v>
      </c>
      <c r="H176" s="1" t="str">
        <f>MID(D176,FIND(".",D176)+1,FIND(".",D176,FIND(".",D176)+1)-FIND(".",D176)-1)</f>
        <v>4</v>
      </c>
      <c r="I176" s="2">
        <f>DATE(2025,Připojit1[[#This Row],[Sloupec4]],Připojit1[[#This Row],[Sloupec3]])</f>
        <v>45748</v>
      </c>
    </row>
    <row r="177" spans="1:9" hidden="1" x14ac:dyDescent="0.25">
      <c r="A177" s="1" t="s">
        <v>291</v>
      </c>
      <c r="B177" s="1" t="s">
        <v>895</v>
      </c>
      <c r="C177">
        <v>24</v>
      </c>
      <c r="D177" s="1" t="s">
        <v>896</v>
      </c>
      <c r="E177" s="1"/>
      <c r="F177" s="1" t="str">
        <f>_xlfn.CONCAT(MID(D177,FIND(".",D177)+1,FIND(".",D177,FIND(".",D177)+1)-FIND(".",D177)-1),"-",LEFT(D177,FIND(".",D177)-1))</f>
        <v>5-20</v>
      </c>
      <c r="G177" s="1" t="str">
        <f>LEFT(D177,FIND(".",D177)-1)</f>
        <v>20</v>
      </c>
      <c r="H177" s="1" t="str">
        <f>MID(D177,FIND(".",D177)+1,FIND(".",D177,FIND(".",D177)+1)-FIND(".",D177)-1)</f>
        <v>5</v>
      </c>
      <c r="I177" s="2">
        <f>DATE(2025,Připojit1[[#This Row],[Sloupec4]],Připojit1[[#This Row],[Sloupec3]])</f>
        <v>45797</v>
      </c>
    </row>
    <row r="178" spans="1:9" hidden="1" x14ac:dyDescent="0.25">
      <c r="A178" s="1" t="s">
        <v>294</v>
      </c>
      <c r="B178" s="1" t="s">
        <v>897</v>
      </c>
      <c r="C178">
        <v>4661</v>
      </c>
      <c r="D178" s="1" t="s">
        <v>898</v>
      </c>
      <c r="E178" s="1"/>
      <c r="F178" s="1" t="str">
        <f>_xlfn.CONCAT(MID(D178,FIND(".",D178)+1,FIND(".",D178,FIND(".",D178)+1)-FIND(".",D178)-1),"-",LEFT(D178,FIND(".",D178)-1))</f>
        <v>2-1</v>
      </c>
      <c r="G178" s="1" t="str">
        <f>LEFT(D178,FIND(".",D178)-1)</f>
        <v>1</v>
      </c>
      <c r="H178" s="1" t="str">
        <f>MID(D178,FIND(".",D178)+1,FIND(".",D178,FIND(".",D178)+1)-FIND(".",D178)-1)</f>
        <v>2</v>
      </c>
      <c r="I178" s="2">
        <f>DATE(2025,Připojit1[[#This Row],[Sloupec4]],Připojit1[[#This Row],[Sloupec3]])</f>
        <v>45689</v>
      </c>
    </row>
    <row r="179" spans="1:9" hidden="1" x14ac:dyDescent="0.25">
      <c r="A179" s="1" t="s">
        <v>223</v>
      </c>
      <c r="B179" s="1" t="s">
        <v>224</v>
      </c>
      <c r="C179">
        <v>28</v>
      </c>
      <c r="D179" s="1" t="s">
        <v>225</v>
      </c>
      <c r="E179" s="1"/>
      <c r="F179" s="1" t="str">
        <f>_xlfn.CONCAT(MID(D179,FIND(".",D179)+1,FIND(".",D179,FIND(".",D179)+1)-FIND(".",D179)-1),"-",LEFT(D179,FIND(".",D179)-1))</f>
        <v>1-9</v>
      </c>
      <c r="G179" s="1" t="str">
        <f>LEFT(D179,FIND(".",D179)-1)</f>
        <v>9</v>
      </c>
      <c r="H179" s="1" t="str">
        <f>MID(D179,FIND(".",D179)+1,FIND(".",D179,FIND(".",D179)+1)-FIND(".",D179)-1)</f>
        <v>1</v>
      </c>
      <c r="I179" s="2">
        <f>DATE(2025,Připojit1[[#This Row],[Sloupec4]],Připojit1[[#This Row],[Sloupec3]])</f>
        <v>45666</v>
      </c>
    </row>
    <row r="180" spans="1:9" hidden="1" x14ac:dyDescent="0.25">
      <c r="A180" s="1" t="s">
        <v>241</v>
      </c>
      <c r="B180" s="1" t="s">
        <v>242</v>
      </c>
      <c r="C180">
        <v>843</v>
      </c>
      <c r="D180" s="1" t="s">
        <v>243</v>
      </c>
      <c r="E180" s="1"/>
      <c r="F180" s="1" t="str">
        <f>_xlfn.CONCAT(MID(D180,FIND(".",D180)+1,FIND(".",D180,FIND(".",D180)+1)-FIND(".",D180)-1),"-",LEFT(D180,FIND(".",D180)-1))</f>
        <v>3-15</v>
      </c>
      <c r="G180" s="1" t="str">
        <f>LEFT(D180,FIND(".",D180)-1)</f>
        <v>15</v>
      </c>
      <c r="H180" s="1" t="str">
        <f>MID(D180,FIND(".",D180)+1,FIND(".",D180,FIND(".",D180)+1)-FIND(".",D180)-1)</f>
        <v>3</v>
      </c>
      <c r="I180" s="2">
        <f>DATE(2025,Připojit1[[#This Row],[Sloupec4]],Připojit1[[#This Row],[Sloupec3]])</f>
        <v>45731</v>
      </c>
    </row>
    <row r="181" spans="1:9" hidden="1" x14ac:dyDescent="0.25">
      <c r="A181" s="1" t="s">
        <v>297</v>
      </c>
      <c r="B181" s="1" t="s">
        <v>899</v>
      </c>
      <c r="C181">
        <v>271</v>
      </c>
      <c r="D181" s="1" t="s">
        <v>900</v>
      </c>
      <c r="E181" s="1"/>
      <c r="F181" s="1" t="str">
        <f>_xlfn.CONCAT(MID(D181,FIND(".",D181)+1,FIND(".",D181,FIND(".",D181)+1)-FIND(".",D181)-1),"-",LEFT(D181,FIND(".",D181)-1))</f>
        <v>7-31</v>
      </c>
      <c r="G181" s="1" t="str">
        <f>LEFT(D181,FIND(".",D181)-1)</f>
        <v>31</v>
      </c>
      <c r="H181" s="1" t="str">
        <f>MID(D181,FIND(".",D181)+1,FIND(".",D181,FIND(".",D181)+1)-FIND(".",D181)-1)</f>
        <v>7</v>
      </c>
      <c r="I181" s="2">
        <f>DATE(2025,Připojit1[[#This Row],[Sloupec4]],Připojit1[[#This Row],[Sloupec3]])</f>
        <v>45869</v>
      </c>
    </row>
    <row r="182" spans="1:9" hidden="1" x14ac:dyDescent="0.25">
      <c r="A182" s="1" t="s">
        <v>300</v>
      </c>
      <c r="B182" s="1" t="s">
        <v>901</v>
      </c>
      <c r="C182">
        <v>3981</v>
      </c>
      <c r="D182" s="1" t="s">
        <v>902</v>
      </c>
      <c r="E182" s="1"/>
      <c r="F182" s="1" t="str">
        <f>_xlfn.CONCAT(MID(D182,FIND(".",D182)+1,FIND(".",D182,FIND(".",D182)+1)-FIND(".",D182)-1),"-",LEFT(D182,FIND(".",D182)-1))</f>
        <v>10-1</v>
      </c>
      <c r="G182" s="1" t="str">
        <f>LEFT(D182,FIND(".",D182)-1)</f>
        <v>1</v>
      </c>
      <c r="H182" s="1" t="str">
        <f>MID(D182,FIND(".",D182)+1,FIND(".",D182,FIND(".",D182)+1)-FIND(".",D182)-1)</f>
        <v>10</v>
      </c>
      <c r="I182" s="2">
        <f>DATE(2025,Připojit1[[#This Row],[Sloupec4]],Připojit1[[#This Row],[Sloupec3]])</f>
        <v>45931</v>
      </c>
    </row>
    <row r="183" spans="1:9" hidden="1" x14ac:dyDescent="0.25">
      <c r="A183" s="1" t="s">
        <v>244</v>
      </c>
      <c r="B183" s="1" t="s">
        <v>245</v>
      </c>
      <c r="C183">
        <v>598</v>
      </c>
      <c r="D183" s="1" t="s">
        <v>246</v>
      </c>
      <c r="E183" s="1"/>
      <c r="F183" s="1" t="str">
        <f>_xlfn.CONCAT(MID(D183,FIND(".",D183)+1,FIND(".",D183,FIND(".",D183)+1)-FIND(".",D183)-1),"-",LEFT(D183,FIND(".",D183)-1))</f>
        <v>7-20</v>
      </c>
      <c r="G183" s="1" t="str">
        <f>LEFT(D183,FIND(".",D183)-1)</f>
        <v>20</v>
      </c>
      <c r="H183" s="1" t="str">
        <f>MID(D183,FIND(".",D183)+1,FIND(".",D183,FIND(".",D183)+1)-FIND(".",D183)-1)</f>
        <v>7</v>
      </c>
      <c r="I183" s="2">
        <f>DATE(2025,Připojit1[[#This Row],[Sloupec4]],Připojit1[[#This Row],[Sloupec3]])</f>
        <v>45858</v>
      </c>
    </row>
    <row r="184" spans="1:9" hidden="1" x14ac:dyDescent="0.25">
      <c r="A184" s="1" t="s">
        <v>247</v>
      </c>
      <c r="B184" s="1" t="s">
        <v>248</v>
      </c>
      <c r="C184">
        <v>20304</v>
      </c>
      <c r="D184" s="1" t="s">
        <v>249</v>
      </c>
      <c r="E184" s="1"/>
      <c r="F184" s="1" t="str">
        <f>_xlfn.CONCAT(MID(D184,FIND(".",D184)+1,FIND(".",D184,FIND(".",D184)+1)-FIND(".",D184)-1),"-",LEFT(D184,FIND(".",D184)-1))</f>
        <v>1-20</v>
      </c>
      <c r="G184" s="1" t="str">
        <f>LEFT(D184,FIND(".",D184)-1)</f>
        <v>20</v>
      </c>
      <c r="H184" s="1" t="str">
        <f>MID(D184,FIND(".",D184)+1,FIND(".",D184,FIND(".",D184)+1)-FIND(".",D184)-1)</f>
        <v>1</v>
      </c>
      <c r="I184" s="2">
        <f>DATE(2025,Připojit1[[#This Row],[Sloupec4]],Připojit1[[#This Row],[Sloupec3]])</f>
        <v>45677</v>
      </c>
    </row>
    <row r="185" spans="1:9" hidden="1" x14ac:dyDescent="0.25">
      <c r="A185" s="1" t="s">
        <v>250</v>
      </c>
      <c r="B185" s="1" t="s">
        <v>251</v>
      </c>
      <c r="C185">
        <v>2623</v>
      </c>
      <c r="D185" s="1" t="s">
        <v>252</v>
      </c>
      <c r="E185" s="1"/>
      <c r="F185" s="1" t="str">
        <f>_xlfn.CONCAT(MID(D185,FIND(".",D185)+1,FIND(".",D185,FIND(".",D185)+1)-FIND(".",D185)-1),"-",LEFT(D185,FIND(".",D185)-1))</f>
        <v>1-27</v>
      </c>
      <c r="G185" s="1" t="str">
        <f>LEFT(D185,FIND(".",D185)-1)</f>
        <v>27</v>
      </c>
      <c r="H185" s="1" t="str">
        <f>MID(D185,FIND(".",D185)+1,FIND(".",D185,FIND(".",D185)+1)-FIND(".",D185)-1)</f>
        <v>1</v>
      </c>
      <c r="I185" s="2">
        <f>DATE(2025,Připojit1[[#This Row],[Sloupec4]],Připojit1[[#This Row],[Sloupec3]])</f>
        <v>45684</v>
      </c>
    </row>
    <row r="186" spans="1:9" hidden="1" x14ac:dyDescent="0.25">
      <c r="A186" s="1" t="s">
        <v>303</v>
      </c>
      <c r="B186" s="1" t="s">
        <v>903</v>
      </c>
      <c r="C186">
        <v>34</v>
      </c>
      <c r="D186" s="1" t="s">
        <v>27</v>
      </c>
      <c r="E186" s="1"/>
      <c r="F186" s="1" t="str">
        <f>_xlfn.CONCAT(MID(D186,FIND(".",D186)+1,FIND(".",D186,FIND(".",D186)+1)-FIND(".",D186)-1),"-",LEFT(D186,FIND(".",D186)-1))</f>
        <v>7-28</v>
      </c>
      <c r="G186" s="1" t="str">
        <f>LEFT(D186,FIND(".",D186)-1)</f>
        <v>28</v>
      </c>
      <c r="H186" s="1" t="str">
        <f>MID(D186,FIND(".",D186)+1,FIND(".",D186,FIND(".",D186)+1)-FIND(".",D186)-1)</f>
        <v>7</v>
      </c>
      <c r="I186" s="2">
        <f>DATE(2025,Připojit1[[#This Row],[Sloupec4]],Připojit1[[#This Row],[Sloupec3]])</f>
        <v>45866</v>
      </c>
    </row>
    <row r="187" spans="1:9" hidden="1" x14ac:dyDescent="0.25">
      <c r="A187" s="1" t="s">
        <v>253</v>
      </c>
      <c r="B187" s="1" t="s">
        <v>254</v>
      </c>
      <c r="C187">
        <v>41054</v>
      </c>
      <c r="D187" s="1" t="s">
        <v>255</v>
      </c>
      <c r="E187" s="1"/>
      <c r="F187" s="1" t="str">
        <f>_xlfn.CONCAT(MID(D187,FIND(".",D187)+1,FIND(".",D187,FIND(".",D187)+1)-FIND(".",D187)-1),"-",LEFT(D187,FIND(".",D187)-1))</f>
        <v>4-16</v>
      </c>
      <c r="G187" s="1" t="str">
        <f>LEFT(D187,FIND(".",D187)-1)</f>
        <v>16</v>
      </c>
      <c r="H187" s="1" t="str">
        <f>MID(D187,FIND(".",D187)+1,FIND(".",D187,FIND(".",D187)+1)-FIND(".",D187)-1)</f>
        <v>4</v>
      </c>
      <c r="I187" s="2">
        <f>DATE(2025,Připojit1[[#This Row],[Sloupec4]],Připojit1[[#This Row],[Sloupec3]])</f>
        <v>45763</v>
      </c>
    </row>
    <row r="188" spans="1:9" hidden="1" x14ac:dyDescent="0.25">
      <c r="A188" s="1" t="s">
        <v>256</v>
      </c>
      <c r="B188" s="1" t="s">
        <v>257</v>
      </c>
      <c r="C188">
        <v>964</v>
      </c>
      <c r="D188" s="1" t="s">
        <v>258</v>
      </c>
      <c r="E188" s="1"/>
      <c r="F188" s="1" t="str">
        <f>_xlfn.CONCAT(MID(D188,FIND(".",D188)+1,FIND(".",D188,FIND(".",D188)+1)-FIND(".",D188)-1),"-",LEFT(D188,FIND(".",D188)-1))</f>
        <v>9-10</v>
      </c>
      <c r="G188" s="1" t="str">
        <f>LEFT(D188,FIND(".",D188)-1)</f>
        <v>10</v>
      </c>
      <c r="H188" s="1" t="str">
        <f>MID(D188,FIND(".",D188)+1,FIND(".",D188,FIND(".",D188)+1)-FIND(".",D188)-1)</f>
        <v>9</v>
      </c>
      <c r="I188" s="2">
        <f>DATE(2025,Připojit1[[#This Row],[Sloupec4]],Připojit1[[#This Row],[Sloupec3]])</f>
        <v>45910</v>
      </c>
    </row>
    <row r="189" spans="1:9" hidden="1" x14ac:dyDescent="0.25">
      <c r="A189" s="1" t="s">
        <v>259</v>
      </c>
      <c r="B189" s="1" t="s">
        <v>260</v>
      </c>
      <c r="C189">
        <v>26003</v>
      </c>
      <c r="D189" s="1" t="s">
        <v>261</v>
      </c>
      <c r="E189" s="1"/>
      <c r="F189" s="1" t="str">
        <f>_xlfn.CONCAT(MID(D189,FIND(".",D189)+1,FIND(".",D189,FIND(".",D189)+1)-FIND(".",D189)-1),"-",LEFT(D189,FIND(".",D189)-1))</f>
        <v>12-1</v>
      </c>
      <c r="G189" s="1" t="str">
        <f>LEFT(D189,FIND(".",D189)-1)</f>
        <v>1</v>
      </c>
      <c r="H189" s="1" t="str">
        <f>MID(D189,FIND(".",D189)+1,FIND(".",D189,FIND(".",D189)+1)-FIND(".",D189)-1)</f>
        <v>12</v>
      </c>
      <c r="I189" s="2">
        <f>DATE(2025,Připojit1[[#This Row],[Sloupec4]],Připojit1[[#This Row],[Sloupec3]])</f>
        <v>45992</v>
      </c>
    </row>
    <row r="190" spans="1:9" x14ac:dyDescent="0.25">
      <c r="A190" s="1" t="s">
        <v>322</v>
      </c>
      <c r="B190" s="1" t="s">
        <v>323</v>
      </c>
      <c r="C190">
        <v>18941</v>
      </c>
      <c r="D190" s="1" t="s">
        <v>324</v>
      </c>
      <c r="E190" s="1" t="s">
        <v>1191</v>
      </c>
      <c r="F190" s="1" t="str">
        <f>_xlfn.CONCAT(MID(D190,FIND(".",D190)+1,FIND(".",D190,FIND(".",D190)+1)-FIND(".",D190)-1),"-",LEFT(D190,FIND(".",D190)-1))</f>
        <v>5-31</v>
      </c>
      <c r="G190" s="1" t="str">
        <f>LEFT(D190,FIND(".",D190)-1)</f>
        <v>31</v>
      </c>
      <c r="H190" s="1" t="str">
        <f>MID(D190,FIND(".",D190)+1,FIND(".",D190,FIND(".",D190)+1)-FIND(".",D190)-1)</f>
        <v>5</v>
      </c>
      <c r="I190" s="2">
        <f>DATE(2025,Připojit1[[#This Row],[Sloupec4]],Připojit1[[#This Row],[Sloupec3]])</f>
        <v>45808</v>
      </c>
    </row>
    <row r="191" spans="1:9" hidden="1" x14ac:dyDescent="0.25">
      <c r="A191" s="1" t="s">
        <v>262</v>
      </c>
      <c r="B191" s="1" t="s">
        <v>263</v>
      </c>
      <c r="C191">
        <v>68917</v>
      </c>
      <c r="D191" s="1" t="s">
        <v>264</v>
      </c>
      <c r="E191" s="1"/>
      <c r="F191" s="1" t="str">
        <f>_xlfn.CONCAT(MID(D191,FIND(".",D191)+1,FIND(".",D191,FIND(".",D191)+1)-FIND(".",D191)-1),"-",LEFT(D191,FIND(".",D191)-1))</f>
        <v>4-4</v>
      </c>
      <c r="G191" s="1" t="str">
        <f>LEFT(D191,FIND(".",D191)-1)</f>
        <v>4</v>
      </c>
      <c r="H191" s="1" t="str">
        <f>MID(D191,FIND(".",D191)+1,FIND(".",D191,FIND(".",D191)+1)-FIND(".",D191)-1)</f>
        <v>4</v>
      </c>
      <c r="I191" s="2">
        <f>DATE(2025,Připojit1[[#This Row],[Sloupec4]],Připojit1[[#This Row],[Sloupec3]])</f>
        <v>45751</v>
      </c>
    </row>
    <row r="192" spans="1:9" hidden="1" x14ac:dyDescent="0.25">
      <c r="A192" s="1" t="s">
        <v>265</v>
      </c>
      <c r="B192" s="1" t="s">
        <v>266</v>
      </c>
      <c r="C192">
        <v>36461</v>
      </c>
      <c r="D192" s="1" t="s">
        <v>267</v>
      </c>
      <c r="E192" s="1"/>
      <c r="F192" s="1" t="str">
        <f>_xlfn.CONCAT(MID(D192,FIND(".",D192)+1,FIND(".",D192,FIND(".",D192)+1)-FIND(".",D192)-1),"-",LEFT(D192,FIND(".",D192)-1))</f>
        <v>6-7</v>
      </c>
      <c r="G192" s="1" t="str">
        <f>LEFT(D192,FIND(".",D192)-1)</f>
        <v>7</v>
      </c>
      <c r="H192" s="1" t="str">
        <f>MID(D192,FIND(".",D192)+1,FIND(".",D192,FIND(".",D192)+1)-FIND(".",D192)-1)</f>
        <v>6</v>
      </c>
      <c r="I192" s="2">
        <f>DATE(2025,Připojit1[[#This Row],[Sloupec4]],Připojit1[[#This Row],[Sloupec3]])</f>
        <v>45815</v>
      </c>
    </row>
    <row r="193" spans="1:9" hidden="1" x14ac:dyDescent="0.25">
      <c r="A193" s="1" t="s">
        <v>309</v>
      </c>
      <c r="B193" s="1" t="s">
        <v>906</v>
      </c>
      <c r="C193">
        <v>16587</v>
      </c>
      <c r="D193" s="1" t="s">
        <v>907</v>
      </c>
      <c r="E193" s="1"/>
      <c r="F193" s="1" t="str">
        <f>_xlfn.CONCAT(MID(D193,FIND(".",D193)+1,FIND(".",D193,FIND(".",D193)+1)-FIND(".",D193)-1),"-",LEFT(D193,FIND(".",D193)-1))</f>
        <v>5-19</v>
      </c>
      <c r="G193" s="1" t="str">
        <f>LEFT(D193,FIND(".",D193)-1)</f>
        <v>19</v>
      </c>
      <c r="H193" s="1" t="str">
        <f>MID(D193,FIND(".",D193)+1,FIND(".",D193,FIND(".",D193)+1)-FIND(".",D193)-1)</f>
        <v>5</v>
      </c>
      <c r="I193" s="2">
        <f>DATE(2025,Připojit1[[#This Row],[Sloupec4]],Připojit1[[#This Row],[Sloupec3]])</f>
        <v>45796</v>
      </c>
    </row>
    <row r="194" spans="1:9" hidden="1" x14ac:dyDescent="0.25">
      <c r="A194" s="1" t="s">
        <v>268</v>
      </c>
      <c r="B194" s="1" t="s">
        <v>269</v>
      </c>
      <c r="C194">
        <v>4199</v>
      </c>
      <c r="D194" s="1" t="s">
        <v>270</v>
      </c>
      <c r="E194" s="1"/>
      <c r="F194" s="1" t="str">
        <f>_xlfn.CONCAT(MID(D194,FIND(".",D194)+1,FIND(".",D194,FIND(".",D194)+1)-FIND(".",D194)-1),"-",LEFT(D194,FIND(".",D194)-1))</f>
        <v>3-23</v>
      </c>
      <c r="G194" s="1" t="str">
        <f>LEFT(D194,FIND(".",D194)-1)</f>
        <v>23</v>
      </c>
      <c r="H194" s="1" t="str">
        <f>MID(D194,FIND(".",D194)+1,FIND(".",D194,FIND(".",D194)+1)-FIND(".",D194)-1)</f>
        <v>3</v>
      </c>
      <c r="I194" s="2">
        <f>DATE(2025,Připojit1[[#This Row],[Sloupec4]],Připojit1[[#This Row],[Sloupec3]])</f>
        <v>45739</v>
      </c>
    </row>
    <row r="195" spans="1:9" hidden="1" x14ac:dyDescent="0.25">
      <c r="A195" s="1" t="s">
        <v>271</v>
      </c>
      <c r="B195" s="1" t="s">
        <v>272</v>
      </c>
      <c r="C195">
        <v>1657</v>
      </c>
      <c r="D195" s="1" t="s">
        <v>273</v>
      </c>
      <c r="E195" s="1"/>
      <c r="F195" s="1" t="str">
        <f>_xlfn.CONCAT(MID(D195,FIND(".",D195)+1,FIND(".",D195,FIND(".",D195)+1)-FIND(".",D195)-1),"-",LEFT(D195,FIND(".",D195)-1))</f>
        <v>4-11</v>
      </c>
      <c r="G195" s="1" t="str">
        <f>LEFT(D195,FIND(".",D195)-1)</f>
        <v>11</v>
      </c>
      <c r="H195" s="1" t="str">
        <f>MID(D195,FIND(".",D195)+1,FIND(".",D195,FIND(".",D195)+1)-FIND(".",D195)-1)</f>
        <v>4</v>
      </c>
      <c r="I195" s="2">
        <f>DATE(2025,Připojit1[[#This Row],[Sloupec4]],Připojit1[[#This Row],[Sloupec3]])</f>
        <v>45758</v>
      </c>
    </row>
    <row r="196" spans="1:9" x14ac:dyDescent="0.25">
      <c r="A196" s="1" t="s">
        <v>306</v>
      </c>
      <c r="B196" s="1" t="s">
        <v>904</v>
      </c>
      <c r="C196">
        <v>22942</v>
      </c>
      <c r="D196" s="1" t="s">
        <v>905</v>
      </c>
      <c r="E196" s="1" t="s">
        <v>1191</v>
      </c>
      <c r="F196" s="1" t="str">
        <f>_xlfn.CONCAT(MID(D196,FIND(".",D196)+1,FIND(".",D196,FIND(".",D196)+1)-FIND(".",D196)-1),"-",LEFT(D196,FIND(".",D196)-1))</f>
        <v>6-25</v>
      </c>
      <c r="G196" s="1" t="str">
        <f>LEFT(D196,FIND(".",D196)-1)</f>
        <v>25</v>
      </c>
      <c r="H196" s="1" t="str">
        <f>MID(D196,FIND(".",D196)+1,FIND(".",D196,FIND(".",D196)+1)-FIND(".",D196)-1)</f>
        <v>6</v>
      </c>
      <c r="I196" s="2">
        <f>DATE(2025,Připojit1[[#This Row],[Sloupec4]],Připojit1[[#This Row],[Sloupec3]])</f>
        <v>45833</v>
      </c>
    </row>
    <row r="197" spans="1:9" hidden="1" x14ac:dyDescent="0.25">
      <c r="A197" s="1" t="s">
        <v>317</v>
      </c>
      <c r="B197" s="1" t="s">
        <v>912</v>
      </c>
      <c r="C197">
        <v>293938</v>
      </c>
      <c r="D197" s="1" t="s">
        <v>913</v>
      </c>
      <c r="E197" s="1"/>
      <c r="F197" s="1" t="str">
        <f>_xlfn.CONCAT(MID(D197,FIND(".",D197)+1,FIND(".",D197,FIND(".",D197)+1)-FIND(".",D197)-1),"-",LEFT(D197,FIND(".",D197)-1))</f>
        <v>6-24</v>
      </c>
      <c r="G197" s="1" t="str">
        <f>LEFT(D197,FIND(".",D197)-1)</f>
        <v>24</v>
      </c>
      <c r="H197" s="1" t="str">
        <f>MID(D197,FIND(".",D197)+1,FIND(".",D197,FIND(".",D197)+1)-FIND(".",D197)-1)</f>
        <v>6</v>
      </c>
      <c r="I197" s="2">
        <f>DATE(2025,Připojit1[[#This Row],[Sloupec4]],Připojit1[[#This Row],[Sloupec3]])</f>
        <v>45832</v>
      </c>
    </row>
    <row r="198" spans="1:9" x14ac:dyDescent="0.25">
      <c r="A198" s="1" t="s">
        <v>549</v>
      </c>
      <c r="B198" s="1" t="s">
        <v>1042</v>
      </c>
      <c r="C198">
        <v>200997</v>
      </c>
      <c r="D198" s="1" t="s">
        <v>1043</v>
      </c>
      <c r="E198" s="1" t="s">
        <v>1191</v>
      </c>
      <c r="F198" s="1" t="str">
        <f>_xlfn.CONCAT(MID(D198,FIND(".",D198)+1,FIND(".",D198,FIND(".",D198)+1)-FIND(".",D198)-1),"-",LEFT(D198,FIND(".",D198)-1))</f>
        <v>6-29</v>
      </c>
      <c r="G198" s="1" t="str">
        <f>LEFT(D198,FIND(".",D198)-1)</f>
        <v>29</v>
      </c>
      <c r="H198" s="1" t="str">
        <f>MID(D198,FIND(".",D198)+1,FIND(".",D198,FIND(".",D198)+1)-FIND(".",D198)-1)</f>
        <v>6</v>
      </c>
      <c r="I198" s="2">
        <f>DATE(2025,Připojit1[[#This Row],[Sloupec4]],Připojit1[[#This Row],[Sloupec3]])</f>
        <v>45837</v>
      </c>
    </row>
    <row r="199" spans="1:9" hidden="1" x14ac:dyDescent="0.25">
      <c r="A199" s="1" t="s">
        <v>319</v>
      </c>
      <c r="B199" s="1" t="s">
        <v>914</v>
      </c>
      <c r="C199">
        <v>494</v>
      </c>
      <c r="D199" s="1" t="s">
        <v>860</v>
      </c>
      <c r="E199" s="1"/>
      <c r="F199" s="1" t="str">
        <f>_xlfn.CONCAT(MID(D199,FIND(".",D199)+1,FIND(".",D199,FIND(".",D199)+1)-FIND(".",D199)-1),"-",LEFT(D199,FIND(".",D199)-1))</f>
        <v>6-2</v>
      </c>
      <c r="G199" s="1" t="str">
        <f>LEFT(D199,FIND(".",D199)-1)</f>
        <v>2</v>
      </c>
      <c r="H199" s="1" t="str">
        <f>MID(D199,FIND(".",D199)+1,FIND(".",D199,FIND(".",D199)+1)-FIND(".",D199)-1)</f>
        <v>6</v>
      </c>
      <c r="I199" s="2">
        <f>DATE(2025,Připojit1[[#This Row],[Sloupec4]],Připojit1[[#This Row],[Sloupec3]])</f>
        <v>45810</v>
      </c>
    </row>
    <row r="200" spans="1:9" hidden="1" x14ac:dyDescent="0.25">
      <c r="A200" s="1" t="s">
        <v>277</v>
      </c>
      <c r="B200" s="1" t="s">
        <v>278</v>
      </c>
      <c r="C200">
        <v>59666</v>
      </c>
      <c r="D200" s="1" t="s">
        <v>279</v>
      </c>
      <c r="E200" s="1"/>
      <c r="F200" s="1" t="str">
        <f>_xlfn.CONCAT(MID(D200,FIND(".",D200)+1,FIND(".",D200,FIND(".",D200)+1)-FIND(".",D200)-1),"-",LEFT(D200,FIND(".",D200)-1))</f>
        <v>2-4</v>
      </c>
      <c r="G200" s="1" t="str">
        <f>LEFT(D200,FIND(".",D200)-1)</f>
        <v>4</v>
      </c>
      <c r="H200" s="1" t="str">
        <f>MID(D200,FIND(".",D200)+1,FIND(".",D200,FIND(".",D200)+1)-FIND(".",D200)-1)</f>
        <v>2</v>
      </c>
      <c r="I200" s="2">
        <f>DATE(2025,Připojit1[[#This Row],[Sloupec4]],Připojit1[[#This Row],[Sloupec3]])</f>
        <v>45692</v>
      </c>
    </row>
    <row r="201" spans="1:9" hidden="1" x14ac:dyDescent="0.25">
      <c r="A201" s="1" t="s">
        <v>322</v>
      </c>
      <c r="B201" s="1" t="s">
        <v>915</v>
      </c>
      <c r="C201">
        <v>119</v>
      </c>
      <c r="D201" s="1" t="s">
        <v>916</v>
      </c>
      <c r="E201" s="1"/>
      <c r="F201" s="1" t="str">
        <f>_xlfn.CONCAT(MID(D201,FIND(".",D201)+1,FIND(".",D201,FIND(".",D201)+1)-FIND(".",D201)-1),"-",LEFT(D201,FIND(".",D201)-1))</f>
        <v>9-30</v>
      </c>
      <c r="G201" s="1" t="str">
        <f>LEFT(D201,FIND(".",D201)-1)</f>
        <v>30</v>
      </c>
      <c r="H201" s="1" t="str">
        <f>MID(D201,FIND(".",D201)+1,FIND(".",D201,FIND(".",D201)+1)-FIND(".",D201)-1)</f>
        <v>9</v>
      </c>
      <c r="I201" s="2">
        <f>DATE(2025,Připojit1[[#This Row],[Sloupec4]],Připojit1[[#This Row],[Sloupec3]])</f>
        <v>45930</v>
      </c>
    </row>
    <row r="202" spans="1:9" hidden="1" x14ac:dyDescent="0.25">
      <c r="A202" s="1" t="s">
        <v>325</v>
      </c>
      <c r="B202" s="1" t="s">
        <v>917</v>
      </c>
      <c r="C202">
        <v>30984</v>
      </c>
      <c r="D202" s="1" t="s">
        <v>282</v>
      </c>
      <c r="E202" s="1"/>
      <c r="F202" s="1" t="str">
        <f>_xlfn.CONCAT(MID(D202,FIND(".",D202)+1,FIND(".",D202,FIND(".",D202)+1)-FIND(".",D202)-1),"-",LEFT(D202,FIND(".",D202)-1))</f>
        <v>9-24</v>
      </c>
      <c r="G202" s="1" t="str">
        <f>LEFT(D202,FIND(".",D202)-1)</f>
        <v>24</v>
      </c>
      <c r="H202" s="1" t="str">
        <f>MID(D202,FIND(".",D202)+1,FIND(".",D202,FIND(".",D202)+1)-FIND(".",D202)-1)</f>
        <v>9</v>
      </c>
      <c r="I202" s="2">
        <f>DATE(2025,Připojit1[[#This Row],[Sloupec4]],Připojit1[[#This Row],[Sloupec3]])</f>
        <v>45924</v>
      </c>
    </row>
    <row r="203" spans="1:9" hidden="1" x14ac:dyDescent="0.25">
      <c r="A203" s="1" t="s">
        <v>280</v>
      </c>
      <c r="B203" s="1" t="s">
        <v>281</v>
      </c>
      <c r="C203">
        <v>2772</v>
      </c>
      <c r="D203" s="1" t="s">
        <v>282</v>
      </c>
      <c r="E203" s="1"/>
      <c r="F203" s="1" t="str">
        <f>_xlfn.CONCAT(MID(D203,FIND(".",D203)+1,FIND(".",D203,FIND(".",D203)+1)-FIND(".",D203)-1),"-",LEFT(D203,FIND(".",D203)-1))</f>
        <v>9-24</v>
      </c>
      <c r="G203" s="1" t="str">
        <f>LEFT(D203,FIND(".",D203)-1)</f>
        <v>24</v>
      </c>
      <c r="H203" s="1" t="str">
        <f>MID(D203,FIND(".",D203)+1,FIND(".",D203,FIND(".",D203)+1)-FIND(".",D203)-1)</f>
        <v>9</v>
      </c>
      <c r="I203" s="2">
        <f>DATE(2025,Připojit1[[#This Row],[Sloupec4]],Připojit1[[#This Row],[Sloupec3]])</f>
        <v>45924</v>
      </c>
    </row>
    <row r="204" spans="1:9" x14ac:dyDescent="0.25">
      <c r="A204" s="1" t="s">
        <v>442</v>
      </c>
      <c r="B204" s="1" t="s">
        <v>443</v>
      </c>
      <c r="C204">
        <v>59734</v>
      </c>
      <c r="D204" s="1" t="s">
        <v>441</v>
      </c>
      <c r="E204" s="1" t="s">
        <v>1191</v>
      </c>
      <c r="F204" s="1" t="str">
        <f>_xlfn.CONCAT(MID(D204,FIND(".",D204)+1,FIND(".",D204,FIND(".",D204)+1)-FIND(".",D204)-1),"-",LEFT(D204,FIND(".",D204)-1))</f>
        <v>7-13</v>
      </c>
      <c r="G204" s="1" t="str">
        <f>LEFT(D204,FIND(".",D204)-1)</f>
        <v>13</v>
      </c>
      <c r="H204" s="1" t="str">
        <f>MID(D204,FIND(".",D204)+1,FIND(".",D204,FIND(".",D204)+1)-FIND(".",D204)-1)</f>
        <v>7</v>
      </c>
      <c r="I204" s="2">
        <f>DATE(2025,Připojit1[[#This Row],[Sloupec4]],Připojit1[[#This Row],[Sloupec3]])</f>
        <v>45851</v>
      </c>
    </row>
    <row r="205" spans="1:9" hidden="1" x14ac:dyDescent="0.25">
      <c r="A205" s="1" t="s">
        <v>283</v>
      </c>
      <c r="B205" s="1" t="s">
        <v>284</v>
      </c>
      <c r="C205">
        <v>84556</v>
      </c>
      <c r="D205" s="1" t="s">
        <v>285</v>
      </c>
      <c r="E205" s="1"/>
      <c r="F205" s="1" t="str">
        <f>_xlfn.CONCAT(MID(D205,FIND(".",D205)+1,FIND(".",D205,FIND(".",D205)+1)-FIND(".",D205)-1),"-",LEFT(D205,FIND(".",D205)-1))</f>
        <v>7-1</v>
      </c>
      <c r="G205" s="1" t="str">
        <f>LEFT(D205,FIND(".",D205)-1)</f>
        <v>1</v>
      </c>
      <c r="H205" s="1" t="str">
        <f>MID(D205,FIND(".",D205)+1,FIND(".",D205,FIND(".",D205)+1)-FIND(".",D205)-1)</f>
        <v>7</v>
      </c>
      <c r="I205" s="2">
        <f>DATE(2025,Připojit1[[#This Row],[Sloupec4]],Připojit1[[#This Row],[Sloupec3]])</f>
        <v>45839</v>
      </c>
    </row>
    <row r="206" spans="1:9" hidden="1" x14ac:dyDescent="0.25">
      <c r="A206" s="1" t="s">
        <v>286</v>
      </c>
      <c r="B206" s="1" t="s">
        <v>287</v>
      </c>
      <c r="C206">
        <v>560</v>
      </c>
      <c r="D206" s="1" t="s">
        <v>231</v>
      </c>
      <c r="E206" s="1"/>
      <c r="F206" s="1" t="str">
        <f>_xlfn.CONCAT(MID(D206,FIND(".",D206)+1,FIND(".",D206,FIND(".",D206)+1)-FIND(".",D206)-1),"-",LEFT(D206,FIND(".",D206)-1))</f>
        <v>8-18</v>
      </c>
      <c r="G206" s="1" t="str">
        <f>LEFT(D206,FIND(".",D206)-1)</f>
        <v>18</v>
      </c>
      <c r="H206" s="1" t="str">
        <f>MID(D206,FIND(".",D206)+1,FIND(".",D206,FIND(".",D206)+1)-FIND(".",D206)-1)</f>
        <v>8</v>
      </c>
      <c r="I206" s="2">
        <f>DATE(2025,Připojit1[[#This Row],[Sloupec4]],Připojit1[[#This Row],[Sloupec3]])</f>
        <v>45887</v>
      </c>
    </row>
    <row r="207" spans="1:9" hidden="1" x14ac:dyDescent="0.25">
      <c r="A207" s="1" t="s">
        <v>331</v>
      </c>
      <c r="B207" s="1" t="s">
        <v>920</v>
      </c>
      <c r="C207">
        <v>268</v>
      </c>
      <c r="D207" s="1" t="s">
        <v>916</v>
      </c>
      <c r="E207" s="1"/>
      <c r="F207" s="1" t="str">
        <f>_xlfn.CONCAT(MID(D207,FIND(".",D207)+1,FIND(".",D207,FIND(".",D207)+1)-FIND(".",D207)-1),"-",LEFT(D207,FIND(".",D207)-1))</f>
        <v>9-30</v>
      </c>
      <c r="G207" s="1" t="str">
        <f>LEFT(D207,FIND(".",D207)-1)</f>
        <v>30</v>
      </c>
      <c r="H207" s="1" t="str">
        <f>MID(D207,FIND(".",D207)+1,FIND(".",D207,FIND(".",D207)+1)-FIND(".",D207)-1)</f>
        <v>9</v>
      </c>
      <c r="I207" s="2">
        <f>DATE(2025,Připojit1[[#This Row],[Sloupec4]],Připojit1[[#This Row],[Sloupec3]])</f>
        <v>45930</v>
      </c>
    </row>
    <row r="208" spans="1:9" hidden="1" x14ac:dyDescent="0.25">
      <c r="A208" s="1" t="s">
        <v>334</v>
      </c>
      <c r="B208" s="1" t="s">
        <v>921</v>
      </c>
      <c r="C208">
        <v>155</v>
      </c>
      <c r="D208" s="1" t="s">
        <v>397</v>
      </c>
      <c r="E208" s="1"/>
      <c r="F208" s="1" t="str">
        <f>_xlfn.CONCAT(MID(D208,FIND(".",D208)+1,FIND(".",D208,FIND(".",D208)+1)-FIND(".",D208)-1),"-",LEFT(D208,FIND(".",D208)-1))</f>
        <v>9-1</v>
      </c>
      <c r="G208" s="1" t="str">
        <f>LEFT(D208,FIND(".",D208)-1)</f>
        <v>1</v>
      </c>
      <c r="H208" s="1" t="str">
        <f>MID(D208,FIND(".",D208)+1,FIND(".",D208,FIND(".",D208)+1)-FIND(".",D208)-1)</f>
        <v>9</v>
      </c>
      <c r="I208" s="2">
        <f>DATE(2025,Připojit1[[#This Row],[Sloupec4]],Připojit1[[#This Row],[Sloupec3]])</f>
        <v>45901</v>
      </c>
    </row>
    <row r="209" spans="1:9" x14ac:dyDescent="0.25">
      <c r="A209" s="1" t="s">
        <v>336</v>
      </c>
      <c r="B209" s="1" t="s">
        <v>922</v>
      </c>
      <c r="C209">
        <v>26230</v>
      </c>
      <c r="D209" s="1" t="s">
        <v>923</v>
      </c>
      <c r="E209" s="1" t="s">
        <v>1191</v>
      </c>
      <c r="F209" s="1" t="str">
        <f>_xlfn.CONCAT(MID(D209,FIND(".",D209)+1,FIND(".",D209,FIND(".",D209)+1)-FIND(".",D209)-1),"-",LEFT(D209,FIND(".",D209)-1))</f>
        <v>7-15</v>
      </c>
      <c r="G209" s="1" t="str">
        <f>LEFT(D209,FIND(".",D209)-1)</f>
        <v>15</v>
      </c>
      <c r="H209" s="1" t="str">
        <f>MID(D209,FIND(".",D209)+1,FIND(".",D209,FIND(".",D209)+1)-FIND(".",D209)-1)</f>
        <v>7</v>
      </c>
      <c r="I209" s="2">
        <f>DATE(2025,Připojit1[[#This Row],[Sloupec4]],Připojit1[[#This Row],[Sloupec3]])</f>
        <v>45853</v>
      </c>
    </row>
    <row r="210" spans="1:9" hidden="1" x14ac:dyDescent="0.25">
      <c r="A210" s="1" t="s">
        <v>288</v>
      </c>
      <c r="B210" s="1" t="s">
        <v>289</v>
      </c>
      <c r="C210">
        <v>13841</v>
      </c>
      <c r="D210" s="1" t="s">
        <v>290</v>
      </c>
      <c r="E210" s="1"/>
      <c r="F210" s="1" t="str">
        <f>_xlfn.CONCAT(MID(D210,FIND(".",D210)+1,FIND(".",D210,FIND(".",D210)+1)-FIND(".",D210)-1),"-",LEFT(D210,FIND(".",D210)-1))</f>
        <v>9-4</v>
      </c>
      <c r="G210" s="1" t="str">
        <f>LEFT(D210,FIND(".",D210)-1)</f>
        <v>4</v>
      </c>
      <c r="H210" s="1" t="str">
        <f>MID(D210,FIND(".",D210)+1,FIND(".",D210,FIND(".",D210)+1)-FIND(".",D210)-1)</f>
        <v>9</v>
      </c>
      <c r="I210" s="2">
        <f>DATE(2025,Připojit1[[#This Row],[Sloupec4]],Připojit1[[#This Row],[Sloupec3]])</f>
        <v>45904</v>
      </c>
    </row>
    <row r="211" spans="1:9" hidden="1" x14ac:dyDescent="0.25">
      <c r="A211" s="1" t="s">
        <v>294</v>
      </c>
      <c r="B211" s="1" t="s">
        <v>295</v>
      </c>
      <c r="C211">
        <v>78187</v>
      </c>
      <c r="D211" s="1" t="s">
        <v>296</v>
      </c>
      <c r="E211" s="1"/>
      <c r="F211" s="1" t="str">
        <f>_xlfn.CONCAT(MID(D211,FIND(".",D211)+1,FIND(".",D211,FIND(".",D211)+1)-FIND(".",D211)-1),"-",LEFT(D211,FIND(".",D211)-1))</f>
        <v>12-5</v>
      </c>
      <c r="G211" s="1" t="str">
        <f>LEFT(D211,FIND(".",D211)-1)</f>
        <v>5</v>
      </c>
      <c r="H211" s="1" t="str">
        <f>MID(D211,FIND(".",D211)+1,FIND(".",D211,FIND(".",D211)+1)-FIND(".",D211)-1)</f>
        <v>12</v>
      </c>
      <c r="I211" s="2">
        <f>DATE(2025,Připojit1[[#This Row],[Sloupec4]],Připojit1[[#This Row],[Sloupec3]])</f>
        <v>45996</v>
      </c>
    </row>
    <row r="212" spans="1:9" hidden="1" x14ac:dyDescent="0.25">
      <c r="A212" s="1" t="s">
        <v>291</v>
      </c>
      <c r="B212" s="1" t="s">
        <v>292</v>
      </c>
      <c r="C212">
        <v>55366</v>
      </c>
      <c r="D212" s="1" t="s">
        <v>293</v>
      </c>
      <c r="E212" s="1"/>
      <c r="F212" s="1" t="str">
        <f>_xlfn.CONCAT(MID(D212,FIND(".",D212)+1,FIND(".",D212,FIND(".",D212)+1)-FIND(".",D212)-1),"-",LEFT(D212,FIND(".",D212)-1))</f>
        <v>2-15</v>
      </c>
      <c r="G212" s="1" t="str">
        <f>LEFT(D212,FIND(".",D212)-1)</f>
        <v>15</v>
      </c>
      <c r="H212" s="1" t="str">
        <f>MID(D212,FIND(".",D212)+1,FIND(".",D212,FIND(".",D212)+1)-FIND(".",D212)-1)</f>
        <v>2</v>
      </c>
      <c r="I212" s="2">
        <f>DATE(2025,Připojit1[[#This Row],[Sloupec4]],Připojit1[[#This Row],[Sloupec3]])</f>
        <v>45703</v>
      </c>
    </row>
    <row r="213" spans="1:9" hidden="1" x14ac:dyDescent="0.25">
      <c r="A213" s="1" t="s">
        <v>339</v>
      </c>
      <c r="B213" s="1" t="s">
        <v>924</v>
      </c>
      <c r="C213">
        <v>296090</v>
      </c>
      <c r="D213" s="1" t="s">
        <v>925</v>
      </c>
      <c r="E213" s="1"/>
      <c r="F213" s="1" t="str">
        <f>_xlfn.CONCAT(MID(D213,FIND(".",D213)+1,FIND(".",D213,FIND(".",D213)+1)-FIND(".",D213)-1),"-",LEFT(D213,FIND(".",D213)-1))</f>
        <v>4-24</v>
      </c>
      <c r="G213" s="1" t="str">
        <f>LEFT(D213,FIND(".",D213)-1)</f>
        <v>24</v>
      </c>
      <c r="H213" s="1" t="str">
        <f>MID(D213,FIND(".",D213)+1,FIND(".",D213,FIND(".",D213)+1)-FIND(".",D213)-1)</f>
        <v>4</v>
      </c>
      <c r="I213" s="2">
        <f>DATE(2025,Připojit1[[#This Row],[Sloupec4]],Připojit1[[#This Row],[Sloupec3]])</f>
        <v>45771</v>
      </c>
    </row>
    <row r="214" spans="1:9" hidden="1" x14ac:dyDescent="0.25">
      <c r="A214" s="1" t="s">
        <v>297</v>
      </c>
      <c r="B214" s="1" t="s">
        <v>298</v>
      </c>
      <c r="C214">
        <v>4461</v>
      </c>
      <c r="D214" s="1" t="s">
        <v>299</v>
      </c>
      <c r="E214" s="1"/>
      <c r="F214" s="1" t="str">
        <f>_xlfn.CONCAT(MID(D214,FIND(".",D214)+1,FIND(".",D214,FIND(".",D214)+1)-FIND(".",D214)-1),"-",LEFT(D214,FIND(".",D214)-1))</f>
        <v>8-21</v>
      </c>
      <c r="G214" s="1" t="str">
        <f>LEFT(D214,FIND(".",D214)-1)</f>
        <v>21</v>
      </c>
      <c r="H214" s="1" t="str">
        <f>MID(D214,FIND(".",D214)+1,FIND(".",D214,FIND(".",D214)+1)-FIND(".",D214)-1)</f>
        <v>8</v>
      </c>
      <c r="I214" s="2">
        <f>DATE(2025,Připojit1[[#This Row],[Sloupec4]],Připojit1[[#This Row],[Sloupec3]])</f>
        <v>45890</v>
      </c>
    </row>
    <row r="215" spans="1:9" hidden="1" x14ac:dyDescent="0.25">
      <c r="A215" s="1" t="s">
        <v>300</v>
      </c>
      <c r="B215" s="1" t="s">
        <v>301</v>
      </c>
      <c r="C215">
        <v>6665</v>
      </c>
      <c r="D215" s="1" t="s">
        <v>302</v>
      </c>
      <c r="E215" s="1"/>
      <c r="F215" s="1" t="str">
        <f>_xlfn.CONCAT(MID(D215,FIND(".",D215)+1,FIND(".",D215,FIND(".",D215)+1)-FIND(".",D215)-1),"-",LEFT(D215,FIND(".",D215)-1))</f>
        <v>9-15</v>
      </c>
      <c r="G215" s="1" t="str">
        <f>LEFT(D215,FIND(".",D215)-1)</f>
        <v>15</v>
      </c>
      <c r="H215" s="1" t="str">
        <f>MID(D215,FIND(".",D215)+1,FIND(".",D215,FIND(".",D215)+1)-FIND(".",D215)-1)</f>
        <v>9</v>
      </c>
      <c r="I215" s="2">
        <f>DATE(2025,Připojit1[[#This Row],[Sloupec4]],Připojit1[[#This Row],[Sloupec3]])</f>
        <v>45915</v>
      </c>
    </row>
    <row r="216" spans="1:9" hidden="1" x14ac:dyDescent="0.25">
      <c r="A216" s="1" t="s">
        <v>341</v>
      </c>
      <c r="B216" s="1" t="s">
        <v>926</v>
      </c>
      <c r="C216">
        <v>5245</v>
      </c>
      <c r="D216" s="1" t="s">
        <v>352</v>
      </c>
      <c r="E216" s="1"/>
      <c r="F216" s="1" t="str">
        <f>_xlfn.CONCAT(MID(D216,FIND(".",D216)+1,FIND(".",D216,FIND(".",D216)+1)-FIND(".",D216)-1),"-",LEFT(D216,FIND(".",D216)-1))</f>
        <v>9-27</v>
      </c>
      <c r="G216" s="1" t="str">
        <f>LEFT(D216,FIND(".",D216)-1)</f>
        <v>27</v>
      </c>
      <c r="H216" s="1" t="str">
        <f>MID(D216,FIND(".",D216)+1,FIND(".",D216,FIND(".",D216)+1)-FIND(".",D216)-1)</f>
        <v>9</v>
      </c>
      <c r="I216" s="2">
        <f>DATE(2025,Připojit1[[#This Row],[Sloupec4]],Připojit1[[#This Row],[Sloupec3]])</f>
        <v>45927</v>
      </c>
    </row>
    <row r="217" spans="1:9" hidden="1" x14ac:dyDescent="0.25">
      <c r="A217" s="1" t="s">
        <v>344</v>
      </c>
      <c r="B217" s="1" t="s">
        <v>927</v>
      </c>
      <c r="C217">
        <v>211317</v>
      </c>
      <c r="D217" s="1" t="s">
        <v>305</v>
      </c>
      <c r="E217" s="1"/>
      <c r="F217" s="1" t="str">
        <f>_xlfn.CONCAT(MID(D217,FIND(".",D217)+1,FIND(".",D217,FIND(".",D217)+1)-FIND(".",D217)-1),"-",LEFT(D217,FIND(".",D217)-1))</f>
        <v>3-19</v>
      </c>
      <c r="G217" s="1" t="str">
        <f>LEFT(D217,FIND(".",D217)-1)</f>
        <v>19</v>
      </c>
      <c r="H217" s="1" t="str">
        <f>MID(D217,FIND(".",D217)+1,FIND(".",D217,FIND(".",D217)+1)-FIND(".",D217)-1)</f>
        <v>3</v>
      </c>
      <c r="I217" s="2">
        <f>DATE(2025,Připojit1[[#This Row],[Sloupec4]],Připojit1[[#This Row],[Sloupec3]])</f>
        <v>45735</v>
      </c>
    </row>
    <row r="218" spans="1:9" hidden="1" x14ac:dyDescent="0.25">
      <c r="A218" s="1" t="s">
        <v>303</v>
      </c>
      <c r="B218" s="1" t="s">
        <v>304</v>
      </c>
      <c r="C218">
        <v>3267</v>
      </c>
      <c r="D218" s="1" t="s">
        <v>305</v>
      </c>
      <c r="E218" s="1"/>
      <c r="F218" s="1" t="str">
        <f>_xlfn.CONCAT(MID(D218,FIND(".",D218)+1,FIND(".",D218,FIND(".",D218)+1)-FIND(".",D218)-1),"-",LEFT(D218,FIND(".",D218)-1))</f>
        <v>3-19</v>
      </c>
      <c r="G218" s="1" t="str">
        <f>LEFT(D218,FIND(".",D218)-1)</f>
        <v>19</v>
      </c>
      <c r="H218" s="1" t="str">
        <f>MID(D218,FIND(".",D218)+1,FIND(".",D218,FIND(".",D218)+1)-FIND(".",D218)-1)</f>
        <v>3</v>
      </c>
      <c r="I218" s="2">
        <f>DATE(2025,Připojit1[[#This Row],[Sloupec4]],Připojit1[[#This Row],[Sloupec3]])</f>
        <v>45735</v>
      </c>
    </row>
    <row r="219" spans="1:9" hidden="1" x14ac:dyDescent="0.25">
      <c r="A219" s="1" t="s">
        <v>306</v>
      </c>
      <c r="B219" s="1" t="s">
        <v>307</v>
      </c>
      <c r="C219">
        <v>1052</v>
      </c>
      <c r="D219" s="1" t="s">
        <v>308</v>
      </c>
      <c r="E219" s="1"/>
      <c r="F219" s="1" t="str">
        <f>_xlfn.CONCAT(MID(D219,FIND(".",D219)+1,FIND(".",D219,FIND(".",D219)+1)-FIND(".",D219)-1),"-",LEFT(D219,FIND(".",D219)-1))</f>
        <v>12-29</v>
      </c>
      <c r="G219" s="1" t="str">
        <f>LEFT(D219,FIND(".",D219)-1)</f>
        <v>29</v>
      </c>
      <c r="H219" s="1" t="str">
        <f>MID(D219,FIND(".",D219)+1,FIND(".",D219,FIND(".",D219)+1)-FIND(".",D219)-1)</f>
        <v>12</v>
      </c>
      <c r="I219" s="2">
        <f>DATE(2025,Připojit1[[#This Row],[Sloupec4]],Připojit1[[#This Row],[Sloupec3]])</f>
        <v>46020</v>
      </c>
    </row>
    <row r="220" spans="1:9" hidden="1" x14ac:dyDescent="0.25">
      <c r="A220" s="1" t="s">
        <v>309</v>
      </c>
      <c r="B220" s="1" t="s">
        <v>310</v>
      </c>
      <c r="C220">
        <v>656</v>
      </c>
      <c r="D220" s="1" t="s">
        <v>311</v>
      </c>
      <c r="E220" s="1"/>
      <c r="F220" s="1" t="str">
        <f>_xlfn.CONCAT(MID(D220,FIND(".",D220)+1,FIND(".",D220,FIND(".",D220)+1)-FIND(".",D220)-1),"-",LEFT(D220,FIND(".",D220)-1))</f>
        <v>2-16</v>
      </c>
      <c r="G220" s="1" t="str">
        <f>LEFT(D220,FIND(".",D220)-1)</f>
        <v>16</v>
      </c>
      <c r="H220" s="1" t="str">
        <f>MID(D220,FIND(".",D220)+1,FIND(".",D220,FIND(".",D220)+1)-FIND(".",D220)-1)</f>
        <v>2</v>
      </c>
      <c r="I220" s="2">
        <f>DATE(2025,Připojit1[[#This Row],[Sloupec4]],Připojit1[[#This Row],[Sloupec3]])</f>
        <v>45704</v>
      </c>
    </row>
    <row r="221" spans="1:9" hidden="1" x14ac:dyDescent="0.25">
      <c r="A221" s="1" t="s">
        <v>314</v>
      </c>
      <c r="B221" s="1" t="s">
        <v>315</v>
      </c>
      <c r="C221">
        <v>14146</v>
      </c>
      <c r="D221" s="1" t="s">
        <v>316</v>
      </c>
      <c r="E221" s="1"/>
      <c r="F221" s="1" t="str">
        <f>_xlfn.CONCAT(MID(D221,FIND(".",D221)+1,FIND(".",D221,FIND(".",D221)+1)-FIND(".",D221)-1),"-",LEFT(D221,FIND(".",D221)-1))</f>
        <v>12-10</v>
      </c>
      <c r="G221" s="1" t="str">
        <f>LEFT(D221,FIND(".",D221)-1)</f>
        <v>10</v>
      </c>
      <c r="H221" s="1" t="str">
        <f>MID(D221,FIND(".",D221)+1,FIND(".",D221,FIND(".",D221)+1)-FIND(".",D221)-1)</f>
        <v>12</v>
      </c>
      <c r="I221" s="2">
        <f>DATE(2025,Připojit1[[#This Row],[Sloupec4]],Připojit1[[#This Row],[Sloupec3]])</f>
        <v>46001</v>
      </c>
    </row>
    <row r="222" spans="1:9" hidden="1" x14ac:dyDescent="0.25">
      <c r="A222" s="1" t="s">
        <v>347</v>
      </c>
      <c r="B222" s="1" t="s">
        <v>928</v>
      </c>
      <c r="C222">
        <v>2014</v>
      </c>
      <c r="D222" s="1" t="s">
        <v>929</v>
      </c>
      <c r="E222" s="1"/>
      <c r="F222" s="1" t="str">
        <f>_xlfn.CONCAT(MID(D222,FIND(".",D222)+1,FIND(".",D222,FIND(".",D222)+1)-FIND(".",D222)-1),"-",LEFT(D222,FIND(".",D222)-1))</f>
        <v>4-12</v>
      </c>
      <c r="G222" s="1" t="str">
        <f>LEFT(D222,FIND(".",D222)-1)</f>
        <v>12</v>
      </c>
      <c r="H222" s="1" t="str">
        <f>MID(D222,FIND(".",D222)+1,FIND(".",D222,FIND(".",D222)+1)-FIND(".",D222)-1)</f>
        <v>4</v>
      </c>
      <c r="I222" s="2">
        <f>DATE(2025,Připojit1[[#This Row],[Sloupec4]],Připojit1[[#This Row],[Sloupec3]])</f>
        <v>45759</v>
      </c>
    </row>
    <row r="223" spans="1:9" hidden="1" x14ac:dyDescent="0.25">
      <c r="A223" s="1" t="s">
        <v>312</v>
      </c>
      <c r="B223" s="1" t="s">
        <v>313</v>
      </c>
      <c r="C223">
        <v>115</v>
      </c>
      <c r="D223" s="1" t="s">
        <v>311</v>
      </c>
      <c r="E223" s="1"/>
      <c r="F223" s="1" t="str">
        <f>_xlfn.CONCAT(MID(D223,FIND(".",D223)+1,FIND(".",D223,FIND(".",D223)+1)-FIND(".",D223)-1),"-",LEFT(D223,FIND(".",D223)-1))</f>
        <v>2-16</v>
      </c>
      <c r="G223" s="1" t="str">
        <f>LEFT(D223,FIND(".",D223)-1)</f>
        <v>16</v>
      </c>
      <c r="H223" s="1" t="str">
        <f>MID(D223,FIND(".",D223)+1,FIND(".",D223,FIND(".",D223)+1)-FIND(".",D223)-1)</f>
        <v>2</v>
      </c>
      <c r="I223" s="2">
        <f>DATE(2025,Připojit1[[#This Row],[Sloupec4]],Připojit1[[#This Row],[Sloupec3]])</f>
        <v>45704</v>
      </c>
    </row>
    <row r="224" spans="1:9" hidden="1" x14ac:dyDescent="0.25">
      <c r="A224" s="1" t="s">
        <v>317</v>
      </c>
      <c r="B224" s="1" t="s">
        <v>318</v>
      </c>
      <c r="C224">
        <v>473</v>
      </c>
      <c r="D224" s="1" t="s">
        <v>45</v>
      </c>
      <c r="E224" s="1"/>
      <c r="F224" s="1" t="str">
        <f>_xlfn.CONCAT(MID(D224,FIND(".",D224)+1,FIND(".",D224,FIND(".",D224)+1)-FIND(".",D224)-1),"-",LEFT(D224,FIND(".",D224)-1))</f>
        <v>9-26</v>
      </c>
      <c r="G224" s="1" t="str">
        <f>LEFT(D224,FIND(".",D224)-1)</f>
        <v>26</v>
      </c>
      <c r="H224" s="1" t="str">
        <f>MID(D224,FIND(".",D224)+1,FIND(".",D224,FIND(".",D224)+1)-FIND(".",D224)-1)</f>
        <v>9</v>
      </c>
      <c r="I224" s="2">
        <f>DATE(2025,Připojit1[[#This Row],[Sloupec4]],Připojit1[[#This Row],[Sloupec3]])</f>
        <v>45926</v>
      </c>
    </row>
    <row r="225" spans="1:9" hidden="1" x14ac:dyDescent="0.25">
      <c r="A225" s="1" t="s">
        <v>319</v>
      </c>
      <c r="B225" s="1" t="s">
        <v>320</v>
      </c>
      <c r="C225">
        <v>1711</v>
      </c>
      <c r="D225" s="1" t="s">
        <v>321</v>
      </c>
      <c r="E225" s="1"/>
      <c r="F225" s="1" t="str">
        <f>_xlfn.CONCAT(MID(D225,FIND(".",D225)+1,FIND(".",D225,FIND(".",D225)+1)-FIND(".",D225)-1),"-",LEFT(D225,FIND(".",D225)-1))</f>
        <v>10-7</v>
      </c>
      <c r="G225" s="1" t="str">
        <f>LEFT(D225,FIND(".",D225)-1)</f>
        <v>7</v>
      </c>
      <c r="H225" s="1" t="str">
        <f>MID(D225,FIND(".",D225)+1,FIND(".",D225,FIND(".",D225)+1)-FIND(".",D225)-1)</f>
        <v>10</v>
      </c>
      <c r="I225" s="2">
        <f>DATE(2025,Připojit1[[#This Row],[Sloupec4]],Připojit1[[#This Row],[Sloupec3]])</f>
        <v>45937</v>
      </c>
    </row>
    <row r="226" spans="1:9" hidden="1" x14ac:dyDescent="0.25">
      <c r="A226" s="1" t="s">
        <v>312</v>
      </c>
      <c r="B226" s="1" t="s">
        <v>908</v>
      </c>
      <c r="C226">
        <v>4346</v>
      </c>
      <c r="D226" s="1" t="s">
        <v>909</v>
      </c>
      <c r="E226" s="1"/>
      <c r="F226" s="1" t="str">
        <f>_xlfn.CONCAT(MID(D226,FIND(".",D226)+1,FIND(".",D226,FIND(".",D226)+1)-FIND(".",D226)-1),"-",LEFT(D226,FIND(".",D226)-1))</f>
        <v>8-16</v>
      </c>
      <c r="G226" s="1" t="str">
        <f>LEFT(D226,FIND(".",D226)-1)</f>
        <v>16</v>
      </c>
      <c r="H226" s="1" t="str">
        <f>MID(D226,FIND(".",D226)+1,FIND(".",D226,FIND(".",D226)+1)-FIND(".",D226)-1)</f>
        <v>8</v>
      </c>
      <c r="I226" s="2">
        <f>DATE(2025,Připojit1[[#This Row],[Sloupec4]],Připojit1[[#This Row],[Sloupec3]])</f>
        <v>45885</v>
      </c>
    </row>
    <row r="227" spans="1:9" hidden="1" x14ac:dyDescent="0.25">
      <c r="A227" s="1" t="s">
        <v>350</v>
      </c>
      <c r="B227" s="1" t="s">
        <v>930</v>
      </c>
      <c r="C227">
        <v>78</v>
      </c>
      <c r="D227" s="1" t="s">
        <v>370</v>
      </c>
      <c r="E227" s="1"/>
      <c r="F227" s="1" t="str">
        <f>_xlfn.CONCAT(MID(D227,FIND(".",D227)+1,FIND(".",D227,FIND(".",D227)+1)-FIND(".",D227)-1),"-",LEFT(D227,FIND(".",D227)-1))</f>
        <v>8-7</v>
      </c>
      <c r="G227" s="1" t="str">
        <f>LEFT(D227,FIND(".",D227)-1)</f>
        <v>7</v>
      </c>
      <c r="H227" s="1" t="str">
        <f>MID(D227,FIND(".",D227)+1,FIND(".",D227,FIND(".",D227)+1)-FIND(".",D227)-1)</f>
        <v>8</v>
      </c>
      <c r="I227" s="2">
        <f>DATE(2025,Připojit1[[#This Row],[Sloupec4]],Připojit1[[#This Row],[Sloupec3]])</f>
        <v>45876</v>
      </c>
    </row>
    <row r="228" spans="1:9" hidden="1" x14ac:dyDescent="0.25">
      <c r="A228" s="1" t="s">
        <v>353</v>
      </c>
      <c r="B228" s="1" t="s">
        <v>931</v>
      </c>
      <c r="C228">
        <v>14052</v>
      </c>
      <c r="D228" s="1" t="s">
        <v>932</v>
      </c>
      <c r="E228" s="1"/>
      <c r="F228" s="1" t="str">
        <f>_xlfn.CONCAT(MID(D228,FIND(".",D228)+1,FIND(".",D228,FIND(".",D228)+1)-FIND(".",D228)-1),"-",LEFT(D228,FIND(".",D228)-1))</f>
        <v>3-3</v>
      </c>
      <c r="G228" s="1" t="str">
        <f>LEFT(D228,FIND(".",D228)-1)</f>
        <v>3</v>
      </c>
      <c r="H228" s="1" t="str">
        <f>MID(D228,FIND(".",D228)+1,FIND(".",D228,FIND(".",D228)+1)-FIND(".",D228)-1)</f>
        <v>3</v>
      </c>
      <c r="I228" s="2">
        <f>DATE(2025,Připojit1[[#This Row],[Sloupec4]],Připojit1[[#This Row],[Sloupec3]])</f>
        <v>45719</v>
      </c>
    </row>
    <row r="229" spans="1:9" x14ac:dyDescent="0.25">
      <c r="A229" s="1" t="s">
        <v>314</v>
      </c>
      <c r="B229" s="1" t="s">
        <v>910</v>
      </c>
      <c r="C229">
        <v>108013</v>
      </c>
      <c r="D229" s="1" t="s">
        <v>911</v>
      </c>
      <c r="E229" s="1" t="s">
        <v>1191</v>
      </c>
      <c r="F229" s="1" t="str">
        <f>_xlfn.CONCAT(MID(D229,FIND(".",D229)+1,FIND(".",D229,FIND(".",D229)+1)-FIND(".",D229)-1),"-",LEFT(D229,FIND(".",D229)-1))</f>
        <v>7-25</v>
      </c>
      <c r="G229" s="1" t="str">
        <f>LEFT(D229,FIND(".",D229)-1)</f>
        <v>25</v>
      </c>
      <c r="H229" s="1" t="str">
        <f>MID(D229,FIND(".",D229)+1,FIND(".",D229,FIND(".",D229)+1)-FIND(".",D229)-1)</f>
        <v>7</v>
      </c>
      <c r="I229" s="2">
        <f>DATE(2025,Připojit1[[#This Row],[Sloupec4]],Připojit1[[#This Row],[Sloupec3]])</f>
        <v>45863</v>
      </c>
    </row>
    <row r="230" spans="1:9" hidden="1" x14ac:dyDescent="0.25">
      <c r="A230" s="1" t="s">
        <v>355</v>
      </c>
      <c r="B230" s="1" t="s">
        <v>933</v>
      </c>
      <c r="C230">
        <v>104072</v>
      </c>
      <c r="D230" s="1" t="s">
        <v>330</v>
      </c>
      <c r="E230" s="1"/>
      <c r="F230" s="1" t="str">
        <f>_xlfn.CONCAT(MID(D230,FIND(".",D230)+1,FIND(".",D230,FIND(".",D230)+1)-FIND(".",D230)-1),"-",LEFT(D230,FIND(".",D230)-1))</f>
        <v>11-4</v>
      </c>
      <c r="G230" s="1" t="str">
        <f>LEFT(D230,FIND(".",D230)-1)</f>
        <v>4</v>
      </c>
      <c r="H230" s="1" t="str">
        <f>MID(D230,FIND(".",D230)+1,FIND(".",D230,FIND(".",D230)+1)-FIND(".",D230)-1)</f>
        <v>11</v>
      </c>
      <c r="I230" s="2">
        <f>DATE(2025,Připojit1[[#This Row],[Sloupec4]],Připojit1[[#This Row],[Sloupec3]])</f>
        <v>45965</v>
      </c>
    </row>
    <row r="231" spans="1:9" hidden="1" x14ac:dyDescent="0.25">
      <c r="A231" s="1" t="s">
        <v>325</v>
      </c>
      <c r="B231" s="1" t="s">
        <v>326</v>
      </c>
      <c r="C231">
        <v>904</v>
      </c>
      <c r="D231" s="1" t="s">
        <v>327</v>
      </c>
      <c r="E231" s="1"/>
      <c r="F231" s="1" t="str">
        <f>_xlfn.CONCAT(MID(D231,FIND(".",D231)+1,FIND(".",D231,FIND(".",D231)+1)-FIND(".",D231)-1),"-",LEFT(D231,FIND(".",D231)-1))</f>
        <v>1-2</v>
      </c>
      <c r="G231" s="1" t="str">
        <f>LEFT(D231,FIND(".",D231)-1)</f>
        <v>2</v>
      </c>
      <c r="H231" s="1" t="str">
        <f>MID(D231,FIND(".",D231)+1,FIND(".",D231,FIND(".",D231)+1)-FIND(".",D231)-1)</f>
        <v>1</v>
      </c>
      <c r="I231" s="2">
        <f>DATE(2025,Připojit1[[#This Row],[Sloupec4]],Připojit1[[#This Row],[Sloupec3]])</f>
        <v>45659</v>
      </c>
    </row>
    <row r="232" spans="1:9" hidden="1" x14ac:dyDescent="0.25">
      <c r="A232" s="1" t="s">
        <v>328</v>
      </c>
      <c r="B232" s="1" t="s">
        <v>329</v>
      </c>
      <c r="C232">
        <v>7464</v>
      </c>
      <c r="D232" s="1" t="s">
        <v>330</v>
      </c>
      <c r="E232" s="1"/>
      <c r="F232" s="1" t="str">
        <f>_xlfn.CONCAT(MID(D232,FIND(".",D232)+1,FIND(".",D232,FIND(".",D232)+1)-FIND(".",D232)-1),"-",LEFT(D232,FIND(".",D232)-1))</f>
        <v>11-4</v>
      </c>
      <c r="G232" s="1" t="str">
        <f>LEFT(D232,FIND(".",D232)-1)</f>
        <v>4</v>
      </c>
      <c r="H232" s="1" t="str">
        <f>MID(D232,FIND(".",D232)+1,FIND(".",D232,FIND(".",D232)+1)-FIND(".",D232)-1)</f>
        <v>11</v>
      </c>
      <c r="I232" s="2">
        <f>DATE(2025,Připojit1[[#This Row],[Sloupec4]],Připojit1[[#This Row],[Sloupec3]])</f>
        <v>45965</v>
      </c>
    </row>
    <row r="233" spans="1:9" hidden="1" x14ac:dyDescent="0.25">
      <c r="A233" s="1" t="s">
        <v>331</v>
      </c>
      <c r="B233" s="1" t="s">
        <v>332</v>
      </c>
      <c r="C233">
        <v>3042</v>
      </c>
      <c r="D233" s="1" t="s">
        <v>333</v>
      </c>
      <c r="E233" s="1"/>
      <c r="F233" s="1" t="str">
        <f>_xlfn.CONCAT(MID(D233,FIND(".",D233)+1,FIND(".",D233,FIND(".",D233)+1)-FIND(".",D233)-1),"-",LEFT(D233,FIND(".",D233)-1))</f>
        <v>7-14</v>
      </c>
      <c r="G233" s="1" t="str">
        <f>LEFT(D233,FIND(".",D233)-1)</f>
        <v>14</v>
      </c>
      <c r="H233" s="1" t="str">
        <f>MID(D233,FIND(".",D233)+1,FIND(".",D233,FIND(".",D233)+1)-FIND(".",D233)-1)</f>
        <v>7</v>
      </c>
      <c r="I233" s="2">
        <f>DATE(2025,Připojit1[[#This Row],[Sloupec4]],Připojit1[[#This Row],[Sloupec3]])</f>
        <v>45852</v>
      </c>
    </row>
    <row r="234" spans="1:9" hidden="1" x14ac:dyDescent="0.25">
      <c r="A234" s="1" t="s">
        <v>334</v>
      </c>
      <c r="B234" s="1" t="s">
        <v>335</v>
      </c>
      <c r="C234">
        <v>36997</v>
      </c>
      <c r="D234" s="1" t="s">
        <v>333</v>
      </c>
      <c r="E234" s="1"/>
      <c r="F234" s="1" t="str">
        <f>_xlfn.CONCAT(MID(D234,FIND(".",D234)+1,FIND(".",D234,FIND(".",D234)+1)-FIND(".",D234)-1),"-",LEFT(D234,FIND(".",D234)-1))</f>
        <v>7-14</v>
      </c>
      <c r="G234" s="1" t="str">
        <f>LEFT(D234,FIND(".",D234)-1)</f>
        <v>14</v>
      </c>
      <c r="H234" s="1" t="str">
        <f>MID(D234,FIND(".",D234)+1,FIND(".",D234,FIND(".",D234)+1)-FIND(".",D234)-1)</f>
        <v>7</v>
      </c>
      <c r="I234" s="2">
        <f>DATE(2025,Připojit1[[#This Row],[Sloupec4]],Připojit1[[#This Row],[Sloupec3]])</f>
        <v>45852</v>
      </c>
    </row>
    <row r="235" spans="1:9" x14ac:dyDescent="0.25">
      <c r="A235" s="1" t="s">
        <v>605</v>
      </c>
      <c r="B235" s="1" t="s">
        <v>1076</v>
      </c>
      <c r="C235">
        <v>67754</v>
      </c>
      <c r="D235" s="1" t="s">
        <v>1069</v>
      </c>
      <c r="E235" s="1" t="s">
        <v>1191</v>
      </c>
      <c r="F235" s="1" t="str">
        <f>_xlfn.CONCAT(MID(D235,FIND(".",D235)+1,FIND(".",D235,FIND(".",D235)+1)-FIND(".",D235)-1),"-",LEFT(D235,FIND(".",D235)-1))</f>
        <v>8-9</v>
      </c>
      <c r="G235" s="1" t="str">
        <f>LEFT(D235,FIND(".",D235)-1)</f>
        <v>9</v>
      </c>
      <c r="H235" s="1" t="str">
        <f>MID(D235,FIND(".",D235)+1,FIND(".",D235,FIND(".",D235)+1)-FIND(".",D235)-1)</f>
        <v>8</v>
      </c>
      <c r="I235" s="2">
        <f>DATE(2025,Připojit1[[#This Row],[Sloupec4]],Připojit1[[#This Row],[Sloupec3]])</f>
        <v>45878</v>
      </c>
    </row>
    <row r="236" spans="1:9" hidden="1" x14ac:dyDescent="0.25">
      <c r="A236" s="1" t="s">
        <v>339</v>
      </c>
      <c r="B236" s="1" t="s">
        <v>340</v>
      </c>
      <c r="C236">
        <v>23</v>
      </c>
      <c r="D236" s="1" t="s">
        <v>290</v>
      </c>
      <c r="E236" s="1"/>
      <c r="F236" s="1" t="str">
        <f>_xlfn.CONCAT(MID(D236,FIND(".",D236)+1,FIND(".",D236,FIND(".",D236)+1)-FIND(".",D236)-1),"-",LEFT(D236,FIND(".",D236)-1))</f>
        <v>9-4</v>
      </c>
      <c r="G236" s="1" t="str">
        <f>LEFT(D236,FIND(".",D236)-1)</f>
        <v>4</v>
      </c>
      <c r="H236" s="1" t="str">
        <f>MID(D236,FIND(".",D236)+1,FIND(".",D236,FIND(".",D236)+1)-FIND(".",D236)-1)</f>
        <v>9</v>
      </c>
      <c r="I236" s="2">
        <f>DATE(2025,Připojit1[[#This Row],[Sloupec4]],Připojit1[[#This Row],[Sloupec3]])</f>
        <v>45904</v>
      </c>
    </row>
    <row r="237" spans="1:9" hidden="1" x14ac:dyDescent="0.25">
      <c r="A237" s="1" t="s">
        <v>360</v>
      </c>
      <c r="B237" s="1" t="s">
        <v>935</v>
      </c>
      <c r="C237">
        <v>213</v>
      </c>
      <c r="D237" s="1" t="s">
        <v>936</v>
      </c>
      <c r="E237" s="1"/>
      <c r="F237" s="1" t="str">
        <f>_xlfn.CONCAT(MID(D237,FIND(".",D237)+1,FIND(".",D237,FIND(".",D237)+1)-FIND(".",D237)-1),"-",LEFT(D237,FIND(".",D237)-1))</f>
        <v>3-5</v>
      </c>
      <c r="G237" s="1" t="str">
        <f>LEFT(D237,FIND(".",D237)-1)</f>
        <v>5</v>
      </c>
      <c r="H237" s="1" t="str">
        <f>MID(D237,FIND(".",D237)+1,FIND(".",D237,FIND(".",D237)+1)-FIND(".",D237)-1)</f>
        <v>3</v>
      </c>
      <c r="I237" s="2">
        <f>DATE(2025,Připojit1[[#This Row],[Sloupec4]],Připojit1[[#This Row],[Sloupec3]])</f>
        <v>45721</v>
      </c>
    </row>
    <row r="238" spans="1:9" hidden="1" x14ac:dyDescent="0.25">
      <c r="A238" s="1" t="s">
        <v>358</v>
      </c>
      <c r="B238" s="1" t="s">
        <v>934</v>
      </c>
      <c r="C238">
        <v>29</v>
      </c>
      <c r="D238" s="1" t="s">
        <v>776</v>
      </c>
      <c r="E238" s="1"/>
      <c r="F238" s="1" t="str">
        <f>_xlfn.CONCAT(MID(D238,FIND(".",D238)+1,FIND(".",D238,FIND(".",D238)+1)-FIND(".",D238)-1),"-",LEFT(D238,FIND(".",D238)-1))</f>
        <v>1-6</v>
      </c>
      <c r="G238" s="1" t="str">
        <f>LEFT(D238,FIND(".",D238)-1)</f>
        <v>6</v>
      </c>
      <c r="H238" s="1" t="str">
        <f>MID(D238,FIND(".",D238)+1,FIND(".",D238,FIND(".",D238)+1)-FIND(".",D238)-1)</f>
        <v>1</v>
      </c>
      <c r="I238" s="2">
        <f>DATE(2025,Připojit1[[#This Row],[Sloupec4]],Připojit1[[#This Row],[Sloupec3]])</f>
        <v>45663</v>
      </c>
    </row>
    <row r="239" spans="1:9" hidden="1" x14ac:dyDescent="0.25">
      <c r="A239" s="1" t="s">
        <v>363</v>
      </c>
      <c r="B239" s="1" t="s">
        <v>937</v>
      </c>
      <c r="C239">
        <v>1412</v>
      </c>
      <c r="D239" s="1" t="s">
        <v>634</v>
      </c>
      <c r="E239" s="1"/>
      <c r="F239" s="1" t="str">
        <f>_xlfn.CONCAT(MID(D239,FIND(".",D239)+1,FIND(".",D239,FIND(".",D239)+1)-FIND(".",D239)-1),"-",LEFT(D239,FIND(".",D239)-1))</f>
        <v>6-3</v>
      </c>
      <c r="G239" s="1" t="str">
        <f>LEFT(D239,FIND(".",D239)-1)</f>
        <v>3</v>
      </c>
      <c r="H239" s="1" t="str">
        <f>MID(D239,FIND(".",D239)+1,FIND(".",D239,FIND(".",D239)+1)-FIND(".",D239)-1)</f>
        <v>6</v>
      </c>
      <c r="I239" s="2">
        <f>DATE(2025,Připojit1[[#This Row],[Sloupec4]],Připojit1[[#This Row],[Sloupec3]])</f>
        <v>45811</v>
      </c>
    </row>
    <row r="240" spans="1:9" hidden="1" x14ac:dyDescent="0.25">
      <c r="A240" s="1" t="s">
        <v>344</v>
      </c>
      <c r="B240" s="1" t="s">
        <v>345</v>
      </c>
      <c r="C240">
        <v>2409</v>
      </c>
      <c r="D240" s="1" t="s">
        <v>346</v>
      </c>
      <c r="E240" s="1"/>
      <c r="F240" s="1" t="str">
        <f>_xlfn.CONCAT(MID(D240,FIND(".",D240)+1,FIND(".",D240,FIND(".",D240)+1)-FIND(".",D240)-1),"-",LEFT(D240,FIND(".",D240)-1))</f>
        <v>5-5</v>
      </c>
      <c r="G240" s="1" t="str">
        <f>LEFT(D240,FIND(".",D240)-1)</f>
        <v>5</v>
      </c>
      <c r="H240" s="1" t="str">
        <f>MID(D240,FIND(".",D240)+1,FIND(".",D240,FIND(".",D240)+1)-FIND(".",D240)-1)</f>
        <v>5</v>
      </c>
      <c r="I240" s="2">
        <f>DATE(2025,Připojit1[[#This Row],[Sloupec4]],Připojit1[[#This Row],[Sloupec3]])</f>
        <v>45782</v>
      </c>
    </row>
    <row r="241" spans="1:9" hidden="1" x14ac:dyDescent="0.25">
      <c r="A241" s="1" t="s">
        <v>366</v>
      </c>
      <c r="B241" s="1" t="s">
        <v>938</v>
      </c>
      <c r="C241">
        <v>195</v>
      </c>
      <c r="D241" s="1" t="s">
        <v>939</v>
      </c>
      <c r="E241" s="1"/>
      <c r="F241" s="1" t="str">
        <f>_xlfn.CONCAT(MID(D241,FIND(".",D241)+1,FIND(".",D241,FIND(".",D241)+1)-FIND(".",D241)-1),"-",LEFT(D241,FIND(".",D241)-1))</f>
        <v>11-23</v>
      </c>
      <c r="G241" s="1" t="str">
        <f>LEFT(D241,FIND(".",D241)-1)</f>
        <v>23</v>
      </c>
      <c r="H241" s="1" t="str">
        <f>MID(D241,FIND(".",D241)+1,FIND(".",D241,FIND(".",D241)+1)-FIND(".",D241)-1)</f>
        <v>11</v>
      </c>
      <c r="I241" s="2">
        <f>DATE(2025,Připojit1[[#This Row],[Sloupec4]],Připojit1[[#This Row],[Sloupec3]])</f>
        <v>45984</v>
      </c>
    </row>
    <row r="242" spans="1:9" hidden="1" x14ac:dyDescent="0.25">
      <c r="A242" s="1" t="s">
        <v>341</v>
      </c>
      <c r="B242" s="1" t="s">
        <v>342</v>
      </c>
      <c r="C242">
        <v>39600</v>
      </c>
      <c r="D242" s="1" t="s">
        <v>343</v>
      </c>
      <c r="E242" s="1"/>
      <c r="F242" s="1" t="str">
        <f>_xlfn.CONCAT(MID(D242,FIND(".",D242)+1,FIND(".",D242,FIND(".",D242)+1)-FIND(".",D242)-1),"-",LEFT(D242,FIND(".",D242)-1))</f>
        <v>8-12</v>
      </c>
      <c r="G242" s="1" t="str">
        <f>LEFT(D242,FIND(".",D242)-1)</f>
        <v>12</v>
      </c>
      <c r="H242" s="1" t="str">
        <f>MID(D242,FIND(".",D242)+1,FIND(".",D242,FIND(".",D242)+1)-FIND(".",D242)-1)</f>
        <v>8</v>
      </c>
      <c r="I242" s="2">
        <f>DATE(2025,Připojit1[[#This Row],[Sloupec4]],Připojit1[[#This Row],[Sloupec3]])</f>
        <v>45881</v>
      </c>
    </row>
    <row r="243" spans="1:9" hidden="1" x14ac:dyDescent="0.25">
      <c r="A243" s="1" t="s">
        <v>368</v>
      </c>
      <c r="B243" s="1" t="s">
        <v>940</v>
      </c>
      <c r="C243">
        <v>97</v>
      </c>
      <c r="D243" s="1" t="s">
        <v>941</v>
      </c>
      <c r="E243" s="1"/>
      <c r="F243" s="1" t="str">
        <f>_xlfn.CONCAT(MID(D243,FIND(".",D243)+1,FIND(".",D243,FIND(".",D243)+1)-FIND(".",D243)-1),"-",LEFT(D243,FIND(".",D243)-1))</f>
        <v>2-19</v>
      </c>
      <c r="G243" s="1" t="str">
        <f>LEFT(D243,FIND(".",D243)-1)</f>
        <v>19</v>
      </c>
      <c r="H243" s="1" t="str">
        <f>MID(D243,FIND(".",D243)+1,FIND(".",D243,FIND(".",D243)+1)-FIND(".",D243)-1)</f>
        <v>2</v>
      </c>
      <c r="I243" s="2">
        <f>DATE(2025,Připojit1[[#This Row],[Sloupec4]],Připojit1[[#This Row],[Sloupec3]])</f>
        <v>45707</v>
      </c>
    </row>
    <row r="244" spans="1:9" hidden="1" x14ac:dyDescent="0.25">
      <c r="A244" s="1" t="s">
        <v>347</v>
      </c>
      <c r="B244" s="1" t="s">
        <v>348</v>
      </c>
      <c r="C244">
        <v>10</v>
      </c>
      <c r="D244" s="1" t="s">
        <v>349</v>
      </c>
      <c r="E244" s="1"/>
      <c r="F244" s="1" t="str">
        <f>_xlfn.CONCAT(MID(D244,FIND(".",D244)+1,FIND(".",D244,FIND(".",D244)+1)-FIND(".",D244)-1),"-",LEFT(D244,FIND(".",D244)-1))</f>
        <v>10-22</v>
      </c>
      <c r="G244" s="1" t="str">
        <f>LEFT(D244,FIND(".",D244)-1)</f>
        <v>22</v>
      </c>
      <c r="H244" s="1" t="str">
        <f>MID(D244,FIND(".",D244)+1,FIND(".",D244,FIND(".",D244)+1)-FIND(".",D244)-1)</f>
        <v>10</v>
      </c>
      <c r="I244" s="2">
        <f>DATE(2025,Připojit1[[#This Row],[Sloupec4]],Připojit1[[#This Row],[Sloupec3]])</f>
        <v>45952</v>
      </c>
    </row>
    <row r="245" spans="1:9" hidden="1" x14ac:dyDescent="0.25">
      <c r="A245" s="1" t="s">
        <v>350</v>
      </c>
      <c r="B245" s="1" t="s">
        <v>351</v>
      </c>
      <c r="C245">
        <v>10</v>
      </c>
      <c r="D245" s="1" t="s">
        <v>352</v>
      </c>
      <c r="E245" s="1"/>
      <c r="F245" s="1" t="str">
        <f>_xlfn.CONCAT(MID(D245,FIND(".",D245)+1,FIND(".",D245,FIND(".",D245)+1)-FIND(".",D245)-1),"-",LEFT(D245,FIND(".",D245)-1))</f>
        <v>9-27</v>
      </c>
      <c r="G245" s="1" t="str">
        <f>LEFT(D245,FIND(".",D245)-1)</f>
        <v>27</v>
      </c>
      <c r="H245" s="1" t="str">
        <f>MID(D245,FIND(".",D245)+1,FIND(".",D245,FIND(".",D245)+1)-FIND(".",D245)-1)</f>
        <v>9</v>
      </c>
      <c r="I245" s="2">
        <f>DATE(2025,Připojit1[[#This Row],[Sloupec4]],Připojit1[[#This Row],[Sloupec3]])</f>
        <v>45927</v>
      </c>
    </row>
    <row r="246" spans="1:9" hidden="1" x14ac:dyDescent="0.25">
      <c r="A246" s="1" t="s">
        <v>371</v>
      </c>
      <c r="B246" s="1" t="s">
        <v>942</v>
      </c>
      <c r="C246">
        <v>3</v>
      </c>
      <c r="D246" s="1" t="s">
        <v>352</v>
      </c>
      <c r="E246" s="1"/>
      <c r="F246" s="1" t="str">
        <f>_xlfn.CONCAT(MID(D246,FIND(".",D246)+1,FIND(".",D246,FIND(".",D246)+1)-FIND(".",D246)-1),"-",LEFT(D246,FIND(".",D246)-1))</f>
        <v>9-27</v>
      </c>
      <c r="G246" s="1" t="str">
        <f>LEFT(D246,FIND(".",D246)-1)</f>
        <v>27</v>
      </c>
      <c r="H246" s="1" t="str">
        <f>MID(D246,FIND(".",D246)+1,FIND(".",D246,FIND(".",D246)+1)-FIND(".",D246)-1)</f>
        <v>9</v>
      </c>
      <c r="I246" s="2">
        <f>DATE(2025,Připojit1[[#This Row],[Sloupec4]],Připojit1[[#This Row],[Sloupec3]])</f>
        <v>45927</v>
      </c>
    </row>
    <row r="247" spans="1:9" hidden="1" x14ac:dyDescent="0.25">
      <c r="A247" s="1" t="s">
        <v>353</v>
      </c>
      <c r="B247" s="1" t="s">
        <v>354</v>
      </c>
      <c r="C247">
        <v>8</v>
      </c>
      <c r="D247" s="1" t="s">
        <v>258</v>
      </c>
      <c r="E247" s="1"/>
      <c r="F247" s="1" t="str">
        <f>_xlfn.CONCAT(MID(D247,FIND(".",D247)+1,FIND(".",D247,FIND(".",D247)+1)-FIND(".",D247)-1),"-",LEFT(D247,FIND(".",D247)-1))</f>
        <v>9-10</v>
      </c>
      <c r="G247" s="1" t="str">
        <f>LEFT(D247,FIND(".",D247)-1)</f>
        <v>10</v>
      </c>
      <c r="H247" s="1" t="str">
        <f>MID(D247,FIND(".",D247)+1,FIND(".",D247,FIND(".",D247)+1)-FIND(".",D247)-1)</f>
        <v>9</v>
      </c>
      <c r="I247" s="2">
        <f>DATE(2025,Připojit1[[#This Row],[Sloupec4]],Připojit1[[#This Row],[Sloupec3]])</f>
        <v>45910</v>
      </c>
    </row>
    <row r="248" spans="1:9" hidden="1" x14ac:dyDescent="0.25">
      <c r="A248" s="1" t="s">
        <v>374</v>
      </c>
      <c r="B248" s="1" t="s">
        <v>943</v>
      </c>
      <c r="C248">
        <v>5</v>
      </c>
      <c r="D248" s="1" t="s">
        <v>12</v>
      </c>
      <c r="E248" s="1"/>
      <c r="F248" s="1" t="str">
        <f>_xlfn.CONCAT(MID(D248,FIND(".",D248)+1,FIND(".",D248,FIND(".",D248)+1)-FIND(".",D248)-1),"-",LEFT(D248,FIND(".",D248)-1))</f>
        <v>10-14</v>
      </c>
      <c r="G248" s="1" t="str">
        <f>LEFT(D248,FIND(".",D248)-1)</f>
        <v>14</v>
      </c>
      <c r="H248" s="1" t="str">
        <f>MID(D248,FIND(".",D248)+1,FIND(".",D248,FIND(".",D248)+1)-FIND(".",D248)-1)</f>
        <v>10</v>
      </c>
      <c r="I248" s="2">
        <f>DATE(2025,Připojit1[[#This Row],[Sloupec4]],Připojit1[[#This Row],[Sloupec3]])</f>
        <v>45944</v>
      </c>
    </row>
    <row r="249" spans="1:9" hidden="1" x14ac:dyDescent="0.25">
      <c r="A249" s="1" t="s">
        <v>355</v>
      </c>
      <c r="B249" s="1" t="s">
        <v>356</v>
      </c>
      <c r="C249">
        <v>7775</v>
      </c>
      <c r="D249" s="1" t="s">
        <v>357</v>
      </c>
      <c r="E249" s="1"/>
      <c r="F249" s="1" t="str">
        <f>_xlfn.CONCAT(MID(D249,FIND(".",D249)+1,FIND(".",D249,FIND(".",D249)+1)-FIND(".",D249)-1),"-",LEFT(D249,FIND(".",D249)-1))</f>
        <v>7-24</v>
      </c>
      <c r="G249" s="1" t="str">
        <f>LEFT(D249,FIND(".",D249)-1)</f>
        <v>24</v>
      </c>
      <c r="H249" s="1" t="str">
        <f>MID(D249,FIND(".",D249)+1,FIND(".",D249,FIND(".",D249)+1)-FIND(".",D249)-1)</f>
        <v>7</v>
      </c>
      <c r="I249" s="2">
        <f>DATE(2025,Připojit1[[#This Row],[Sloupec4]],Připojit1[[#This Row],[Sloupec3]])</f>
        <v>45862</v>
      </c>
    </row>
    <row r="250" spans="1:9" hidden="1" x14ac:dyDescent="0.25">
      <c r="A250" s="1" t="s">
        <v>377</v>
      </c>
      <c r="B250" s="1" t="s">
        <v>944</v>
      </c>
      <c r="C250">
        <v>3355</v>
      </c>
      <c r="D250" s="1" t="s">
        <v>65</v>
      </c>
      <c r="E250" s="1"/>
      <c r="F250" s="1" t="str">
        <f>_xlfn.CONCAT(MID(D250,FIND(".",D250)+1,FIND(".",D250,FIND(".",D250)+1)-FIND(".",D250)-1),"-",LEFT(D250,FIND(".",D250)-1))</f>
        <v>8-5</v>
      </c>
      <c r="G250" s="1" t="str">
        <f>LEFT(D250,FIND(".",D250)-1)</f>
        <v>5</v>
      </c>
      <c r="H250" s="1" t="str">
        <f>MID(D250,FIND(".",D250)+1,FIND(".",D250,FIND(".",D250)+1)-FIND(".",D250)-1)</f>
        <v>8</v>
      </c>
      <c r="I250" s="2">
        <f>DATE(2025,Připojit1[[#This Row],[Sloupec4]],Připojit1[[#This Row],[Sloupec3]])</f>
        <v>45874</v>
      </c>
    </row>
    <row r="251" spans="1:9" hidden="1" x14ac:dyDescent="0.25">
      <c r="A251" s="1" t="s">
        <v>358</v>
      </c>
      <c r="B251" s="1" t="s">
        <v>359</v>
      </c>
      <c r="C251">
        <v>51422</v>
      </c>
      <c r="D251" s="1" t="s">
        <v>357</v>
      </c>
      <c r="E251" s="1"/>
      <c r="F251" s="1" t="str">
        <f>_xlfn.CONCAT(MID(D251,FIND(".",D251)+1,FIND(".",D251,FIND(".",D251)+1)-FIND(".",D251)-1),"-",LEFT(D251,FIND(".",D251)-1))</f>
        <v>7-24</v>
      </c>
      <c r="G251" s="1" t="str">
        <f>LEFT(D251,FIND(".",D251)-1)</f>
        <v>24</v>
      </c>
      <c r="H251" s="1" t="str">
        <f>MID(D251,FIND(".",D251)+1,FIND(".",D251,FIND(".",D251)+1)-FIND(".",D251)-1)</f>
        <v>7</v>
      </c>
      <c r="I251" s="2">
        <f>DATE(2025,Připojit1[[#This Row],[Sloupec4]],Připojit1[[#This Row],[Sloupec3]])</f>
        <v>45862</v>
      </c>
    </row>
    <row r="252" spans="1:9" hidden="1" x14ac:dyDescent="0.25">
      <c r="A252" s="1" t="s">
        <v>380</v>
      </c>
      <c r="B252" s="1" t="s">
        <v>945</v>
      </c>
      <c r="C252">
        <v>56</v>
      </c>
      <c r="D252" s="1" t="s">
        <v>71</v>
      </c>
      <c r="E252" s="1"/>
      <c r="F252" s="1" t="str">
        <f>_xlfn.CONCAT(MID(D252,FIND(".",D252)+1,FIND(".",D252,FIND(".",D252)+1)-FIND(".",D252)-1),"-",LEFT(D252,FIND(".",D252)-1))</f>
        <v>10-25</v>
      </c>
      <c r="G252" s="1" t="str">
        <f>LEFT(D252,FIND(".",D252)-1)</f>
        <v>25</v>
      </c>
      <c r="H252" s="1" t="str">
        <f>MID(D252,FIND(".",D252)+1,FIND(".",D252,FIND(".",D252)+1)-FIND(".",D252)-1)</f>
        <v>10</v>
      </c>
      <c r="I252" s="2">
        <f>DATE(2025,Připojit1[[#This Row],[Sloupec4]],Připojit1[[#This Row],[Sloupec3]])</f>
        <v>45955</v>
      </c>
    </row>
    <row r="253" spans="1:9" hidden="1" x14ac:dyDescent="0.25">
      <c r="A253" s="1" t="s">
        <v>382</v>
      </c>
      <c r="B253" s="1" t="s">
        <v>946</v>
      </c>
      <c r="C253">
        <v>11696</v>
      </c>
      <c r="D253" s="1" t="s">
        <v>947</v>
      </c>
      <c r="E253" s="1"/>
      <c r="F253" s="1" t="str">
        <f>_xlfn.CONCAT(MID(D253,FIND(".",D253)+1,FIND(".",D253,FIND(".",D253)+1)-FIND(".",D253)-1),"-",LEFT(D253,FIND(".",D253)-1))</f>
        <v>9-18</v>
      </c>
      <c r="G253" s="1" t="str">
        <f>LEFT(D253,FIND(".",D253)-1)</f>
        <v>18</v>
      </c>
      <c r="H253" s="1" t="str">
        <f>MID(D253,FIND(".",D253)+1,FIND(".",D253,FIND(".",D253)+1)-FIND(".",D253)-1)</f>
        <v>9</v>
      </c>
      <c r="I253" s="2">
        <f>DATE(2025,Připojit1[[#This Row],[Sloupec4]],Připojit1[[#This Row],[Sloupec3]])</f>
        <v>45918</v>
      </c>
    </row>
    <row r="254" spans="1:9" hidden="1" x14ac:dyDescent="0.25">
      <c r="A254" s="1" t="s">
        <v>387</v>
      </c>
      <c r="B254" s="1" t="s">
        <v>950</v>
      </c>
      <c r="C254">
        <v>186</v>
      </c>
      <c r="D254" s="1" t="s">
        <v>951</v>
      </c>
      <c r="E254" s="1"/>
      <c r="F254" s="1" t="str">
        <f>_xlfn.CONCAT(MID(D254,FIND(".",D254)+1,FIND(".",D254,FIND(".",D254)+1)-FIND(".",D254)-1),"-",LEFT(D254,FIND(".",D254)-1))</f>
        <v>3-31</v>
      </c>
      <c r="G254" s="1" t="str">
        <f>LEFT(D254,FIND(".",D254)-1)</f>
        <v>31</v>
      </c>
      <c r="H254" s="1" t="str">
        <f>MID(D254,FIND(".",D254)+1,FIND(".",D254,FIND(".",D254)+1)-FIND(".",D254)-1)</f>
        <v>3</v>
      </c>
      <c r="I254" s="2">
        <f>DATE(2025,Připojit1[[#This Row],[Sloupec4]],Připojit1[[#This Row],[Sloupec3]])</f>
        <v>45747</v>
      </c>
    </row>
    <row r="255" spans="1:9" hidden="1" x14ac:dyDescent="0.25">
      <c r="A255" s="1" t="s">
        <v>360</v>
      </c>
      <c r="B255" s="1" t="s">
        <v>361</v>
      </c>
      <c r="C255">
        <v>7608</v>
      </c>
      <c r="D255" s="1" t="s">
        <v>362</v>
      </c>
      <c r="E255" s="1"/>
      <c r="F255" s="1" t="str">
        <f>_xlfn.CONCAT(MID(D255,FIND(".",D255)+1,FIND(".",D255,FIND(".",D255)+1)-FIND(".",D255)-1),"-",LEFT(D255,FIND(".",D255)-1))</f>
        <v>6-20</v>
      </c>
      <c r="G255" s="1" t="str">
        <f>LEFT(D255,FIND(".",D255)-1)</f>
        <v>20</v>
      </c>
      <c r="H255" s="1" t="str">
        <f>MID(D255,FIND(".",D255)+1,FIND(".",D255,FIND(".",D255)+1)-FIND(".",D255)-1)</f>
        <v>6</v>
      </c>
      <c r="I255" s="2">
        <f>DATE(2025,Připojit1[[#This Row],[Sloupec4]],Připojit1[[#This Row],[Sloupec3]])</f>
        <v>45828</v>
      </c>
    </row>
    <row r="256" spans="1:9" hidden="1" x14ac:dyDescent="0.25">
      <c r="A256" s="1" t="s">
        <v>384</v>
      </c>
      <c r="B256" s="1" t="s">
        <v>948</v>
      </c>
      <c r="C256">
        <v>2563</v>
      </c>
      <c r="D256" s="1" t="s">
        <v>949</v>
      </c>
      <c r="E256" s="1"/>
      <c r="F256" s="1" t="str">
        <f>_xlfn.CONCAT(MID(D256,FIND(".",D256)+1,FIND(".",D256,FIND(".",D256)+1)-FIND(".",D256)-1),"-",LEFT(D256,FIND(".",D256)-1))</f>
        <v>5-4</v>
      </c>
      <c r="G256" s="1" t="str">
        <f>LEFT(D256,FIND(".",D256)-1)</f>
        <v>4</v>
      </c>
      <c r="H256" s="1" t="str">
        <f>MID(D256,FIND(".",D256)+1,FIND(".",D256,FIND(".",D256)+1)-FIND(".",D256)-1)</f>
        <v>5</v>
      </c>
      <c r="I256" s="2">
        <f>DATE(2025,Připojit1[[#This Row],[Sloupec4]],Připojit1[[#This Row],[Sloupec3]])</f>
        <v>45781</v>
      </c>
    </row>
    <row r="257" spans="1:9" hidden="1" x14ac:dyDescent="0.25">
      <c r="A257" s="1" t="s">
        <v>363</v>
      </c>
      <c r="B257" s="1" t="s">
        <v>364</v>
      </c>
      <c r="C257">
        <v>16228</v>
      </c>
      <c r="D257" s="1" t="s">
        <v>365</v>
      </c>
      <c r="E257" s="1"/>
      <c r="F257" s="1" t="str">
        <f>_xlfn.CONCAT(MID(D257,FIND(".",D257)+1,FIND(".",D257,FIND(".",D257)+1)-FIND(".",D257)-1),"-",LEFT(D257,FIND(".",D257)-1))</f>
        <v>12-8</v>
      </c>
      <c r="G257" s="1" t="str">
        <f>LEFT(D257,FIND(".",D257)-1)</f>
        <v>8</v>
      </c>
      <c r="H257" s="1" t="str">
        <f>MID(D257,FIND(".",D257)+1,FIND(".",D257,FIND(".",D257)+1)-FIND(".",D257)-1)</f>
        <v>12</v>
      </c>
      <c r="I257" s="2">
        <f>DATE(2025,Připojit1[[#This Row],[Sloupec4]],Připojit1[[#This Row],[Sloupec3]])</f>
        <v>45999</v>
      </c>
    </row>
    <row r="258" spans="1:9" hidden="1" x14ac:dyDescent="0.25">
      <c r="A258" s="1" t="s">
        <v>366</v>
      </c>
      <c r="B258" s="1" t="s">
        <v>367</v>
      </c>
      <c r="C258">
        <v>5518</v>
      </c>
      <c r="D258" s="1" t="s">
        <v>362</v>
      </c>
      <c r="E258" s="1"/>
      <c r="F258" s="1" t="str">
        <f>_xlfn.CONCAT(MID(D258,FIND(".",D258)+1,FIND(".",D258,FIND(".",D258)+1)-FIND(".",D258)-1),"-",LEFT(D258,FIND(".",D258)-1))</f>
        <v>6-20</v>
      </c>
      <c r="G258" s="1" t="str">
        <f>LEFT(D258,FIND(".",D258)-1)</f>
        <v>20</v>
      </c>
      <c r="H258" s="1" t="str">
        <f>MID(D258,FIND(".",D258)+1,FIND(".",D258,FIND(".",D258)+1)-FIND(".",D258)-1)</f>
        <v>6</v>
      </c>
      <c r="I258" s="2">
        <f>DATE(2025,Připojit1[[#This Row],[Sloupec4]],Připojit1[[#This Row],[Sloupec3]])</f>
        <v>45828</v>
      </c>
    </row>
    <row r="259" spans="1:9" hidden="1" x14ac:dyDescent="0.25">
      <c r="A259" s="1" t="s">
        <v>368</v>
      </c>
      <c r="B259" s="1" t="s">
        <v>369</v>
      </c>
      <c r="C259">
        <v>5874</v>
      </c>
      <c r="D259" s="1" t="s">
        <v>370</v>
      </c>
      <c r="E259" s="1"/>
      <c r="F259" s="1" t="str">
        <f>_xlfn.CONCAT(MID(D259,FIND(".",D259)+1,FIND(".",D259,FIND(".",D259)+1)-FIND(".",D259)-1),"-",LEFT(D259,FIND(".",D259)-1))</f>
        <v>8-7</v>
      </c>
      <c r="G259" s="1" t="str">
        <f>LEFT(D259,FIND(".",D259)-1)</f>
        <v>7</v>
      </c>
      <c r="H259" s="1" t="str">
        <f>MID(D259,FIND(".",D259)+1,FIND(".",D259,FIND(".",D259)+1)-FIND(".",D259)-1)</f>
        <v>8</v>
      </c>
      <c r="I259" s="2">
        <f>DATE(2025,Připojit1[[#This Row],[Sloupec4]],Připojit1[[#This Row],[Sloupec3]])</f>
        <v>45876</v>
      </c>
    </row>
    <row r="260" spans="1:9" hidden="1" x14ac:dyDescent="0.25">
      <c r="A260" s="1" t="s">
        <v>389</v>
      </c>
      <c r="B260" s="1" t="s">
        <v>952</v>
      </c>
      <c r="C260">
        <v>69797</v>
      </c>
      <c r="D260" s="1" t="s">
        <v>373</v>
      </c>
      <c r="E260" s="1"/>
      <c r="F260" s="1" t="str">
        <f>_xlfn.CONCAT(MID(D260,FIND(".",D260)+1,FIND(".",D260,FIND(".",D260)+1)-FIND(".",D260)-1),"-",LEFT(D260,FIND(".",D260)-1))</f>
        <v>6-27</v>
      </c>
      <c r="G260" s="1" t="str">
        <f>LEFT(D260,FIND(".",D260)-1)</f>
        <v>27</v>
      </c>
      <c r="H260" s="1" t="str">
        <f>MID(D260,FIND(".",D260)+1,FIND(".",D260,FIND(".",D260)+1)-FIND(".",D260)-1)</f>
        <v>6</v>
      </c>
      <c r="I260" s="2">
        <f>DATE(2025,Připojit1[[#This Row],[Sloupec4]],Připojit1[[#This Row],[Sloupec3]])</f>
        <v>45835</v>
      </c>
    </row>
    <row r="261" spans="1:9" hidden="1" x14ac:dyDescent="0.25">
      <c r="A261" s="1" t="s">
        <v>371</v>
      </c>
      <c r="B261" s="1" t="s">
        <v>372</v>
      </c>
      <c r="C261">
        <v>9566</v>
      </c>
      <c r="D261" s="1" t="s">
        <v>373</v>
      </c>
      <c r="E261" s="1"/>
      <c r="F261" s="1" t="str">
        <f>_xlfn.CONCAT(MID(D261,FIND(".",D261)+1,FIND(".",D261,FIND(".",D261)+1)-FIND(".",D261)-1),"-",LEFT(D261,FIND(".",D261)-1))</f>
        <v>6-27</v>
      </c>
      <c r="G261" s="1" t="str">
        <f>LEFT(D261,FIND(".",D261)-1)</f>
        <v>27</v>
      </c>
      <c r="H261" s="1" t="str">
        <f>MID(D261,FIND(".",D261)+1,FIND(".",D261,FIND(".",D261)+1)-FIND(".",D261)-1)</f>
        <v>6</v>
      </c>
      <c r="I261" s="2">
        <f>DATE(2025,Připojit1[[#This Row],[Sloupec4]],Připojit1[[#This Row],[Sloupec3]])</f>
        <v>45835</v>
      </c>
    </row>
    <row r="262" spans="1:9" hidden="1" x14ac:dyDescent="0.25">
      <c r="A262" s="1" t="s">
        <v>392</v>
      </c>
      <c r="B262" s="1" t="s">
        <v>953</v>
      </c>
      <c r="C262">
        <v>56</v>
      </c>
      <c r="D262" s="1" t="s">
        <v>489</v>
      </c>
      <c r="E262" s="1"/>
      <c r="F262" s="1" t="str">
        <f>_xlfn.CONCAT(MID(D262,FIND(".",D262)+1,FIND(".",D262,FIND(".",D262)+1)-FIND(".",D262)-1),"-",LEFT(D262,FIND(".",D262)-1))</f>
        <v>9-17</v>
      </c>
      <c r="G262" s="1" t="str">
        <f>LEFT(D262,FIND(".",D262)-1)</f>
        <v>17</v>
      </c>
      <c r="H262" s="1" t="str">
        <f>MID(D262,FIND(".",D262)+1,FIND(".",D262,FIND(".",D262)+1)-FIND(".",D262)-1)</f>
        <v>9</v>
      </c>
      <c r="I262" s="2">
        <f>DATE(2025,Připojit1[[#This Row],[Sloupec4]],Připojit1[[#This Row],[Sloupec3]])</f>
        <v>45917</v>
      </c>
    </row>
    <row r="263" spans="1:9" hidden="1" x14ac:dyDescent="0.25">
      <c r="A263" s="1" t="s">
        <v>374</v>
      </c>
      <c r="B263" s="1" t="s">
        <v>375</v>
      </c>
      <c r="C263">
        <v>7786</v>
      </c>
      <c r="D263" s="1" t="s">
        <v>376</v>
      </c>
      <c r="E263" s="1"/>
      <c r="F263" s="1" t="str">
        <f>_xlfn.CONCAT(MID(D263,FIND(".",D263)+1,FIND(".",D263,FIND(".",D263)+1)-FIND(".",D263)-1),"-",LEFT(D263,FIND(".",D263)-1))</f>
        <v>6-1</v>
      </c>
      <c r="G263" s="1" t="str">
        <f>LEFT(D263,FIND(".",D263)-1)</f>
        <v>1</v>
      </c>
      <c r="H263" s="1" t="str">
        <f>MID(D263,FIND(".",D263)+1,FIND(".",D263,FIND(".",D263)+1)-FIND(".",D263)-1)</f>
        <v>6</v>
      </c>
      <c r="I263" s="2">
        <f>DATE(2025,Připojit1[[#This Row],[Sloupec4]],Připojit1[[#This Row],[Sloupec3]])</f>
        <v>45809</v>
      </c>
    </row>
    <row r="264" spans="1:9" hidden="1" x14ac:dyDescent="0.25">
      <c r="A264" s="1" t="s">
        <v>395</v>
      </c>
      <c r="B264" s="1" t="s">
        <v>954</v>
      </c>
      <c r="C264">
        <v>7</v>
      </c>
      <c r="D264" s="1" t="s">
        <v>836</v>
      </c>
      <c r="E264" s="1"/>
      <c r="F264" s="1" t="str">
        <f>_xlfn.CONCAT(MID(D264,FIND(".",D264)+1,FIND(".",D264,FIND(".",D264)+1)-FIND(".",D264)-1),"-",LEFT(D264,FIND(".",D264)-1))</f>
        <v>12-17</v>
      </c>
      <c r="G264" s="1" t="str">
        <f>LEFT(D264,FIND(".",D264)-1)</f>
        <v>17</v>
      </c>
      <c r="H264" s="1" t="str">
        <f>MID(D264,FIND(".",D264)+1,FIND(".",D264,FIND(".",D264)+1)-FIND(".",D264)-1)</f>
        <v>12</v>
      </c>
      <c r="I264" s="2">
        <f>DATE(2025,Připojit1[[#This Row],[Sloupec4]],Připojit1[[#This Row],[Sloupec3]])</f>
        <v>46008</v>
      </c>
    </row>
    <row r="265" spans="1:9" hidden="1" x14ac:dyDescent="0.25">
      <c r="A265" s="1" t="s">
        <v>377</v>
      </c>
      <c r="B265" s="1" t="s">
        <v>378</v>
      </c>
      <c r="C265">
        <v>1857</v>
      </c>
      <c r="D265" s="1" t="s">
        <v>379</v>
      </c>
      <c r="E265" s="1"/>
      <c r="F265" s="1" t="str">
        <f>_xlfn.CONCAT(MID(D265,FIND(".",D265)+1,FIND(".",D265,FIND(".",D265)+1)-FIND(".",D265)-1),"-",LEFT(D265,FIND(".",D265)-1))</f>
        <v>3-22</v>
      </c>
      <c r="G265" s="1" t="str">
        <f>LEFT(D265,FIND(".",D265)-1)</f>
        <v>22</v>
      </c>
      <c r="H265" s="1" t="str">
        <f>MID(D265,FIND(".",D265)+1,FIND(".",D265,FIND(".",D265)+1)-FIND(".",D265)-1)</f>
        <v>3</v>
      </c>
      <c r="I265" s="2">
        <f>DATE(2025,Připojit1[[#This Row],[Sloupec4]],Připojit1[[#This Row],[Sloupec3]])</f>
        <v>45738</v>
      </c>
    </row>
    <row r="266" spans="1:9" x14ac:dyDescent="0.25">
      <c r="A266" s="1" t="s">
        <v>16</v>
      </c>
      <c r="B266" s="1" t="s">
        <v>17</v>
      </c>
      <c r="C266">
        <v>105093</v>
      </c>
      <c r="D266" s="1" t="s">
        <v>18</v>
      </c>
      <c r="E266" s="1" t="s">
        <v>1191</v>
      </c>
      <c r="F266" s="1" t="str">
        <f>_xlfn.CONCAT(MID(D266,FIND(".",D266)+1,FIND(".",D266,FIND(".",D266)+1)-FIND(".",D266)-1),"-",LEFT(D266,FIND(".",D266)-1))</f>
        <v>8-13</v>
      </c>
      <c r="G266" s="1" t="str">
        <f>LEFT(D266,FIND(".",D266)-1)</f>
        <v>13</v>
      </c>
      <c r="H266" s="1" t="str">
        <f>MID(D266,FIND(".",D266)+1,FIND(".",D266,FIND(".",D266)+1)-FIND(".",D266)-1)</f>
        <v>8</v>
      </c>
      <c r="I266" s="2">
        <f>DATE(2025,Připojit1[[#This Row],[Sloupec4]],Připojit1[[#This Row],[Sloupec3]])</f>
        <v>45882</v>
      </c>
    </row>
    <row r="267" spans="1:9" hidden="1" x14ac:dyDescent="0.25">
      <c r="A267" s="1" t="s">
        <v>398</v>
      </c>
      <c r="B267" s="1" t="s">
        <v>955</v>
      </c>
      <c r="C267">
        <v>1353</v>
      </c>
      <c r="D267" s="1" t="s">
        <v>956</v>
      </c>
      <c r="E267" s="1"/>
      <c r="F267" s="1" t="str">
        <f>_xlfn.CONCAT(MID(D267,FIND(".",D267)+1,FIND(".",D267,FIND(".",D267)+1)-FIND(".",D267)-1),"-",LEFT(D267,FIND(".",D267)-1))</f>
        <v>6-19</v>
      </c>
      <c r="G267" s="1" t="str">
        <f>LEFT(D267,FIND(".",D267)-1)</f>
        <v>19</v>
      </c>
      <c r="H267" s="1" t="str">
        <f>MID(D267,FIND(".",D267)+1,FIND(".",D267,FIND(".",D267)+1)-FIND(".",D267)-1)</f>
        <v>6</v>
      </c>
      <c r="I267" s="2">
        <f>DATE(2025,Připojit1[[#This Row],[Sloupec4]],Připojit1[[#This Row],[Sloupec3]])</f>
        <v>45827</v>
      </c>
    </row>
    <row r="268" spans="1:9" hidden="1" x14ac:dyDescent="0.25">
      <c r="A268" s="1" t="s">
        <v>382</v>
      </c>
      <c r="B268" s="1" t="s">
        <v>383</v>
      </c>
      <c r="C268">
        <v>6953</v>
      </c>
      <c r="D268" s="1" t="s">
        <v>379</v>
      </c>
      <c r="E268" s="1"/>
      <c r="F268" s="1" t="str">
        <f>_xlfn.CONCAT(MID(D268,FIND(".",D268)+1,FIND(".",D268,FIND(".",D268)+1)-FIND(".",D268)-1),"-",LEFT(D268,FIND(".",D268)-1))</f>
        <v>3-22</v>
      </c>
      <c r="G268" s="1" t="str">
        <f>LEFT(D268,FIND(".",D268)-1)</f>
        <v>22</v>
      </c>
      <c r="H268" s="1" t="str">
        <f>MID(D268,FIND(".",D268)+1,FIND(".",D268,FIND(".",D268)+1)-FIND(".",D268)-1)</f>
        <v>3</v>
      </c>
      <c r="I268" s="2">
        <f>DATE(2025,Připojit1[[#This Row],[Sloupec4]],Připojit1[[#This Row],[Sloupec3]])</f>
        <v>45738</v>
      </c>
    </row>
    <row r="269" spans="1:9" hidden="1" x14ac:dyDescent="0.25">
      <c r="A269" s="1" t="s">
        <v>400</v>
      </c>
      <c r="B269" s="1" t="s">
        <v>957</v>
      </c>
      <c r="C269">
        <v>1690</v>
      </c>
      <c r="D269" s="1" t="s">
        <v>958</v>
      </c>
      <c r="E269" s="1"/>
      <c r="F269" s="1" t="str">
        <f>_xlfn.CONCAT(MID(D269,FIND(".",D269)+1,FIND(".",D269,FIND(".",D269)+1)-FIND(".",D269)-1),"-",LEFT(D269,FIND(".",D269)-1))</f>
        <v>11-15</v>
      </c>
      <c r="G269" s="1" t="str">
        <f>LEFT(D269,FIND(".",D269)-1)</f>
        <v>15</v>
      </c>
      <c r="H269" s="1" t="str">
        <f>MID(D269,FIND(".",D269)+1,FIND(".",D269,FIND(".",D269)+1)-FIND(".",D269)-1)</f>
        <v>11</v>
      </c>
      <c r="I269" s="2">
        <f>DATE(2025,Připojit1[[#This Row],[Sloupec4]],Připojit1[[#This Row],[Sloupec3]])</f>
        <v>45976</v>
      </c>
    </row>
    <row r="270" spans="1:9" hidden="1" x14ac:dyDescent="0.25">
      <c r="A270" s="1" t="s">
        <v>403</v>
      </c>
      <c r="B270" s="1" t="s">
        <v>959</v>
      </c>
      <c r="C270">
        <v>5796</v>
      </c>
      <c r="D270" s="1" t="s">
        <v>956</v>
      </c>
      <c r="E270" s="1"/>
      <c r="F270" s="1" t="str">
        <f>_xlfn.CONCAT(MID(D270,FIND(".",D270)+1,FIND(".",D270,FIND(".",D270)+1)-FIND(".",D270)-1),"-",LEFT(D270,FIND(".",D270)-1))</f>
        <v>6-19</v>
      </c>
      <c r="G270" s="1" t="str">
        <f>LEFT(D270,FIND(".",D270)-1)</f>
        <v>19</v>
      </c>
      <c r="H270" s="1" t="str">
        <f>MID(D270,FIND(".",D270)+1,FIND(".",D270,FIND(".",D270)+1)-FIND(".",D270)-1)</f>
        <v>6</v>
      </c>
      <c r="I270" s="2">
        <f>DATE(2025,Připojit1[[#This Row],[Sloupec4]],Připojit1[[#This Row],[Sloupec3]])</f>
        <v>45827</v>
      </c>
    </row>
    <row r="271" spans="1:9" hidden="1" x14ac:dyDescent="0.25">
      <c r="A271" s="1" t="s">
        <v>406</v>
      </c>
      <c r="B271" s="1" t="s">
        <v>960</v>
      </c>
      <c r="C271">
        <v>125</v>
      </c>
      <c r="D271" s="1" t="s">
        <v>273</v>
      </c>
      <c r="E271" s="1"/>
      <c r="F271" s="1" t="str">
        <f>_xlfn.CONCAT(MID(D271,FIND(".",D271)+1,FIND(".",D271,FIND(".",D271)+1)-FIND(".",D271)-1),"-",LEFT(D271,FIND(".",D271)-1))</f>
        <v>4-11</v>
      </c>
      <c r="G271" s="1" t="str">
        <f>LEFT(D271,FIND(".",D271)-1)</f>
        <v>11</v>
      </c>
      <c r="H271" s="1" t="str">
        <f>MID(D271,FIND(".",D271)+1,FIND(".",D271,FIND(".",D271)+1)-FIND(".",D271)-1)</f>
        <v>4</v>
      </c>
      <c r="I271" s="2">
        <f>DATE(2025,Připojit1[[#This Row],[Sloupec4]],Připojit1[[#This Row],[Sloupec3]])</f>
        <v>45758</v>
      </c>
    </row>
    <row r="272" spans="1:9" hidden="1" x14ac:dyDescent="0.25">
      <c r="A272" s="1" t="s">
        <v>408</v>
      </c>
      <c r="B272" s="1" t="s">
        <v>961</v>
      </c>
      <c r="C272">
        <v>30464</v>
      </c>
      <c r="D272" s="1" t="s">
        <v>962</v>
      </c>
      <c r="E272" s="1"/>
      <c r="F272" s="1" t="str">
        <f>_xlfn.CONCAT(MID(D272,FIND(".",D272)+1,FIND(".",D272,FIND(".",D272)+1)-FIND(".",D272)-1),"-",LEFT(D272,FIND(".",D272)-1))</f>
        <v>7-23</v>
      </c>
      <c r="G272" s="1" t="str">
        <f>LEFT(D272,FIND(".",D272)-1)</f>
        <v>23</v>
      </c>
      <c r="H272" s="1" t="str">
        <f>MID(D272,FIND(".",D272)+1,FIND(".",D272,FIND(".",D272)+1)-FIND(".",D272)-1)</f>
        <v>7</v>
      </c>
      <c r="I272" s="2">
        <f>DATE(2025,Připojit1[[#This Row],[Sloupec4]],Připojit1[[#This Row],[Sloupec3]])</f>
        <v>45861</v>
      </c>
    </row>
    <row r="273" spans="1:9" hidden="1" x14ac:dyDescent="0.25">
      <c r="A273" s="1" t="s">
        <v>387</v>
      </c>
      <c r="B273" s="1" t="s">
        <v>388</v>
      </c>
      <c r="C273">
        <v>39269</v>
      </c>
      <c r="D273" s="1" t="s">
        <v>36</v>
      </c>
      <c r="E273" s="1"/>
      <c r="F273" s="1" t="str">
        <f>_xlfn.CONCAT(MID(D273,FIND(".",D273)+1,FIND(".",D273,FIND(".",D273)+1)-FIND(".",D273)-1),"-",LEFT(D273,FIND(".",D273)-1))</f>
        <v>7-10</v>
      </c>
      <c r="G273" s="1" t="str">
        <f>LEFT(D273,FIND(".",D273)-1)</f>
        <v>10</v>
      </c>
      <c r="H273" s="1" t="str">
        <f>MID(D273,FIND(".",D273)+1,FIND(".",D273,FIND(".",D273)+1)-FIND(".",D273)-1)</f>
        <v>7</v>
      </c>
      <c r="I273" s="2">
        <f>DATE(2025,Připojit1[[#This Row],[Sloupec4]],Připojit1[[#This Row],[Sloupec3]])</f>
        <v>45848</v>
      </c>
    </row>
    <row r="274" spans="1:9" hidden="1" x14ac:dyDescent="0.25">
      <c r="A274" s="1" t="s">
        <v>384</v>
      </c>
      <c r="B274" s="1" t="s">
        <v>385</v>
      </c>
      <c r="C274">
        <v>596</v>
      </c>
      <c r="D274" s="1" t="s">
        <v>386</v>
      </c>
      <c r="E274" s="1"/>
      <c r="F274" s="1" t="str">
        <f>_xlfn.CONCAT(MID(D274,FIND(".",D274)+1,FIND(".",D274,FIND(".",D274)+1)-FIND(".",D274)-1),"-",LEFT(D274,FIND(".",D274)-1))</f>
        <v>11-6</v>
      </c>
      <c r="G274" s="1" t="str">
        <f>LEFT(D274,FIND(".",D274)-1)</f>
        <v>6</v>
      </c>
      <c r="H274" s="1" t="str">
        <f>MID(D274,FIND(".",D274)+1,FIND(".",D274,FIND(".",D274)+1)-FIND(".",D274)-1)</f>
        <v>11</v>
      </c>
      <c r="I274" s="2">
        <f>DATE(2025,Připojit1[[#This Row],[Sloupec4]],Připojit1[[#This Row],[Sloupec3]])</f>
        <v>45967</v>
      </c>
    </row>
    <row r="275" spans="1:9" hidden="1" x14ac:dyDescent="0.25">
      <c r="A275" s="1" t="s">
        <v>389</v>
      </c>
      <c r="B275" s="1" t="s">
        <v>390</v>
      </c>
      <c r="C275">
        <v>2810</v>
      </c>
      <c r="D275" s="1" t="s">
        <v>391</v>
      </c>
      <c r="E275" s="1"/>
      <c r="F275" s="1" t="str">
        <f>_xlfn.CONCAT(MID(D275,FIND(".",D275)+1,FIND(".",D275,FIND(".",D275)+1)-FIND(".",D275)-1),"-",LEFT(D275,FIND(".",D275)-1))</f>
        <v>9-16</v>
      </c>
      <c r="G275" s="1" t="str">
        <f>LEFT(D275,FIND(".",D275)-1)</f>
        <v>16</v>
      </c>
      <c r="H275" s="1" t="str">
        <f>MID(D275,FIND(".",D275)+1,FIND(".",D275,FIND(".",D275)+1)-FIND(".",D275)-1)</f>
        <v>9</v>
      </c>
      <c r="I275" s="2">
        <f>DATE(2025,Připojit1[[#This Row],[Sloupec4]],Připojit1[[#This Row],[Sloupec3]])</f>
        <v>45916</v>
      </c>
    </row>
    <row r="276" spans="1:9" hidden="1" x14ac:dyDescent="0.25">
      <c r="A276" s="1" t="s">
        <v>392</v>
      </c>
      <c r="B276" s="1" t="s">
        <v>393</v>
      </c>
      <c r="C276">
        <v>2214</v>
      </c>
      <c r="D276" s="1" t="s">
        <v>394</v>
      </c>
      <c r="E276" s="1"/>
      <c r="F276" s="1" t="str">
        <f>_xlfn.CONCAT(MID(D276,FIND(".",D276)+1,FIND(".",D276,FIND(".",D276)+1)-FIND(".",D276)-1),"-",LEFT(D276,FIND(".",D276)-1))</f>
        <v>2-25</v>
      </c>
      <c r="G276" s="1" t="str">
        <f>LEFT(D276,FIND(".",D276)-1)</f>
        <v>25</v>
      </c>
      <c r="H276" s="1" t="str">
        <f>MID(D276,FIND(".",D276)+1,FIND(".",D276,FIND(".",D276)+1)-FIND(".",D276)-1)</f>
        <v>2</v>
      </c>
      <c r="I276" s="2">
        <f>DATE(2025,Připojit1[[#This Row],[Sloupec4]],Připojit1[[#This Row],[Sloupec3]])</f>
        <v>45713</v>
      </c>
    </row>
    <row r="277" spans="1:9" hidden="1" x14ac:dyDescent="0.25">
      <c r="A277" s="1" t="s">
        <v>395</v>
      </c>
      <c r="B277" s="1" t="s">
        <v>396</v>
      </c>
      <c r="C277">
        <v>8161</v>
      </c>
      <c r="D277" s="1" t="s">
        <v>397</v>
      </c>
      <c r="E277" s="1"/>
      <c r="F277" s="1" t="str">
        <f>_xlfn.CONCAT(MID(D277,FIND(".",D277)+1,FIND(".",D277,FIND(".",D277)+1)-FIND(".",D277)-1),"-",LEFT(D277,FIND(".",D277)-1))</f>
        <v>9-1</v>
      </c>
      <c r="G277" s="1" t="str">
        <f>LEFT(D277,FIND(".",D277)-1)</f>
        <v>1</v>
      </c>
      <c r="H277" s="1" t="str">
        <f>MID(D277,FIND(".",D277)+1,FIND(".",D277,FIND(".",D277)+1)-FIND(".",D277)-1)</f>
        <v>9</v>
      </c>
      <c r="I277" s="2">
        <f>DATE(2025,Připojit1[[#This Row],[Sloupec4]],Připojit1[[#This Row],[Sloupec3]])</f>
        <v>45901</v>
      </c>
    </row>
    <row r="278" spans="1:9" hidden="1" x14ac:dyDescent="0.25">
      <c r="A278" s="1" t="s">
        <v>398</v>
      </c>
      <c r="B278" s="1" t="s">
        <v>399</v>
      </c>
      <c r="C278">
        <v>414</v>
      </c>
      <c r="D278" s="1" t="s">
        <v>311</v>
      </c>
      <c r="E278" s="1"/>
      <c r="F278" s="1" t="str">
        <f>_xlfn.CONCAT(MID(D278,FIND(".",D278)+1,FIND(".",D278,FIND(".",D278)+1)-FIND(".",D278)-1),"-",LEFT(D278,FIND(".",D278)-1))</f>
        <v>2-16</v>
      </c>
      <c r="G278" s="1" t="str">
        <f>LEFT(D278,FIND(".",D278)-1)</f>
        <v>16</v>
      </c>
      <c r="H278" s="1" t="str">
        <f>MID(D278,FIND(".",D278)+1,FIND(".",D278,FIND(".",D278)+1)-FIND(".",D278)-1)</f>
        <v>2</v>
      </c>
      <c r="I278" s="2">
        <f>DATE(2025,Připojit1[[#This Row],[Sloupec4]],Připojit1[[#This Row],[Sloupec3]])</f>
        <v>45704</v>
      </c>
    </row>
    <row r="279" spans="1:9" hidden="1" x14ac:dyDescent="0.25">
      <c r="A279" s="1" t="s">
        <v>411</v>
      </c>
      <c r="B279" s="1" t="s">
        <v>963</v>
      </c>
      <c r="C279">
        <v>47</v>
      </c>
      <c r="D279" s="1" t="s">
        <v>964</v>
      </c>
      <c r="E279" s="1"/>
      <c r="F279" s="1" t="str">
        <f>_xlfn.CONCAT(MID(D279,FIND(".",D279)+1,FIND(".",D279,FIND(".",D279)+1)-FIND(".",D279)-1),"-",LEFT(D279,FIND(".",D279)-1))</f>
        <v>7-16</v>
      </c>
      <c r="G279" s="1" t="str">
        <f>LEFT(D279,FIND(".",D279)-1)</f>
        <v>16</v>
      </c>
      <c r="H279" s="1" t="str">
        <f>MID(D279,FIND(".",D279)+1,FIND(".",D279,FIND(".",D279)+1)-FIND(".",D279)-1)</f>
        <v>7</v>
      </c>
      <c r="I279" s="2">
        <f>DATE(2025,Připojit1[[#This Row],[Sloupec4]],Připojit1[[#This Row],[Sloupec3]])</f>
        <v>45854</v>
      </c>
    </row>
    <row r="280" spans="1:9" hidden="1" x14ac:dyDescent="0.25">
      <c r="A280" s="1" t="s">
        <v>413</v>
      </c>
      <c r="B280" s="1" t="s">
        <v>965</v>
      </c>
      <c r="C280">
        <v>24607</v>
      </c>
      <c r="D280" s="1" t="s">
        <v>966</v>
      </c>
      <c r="E280" s="1"/>
      <c r="F280" s="1" t="str">
        <f>_xlfn.CONCAT(MID(D280,FIND(".",D280)+1,FIND(".",D280,FIND(".",D280)+1)-FIND(".",D280)-1),"-",LEFT(D280,FIND(".",D280)-1))</f>
        <v>6-28</v>
      </c>
      <c r="G280" s="1" t="str">
        <f>LEFT(D280,FIND(".",D280)-1)</f>
        <v>28</v>
      </c>
      <c r="H280" s="1" t="str">
        <f>MID(D280,FIND(".",D280)+1,FIND(".",D280,FIND(".",D280)+1)-FIND(".",D280)-1)</f>
        <v>6</v>
      </c>
      <c r="I280" s="2">
        <f>DATE(2025,Připojit1[[#This Row],[Sloupec4]],Připojit1[[#This Row],[Sloupec3]])</f>
        <v>45836</v>
      </c>
    </row>
    <row r="281" spans="1:9" hidden="1" x14ac:dyDescent="0.25">
      <c r="A281" s="1" t="s">
        <v>400</v>
      </c>
      <c r="B281" s="1" t="s">
        <v>401</v>
      </c>
      <c r="C281">
        <v>522</v>
      </c>
      <c r="D281" s="1" t="s">
        <v>402</v>
      </c>
      <c r="E281" s="1"/>
      <c r="F281" s="1" t="str">
        <f>_xlfn.CONCAT(MID(D281,FIND(".",D281)+1,FIND(".",D281,FIND(".",D281)+1)-FIND(".",D281)-1),"-",LEFT(D281,FIND(".",D281)-1))</f>
        <v>8-23</v>
      </c>
      <c r="G281" s="1" t="str">
        <f>LEFT(D281,FIND(".",D281)-1)</f>
        <v>23</v>
      </c>
      <c r="H281" s="1" t="str">
        <f>MID(D281,FIND(".",D281)+1,FIND(".",D281,FIND(".",D281)+1)-FIND(".",D281)-1)</f>
        <v>8</v>
      </c>
      <c r="I281" s="2">
        <f>DATE(2025,Připojit1[[#This Row],[Sloupec4]],Připojit1[[#This Row],[Sloupec3]])</f>
        <v>45892</v>
      </c>
    </row>
    <row r="282" spans="1:9" hidden="1" x14ac:dyDescent="0.25">
      <c r="A282" s="1" t="s">
        <v>416</v>
      </c>
      <c r="B282" s="1" t="s">
        <v>967</v>
      </c>
      <c r="C282">
        <v>1359</v>
      </c>
      <c r="D282" s="1" t="s">
        <v>758</v>
      </c>
      <c r="E282" s="1"/>
      <c r="F282" s="1" t="str">
        <f>_xlfn.CONCAT(MID(D282,FIND(".",D282)+1,FIND(".",D282,FIND(".",D282)+1)-FIND(".",D282)-1),"-",LEFT(D282,FIND(".",D282)-1))</f>
        <v>9-13</v>
      </c>
      <c r="G282" s="1" t="str">
        <f>LEFT(D282,FIND(".",D282)-1)</f>
        <v>13</v>
      </c>
      <c r="H282" s="1" t="str">
        <f>MID(D282,FIND(".",D282)+1,FIND(".",D282,FIND(".",D282)+1)-FIND(".",D282)-1)</f>
        <v>9</v>
      </c>
      <c r="I282" s="2">
        <f>DATE(2025,Připojit1[[#This Row],[Sloupec4]],Připojit1[[#This Row],[Sloupec3]])</f>
        <v>45913</v>
      </c>
    </row>
    <row r="283" spans="1:9" hidden="1" x14ac:dyDescent="0.25">
      <c r="A283" s="1" t="s">
        <v>418</v>
      </c>
      <c r="B283" s="1" t="s">
        <v>968</v>
      </c>
      <c r="C283">
        <v>21994</v>
      </c>
      <c r="D283" s="1" t="s">
        <v>964</v>
      </c>
      <c r="E283" s="1"/>
      <c r="F283" s="1" t="str">
        <f>_xlfn.CONCAT(MID(D283,FIND(".",D283)+1,FIND(".",D283,FIND(".",D283)+1)-FIND(".",D283)-1),"-",LEFT(D283,FIND(".",D283)-1))</f>
        <v>7-16</v>
      </c>
      <c r="G283" s="1" t="str">
        <f>LEFT(D283,FIND(".",D283)-1)</f>
        <v>16</v>
      </c>
      <c r="H283" s="1" t="str">
        <f>MID(D283,FIND(".",D283)+1,FIND(".",D283,FIND(".",D283)+1)-FIND(".",D283)-1)</f>
        <v>7</v>
      </c>
      <c r="I283" s="2">
        <f>DATE(2025,Připojit1[[#This Row],[Sloupec4]],Připojit1[[#This Row],[Sloupec3]])</f>
        <v>45854</v>
      </c>
    </row>
    <row r="284" spans="1:9" x14ac:dyDescent="0.25">
      <c r="A284" s="1" t="s">
        <v>220</v>
      </c>
      <c r="B284" s="1" t="s">
        <v>221</v>
      </c>
      <c r="C284">
        <v>145901</v>
      </c>
      <c r="D284" s="1" t="s">
        <v>222</v>
      </c>
      <c r="E284" s="1" t="s">
        <v>1191</v>
      </c>
      <c r="F284" s="1" t="str">
        <f>_xlfn.CONCAT(MID(D284,FIND(".",D284)+1,FIND(".",D284,FIND(".",D284)+1)-FIND(".",D284)-1),"-",LEFT(D284,FIND(".",D284)-1))</f>
        <v>8-15</v>
      </c>
      <c r="G284" s="1" t="str">
        <f>LEFT(D284,FIND(".",D284)-1)</f>
        <v>15</v>
      </c>
      <c r="H284" s="1" t="str">
        <f>MID(D284,FIND(".",D284)+1,FIND(".",D284,FIND(".",D284)+1)-FIND(".",D284)-1)</f>
        <v>8</v>
      </c>
      <c r="I284" s="2">
        <f>DATE(2025,Připojit1[[#This Row],[Sloupec4]],Připojit1[[#This Row],[Sloupec3]])</f>
        <v>45884</v>
      </c>
    </row>
    <row r="285" spans="1:9" hidden="1" x14ac:dyDescent="0.25">
      <c r="A285" s="1" t="s">
        <v>420</v>
      </c>
      <c r="B285" s="1" t="s">
        <v>969</v>
      </c>
      <c r="C285">
        <v>75</v>
      </c>
      <c r="D285" s="1" t="s">
        <v>678</v>
      </c>
      <c r="E285" s="1"/>
      <c r="F285" s="1" t="str">
        <f>_xlfn.CONCAT(MID(D285,FIND(".",D285)+1,FIND(".",D285,FIND(".",D285)+1)-FIND(".",D285)-1),"-",LEFT(D285,FIND(".",D285)-1))</f>
        <v>1-7</v>
      </c>
      <c r="G285" s="1" t="str">
        <f>LEFT(D285,FIND(".",D285)-1)</f>
        <v>7</v>
      </c>
      <c r="H285" s="1" t="str">
        <f>MID(D285,FIND(".",D285)+1,FIND(".",D285,FIND(".",D285)+1)-FIND(".",D285)-1)</f>
        <v>1</v>
      </c>
      <c r="I285" s="2">
        <f>DATE(2025,Připojit1[[#This Row],[Sloupec4]],Připojit1[[#This Row],[Sloupec3]])</f>
        <v>45664</v>
      </c>
    </row>
    <row r="286" spans="1:9" hidden="1" x14ac:dyDescent="0.25">
      <c r="A286" s="1" t="s">
        <v>406</v>
      </c>
      <c r="B286" s="1" t="s">
        <v>407</v>
      </c>
      <c r="C286">
        <v>72750</v>
      </c>
      <c r="D286" s="1" t="s">
        <v>391</v>
      </c>
      <c r="E286" s="1"/>
      <c r="F286" s="1" t="str">
        <f>_xlfn.CONCAT(MID(D286,FIND(".",D286)+1,FIND(".",D286,FIND(".",D286)+1)-FIND(".",D286)-1),"-",LEFT(D286,FIND(".",D286)-1))</f>
        <v>9-16</v>
      </c>
      <c r="G286" s="1" t="str">
        <f>LEFT(D286,FIND(".",D286)-1)</f>
        <v>16</v>
      </c>
      <c r="H286" s="1" t="str">
        <f>MID(D286,FIND(".",D286)+1,FIND(".",D286,FIND(".",D286)+1)-FIND(".",D286)-1)</f>
        <v>9</v>
      </c>
      <c r="I286" s="2">
        <f>DATE(2025,Připojit1[[#This Row],[Sloupec4]],Připojit1[[#This Row],[Sloupec3]])</f>
        <v>45916</v>
      </c>
    </row>
    <row r="287" spans="1:9" hidden="1" x14ac:dyDescent="0.25">
      <c r="A287" s="1" t="s">
        <v>425</v>
      </c>
      <c r="B287" s="1" t="s">
        <v>972</v>
      </c>
      <c r="C287">
        <v>7219</v>
      </c>
      <c r="D287" s="1" t="s">
        <v>973</v>
      </c>
      <c r="E287" s="1"/>
      <c r="F287" s="1" t="str">
        <f>_xlfn.CONCAT(MID(D287,FIND(".",D287)+1,FIND(".",D287,FIND(".",D287)+1)-FIND(".",D287)-1),"-",LEFT(D287,FIND(".",D287)-1))</f>
        <v>8-19</v>
      </c>
      <c r="G287" s="1" t="str">
        <f>LEFT(D287,FIND(".",D287)-1)</f>
        <v>19</v>
      </c>
      <c r="H287" s="1" t="str">
        <f>MID(D287,FIND(".",D287)+1,FIND(".",D287,FIND(".",D287)+1)-FIND(".",D287)-1)</f>
        <v>8</v>
      </c>
      <c r="I287" s="2">
        <f>DATE(2025,Připojit1[[#This Row],[Sloupec4]],Připojit1[[#This Row],[Sloupec3]])</f>
        <v>45888</v>
      </c>
    </row>
    <row r="288" spans="1:9" hidden="1" x14ac:dyDescent="0.25">
      <c r="A288" s="1" t="s">
        <v>422</v>
      </c>
      <c r="B288" s="1" t="s">
        <v>970</v>
      </c>
      <c r="C288">
        <v>15104</v>
      </c>
      <c r="D288" s="1" t="s">
        <v>971</v>
      </c>
      <c r="E288" s="1"/>
      <c r="F288" s="1" t="str">
        <f>_xlfn.CONCAT(MID(D288,FIND(".",D288)+1,FIND(".",D288,FIND(".",D288)+1)-FIND(".",D288)-1),"-",LEFT(D288,FIND(".",D288)-1))</f>
        <v>8-26</v>
      </c>
      <c r="G288" s="1" t="str">
        <f>LEFT(D288,FIND(".",D288)-1)</f>
        <v>26</v>
      </c>
      <c r="H288" s="1" t="str">
        <f>MID(D288,FIND(".",D288)+1,FIND(".",D288,FIND(".",D288)+1)-FIND(".",D288)-1)</f>
        <v>8</v>
      </c>
      <c r="I288" s="2">
        <f>DATE(2025,Připojit1[[#This Row],[Sloupec4]],Připojit1[[#This Row],[Sloupec3]])</f>
        <v>45895</v>
      </c>
    </row>
    <row r="289" spans="1:9" x14ac:dyDescent="0.25">
      <c r="A289" s="1" t="s">
        <v>120</v>
      </c>
      <c r="B289" s="1" t="s">
        <v>121</v>
      </c>
      <c r="C289">
        <v>26536</v>
      </c>
      <c r="D289" s="1" t="s">
        <v>122</v>
      </c>
      <c r="E289" s="1" t="s">
        <v>1191</v>
      </c>
      <c r="F289" s="1" t="str">
        <f>_xlfn.CONCAT(MID(D289,FIND(".",D289)+1,FIND(".",D289,FIND(".",D289)+1)-FIND(".",D289)-1),"-",LEFT(D289,FIND(".",D289)-1))</f>
        <v>9-9</v>
      </c>
      <c r="G289" s="1" t="str">
        <f>LEFT(D289,FIND(".",D289)-1)</f>
        <v>9</v>
      </c>
      <c r="H289" s="1" t="str">
        <f>MID(D289,FIND(".",D289)+1,FIND(".",D289,FIND(".",D289)+1)-FIND(".",D289)-1)</f>
        <v>9</v>
      </c>
      <c r="I289" s="2">
        <f>DATE(2025,Připojit1[[#This Row],[Sloupec4]],Připojit1[[#This Row],[Sloupec3]])</f>
        <v>45909</v>
      </c>
    </row>
    <row r="290" spans="1:9" hidden="1" x14ac:dyDescent="0.25">
      <c r="A290" s="1" t="s">
        <v>430</v>
      </c>
      <c r="B290" s="1" t="s">
        <v>976</v>
      </c>
      <c r="C290">
        <v>3500</v>
      </c>
      <c r="D290" s="1" t="s">
        <v>977</v>
      </c>
      <c r="E290" s="1"/>
      <c r="F290" s="1" t="str">
        <f>_xlfn.CONCAT(MID(D290,FIND(".",D290)+1,FIND(".",D290,FIND(".",D290)+1)-FIND(".",D290)-1),"-",LEFT(D290,FIND(".",D290)-1))</f>
        <v>2-28</v>
      </c>
      <c r="G290" s="1" t="str">
        <f>LEFT(D290,FIND(".",D290)-1)</f>
        <v>28</v>
      </c>
      <c r="H290" s="1" t="str">
        <f>MID(D290,FIND(".",D290)+1,FIND(".",D290,FIND(".",D290)+1)-FIND(".",D290)-1)</f>
        <v>2</v>
      </c>
      <c r="I290" s="2">
        <f>DATE(2025,Připojit1[[#This Row],[Sloupec4]],Připojit1[[#This Row],[Sloupec3]])</f>
        <v>45716</v>
      </c>
    </row>
    <row r="291" spans="1:9" hidden="1" x14ac:dyDescent="0.25">
      <c r="A291" s="1" t="s">
        <v>433</v>
      </c>
      <c r="B291" s="1" t="s">
        <v>978</v>
      </c>
      <c r="C291">
        <v>4</v>
      </c>
      <c r="D291" s="1" t="s">
        <v>768</v>
      </c>
      <c r="E291" s="1"/>
      <c r="F291" s="1" t="str">
        <f>_xlfn.CONCAT(MID(D291,FIND(".",D291)+1,FIND(".",D291,FIND(".",D291)+1)-FIND(".",D291)-1),"-",LEFT(D291,FIND(".",D291)-1))</f>
        <v>3-30</v>
      </c>
      <c r="G291" s="1" t="str">
        <f>LEFT(D291,FIND(".",D291)-1)</f>
        <v>30</v>
      </c>
      <c r="H291" s="1" t="str">
        <f>MID(D291,FIND(".",D291)+1,FIND(".",D291,FIND(".",D291)+1)-FIND(".",D291)-1)</f>
        <v>3</v>
      </c>
      <c r="I291" s="2">
        <f>DATE(2025,Připojit1[[#This Row],[Sloupec4]],Připojit1[[#This Row],[Sloupec3]])</f>
        <v>45746</v>
      </c>
    </row>
    <row r="292" spans="1:9" hidden="1" x14ac:dyDescent="0.25">
      <c r="A292" s="1" t="s">
        <v>408</v>
      </c>
      <c r="B292" s="1" t="s">
        <v>409</v>
      </c>
      <c r="C292">
        <v>2152</v>
      </c>
      <c r="D292" s="1" t="s">
        <v>410</v>
      </c>
      <c r="E292" s="1"/>
      <c r="F292" s="1" t="str">
        <f>_xlfn.CONCAT(MID(D292,FIND(".",D292)+1,FIND(".",D292,FIND(".",D292)+1)-FIND(".",D292)-1),"-",LEFT(D292,FIND(".",D292)-1))</f>
        <v>12-14</v>
      </c>
      <c r="G292" s="1" t="str">
        <f>LEFT(D292,FIND(".",D292)-1)</f>
        <v>14</v>
      </c>
      <c r="H292" s="1" t="str">
        <f>MID(D292,FIND(".",D292)+1,FIND(".",D292,FIND(".",D292)+1)-FIND(".",D292)-1)</f>
        <v>12</v>
      </c>
      <c r="I292" s="2">
        <f>DATE(2025,Připojit1[[#This Row],[Sloupec4]],Připojit1[[#This Row],[Sloupec3]])</f>
        <v>46005</v>
      </c>
    </row>
    <row r="293" spans="1:9" hidden="1" x14ac:dyDescent="0.25">
      <c r="A293" s="1" t="s">
        <v>411</v>
      </c>
      <c r="B293" s="1" t="s">
        <v>412</v>
      </c>
      <c r="C293">
        <v>469</v>
      </c>
      <c r="D293" s="1" t="s">
        <v>410</v>
      </c>
      <c r="E293" s="1"/>
      <c r="F293" s="1" t="str">
        <f>_xlfn.CONCAT(MID(D293,FIND(".",D293)+1,FIND(".",D293,FIND(".",D293)+1)-FIND(".",D293)-1),"-",LEFT(D293,FIND(".",D293)-1))</f>
        <v>12-14</v>
      </c>
      <c r="G293" s="1" t="str">
        <f>LEFT(D293,FIND(".",D293)-1)</f>
        <v>14</v>
      </c>
      <c r="H293" s="1" t="str">
        <f>MID(D293,FIND(".",D293)+1,FIND(".",D293,FIND(".",D293)+1)-FIND(".",D293)-1)</f>
        <v>12</v>
      </c>
      <c r="I293" s="2">
        <f>DATE(2025,Připojit1[[#This Row],[Sloupec4]],Připojit1[[#This Row],[Sloupec3]])</f>
        <v>46005</v>
      </c>
    </row>
    <row r="294" spans="1:9" hidden="1" x14ac:dyDescent="0.25">
      <c r="A294" s="1" t="s">
        <v>413</v>
      </c>
      <c r="B294" s="1" t="s">
        <v>414</v>
      </c>
      <c r="C294">
        <v>5519</v>
      </c>
      <c r="D294" s="1" t="s">
        <v>415</v>
      </c>
      <c r="E294" s="1"/>
      <c r="F294" s="1" t="str">
        <f>_xlfn.CONCAT(MID(D294,FIND(".",D294)+1,FIND(".",D294,FIND(".",D294)+1)-FIND(".",D294)-1),"-",LEFT(D294,FIND(".",D294)-1))</f>
        <v>7-22</v>
      </c>
      <c r="G294" s="1" t="str">
        <f>LEFT(D294,FIND(".",D294)-1)</f>
        <v>22</v>
      </c>
      <c r="H294" s="1" t="str">
        <f>MID(D294,FIND(".",D294)+1,FIND(".",D294,FIND(".",D294)+1)-FIND(".",D294)-1)</f>
        <v>7</v>
      </c>
      <c r="I294" s="2">
        <f>DATE(2025,Připojit1[[#This Row],[Sloupec4]],Připojit1[[#This Row],[Sloupec3]])</f>
        <v>45860</v>
      </c>
    </row>
    <row r="295" spans="1:9" hidden="1" x14ac:dyDescent="0.25">
      <c r="A295" s="1" t="s">
        <v>416</v>
      </c>
      <c r="B295" s="1" t="s">
        <v>417</v>
      </c>
      <c r="C295">
        <v>10813</v>
      </c>
      <c r="D295" s="1" t="s">
        <v>415</v>
      </c>
      <c r="E295" s="1"/>
      <c r="F295" s="1" t="str">
        <f>_xlfn.CONCAT(MID(D295,FIND(".",D295)+1,FIND(".",D295,FIND(".",D295)+1)-FIND(".",D295)-1),"-",LEFT(D295,FIND(".",D295)-1))</f>
        <v>7-22</v>
      </c>
      <c r="G295" s="1" t="str">
        <f>LEFT(D295,FIND(".",D295)-1)</f>
        <v>22</v>
      </c>
      <c r="H295" s="1" t="str">
        <f>MID(D295,FIND(".",D295)+1,FIND(".",D295,FIND(".",D295)+1)-FIND(".",D295)-1)</f>
        <v>7</v>
      </c>
      <c r="I295" s="2">
        <f>DATE(2025,Připojit1[[#This Row],[Sloupec4]],Připojit1[[#This Row],[Sloupec3]])</f>
        <v>45860</v>
      </c>
    </row>
    <row r="296" spans="1:9" hidden="1" x14ac:dyDescent="0.25">
      <c r="A296" s="1" t="s">
        <v>418</v>
      </c>
      <c r="B296" s="1" t="s">
        <v>419</v>
      </c>
      <c r="C296">
        <v>9037</v>
      </c>
      <c r="D296" s="1" t="s">
        <v>415</v>
      </c>
      <c r="E296" s="1"/>
      <c r="F296" s="1" t="str">
        <f>_xlfn.CONCAT(MID(D296,FIND(".",D296)+1,FIND(".",D296,FIND(".",D296)+1)-FIND(".",D296)-1),"-",LEFT(D296,FIND(".",D296)-1))</f>
        <v>7-22</v>
      </c>
      <c r="G296" s="1" t="str">
        <f>LEFT(D296,FIND(".",D296)-1)</f>
        <v>22</v>
      </c>
      <c r="H296" s="1" t="str">
        <f>MID(D296,FIND(".",D296)+1,FIND(".",D296,FIND(".",D296)+1)-FIND(".",D296)-1)</f>
        <v>7</v>
      </c>
      <c r="I296" s="2">
        <f>DATE(2025,Připojit1[[#This Row],[Sloupec4]],Připojit1[[#This Row],[Sloupec3]])</f>
        <v>45860</v>
      </c>
    </row>
    <row r="297" spans="1:9" hidden="1" x14ac:dyDescent="0.25">
      <c r="A297" s="1" t="s">
        <v>420</v>
      </c>
      <c r="B297" s="1" t="s">
        <v>421</v>
      </c>
      <c r="C297">
        <v>83</v>
      </c>
      <c r="D297" s="1" t="s">
        <v>213</v>
      </c>
      <c r="E297" s="1"/>
      <c r="F297" s="1" t="str">
        <f>_xlfn.CONCAT(MID(D297,FIND(".",D297)+1,FIND(".",D297,FIND(".",D297)+1)-FIND(".",D297)-1),"-",LEFT(D297,FIND(".",D297)-1))</f>
        <v>11-17</v>
      </c>
      <c r="G297" s="1" t="str">
        <f>LEFT(D297,FIND(".",D297)-1)</f>
        <v>17</v>
      </c>
      <c r="H297" s="1" t="str">
        <f>MID(D297,FIND(".",D297)+1,FIND(".",D297,FIND(".",D297)+1)-FIND(".",D297)-1)</f>
        <v>11</v>
      </c>
      <c r="I297" s="2">
        <f>DATE(2025,Připojit1[[#This Row],[Sloupec4]],Připojit1[[#This Row],[Sloupec3]])</f>
        <v>45978</v>
      </c>
    </row>
    <row r="298" spans="1:9" hidden="1" x14ac:dyDescent="0.25">
      <c r="A298" s="1" t="s">
        <v>436</v>
      </c>
      <c r="B298" s="1" t="s">
        <v>979</v>
      </c>
      <c r="C298">
        <v>8695</v>
      </c>
      <c r="D298" s="1" t="s">
        <v>980</v>
      </c>
      <c r="E298" s="1"/>
      <c r="F298" s="1" t="str">
        <f>_xlfn.CONCAT(MID(D298,FIND(".",D298)+1,FIND(".",D298,FIND(".",D298)+1)-FIND(".",D298)-1),"-",LEFT(D298,FIND(".",D298)-1))</f>
        <v>10-12</v>
      </c>
      <c r="G298" s="1" t="str">
        <f>LEFT(D298,FIND(".",D298)-1)</f>
        <v>12</v>
      </c>
      <c r="H298" s="1" t="str">
        <f>MID(D298,FIND(".",D298)+1,FIND(".",D298,FIND(".",D298)+1)-FIND(".",D298)-1)</f>
        <v>10</v>
      </c>
      <c r="I298" s="2">
        <f>DATE(2025,Připojit1[[#This Row],[Sloupec4]],Připojit1[[#This Row],[Sloupec3]])</f>
        <v>45942</v>
      </c>
    </row>
    <row r="299" spans="1:9" hidden="1" x14ac:dyDescent="0.25">
      <c r="A299" s="1" t="s">
        <v>422</v>
      </c>
      <c r="B299" s="1" t="s">
        <v>423</v>
      </c>
      <c r="C299">
        <v>53654</v>
      </c>
      <c r="D299" s="1" t="s">
        <v>424</v>
      </c>
      <c r="E299" s="1"/>
      <c r="F299" s="1" t="str">
        <f>_xlfn.CONCAT(MID(D299,FIND(".",D299)+1,FIND(".",D299,FIND(".",D299)+1)-FIND(".",D299)-1),"-",LEFT(D299,FIND(".",D299)-1))</f>
        <v>4-20</v>
      </c>
      <c r="G299" s="1" t="str">
        <f>LEFT(D299,FIND(".",D299)-1)</f>
        <v>20</v>
      </c>
      <c r="H299" s="1" t="str">
        <f>MID(D299,FIND(".",D299)+1,FIND(".",D299,FIND(".",D299)+1)-FIND(".",D299)-1)</f>
        <v>4</v>
      </c>
      <c r="I299" s="2">
        <f>DATE(2025,Připojit1[[#This Row],[Sloupec4]],Připojit1[[#This Row],[Sloupec3]])</f>
        <v>45767</v>
      </c>
    </row>
    <row r="300" spans="1:9" hidden="1" x14ac:dyDescent="0.25">
      <c r="A300" s="1" t="s">
        <v>439</v>
      </c>
      <c r="B300" s="1" t="s">
        <v>981</v>
      </c>
      <c r="C300">
        <v>63088</v>
      </c>
      <c r="D300" s="1" t="s">
        <v>982</v>
      </c>
      <c r="E300" s="1"/>
      <c r="F300" s="1" t="str">
        <f>_xlfn.CONCAT(MID(D300,FIND(".",D300)+1,FIND(".",D300,FIND(".",D300)+1)-FIND(".",D300)-1),"-",LEFT(D300,FIND(".",D300)-1))</f>
        <v>4-25</v>
      </c>
      <c r="G300" s="1" t="str">
        <f>LEFT(D300,FIND(".",D300)-1)</f>
        <v>25</v>
      </c>
      <c r="H300" s="1" t="str">
        <f>MID(D300,FIND(".",D300)+1,FIND(".",D300,FIND(".",D300)+1)-FIND(".",D300)-1)</f>
        <v>4</v>
      </c>
      <c r="I300" s="2">
        <f>DATE(2025,Připojit1[[#This Row],[Sloupec4]],Připojit1[[#This Row],[Sloupec3]])</f>
        <v>45772</v>
      </c>
    </row>
    <row r="301" spans="1:9" hidden="1" x14ac:dyDescent="0.25">
      <c r="A301" s="1" t="s">
        <v>425</v>
      </c>
      <c r="B301" s="1" t="s">
        <v>426</v>
      </c>
      <c r="C301">
        <v>4564</v>
      </c>
      <c r="D301" s="1" t="s">
        <v>216</v>
      </c>
      <c r="E301" s="1"/>
      <c r="F301" s="1" t="str">
        <f>_xlfn.CONCAT(MID(D301,FIND(".",D301)+1,FIND(".",D301,FIND(".",D301)+1)-FIND(".",D301)-1),"-",LEFT(D301,FIND(".",D301)-1))</f>
        <v>6-10</v>
      </c>
      <c r="G301" s="1" t="str">
        <f>LEFT(D301,FIND(".",D301)-1)</f>
        <v>10</v>
      </c>
      <c r="H301" s="1" t="str">
        <f>MID(D301,FIND(".",D301)+1,FIND(".",D301,FIND(".",D301)+1)-FIND(".",D301)-1)</f>
        <v>6</v>
      </c>
      <c r="I301" s="2">
        <f>DATE(2025,Připojit1[[#This Row],[Sloupec4]],Připojit1[[#This Row],[Sloupec3]])</f>
        <v>45818</v>
      </c>
    </row>
    <row r="302" spans="1:9" hidden="1" x14ac:dyDescent="0.25">
      <c r="A302" s="1" t="s">
        <v>427</v>
      </c>
      <c r="B302" s="1" t="s">
        <v>428</v>
      </c>
      <c r="C302">
        <v>2514</v>
      </c>
      <c r="D302" s="1" t="s">
        <v>429</v>
      </c>
      <c r="E302" s="1"/>
      <c r="F302" s="1" t="str">
        <f>_xlfn.CONCAT(MID(D302,FIND(".",D302)+1,FIND(".",D302,FIND(".",D302)+1)-FIND(".",D302)-1),"-",LEFT(D302,FIND(".",D302)-1))</f>
        <v>9-8</v>
      </c>
      <c r="G302" s="1" t="str">
        <f>LEFT(D302,FIND(".",D302)-1)</f>
        <v>8</v>
      </c>
      <c r="H302" s="1" t="str">
        <f>MID(D302,FIND(".",D302)+1,FIND(".",D302,FIND(".",D302)+1)-FIND(".",D302)-1)</f>
        <v>9</v>
      </c>
      <c r="I302" s="2">
        <f>DATE(2025,Připojit1[[#This Row],[Sloupec4]],Připojit1[[#This Row],[Sloupec3]])</f>
        <v>45908</v>
      </c>
    </row>
    <row r="303" spans="1:9" hidden="1" x14ac:dyDescent="0.25">
      <c r="A303" s="1" t="s">
        <v>430</v>
      </c>
      <c r="B303" s="1" t="s">
        <v>431</v>
      </c>
      <c r="C303">
        <v>260526</v>
      </c>
      <c r="D303" s="1" t="s">
        <v>432</v>
      </c>
      <c r="E303" s="1"/>
      <c r="F303" s="1" t="str">
        <f>_xlfn.CONCAT(MID(D303,FIND(".",D303)+1,FIND(".",D303,FIND(".",D303)+1)-FIND(".",D303)-1),"-",LEFT(D303,FIND(".",D303)-1))</f>
        <v>9-12</v>
      </c>
      <c r="G303" s="1" t="str">
        <f>LEFT(D303,FIND(".",D303)-1)</f>
        <v>12</v>
      </c>
      <c r="H303" s="1" t="str">
        <f>MID(D303,FIND(".",D303)+1,FIND(".",D303,FIND(".",D303)+1)-FIND(".",D303)-1)</f>
        <v>9</v>
      </c>
      <c r="I303" s="2">
        <f>DATE(2025,Připojit1[[#This Row],[Sloupec4]],Připojit1[[#This Row],[Sloupec3]])</f>
        <v>45912</v>
      </c>
    </row>
    <row r="304" spans="1:9" hidden="1" x14ac:dyDescent="0.25">
      <c r="A304" s="1" t="s">
        <v>433</v>
      </c>
      <c r="B304" s="1" t="s">
        <v>434</v>
      </c>
      <c r="C304">
        <v>2351</v>
      </c>
      <c r="D304" s="1" t="s">
        <v>435</v>
      </c>
      <c r="E304" s="1"/>
      <c r="F304" s="1" t="str">
        <f>_xlfn.CONCAT(MID(D304,FIND(".",D304)+1,FIND(".",D304,FIND(".",D304)+1)-FIND(".",D304)-1),"-",LEFT(D304,FIND(".",D304)-1))</f>
        <v>1-31</v>
      </c>
      <c r="G304" s="1" t="str">
        <f>LEFT(D304,FIND(".",D304)-1)</f>
        <v>31</v>
      </c>
      <c r="H304" s="1" t="str">
        <f>MID(D304,FIND(".",D304)+1,FIND(".",D304,FIND(".",D304)+1)-FIND(".",D304)-1)</f>
        <v>1</v>
      </c>
      <c r="I304" s="2">
        <f>DATE(2025,Připojit1[[#This Row],[Sloupec4]],Připojit1[[#This Row],[Sloupec3]])</f>
        <v>45688</v>
      </c>
    </row>
    <row r="305" spans="1:9" hidden="1" x14ac:dyDescent="0.25">
      <c r="A305" s="1" t="s">
        <v>436</v>
      </c>
      <c r="B305" s="1" t="s">
        <v>437</v>
      </c>
      <c r="C305">
        <v>474</v>
      </c>
      <c r="D305" s="1" t="s">
        <v>438</v>
      </c>
      <c r="E305" s="1"/>
      <c r="F305" s="1" t="str">
        <f>_xlfn.CONCAT(MID(D305,FIND(".",D305)+1,FIND(".",D305,FIND(".",D305)+1)-FIND(".",D305)-1),"-",LEFT(D305,FIND(".",D305)-1))</f>
        <v>10-10</v>
      </c>
      <c r="G305" s="1" t="str">
        <f>LEFT(D305,FIND(".",D305)-1)</f>
        <v>10</v>
      </c>
      <c r="H305" s="1" t="str">
        <f>MID(D305,FIND(".",D305)+1,FIND(".",D305,FIND(".",D305)+1)-FIND(".",D305)-1)</f>
        <v>10</v>
      </c>
      <c r="I305" s="2">
        <f>DATE(2025,Připojit1[[#This Row],[Sloupec4]],Připojit1[[#This Row],[Sloupec3]])</f>
        <v>45940</v>
      </c>
    </row>
    <row r="306" spans="1:9" hidden="1" x14ac:dyDescent="0.25">
      <c r="A306" s="1" t="s">
        <v>442</v>
      </c>
      <c r="B306" s="1" t="s">
        <v>983</v>
      </c>
      <c r="C306">
        <v>2543</v>
      </c>
      <c r="D306" s="1" t="s">
        <v>984</v>
      </c>
      <c r="E306" s="1"/>
      <c r="F306" s="1" t="str">
        <f>_xlfn.CONCAT(MID(D306,FIND(".",D306)+1,FIND(".",D306,FIND(".",D306)+1)-FIND(".",D306)-1),"-",LEFT(D306,FIND(".",D306)-1))</f>
        <v>3-25</v>
      </c>
      <c r="G306" s="1" t="str">
        <f>LEFT(D306,FIND(".",D306)-1)</f>
        <v>25</v>
      </c>
      <c r="H306" s="1" t="str">
        <f>MID(D306,FIND(".",D306)+1,FIND(".",D306,FIND(".",D306)+1)-FIND(".",D306)-1)</f>
        <v>3</v>
      </c>
      <c r="I306" s="2">
        <f>DATE(2025,Připojit1[[#This Row],[Sloupec4]],Připojit1[[#This Row],[Sloupec3]])</f>
        <v>45741</v>
      </c>
    </row>
    <row r="307" spans="1:9" hidden="1" x14ac:dyDescent="0.25">
      <c r="A307" s="1" t="s">
        <v>439</v>
      </c>
      <c r="B307" s="1" t="s">
        <v>440</v>
      </c>
      <c r="C307">
        <v>480</v>
      </c>
      <c r="D307" s="1" t="s">
        <v>441</v>
      </c>
      <c r="E307" s="1"/>
      <c r="F307" s="1" t="str">
        <f>_xlfn.CONCAT(MID(D307,FIND(".",D307)+1,FIND(".",D307,FIND(".",D307)+1)-FIND(".",D307)-1),"-",LEFT(D307,FIND(".",D307)-1))</f>
        <v>7-13</v>
      </c>
      <c r="G307" s="1" t="str">
        <f>LEFT(D307,FIND(".",D307)-1)</f>
        <v>13</v>
      </c>
      <c r="H307" s="1" t="str">
        <f>MID(D307,FIND(".",D307)+1,FIND(".",D307,FIND(".",D307)+1)-FIND(".",D307)-1)</f>
        <v>7</v>
      </c>
      <c r="I307" s="2">
        <f>DATE(2025,Připojit1[[#This Row],[Sloupec4]],Připojit1[[#This Row],[Sloupec3]])</f>
        <v>45851</v>
      </c>
    </row>
    <row r="308" spans="1:9" x14ac:dyDescent="0.25">
      <c r="A308" s="1" t="s">
        <v>538</v>
      </c>
      <c r="B308" s="1" t="s">
        <v>539</v>
      </c>
      <c r="C308">
        <v>26939</v>
      </c>
      <c r="D308" s="1" t="s">
        <v>540</v>
      </c>
      <c r="E308" s="1" t="s">
        <v>1191</v>
      </c>
      <c r="F308" s="1" t="str">
        <f>_xlfn.CONCAT(MID(D308,FIND(".",D308)+1,FIND(".",D308,FIND(".",D308)+1)-FIND(".",D308)-1),"-",LEFT(D308,FIND(".",D308)-1))</f>
        <v>9-14</v>
      </c>
      <c r="G308" s="1" t="str">
        <f>LEFT(D308,FIND(".",D308)-1)</f>
        <v>14</v>
      </c>
      <c r="H308" s="1" t="str">
        <f>MID(D308,FIND(".",D308)+1,FIND(".",D308,FIND(".",D308)+1)-FIND(".",D308)-1)</f>
        <v>9</v>
      </c>
      <c r="I308" s="2">
        <f>DATE(2025,Připojit1[[#This Row],[Sloupec4]],Připojit1[[#This Row],[Sloupec3]])</f>
        <v>45914</v>
      </c>
    </row>
    <row r="309" spans="1:9" hidden="1" x14ac:dyDescent="0.25">
      <c r="A309" s="1" t="s">
        <v>444</v>
      </c>
      <c r="B309" s="1" t="s">
        <v>445</v>
      </c>
      <c r="C309">
        <v>38897</v>
      </c>
      <c r="D309" s="1" t="s">
        <v>446</v>
      </c>
      <c r="E309" s="1"/>
      <c r="F309" s="1" t="str">
        <f>_xlfn.CONCAT(MID(D309,FIND(".",D309)+1,FIND(".",D309,FIND(".",D309)+1)-FIND(".",D309)-1),"-",LEFT(D309,FIND(".",D309)-1))</f>
        <v>7-29</v>
      </c>
      <c r="G309" s="1" t="str">
        <f>LEFT(D309,FIND(".",D309)-1)</f>
        <v>29</v>
      </c>
      <c r="H309" s="1" t="str">
        <f>MID(D309,FIND(".",D309)+1,FIND(".",D309,FIND(".",D309)+1)-FIND(".",D309)-1)</f>
        <v>7</v>
      </c>
      <c r="I309" s="2">
        <f>DATE(2025,Připojit1[[#This Row],[Sloupec4]],Připojit1[[#This Row],[Sloupec3]])</f>
        <v>45867</v>
      </c>
    </row>
    <row r="310" spans="1:9" hidden="1" x14ac:dyDescent="0.25">
      <c r="A310" s="1" t="s">
        <v>444</v>
      </c>
      <c r="B310" s="1" t="s">
        <v>985</v>
      </c>
      <c r="C310">
        <v>188380</v>
      </c>
      <c r="D310" s="1" t="s">
        <v>986</v>
      </c>
      <c r="E310" s="1"/>
      <c r="F310" s="1" t="str">
        <f>_xlfn.CONCAT(MID(D310,FIND(".",D310)+1,FIND(".",D310,FIND(".",D310)+1)-FIND(".",D310)-1),"-",LEFT(D310,FIND(".",D310)-1))</f>
        <v>11-11</v>
      </c>
      <c r="G310" s="1" t="str">
        <f>LEFT(D310,FIND(".",D310)-1)</f>
        <v>11</v>
      </c>
      <c r="H310" s="1" t="str">
        <f>MID(D310,FIND(".",D310)+1,FIND(".",D310,FIND(".",D310)+1)-FIND(".",D310)-1)</f>
        <v>11</v>
      </c>
      <c r="I310" s="2">
        <f>DATE(2025,Připojit1[[#This Row],[Sloupec4]],Připojit1[[#This Row],[Sloupec3]])</f>
        <v>45972</v>
      </c>
    </row>
    <row r="311" spans="1:9" hidden="1" x14ac:dyDescent="0.25">
      <c r="A311" s="1" t="s">
        <v>447</v>
      </c>
      <c r="B311" s="1" t="s">
        <v>448</v>
      </c>
      <c r="C311">
        <v>81312</v>
      </c>
      <c r="D311" s="1" t="s">
        <v>449</v>
      </c>
      <c r="E311" s="1"/>
      <c r="F311" s="1" t="str">
        <f>_xlfn.CONCAT(MID(D311,FIND(".",D311)+1,FIND(".",D311,FIND(".",D311)+1)-FIND(".",D311)-1),"-",LEFT(D311,FIND(".",D311)-1))</f>
        <v>7-17</v>
      </c>
      <c r="G311" s="1" t="str">
        <f>LEFT(D311,FIND(".",D311)-1)</f>
        <v>17</v>
      </c>
      <c r="H311" s="1" t="str">
        <f>MID(D311,FIND(".",D311)+1,FIND(".",D311,FIND(".",D311)+1)-FIND(".",D311)-1)</f>
        <v>7</v>
      </c>
      <c r="I311" s="2">
        <f>DATE(2025,Připojit1[[#This Row],[Sloupec4]],Připojit1[[#This Row],[Sloupec3]])</f>
        <v>45855</v>
      </c>
    </row>
    <row r="312" spans="1:9" hidden="1" x14ac:dyDescent="0.25">
      <c r="A312" s="1" t="s">
        <v>450</v>
      </c>
      <c r="B312" s="1" t="s">
        <v>989</v>
      </c>
      <c r="C312">
        <v>5362</v>
      </c>
      <c r="D312" s="1" t="s">
        <v>990</v>
      </c>
      <c r="E312" s="1"/>
      <c r="F312" s="1" t="str">
        <f>_xlfn.CONCAT(MID(D312,FIND(".",D312)+1,FIND(".",D312,FIND(".",D312)+1)-FIND(".",D312)-1),"-",LEFT(D312,FIND(".",D312)-1))</f>
        <v>9-21</v>
      </c>
      <c r="G312" s="1" t="str">
        <f>LEFT(D312,FIND(".",D312)-1)</f>
        <v>21</v>
      </c>
      <c r="H312" s="1" t="str">
        <f>MID(D312,FIND(".",D312)+1,FIND(".",D312,FIND(".",D312)+1)-FIND(".",D312)-1)</f>
        <v>9</v>
      </c>
      <c r="I312" s="2">
        <f>DATE(2025,Připojit1[[#This Row],[Sloupec4]],Připojit1[[#This Row],[Sloupec3]])</f>
        <v>45921</v>
      </c>
    </row>
    <row r="313" spans="1:9" hidden="1" x14ac:dyDescent="0.25">
      <c r="A313" s="1" t="s">
        <v>450</v>
      </c>
      <c r="B313" s="1" t="s">
        <v>451</v>
      </c>
      <c r="C313">
        <v>767</v>
      </c>
      <c r="D313" s="1" t="s">
        <v>452</v>
      </c>
      <c r="E313" s="1"/>
      <c r="F313" s="1" t="str">
        <f>_xlfn.CONCAT(MID(D313,FIND(".",D313)+1,FIND(".",D313,FIND(".",D313)+1)-FIND(".",D313)-1),"-",LEFT(D313,FIND(".",D313)-1))</f>
        <v>3-14</v>
      </c>
      <c r="G313" s="1" t="str">
        <f>LEFT(D313,FIND(".",D313)-1)</f>
        <v>14</v>
      </c>
      <c r="H313" s="1" t="str">
        <f>MID(D313,FIND(".",D313)+1,FIND(".",D313,FIND(".",D313)+1)-FIND(".",D313)-1)</f>
        <v>3</v>
      </c>
      <c r="I313" s="2">
        <f>DATE(2025,Připojit1[[#This Row],[Sloupec4]],Připojit1[[#This Row],[Sloupec3]])</f>
        <v>45730</v>
      </c>
    </row>
    <row r="314" spans="1:9" hidden="1" x14ac:dyDescent="0.25">
      <c r="A314" s="1" t="s">
        <v>453</v>
      </c>
      <c r="B314" s="1" t="s">
        <v>991</v>
      </c>
      <c r="C314">
        <v>22954</v>
      </c>
      <c r="D314" s="1" t="s">
        <v>988</v>
      </c>
      <c r="E314" s="1"/>
      <c r="F314" s="1" t="str">
        <f>_xlfn.CONCAT(MID(D314,FIND(".",D314)+1,FIND(".",D314,FIND(".",D314)+1)-FIND(".",D314)-1),"-",LEFT(D314,FIND(".",D314)-1))</f>
        <v>2-24</v>
      </c>
      <c r="G314" s="1" t="str">
        <f>LEFT(D314,FIND(".",D314)-1)</f>
        <v>24</v>
      </c>
      <c r="H314" s="1" t="str">
        <f>MID(D314,FIND(".",D314)+1,FIND(".",D314,FIND(".",D314)+1)-FIND(".",D314)-1)</f>
        <v>2</v>
      </c>
      <c r="I314" s="2">
        <f>DATE(2025,Připojit1[[#This Row],[Sloupec4]],Připojit1[[#This Row],[Sloupec3]])</f>
        <v>45712</v>
      </c>
    </row>
    <row r="315" spans="1:9" hidden="1" x14ac:dyDescent="0.25">
      <c r="A315" s="1" t="s">
        <v>447</v>
      </c>
      <c r="B315" s="1" t="s">
        <v>987</v>
      </c>
      <c r="C315">
        <v>38519</v>
      </c>
      <c r="D315" s="1" t="s">
        <v>988</v>
      </c>
      <c r="E315" s="1"/>
      <c r="F315" s="1" t="str">
        <f>_xlfn.CONCAT(MID(D315,FIND(".",D315)+1,FIND(".",D315,FIND(".",D315)+1)-FIND(".",D315)-1),"-",LEFT(D315,FIND(".",D315)-1))</f>
        <v>2-24</v>
      </c>
      <c r="G315" s="1" t="str">
        <f>LEFT(D315,FIND(".",D315)-1)</f>
        <v>24</v>
      </c>
      <c r="H315" s="1" t="str">
        <f>MID(D315,FIND(".",D315)+1,FIND(".",D315,FIND(".",D315)+1)-FIND(".",D315)-1)</f>
        <v>2</v>
      </c>
      <c r="I315" s="2">
        <f>DATE(2025,Připojit1[[#This Row],[Sloupec4]],Připojit1[[#This Row],[Sloupec3]])</f>
        <v>45712</v>
      </c>
    </row>
    <row r="316" spans="1:9" hidden="1" x14ac:dyDescent="0.25">
      <c r="A316" s="1" t="s">
        <v>456</v>
      </c>
      <c r="B316" s="1" t="s">
        <v>992</v>
      </c>
      <c r="C316">
        <v>1856</v>
      </c>
      <c r="D316" s="1" t="s">
        <v>993</v>
      </c>
      <c r="E316" s="1"/>
      <c r="F316" s="1" t="str">
        <f>_xlfn.CONCAT(MID(D316,FIND(".",D316)+1,FIND(".",D316,FIND(".",D316)+1)-FIND(".",D316)-1),"-",LEFT(D316,FIND(".",D316)-1))</f>
        <v>5-29</v>
      </c>
      <c r="G316" s="1" t="str">
        <f>LEFT(D316,FIND(".",D316)-1)</f>
        <v>29</v>
      </c>
      <c r="H316" s="1" t="str">
        <f>MID(D316,FIND(".",D316)+1,FIND(".",D316,FIND(".",D316)+1)-FIND(".",D316)-1)</f>
        <v>5</v>
      </c>
      <c r="I316" s="2">
        <f>DATE(2025,Připojit1[[#This Row],[Sloupec4]],Připojit1[[#This Row],[Sloupec3]])</f>
        <v>45806</v>
      </c>
    </row>
    <row r="317" spans="1:9" hidden="1" x14ac:dyDescent="0.25">
      <c r="A317" s="1" t="s">
        <v>458</v>
      </c>
      <c r="B317" s="1" t="s">
        <v>994</v>
      </c>
      <c r="C317">
        <v>423</v>
      </c>
      <c r="D317" s="1" t="s">
        <v>980</v>
      </c>
      <c r="E317" s="1"/>
      <c r="F317" s="1" t="str">
        <f>_xlfn.CONCAT(MID(D317,FIND(".",D317)+1,FIND(".",D317,FIND(".",D317)+1)-FIND(".",D317)-1),"-",LEFT(D317,FIND(".",D317)-1))</f>
        <v>10-12</v>
      </c>
      <c r="G317" s="1" t="str">
        <f>LEFT(D317,FIND(".",D317)-1)</f>
        <v>12</v>
      </c>
      <c r="H317" s="1" t="str">
        <f>MID(D317,FIND(".",D317)+1,FIND(".",D317,FIND(".",D317)+1)-FIND(".",D317)-1)</f>
        <v>10</v>
      </c>
      <c r="I317" s="2">
        <f>DATE(2025,Připojit1[[#This Row],[Sloupec4]],Připojit1[[#This Row],[Sloupec3]])</f>
        <v>45942</v>
      </c>
    </row>
    <row r="318" spans="1:9" hidden="1" x14ac:dyDescent="0.25">
      <c r="A318" s="1" t="s">
        <v>461</v>
      </c>
      <c r="B318" s="1" t="s">
        <v>995</v>
      </c>
      <c r="C318">
        <v>2268</v>
      </c>
      <c r="D318" s="1" t="s">
        <v>993</v>
      </c>
      <c r="E318" s="1"/>
      <c r="F318" s="1" t="str">
        <f>_xlfn.CONCAT(MID(D318,FIND(".",D318)+1,FIND(".",D318,FIND(".",D318)+1)-FIND(".",D318)-1),"-",LEFT(D318,FIND(".",D318)-1))</f>
        <v>5-29</v>
      </c>
      <c r="G318" s="1" t="str">
        <f>LEFT(D318,FIND(".",D318)-1)</f>
        <v>29</v>
      </c>
      <c r="H318" s="1" t="str">
        <f>MID(D318,FIND(".",D318)+1,FIND(".",D318,FIND(".",D318)+1)-FIND(".",D318)-1)</f>
        <v>5</v>
      </c>
      <c r="I318" s="2">
        <f>DATE(2025,Připojit1[[#This Row],[Sloupec4]],Připojit1[[#This Row],[Sloupec3]])</f>
        <v>45806</v>
      </c>
    </row>
    <row r="319" spans="1:9" hidden="1" x14ac:dyDescent="0.25">
      <c r="A319" s="1" t="s">
        <v>467</v>
      </c>
      <c r="B319" s="1" t="s">
        <v>997</v>
      </c>
      <c r="C319">
        <v>36</v>
      </c>
      <c r="D319" s="1" t="s">
        <v>998</v>
      </c>
      <c r="E319" s="1"/>
      <c r="F319" s="1" t="str">
        <f>_xlfn.CONCAT(MID(D319,FIND(".",D319)+1,FIND(".",D319,FIND(".",D319)+1)-FIND(".",D319)-1),"-",LEFT(D319,FIND(".",D319)-1))</f>
        <v>6-8</v>
      </c>
      <c r="G319" s="1" t="str">
        <f>LEFT(D319,FIND(".",D319)-1)</f>
        <v>8</v>
      </c>
      <c r="H319" s="1" t="str">
        <f>MID(D319,FIND(".",D319)+1,FIND(".",D319,FIND(".",D319)+1)-FIND(".",D319)-1)</f>
        <v>6</v>
      </c>
      <c r="I319" s="2">
        <f>DATE(2025,Připojit1[[#This Row],[Sloupec4]],Připojit1[[#This Row],[Sloupec3]])</f>
        <v>45816</v>
      </c>
    </row>
    <row r="320" spans="1:9" hidden="1" x14ac:dyDescent="0.25">
      <c r="A320" s="1" t="s">
        <v>470</v>
      </c>
      <c r="B320" s="1" t="s">
        <v>999</v>
      </c>
      <c r="C320">
        <v>64</v>
      </c>
      <c r="D320" s="1" t="s">
        <v>776</v>
      </c>
      <c r="E320" s="1"/>
      <c r="F320" s="1" t="str">
        <f>_xlfn.CONCAT(MID(D320,FIND(".",D320)+1,FIND(".",D320,FIND(".",D320)+1)-FIND(".",D320)-1),"-",LEFT(D320,FIND(".",D320)-1))</f>
        <v>1-6</v>
      </c>
      <c r="G320" s="1" t="str">
        <f>LEFT(D320,FIND(".",D320)-1)</f>
        <v>6</v>
      </c>
      <c r="H320" s="1" t="str">
        <f>MID(D320,FIND(".",D320)+1,FIND(".",D320,FIND(".",D320)+1)-FIND(".",D320)-1)</f>
        <v>1</v>
      </c>
      <c r="I320" s="2">
        <f>DATE(2025,Připojit1[[#This Row],[Sloupec4]],Připojit1[[#This Row],[Sloupec3]])</f>
        <v>45663</v>
      </c>
    </row>
    <row r="321" spans="1:9" hidden="1" x14ac:dyDescent="0.25">
      <c r="A321" s="1" t="s">
        <v>473</v>
      </c>
      <c r="B321" s="1" t="s">
        <v>1000</v>
      </c>
      <c r="C321">
        <v>575</v>
      </c>
      <c r="D321" s="1" t="s">
        <v>824</v>
      </c>
      <c r="E321" s="1"/>
      <c r="F321" s="1" t="str">
        <f>_xlfn.CONCAT(MID(D321,FIND(".",D321)+1,FIND(".",D321,FIND(".",D321)+1)-FIND(".",D321)-1),"-",LEFT(D321,FIND(".",D321)-1))</f>
        <v>7-5</v>
      </c>
      <c r="G321" s="1" t="str">
        <f>LEFT(D321,FIND(".",D321)-1)</f>
        <v>5</v>
      </c>
      <c r="H321" s="1" t="str">
        <f>MID(D321,FIND(".",D321)+1,FIND(".",D321,FIND(".",D321)+1)-FIND(".",D321)-1)</f>
        <v>7</v>
      </c>
      <c r="I321" s="2">
        <f>DATE(2025,Připojit1[[#This Row],[Sloupec4]],Připojit1[[#This Row],[Sloupec3]])</f>
        <v>45843</v>
      </c>
    </row>
    <row r="322" spans="1:9" hidden="1" x14ac:dyDescent="0.25">
      <c r="A322" s="1" t="s">
        <v>464</v>
      </c>
      <c r="B322" s="1" t="s">
        <v>996</v>
      </c>
      <c r="C322">
        <v>60</v>
      </c>
      <c r="D322" s="1" t="s">
        <v>543</v>
      </c>
      <c r="E322" s="1"/>
      <c r="F322" s="1" t="str">
        <f>_xlfn.CONCAT(MID(D322,FIND(".",D322)+1,FIND(".",D322,FIND(".",D322)+1)-FIND(".",D322)-1),"-",LEFT(D322,FIND(".",D322)-1))</f>
        <v>1-3</v>
      </c>
      <c r="G322" s="1" t="str">
        <f>LEFT(D322,FIND(".",D322)-1)</f>
        <v>3</v>
      </c>
      <c r="H322" s="1" t="str">
        <f>MID(D322,FIND(".",D322)+1,FIND(".",D322,FIND(".",D322)+1)-FIND(".",D322)-1)</f>
        <v>1</v>
      </c>
      <c r="I322" s="2">
        <f>DATE(2025,Připojit1[[#This Row],[Sloupec4]],Připojit1[[#This Row],[Sloupec3]])</f>
        <v>45660</v>
      </c>
    </row>
    <row r="323" spans="1:9" hidden="1" x14ac:dyDescent="0.25">
      <c r="A323" s="1" t="s">
        <v>476</v>
      </c>
      <c r="B323" s="1" t="s">
        <v>1001</v>
      </c>
      <c r="C323">
        <v>12927</v>
      </c>
      <c r="D323" s="1" t="s">
        <v>1002</v>
      </c>
      <c r="E323" s="1"/>
      <c r="F323" s="1" t="str">
        <f>_xlfn.CONCAT(MID(D323,FIND(".",D323)+1,FIND(".",D323,FIND(".",D323)+1)-FIND(".",D323)-1),"-",LEFT(D323,FIND(".",D323)-1))</f>
        <v>9-29</v>
      </c>
      <c r="G323" s="1" t="str">
        <f>LEFT(D323,FIND(".",D323)-1)</f>
        <v>29</v>
      </c>
      <c r="H323" s="1" t="str">
        <f>MID(D323,FIND(".",D323)+1,FIND(".",D323,FIND(".",D323)+1)-FIND(".",D323)-1)</f>
        <v>9</v>
      </c>
      <c r="I323" s="2">
        <f>DATE(2025,Připojit1[[#This Row],[Sloupec4]],Připojit1[[#This Row],[Sloupec3]])</f>
        <v>45929</v>
      </c>
    </row>
    <row r="324" spans="1:9" hidden="1" x14ac:dyDescent="0.25">
      <c r="A324" s="1" t="s">
        <v>453</v>
      </c>
      <c r="B324" s="1" t="s">
        <v>454</v>
      </c>
      <c r="C324">
        <v>78823</v>
      </c>
      <c r="D324" s="1" t="s">
        <v>455</v>
      </c>
      <c r="E324" s="1"/>
      <c r="F324" s="1" t="str">
        <f>_xlfn.CONCAT(MID(D324,FIND(".",D324)+1,FIND(".",D324,FIND(".",D324)+1)-FIND(".",D324)-1),"-",LEFT(D324,FIND(".",D324)-1))</f>
        <v>10-19</v>
      </c>
      <c r="G324" s="1" t="str">
        <f>LEFT(D324,FIND(".",D324)-1)</f>
        <v>19</v>
      </c>
      <c r="H324" s="1" t="str">
        <f>MID(D324,FIND(".",D324)+1,FIND(".",D324,FIND(".",D324)+1)-FIND(".",D324)-1)</f>
        <v>10</v>
      </c>
      <c r="I324" s="2">
        <f>DATE(2025,Připojit1[[#This Row],[Sloupec4]],Připojit1[[#This Row],[Sloupec3]])</f>
        <v>45949</v>
      </c>
    </row>
    <row r="325" spans="1:9" hidden="1" x14ac:dyDescent="0.25">
      <c r="A325" s="1" t="s">
        <v>479</v>
      </c>
      <c r="B325" s="1" t="s">
        <v>1003</v>
      </c>
      <c r="C325">
        <v>123324</v>
      </c>
      <c r="D325" s="1" t="s">
        <v>1002</v>
      </c>
      <c r="E325" s="1"/>
      <c r="F325" s="1" t="str">
        <f>_xlfn.CONCAT(MID(D325,FIND(".",D325)+1,FIND(".",D325,FIND(".",D325)+1)-FIND(".",D325)-1),"-",LEFT(D325,FIND(".",D325)-1))</f>
        <v>9-29</v>
      </c>
      <c r="G325" s="1" t="str">
        <f>LEFT(D325,FIND(".",D325)-1)</f>
        <v>29</v>
      </c>
      <c r="H325" s="1" t="str">
        <f>MID(D325,FIND(".",D325)+1,FIND(".",D325,FIND(".",D325)+1)-FIND(".",D325)-1)</f>
        <v>9</v>
      </c>
      <c r="I325" s="2">
        <f>DATE(2025,Připojit1[[#This Row],[Sloupec4]],Připojit1[[#This Row],[Sloupec3]])</f>
        <v>45929</v>
      </c>
    </row>
    <row r="326" spans="1:9" x14ac:dyDescent="0.25">
      <c r="A326" s="1" t="s">
        <v>640</v>
      </c>
      <c r="B326" s="1" t="s">
        <v>641</v>
      </c>
      <c r="C326">
        <v>83692</v>
      </c>
      <c r="D326" s="1" t="s">
        <v>642</v>
      </c>
      <c r="E326" s="1" t="s">
        <v>1191</v>
      </c>
      <c r="F326" s="1" t="str">
        <f>_xlfn.CONCAT(MID(D326,FIND(".",D326)+1,FIND(".",D326,FIND(".",D326)+1)-FIND(".",D326)-1),"-",LEFT(D326,FIND(".",D326)-1))</f>
        <v>10-15</v>
      </c>
      <c r="G326" s="1" t="str">
        <f>LEFT(D326,FIND(".",D326)-1)</f>
        <v>15</v>
      </c>
      <c r="H326" s="1" t="str">
        <f>MID(D326,FIND(".",D326)+1,FIND(".",D326,FIND(".",D326)+1)-FIND(".",D326)-1)</f>
        <v>10</v>
      </c>
      <c r="I326" s="2">
        <f>DATE(2025,Připojit1[[#This Row],[Sloupec4]],Připojit1[[#This Row],[Sloupec3]])</f>
        <v>45945</v>
      </c>
    </row>
    <row r="327" spans="1:9" hidden="1" x14ac:dyDescent="0.25">
      <c r="A327" s="1" t="s">
        <v>482</v>
      </c>
      <c r="B327" s="1" t="s">
        <v>1004</v>
      </c>
      <c r="C327">
        <v>6008</v>
      </c>
      <c r="D327" s="1" t="s">
        <v>1005</v>
      </c>
      <c r="E327" s="1"/>
      <c r="F327" s="1" t="str">
        <f>_xlfn.CONCAT(MID(D327,FIND(".",D327)+1,FIND(".",D327,FIND(".",D327)+1)-FIND(".",D327)-1),"-",LEFT(D327,FIND(".",D327)-1))</f>
        <v>12-6</v>
      </c>
      <c r="G327" s="1" t="str">
        <f>LEFT(D327,FIND(".",D327)-1)</f>
        <v>6</v>
      </c>
      <c r="H327" s="1" t="str">
        <f>MID(D327,FIND(".",D327)+1,FIND(".",D327,FIND(".",D327)+1)-FIND(".",D327)-1)</f>
        <v>12</v>
      </c>
      <c r="I327" s="2">
        <f>DATE(2025,Připojit1[[#This Row],[Sloupec4]],Připojit1[[#This Row],[Sloupec3]])</f>
        <v>45997</v>
      </c>
    </row>
    <row r="328" spans="1:9" hidden="1" x14ac:dyDescent="0.25">
      <c r="A328" s="1" t="s">
        <v>458</v>
      </c>
      <c r="B328" s="1" t="s">
        <v>459</v>
      </c>
      <c r="C328">
        <v>25053</v>
      </c>
      <c r="D328" s="1" t="s">
        <v>460</v>
      </c>
      <c r="E328" s="1"/>
      <c r="F328" s="1" t="str">
        <f>_xlfn.CONCAT(MID(D328,FIND(".",D328)+1,FIND(".",D328,FIND(".",D328)+1)-FIND(".",D328)-1),"-",LEFT(D328,FIND(".",D328)-1))</f>
        <v>2-8</v>
      </c>
      <c r="G328" s="1" t="str">
        <f>LEFT(D328,FIND(".",D328)-1)</f>
        <v>8</v>
      </c>
      <c r="H328" s="1" t="str">
        <f>MID(D328,FIND(".",D328)+1,FIND(".",D328,FIND(".",D328)+1)-FIND(".",D328)-1)</f>
        <v>2</v>
      </c>
      <c r="I328" s="2">
        <f>DATE(2025,Připojit1[[#This Row],[Sloupec4]],Připojit1[[#This Row],[Sloupec3]])</f>
        <v>45696</v>
      </c>
    </row>
    <row r="329" spans="1:9" hidden="1" x14ac:dyDescent="0.25">
      <c r="A329" s="1" t="s">
        <v>484</v>
      </c>
      <c r="B329" s="1" t="s">
        <v>1006</v>
      </c>
      <c r="C329">
        <v>107458</v>
      </c>
      <c r="D329" s="1" t="s">
        <v>463</v>
      </c>
      <c r="E329" s="1"/>
      <c r="F329" s="1" t="str">
        <f>_xlfn.CONCAT(MID(D329,FIND(".",D329)+1,FIND(".",D329,FIND(".",D329)+1)-FIND(".",D329)-1),"-",LEFT(D329,FIND(".",D329)-1))</f>
        <v>6-18</v>
      </c>
      <c r="G329" s="1" t="str">
        <f>LEFT(D329,FIND(".",D329)-1)</f>
        <v>18</v>
      </c>
      <c r="H329" s="1" t="str">
        <f>MID(D329,FIND(".",D329)+1,FIND(".",D329,FIND(".",D329)+1)-FIND(".",D329)-1)</f>
        <v>6</v>
      </c>
      <c r="I329" s="2">
        <f>DATE(2025,Připojit1[[#This Row],[Sloupec4]],Připojit1[[#This Row],[Sloupec3]])</f>
        <v>45826</v>
      </c>
    </row>
    <row r="330" spans="1:9" hidden="1" x14ac:dyDescent="0.25">
      <c r="A330" s="1" t="s">
        <v>461</v>
      </c>
      <c r="B330" s="1" t="s">
        <v>462</v>
      </c>
      <c r="C330">
        <v>560</v>
      </c>
      <c r="D330" s="1" t="s">
        <v>463</v>
      </c>
      <c r="E330" s="1"/>
      <c r="F330" s="1" t="str">
        <f>_xlfn.CONCAT(MID(D330,FIND(".",D330)+1,FIND(".",D330,FIND(".",D330)+1)-FIND(".",D330)-1),"-",LEFT(D330,FIND(".",D330)-1))</f>
        <v>6-18</v>
      </c>
      <c r="G330" s="1" t="str">
        <f>LEFT(D330,FIND(".",D330)-1)</f>
        <v>18</v>
      </c>
      <c r="H330" s="1" t="str">
        <f>MID(D330,FIND(".",D330)+1,FIND(".",D330,FIND(".",D330)+1)-FIND(".",D330)-1)</f>
        <v>6</v>
      </c>
      <c r="I330" s="2">
        <f>DATE(2025,Připojit1[[#This Row],[Sloupec4]],Připojit1[[#This Row],[Sloupec3]])</f>
        <v>45826</v>
      </c>
    </row>
    <row r="331" spans="1:9" hidden="1" x14ac:dyDescent="0.25">
      <c r="A331" s="1" t="s">
        <v>464</v>
      </c>
      <c r="B331" s="1" t="s">
        <v>465</v>
      </c>
      <c r="C331">
        <v>24051</v>
      </c>
      <c r="D331" s="1" t="s">
        <v>466</v>
      </c>
      <c r="E331" s="1"/>
      <c r="F331" s="1" t="str">
        <f>_xlfn.CONCAT(MID(D331,FIND(".",D331)+1,FIND(".",D331,FIND(".",D331)+1)-FIND(".",D331)-1),"-",LEFT(D331,FIND(".",D331)-1))</f>
        <v>1-24</v>
      </c>
      <c r="G331" s="1" t="str">
        <f>LEFT(D331,FIND(".",D331)-1)</f>
        <v>24</v>
      </c>
      <c r="H331" s="1" t="str">
        <f>MID(D331,FIND(".",D331)+1,FIND(".",D331,FIND(".",D331)+1)-FIND(".",D331)-1)</f>
        <v>1</v>
      </c>
      <c r="I331" s="2">
        <f>DATE(2025,Připojit1[[#This Row],[Sloupec4]],Připojit1[[#This Row],[Sloupec3]])</f>
        <v>45681</v>
      </c>
    </row>
    <row r="332" spans="1:9" hidden="1" x14ac:dyDescent="0.25">
      <c r="A332" s="1" t="s">
        <v>487</v>
      </c>
      <c r="B332" s="1" t="s">
        <v>1007</v>
      </c>
      <c r="C332">
        <v>16</v>
      </c>
      <c r="D332" s="1" t="s">
        <v>65</v>
      </c>
      <c r="E332" s="1"/>
      <c r="F332" s="1" t="str">
        <f>_xlfn.CONCAT(MID(D332,FIND(".",D332)+1,FIND(".",D332,FIND(".",D332)+1)-FIND(".",D332)-1),"-",LEFT(D332,FIND(".",D332)-1))</f>
        <v>8-5</v>
      </c>
      <c r="G332" s="1" t="str">
        <f>LEFT(D332,FIND(".",D332)-1)</f>
        <v>5</v>
      </c>
      <c r="H332" s="1" t="str">
        <f>MID(D332,FIND(".",D332)+1,FIND(".",D332,FIND(".",D332)+1)-FIND(".",D332)-1)</f>
        <v>8</v>
      </c>
      <c r="I332" s="2">
        <f>DATE(2025,Připojit1[[#This Row],[Sloupec4]],Připojit1[[#This Row],[Sloupec3]])</f>
        <v>45874</v>
      </c>
    </row>
    <row r="333" spans="1:9" hidden="1" x14ac:dyDescent="0.25">
      <c r="A333" s="1" t="s">
        <v>490</v>
      </c>
      <c r="B333" s="1" t="s">
        <v>1008</v>
      </c>
      <c r="C333">
        <v>32769</v>
      </c>
      <c r="D333" s="1" t="s">
        <v>1009</v>
      </c>
      <c r="E333" s="1"/>
      <c r="F333" s="1" t="str">
        <f>_xlfn.CONCAT(MID(D333,FIND(".",D333)+1,FIND(".",D333,FIND(".",D333)+1)-FIND(".",D333)-1),"-",LEFT(D333,FIND(".",D333)-1))</f>
        <v>12-18</v>
      </c>
      <c r="G333" s="1" t="str">
        <f>LEFT(D333,FIND(".",D333)-1)</f>
        <v>18</v>
      </c>
      <c r="H333" s="1" t="str">
        <f>MID(D333,FIND(".",D333)+1,FIND(".",D333,FIND(".",D333)+1)-FIND(".",D333)-1)</f>
        <v>12</v>
      </c>
      <c r="I333" s="2">
        <f>DATE(2025,Připojit1[[#This Row],[Sloupec4]],Připojit1[[#This Row],[Sloupec3]])</f>
        <v>46009</v>
      </c>
    </row>
    <row r="334" spans="1:9" hidden="1" x14ac:dyDescent="0.25">
      <c r="A334" s="1" t="s">
        <v>467</v>
      </c>
      <c r="B334" s="1" t="s">
        <v>468</v>
      </c>
      <c r="C334">
        <v>21492</v>
      </c>
      <c r="D334" s="1" t="s">
        <v>469</v>
      </c>
      <c r="E334" s="1"/>
      <c r="F334" s="1" t="str">
        <f>_xlfn.CONCAT(MID(D334,FIND(".",D334)+1,FIND(".",D334,FIND(".",D334)+1)-FIND(".",D334)-1),"-",LEFT(D334,FIND(".",D334)-1))</f>
        <v>2-17</v>
      </c>
      <c r="G334" s="1" t="str">
        <f>LEFT(D334,FIND(".",D334)-1)</f>
        <v>17</v>
      </c>
      <c r="H334" s="1" t="str">
        <f>MID(D334,FIND(".",D334)+1,FIND(".",D334,FIND(".",D334)+1)-FIND(".",D334)-1)</f>
        <v>2</v>
      </c>
      <c r="I334" s="2">
        <f>DATE(2025,Připojit1[[#This Row],[Sloupec4]],Připojit1[[#This Row],[Sloupec3]])</f>
        <v>45705</v>
      </c>
    </row>
    <row r="335" spans="1:9" hidden="1" x14ac:dyDescent="0.25">
      <c r="A335" s="1" t="s">
        <v>470</v>
      </c>
      <c r="B335" s="1" t="s">
        <v>471</v>
      </c>
      <c r="C335">
        <v>58</v>
      </c>
      <c r="D335" s="1" t="s">
        <v>472</v>
      </c>
      <c r="E335" s="1"/>
      <c r="F335" s="1" t="str">
        <f>_xlfn.CONCAT(MID(D335,FIND(".",D335)+1,FIND(".",D335,FIND(".",D335)+1)-FIND(".",D335)-1),"-",LEFT(D335,FIND(".",D335)-1))</f>
        <v>10-26</v>
      </c>
      <c r="G335" s="1" t="str">
        <f>LEFT(D335,FIND(".",D335)-1)</f>
        <v>26</v>
      </c>
      <c r="H335" s="1" t="str">
        <f>MID(D335,FIND(".",D335)+1,FIND(".",D335,FIND(".",D335)+1)-FIND(".",D335)-1)</f>
        <v>10</v>
      </c>
      <c r="I335" s="2">
        <f>DATE(2025,Připojit1[[#This Row],[Sloupec4]],Připojit1[[#This Row],[Sloupec3]])</f>
        <v>45956</v>
      </c>
    </row>
    <row r="336" spans="1:9" hidden="1" x14ac:dyDescent="0.25">
      <c r="A336" s="1" t="s">
        <v>492</v>
      </c>
      <c r="B336" s="1" t="s">
        <v>1010</v>
      </c>
      <c r="C336">
        <v>25509</v>
      </c>
      <c r="D336" s="1" t="s">
        <v>1011</v>
      </c>
      <c r="E336" s="1"/>
      <c r="F336" s="1" t="str">
        <f>_xlfn.CONCAT(MID(D336,FIND(".",D336)+1,FIND(".",D336,FIND(".",D336)+1)-FIND(".",D336)-1),"-",LEFT(D336,FIND(".",D336)-1))</f>
        <v>1-25</v>
      </c>
      <c r="G336" s="1" t="str">
        <f>LEFT(D336,FIND(".",D336)-1)</f>
        <v>25</v>
      </c>
      <c r="H336" s="1" t="str">
        <f>MID(D336,FIND(".",D336)+1,FIND(".",D336,FIND(".",D336)+1)-FIND(".",D336)-1)</f>
        <v>1</v>
      </c>
      <c r="I336" s="2">
        <f>DATE(2025,Připojit1[[#This Row],[Sloupec4]],Připojit1[[#This Row],[Sloupec3]])</f>
        <v>45682</v>
      </c>
    </row>
    <row r="337" spans="1:9" hidden="1" x14ac:dyDescent="0.25">
      <c r="A337" s="1" t="s">
        <v>473</v>
      </c>
      <c r="B337" s="1" t="s">
        <v>474</v>
      </c>
      <c r="C337">
        <v>20669</v>
      </c>
      <c r="D337" s="1" t="s">
        <v>475</v>
      </c>
      <c r="E337" s="1"/>
      <c r="F337" s="1" t="str">
        <f>_xlfn.CONCAT(MID(D337,FIND(".",D337)+1,FIND(".",D337,FIND(".",D337)+1)-FIND(".",D337)-1),"-",LEFT(D337,FIND(".",D337)-1))</f>
        <v>8-3</v>
      </c>
      <c r="G337" s="1" t="str">
        <f>LEFT(D337,FIND(".",D337)-1)</f>
        <v>3</v>
      </c>
      <c r="H337" s="1" t="str">
        <f>MID(D337,FIND(".",D337)+1,FIND(".",D337,FIND(".",D337)+1)-FIND(".",D337)-1)</f>
        <v>8</v>
      </c>
      <c r="I337" s="2">
        <f>DATE(2025,Připojit1[[#This Row],[Sloupec4]],Připojit1[[#This Row],[Sloupec3]])</f>
        <v>45872</v>
      </c>
    </row>
    <row r="338" spans="1:9" hidden="1" x14ac:dyDescent="0.25">
      <c r="A338" s="1" t="s">
        <v>476</v>
      </c>
      <c r="B338" s="1" t="s">
        <v>477</v>
      </c>
      <c r="C338">
        <v>2367</v>
      </c>
      <c r="D338" s="1" t="s">
        <v>478</v>
      </c>
      <c r="E338" s="1"/>
      <c r="F338" s="1" t="str">
        <f>_xlfn.CONCAT(MID(D338,FIND(".",D338)+1,FIND(".",D338,FIND(".",D338)+1)-FIND(".",D338)-1),"-",LEFT(D338,FIND(".",D338)-1))</f>
        <v>11-5</v>
      </c>
      <c r="G338" s="1" t="str">
        <f>LEFT(D338,FIND(".",D338)-1)</f>
        <v>5</v>
      </c>
      <c r="H338" s="1" t="str">
        <f>MID(D338,FIND(".",D338)+1,FIND(".",D338,FIND(".",D338)+1)-FIND(".",D338)-1)</f>
        <v>11</v>
      </c>
      <c r="I338" s="2">
        <f>DATE(2025,Připojit1[[#This Row],[Sloupec4]],Připojit1[[#This Row],[Sloupec3]])</f>
        <v>45966</v>
      </c>
    </row>
    <row r="339" spans="1:9" hidden="1" x14ac:dyDescent="0.25">
      <c r="A339" s="1" t="s">
        <v>479</v>
      </c>
      <c r="B339" s="1" t="s">
        <v>480</v>
      </c>
      <c r="C339">
        <v>996</v>
      </c>
      <c r="D339" s="1" t="s">
        <v>481</v>
      </c>
      <c r="E339" s="1"/>
      <c r="F339" s="1" t="str">
        <f>_xlfn.CONCAT(MID(D339,FIND(".",D339)+1,FIND(".",D339,FIND(".",D339)+1)-FIND(".",D339)-1),"-",LEFT(D339,FIND(".",D339)-1))</f>
        <v>4-5</v>
      </c>
      <c r="G339" s="1" t="str">
        <f>LEFT(D339,FIND(".",D339)-1)</f>
        <v>5</v>
      </c>
      <c r="H339" s="1" t="str">
        <f>MID(D339,FIND(".",D339)+1,FIND(".",D339,FIND(".",D339)+1)-FIND(".",D339)-1)</f>
        <v>4</v>
      </c>
      <c r="I339" s="2">
        <f>DATE(2025,Připojit1[[#This Row],[Sloupec4]],Připojit1[[#This Row],[Sloupec3]])</f>
        <v>45752</v>
      </c>
    </row>
    <row r="340" spans="1:9" hidden="1" x14ac:dyDescent="0.25">
      <c r="A340" s="1" t="s">
        <v>495</v>
      </c>
      <c r="B340" s="1" t="s">
        <v>1012</v>
      </c>
      <c r="C340">
        <v>147753</v>
      </c>
      <c r="D340" s="1" t="s">
        <v>1013</v>
      </c>
      <c r="E340" s="1"/>
      <c r="F340" s="1" t="str">
        <f>_xlfn.CONCAT(MID(D340,FIND(".",D340)+1,FIND(".",D340,FIND(".",D340)+1)-FIND(".",D340)-1),"-",LEFT(D340,FIND(".",D340)-1))</f>
        <v>3-6</v>
      </c>
      <c r="G340" s="1" t="str">
        <f>LEFT(D340,FIND(".",D340)-1)</f>
        <v>6</v>
      </c>
      <c r="H340" s="1" t="str">
        <f>MID(D340,FIND(".",D340)+1,FIND(".",D340,FIND(".",D340)+1)-FIND(".",D340)-1)</f>
        <v>3</v>
      </c>
      <c r="I340" s="2">
        <f>DATE(2025,Připojit1[[#This Row],[Sloupec4]],Připojit1[[#This Row],[Sloupec3]])</f>
        <v>45722</v>
      </c>
    </row>
    <row r="341" spans="1:9" hidden="1" x14ac:dyDescent="0.25">
      <c r="A341" s="1" t="s">
        <v>482</v>
      </c>
      <c r="B341" s="1" t="s">
        <v>483</v>
      </c>
      <c r="C341">
        <v>41151</v>
      </c>
      <c r="D341" s="1" t="s">
        <v>481</v>
      </c>
      <c r="E341" s="1"/>
      <c r="F341" s="1" t="str">
        <f>_xlfn.CONCAT(MID(D341,FIND(".",D341)+1,FIND(".",D341,FIND(".",D341)+1)-FIND(".",D341)-1),"-",LEFT(D341,FIND(".",D341)-1))</f>
        <v>4-5</v>
      </c>
      <c r="G341" s="1" t="str">
        <f>LEFT(D341,FIND(".",D341)-1)</f>
        <v>5</v>
      </c>
      <c r="H341" s="1" t="str">
        <f>MID(D341,FIND(".",D341)+1,FIND(".",D341,FIND(".",D341)+1)-FIND(".",D341)-1)</f>
        <v>4</v>
      </c>
      <c r="I341" s="2">
        <f>DATE(2025,Připojit1[[#This Row],[Sloupec4]],Připojit1[[#This Row],[Sloupec3]])</f>
        <v>45752</v>
      </c>
    </row>
    <row r="342" spans="1:9" hidden="1" x14ac:dyDescent="0.25">
      <c r="A342" s="1" t="s">
        <v>498</v>
      </c>
      <c r="B342" s="1" t="s">
        <v>1014</v>
      </c>
      <c r="C342">
        <v>21</v>
      </c>
      <c r="D342" s="1" t="s">
        <v>432</v>
      </c>
      <c r="E342" s="1"/>
      <c r="F342" s="1" t="str">
        <f>_xlfn.CONCAT(MID(D342,FIND(".",D342)+1,FIND(".",D342,FIND(".",D342)+1)-FIND(".",D342)-1),"-",LEFT(D342,FIND(".",D342)-1))</f>
        <v>9-12</v>
      </c>
      <c r="G342" s="1" t="str">
        <f>LEFT(D342,FIND(".",D342)-1)</f>
        <v>12</v>
      </c>
      <c r="H342" s="1" t="str">
        <f>MID(D342,FIND(".",D342)+1,FIND(".",D342,FIND(".",D342)+1)-FIND(".",D342)-1)</f>
        <v>9</v>
      </c>
      <c r="I342" s="2">
        <f>DATE(2025,Připojit1[[#This Row],[Sloupec4]],Připojit1[[#This Row],[Sloupec3]])</f>
        <v>45912</v>
      </c>
    </row>
    <row r="343" spans="1:9" hidden="1" x14ac:dyDescent="0.25">
      <c r="A343" s="1" t="s">
        <v>501</v>
      </c>
      <c r="B343" s="1" t="s">
        <v>1015</v>
      </c>
      <c r="C343">
        <v>2813</v>
      </c>
      <c r="D343" s="1" t="s">
        <v>1016</v>
      </c>
      <c r="E343" s="1"/>
      <c r="F343" s="1" t="str">
        <f>_xlfn.CONCAT(MID(D343,FIND(".",D343)+1,FIND(".",D343,FIND(".",D343)+1)-FIND(".",D343)-1),"-",LEFT(D343,FIND(".",D343)-1))</f>
        <v>2-10</v>
      </c>
      <c r="G343" s="1" t="str">
        <f>LEFT(D343,FIND(".",D343)-1)</f>
        <v>10</v>
      </c>
      <c r="H343" s="1" t="str">
        <f>MID(D343,FIND(".",D343)+1,FIND(".",D343,FIND(".",D343)+1)-FIND(".",D343)-1)</f>
        <v>2</v>
      </c>
      <c r="I343" s="2">
        <f>DATE(2025,Připojit1[[#This Row],[Sloupec4]],Připojit1[[#This Row],[Sloupec3]])</f>
        <v>45698</v>
      </c>
    </row>
    <row r="344" spans="1:9" hidden="1" x14ac:dyDescent="0.25">
      <c r="A344" s="1" t="s">
        <v>484</v>
      </c>
      <c r="B344" s="1" t="s">
        <v>485</v>
      </c>
      <c r="C344">
        <v>63857</v>
      </c>
      <c r="D344" s="1" t="s">
        <v>486</v>
      </c>
      <c r="E344" s="1"/>
      <c r="F344" s="1" t="str">
        <f>_xlfn.CONCAT(MID(D344,FIND(".",D344)+1,FIND(".",D344,FIND(".",D344)+1)-FIND(".",D344)-1),"-",LEFT(D344,FIND(".",D344)-1))</f>
        <v>5-21</v>
      </c>
      <c r="G344" s="1" t="str">
        <f>LEFT(D344,FIND(".",D344)-1)</f>
        <v>21</v>
      </c>
      <c r="H344" s="1" t="str">
        <f>MID(D344,FIND(".",D344)+1,FIND(".",D344,FIND(".",D344)+1)-FIND(".",D344)-1)</f>
        <v>5</v>
      </c>
      <c r="I344" s="2">
        <f>DATE(2025,Připojit1[[#This Row],[Sloupec4]],Připojit1[[#This Row],[Sloupec3]])</f>
        <v>45798</v>
      </c>
    </row>
    <row r="345" spans="1:9" hidden="1" x14ac:dyDescent="0.25">
      <c r="A345" s="1" t="s">
        <v>503</v>
      </c>
      <c r="B345" s="1" t="s">
        <v>1017</v>
      </c>
      <c r="C345">
        <v>9</v>
      </c>
      <c r="D345" s="1" t="s">
        <v>127</v>
      </c>
      <c r="E345" s="1"/>
      <c r="F345" s="1" t="str">
        <f>_xlfn.CONCAT(MID(D345,FIND(".",D345)+1,FIND(".",D345,FIND(".",D345)+1)-FIND(".",D345)-1),"-",LEFT(D345,FIND(".",D345)-1))</f>
        <v>9-22</v>
      </c>
      <c r="G345" s="1" t="str">
        <f>LEFT(D345,FIND(".",D345)-1)</f>
        <v>22</v>
      </c>
      <c r="H345" s="1" t="str">
        <f>MID(D345,FIND(".",D345)+1,FIND(".",D345,FIND(".",D345)+1)-FIND(".",D345)-1)</f>
        <v>9</v>
      </c>
      <c r="I345" s="2">
        <f>DATE(2025,Připojit1[[#This Row],[Sloupec4]],Připojit1[[#This Row],[Sloupec3]])</f>
        <v>45922</v>
      </c>
    </row>
    <row r="346" spans="1:9" hidden="1" x14ac:dyDescent="0.25">
      <c r="A346" s="1" t="s">
        <v>506</v>
      </c>
      <c r="B346" s="1" t="s">
        <v>1018</v>
      </c>
      <c r="C346">
        <v>15</v>
      </c>
      <c r="D346" s="1" t="s">
        <v>192</v>
      </c>
      <c r="E346" s="1"/>
      <c r="F346" s="1" t="str">
        <f>_xlfn.CONCAT(MID(D346,FIND(".",D346)+1,FIND(".",D346,FIND(".",D346)+1)-FIND(".",D346)-1),"-",LEFT(D346,FIND(".",D346)-1))</f>
        <v>12-19</v>
      </c>
      <c r="G346" s="1" t="str">
        <f>LEFT(D346,FIND(".",D346)-1)</f>
        <v>19</v>
      </c>
      <c r="H346" s="1" t="str">
        <f>MID(D346,FIND(".",D346)+1,FIND(".",D346,FIND(".",D346)+1)-FIND(".",D346)-1)</f>
        <v>12</v>
      </c>
      <c r="I346" s="2">
        <f>DATE(2025,Připojit1[[#This Row],[Sloupec4]],Připojit1[[#This Row],[Sloupec3]])</f>
        <v>46010</v>
      </c>
    </row>
    <row r="347" spans="1:9" hidden="1" x14ac:dyDescent="0.25">
      <c r="A347" s="1" t="s">
        <v>490</v>
      </c>
      <c r="B347" s="1" t="s">
        <v>491</v>
      </c>
      <c r="C347">
        <v>17893</v>
      </c>
      <c r="D347" s="1" t="s">
        <v>489</v>
      </c>
      <c r="E347" s="1"/>
      <c r="F347" s="1" t="str">
        <f>_xlfn.CONCAT(MID(D347,FIND(".",D347)+1,FIND(".",D347,FIND(".",D347)+1)-FIND(".",D347)-1),"-",LEFT(D347,FIND(".",D347)-1))</f>
        <v>9-17</v>
      </c>
      <c r="G347" s="1" t="str">
        <f>LEFT(D347,FIND(".",D347)-1)</f>
        <v>17</v>
      </c>
      <c r="H347" s="1" t="str">
        <f>MID(D347,FIND(".",D347)+1,FIND(".",D347,FIND(".",D347)+1)-FIND(".",D347)-1)</f>
        <v>9</v>
      </c>
      <c r="I347" s="2">
        <f>DATE(2025,Připojit1[[#This Row],[Sloupec4]],Připojit1[[#This Row],[Sloupec3]])</f>
        <v>45917</v>
      </c>
    </row>
    <row r="348" spans="1:9" hidden="1" x14ac:dyDescent="0.25">
      <c r="A348" s="1" t="s">
        <v>509</v>
      </c>
      <c r="B348" s="1" t="s">
        <v>1019</v>
      </c>
      <c r="C348">
        <v>37</v>
      </c>
      <c r="D348" s="1" t="s">
        <v>588</v>
      </c>
      <c r="E348" s="1"/>
      <c r="F348" s="1" t="str">
        <f>_xlfn.CONCAT(MID(D348,FIND(".",D348)+1,FIND(".",D348,FIND(".",D348)+1)-FIND(".",D348)-1),"-",LEFT(D348,FIND(".",D348)-1))</f>
        <v>10-29</v>
      </c>
      <c r="G348" s="1" t="str">
        <f>LEFT(D348,FIND(".",D348)-1)</f>
        <v>29</v>
      </c>
      <c r="H348" s="1" t="str">
        <f>MID(D348,FIND(".",D348)+1,FIND(".",D348,FIND(".",D348)+1)-FIND(".",D348)-1)</f>
        <v>10</v>
      </c>
      <c r="I348" s="2">
        <f>DATE(2025,Připojit1[[#This Row],[Sloupec4]],Připojit1[[#This Row],[Sloupec3]])</f>
        <v>45959</v>
      </c>
    </row>
    <row r="349" spans="1:9" hidden="1" x14ac:dyDescent="0.25">
      <c r="A349" s="1" t="s">
        <v>495</v>
      </c>
      <c r="B349" s="1" t="s">
        <v>496</v>
      </c>
      <c r="C349">
        <v>2549</v>
      </c>
      <c r="D349" s="1" t="s">
        <v>497</v>
      </c>
      <c r="E349" s="1"/>
      <c r="F349" s="1" t="str">
        <f>_xlfn.CONCAT(MID(D349,FIND(".",D349)+1,FIND(".",D349,FIND(".",D349)+1)-FIND(".",D349)-1),"-",LEFT(D349,FIND(".",D349)-1))</f>
        <v>5-18</v>
      </c>
      <c r="G349" s="1" t="str">
        <f>LEFT(D349,FIND(".",D349)-1)</f>
        <v>18</v>
      </c>
      <c r="H349" s="1" t="str">
        <f>MID(D349,FIND(".",D349)+1,FIND(".",D349,FIND(".",D349)+1)-FIND(".",D349)-1)</f>
        <v>5</v>
      </c>
      <c r="I349" s="2">
        <f>DATE(2025,Připojit1[[#This Row],[Sloupec4]],Připojit1[[#This Row],[Sloupec3]])</f>
        <v>45795</v>
      </c>
    </row>
    <row r="350" spans="1:9" hidden="1" x14ac:dyDescent="0.25">
      <c r="A350" s="1" t="s">
        <v>492</v>
      </c>
      <c r="B350" s="1" t="s">
        <v>493</v>
      </c>
      <c r="C350">
        <v>33761</v>
      </c>
      <c r="D350" s="1" t="s">
        <v>494</v>
      </c>
      <c r="E350" s="1"/>
      <c r="F350" s="1" t="str">
        <f>_xlfn.CONCAT(MID(D350,FIND(".",D350)+1,FIND(".",D350,FIND(".",D350)+1)-FIND(".",D350)-1),"-",LEFT(D350,FIND(".",D350)-1))</f>
        <v>12-21</v>
      </c>
      <c r="G350" s="1" t="str">
        <f>LEFT(D350,FIND(".",D350)-1)</f>
        <v>21</v>
      </c>
      <c r="H350" s="1" t="str">
        <f>MID(D350,FIND(".",D350)+1,FIND(".",D350,FIND(".",D350)+1)-FIND(".",D350)-1)</f>
        <v>12</v>
      </c>
      <c r="I350" s="2">
        <f>DATE(2025,Připojit1[[#This Row],[Sloupec4]],Připojit1[[#This Row],[Sloupec3]])</f>
        <v>46012</v>
      </c>
    </row>
    <row r="351" spans="1:9" hidden="1" x14ac:dyDescent="0.25">
      <c r="A351" s="1" t="s">
        <v>487</v>
      </c>
      <c r="B351" s="1" t="s">
        <v>488</v>
      </c>
      <c r="C351">
        <v>2096</v>
      </c>
      <c r="D351" s="1" t="s">
        <v>489</v>
      </c>
      <c r="E351" s="1"/>
      <c r="F351" s="1" t="str">
        <f>_xlfn.CONCAT(MID(D351,FIND(".",D351)+1,FIND(".",D351,FIND(".",D351)+1)-FIND(".",D351)-1),"-",LEFT(D351,FIND(".",D351)-1))</f>
        <v>9-17</v>
      </c>
      <c r="G351" s="1" t="str">
        <f>LEFT(D351,FIND(".",D351)-1)</f>
        <v>17</v>
      </c>
      <c r="H351" s="1" t="str">
        <f>MID(D351,FIND(".",D351)+1,FIND(".",D351,FIND(".",D351)+1)-FIND(".",D351)-1)</f>
        <v>9</v>
      </c>
      <c r="I351" s="2">
        <f>DATE(2025,Připojit1[[#This Row],[Sloupec4]],Připojit1[[#This Row],[Sloupec3]])</f>
        <v>45917</v>
      </c>
    </row>
    <row r="352" spans="1:9" hidden="1" x14ac:dyDescent="0.25">
      <c r="A352" s="1" t="s">
        <v>512</v>
      </c>
      <c r="B352" s="1" t="s">
        <v>1020</v>
      </c>
      <c r="C352">
        <v>33</v>
      </c>
      <c r="D352" s="1" t="s">
        <v>122</v>
      </c>
      <c r="E352" s="1"/>
      <c r="F352" s="1" t="str">
        <f>_xlfn.CONCAT(MID(D352,FIND(".",D352)+1,FIND(".",D352,FIND(".",D352)+1)-FIND(".",D352)-1),"-",LEFT(D352,FIND(".",D352)-1))</f>
        <v>9-9</v>
      </c>
      <c r="G352" s="1" t="str">
        <f>LEFT(D352,FIND(".",D352)-1)</f>
        <v>9</v>
      </c>
      <c r="H352" s="1" t="str">
        <f>MID(D352,FIND(".",D352)+1,FIND(".",D352,FIND(".",D352)+1)-FIND(".",D352)-1)</f>
        <v>9</v>
      </c>
      <c r="I352" s="2">
        <f>DATE(2025,Připojit1[[#This Row],[Sloupec4]],Připojit1[[#This Row],[Sloupec3]])</f>
        <v>45909</v>
      </c>
    </row>
    <row r="353" spans="1:9" hidden="1" x14ac:dyDescent="0.25">
      <c r="A353" s="1" t="s">
        <v>498</v>
      </c>
      <c r="B353" s="1" t="s">
        <v>499</v>
      </c>
      <c r="C353">
        <v>18242</v>
      </c>
      <c r="D353" s="1" t="s">
        <v>500</v>
      </c>
      <c r="E353" s="1"/>
      <c r="F353" s="1" t="str">
        <f>_xlfn.CONCAT(MID(D353,FIND(".",D353)+1,FIND(".",D353,FIND(".",D353)+1)-FIND(".",D353)-1),"-",LEFT(D353,FIND(".",D353)-1))</f>
        <v>2-2</v>
      </c>
      <c r="G353" s="1" t="str">
        <f>LEFT(D353,FIND(".",D353)-1)</f>
        <v>2</v>
      </c>
      <c r="H353" s="1" t="str">
        <f>MID(D353,FIND(".",D353)+1,FIND(".",D353,FIND(".",D353)+1)-FIND(".",D353)-1)</f>
        <v>2</v>
      </c>
      <c r="I353" s="2">
        <f>DATE(2025,Připojit1[[#This Row],[Sloupec4]],Připojit1[[#This Row],[Sloupec3]])</f>
        <v>45690</v>
      </c>
    </row>
    <row r="354" spans="1:9" hidden="1" x14ac:dyDescent="0.25">
      <c r="A354" s="1" t="s">
        <v>501</v>
      </c>
      <c r="B354" s="1" t="s">
        <v>502</v>
      </c>
      <c r="C354">
        <v>299</v>
      </c>
      <c r="D354" s="1" t="s">
        <v>302</v>
      </c>
      <c r="E354" s="1"/>
      <c r="F354" s="1" t="str">
        <f>_xlfn.CONCAT(MID(D354,FIND(".",D354)+1,FIND(".",D354,FIND(".",D354)+1)-FIND(".",D354)-1),"-",LEFT(D354,FIND(".",D354)-1))</f>
        <v>9-15</v>
      </c>
      <c r="G354" s="1" t="str">
        <f>LEFT(D354,FIND(".",D354)-1)</f>
        <v>15</v>
      </c>
      <c r="H354" s="1" t="str">
        <f>MID(D354,FIND(".",D354)+1,FIND(".",D354,FIND(".",D354)+1)-FIND(".",D354)-1)</f>
        <v>9</v>
      </c>
      <c r="I354" s="2">
        <f>DATE(2025,Připojit1[[#This Row],[Sloupec4]],Připojit1[[#This Row],[Sloupec3]])</f>
        <v>45915</v>
      </c>
    </row>
    <row r="355" spans="1:9" hidden="1" x14ac:dyDescent="0.25">
      <c r="A355" s="1" t="s">
        <v>503</v>
      </c>
      <c r="B355" s="1" t="s">
        <v>504</v>
      </c>
      <c r="C355">
        <v>37996</v>
      </c>
      <c r="D355" s="1" t="s">
        <v>505</v>
      </c>
      <c r="E355" s="1"/>
      <c r="F355" s="1" t="str">
        <f>_xlfn.CONCAT(MID(D355,FIND(".",D355)+1,FIND(".",D355,FIND(".",D355)+1)-FIND(".",D355)-1),"-",LEFT(D355,FIND(".",D355)-1))</f>
        <v>11-20</v>
      </c>
      <c r="G355" s="1" t="str">
        <f>LEFT(D355,FIND(".",D355)-1)</f>
        <v>20</v>
      </c>
      <c r="H355" s="1" t="str">
        <f>MID(D355,FIND(".",D355)+1,FIND(".",D355,FIND(".",D355)+1)-FIND(".",D355)-1)</f>
        <v>11</v>
      </c>
      <c r="I355" s="2">
        <f>DATE(2025,Připojit1[[#This Row],[Sloupec4]],Připojit1[[#This Row],[Sloupec3]])</f>
        <v>45981</v>
      </c>
    </row>
    <row r="356" spans="1:9" hidden="1" x14ac:dyDescent="0.25">
      <c r="A356" s="1" t="s">
        <v>506</v>
      </c>
      <c r="B356" s="1" t="s">
        <v>507</v>
      </c>
      <c r="C356">
        <v>3670</v>
      </c>
      <c r="D356" s="1" t="s">
        <v>508</v>
      </c>
      <c r="E356" s="1"/>
      <c r="F356" s="1" t="str">
        <f>_xlfn.CONCAT(MID(D356,FIND(".",D356)+1,FIND(".",D356,FIND(".",D356)+1)-FIND(".",D356)-1),"-",LEFT(D356,FIND(".",D356)-1))</f>
        <v>10-24</v>
      </c>
      <c r="G356" s="1" t="str">
        <f>LEFT(D356,FIND(".",D356)-1)</f>
        <v>24</v>
      </c>
      <c r="H356" s="1" t="str">
        <f>MID(D356,FIND(".",D356)+1,FIND(".",D356,FIND(".",D356)+1)-FIND(".",D356)-1)</f>
        <v>10</v>
      </c>
      <c r="I356" s="2">
        <f>DATE(2025,Připojit1[[#This Row],[Sloupec4]],Připojit1[[#This Row],[Sloupec3]])</f>
        <v>45954</v>
      </c>
    </row>
    <row r="357" spans="1:9" hidden="1" x14ac:dyDescent="0.25">
      <c r="A357" s="1" t="s">
        <v>509</v>
      </c>
      <c r="B357" s="1" t="s">
        <v>510</v>
      </c>
      <c r="C357">
        <v>604</v>
      </c>
      <c r="D357" s="1" t="s">
        <v>511</v>
      </c>
      <c r="E357" s="1"/>
      <c r="F357" s="1" t="str">
        <f>_xlfn.CONCAT(MID(D357,FIND(".",D357)+1,FIND(".",D357,FIND(".",D357)+1)-FIND(".",D357)-1),"-",LEFT(D357,FIND(".",D357)-1))</f>
        <v>7-8</v>
      </c>
      <c r="G357" s="1" t="str">
        <f>LEFT(D357,FIND(".",D357)-1)</f>
        <v>8</v>
      </c>
      <c r="H357" s="1" t="str">
        <f>MID(D357,FIND(".",D357)+1,FIND(".",D357,FIND(".",D357)+1)-FIND(".",D357)-1)</f>
        <v>7</v>
      </c>
      <c r="I357" s="2">
        <f>DATE(2025,Připojit1[[#This Row],[Sloupec4]],Připojit1[[#This Row],[Sloupec3]])</f>
        <v>45846</v>
      </c>
    </row>
    <row r="358" spans="1:9" hidden="1" x14ac:dyDescent="0.25">
      <c r="A358" s="1" t="s">
        <v>515</v>
      </c>
      <c r="B358" s="1" t="s">
        <v>1021</v>
      </c>
      <c r="C358">
        <v>1114</v>
      </c>
      <c r="D358" s="1" t="s">
        <v>1022</v>
      </c>
      <c r="E358" s="1"/>
      <c r="F358" s="1" t="str">
        <f>_xlfn.CONCAT(MID(D358,FIND(".",D358)+1,FIND(".",D358,FIND(".",D358)+1)-FIND(".",D358)-1),"-",LEFT(D358,FIND(".",D358)-1))</f>
        <v>6-6</v>
      </c>
      <c r="G358" s="1" t="str">
        <f>LEFT(D358,FIND(".",D358)-1)</f>
        <v>6</v>
      </c>
      <c r="H358" s="1" t="str">
        <f>MID(D358,FIND(".",D358)+1,FIND(".",D358,FIND(".",D358)+1)-FIND(".",D358)-1)</f>
        <v>6</v>
      </c>
      <c r="I358" s="2">
        <f>DATE(2025,Připojit1[[#This Row],[Sloupec4]],Připojit1[[#This Row],[Sloupec3]])</f>
        <v>45814</v>
      </c>
    </row>
    <row r="359" spans="1:9" hidden="1" x14ac:dyDescent="0.25">
      <c r="A359" s="1" t="s">
        <v>517</v>
      </c>
      <c r="B359" s="1" t="s">
        <v>1023</v>
      </c>
      <c r="C359">
        <v>9</v>
      </c>
      <c r="D359" s="1" t="s">
        <v>379</v>
      </c>
      <c r="E359" s="1"/>
      <c r="F359" s="1" t="str">
        <f>_xlfn.CONCAT(MID(D359,FIND(".",D359)+1,FIND(".",D359,FIND(".",D359)+1)-FIND(".",D359)-1),"-",LEFT(D359,FIND(".",D359)-1))</f>
        <v>3-22</v>
      </c>
      <c r="G359" s="1" t="str">
        <f>LEFT(D359,FIND(".",D359)-1)</f>
        <v>22</v>
      </c>
      <c r="H359" s="1" t="str">
        <f>MID(D359,FIND(".",D359)+1,FIND(".",D359,FIND(".",D359)+1)-FIND(".",D359)-1)</f>
        <v>3</v>
      </c>
      <c r="I359" s="2">
        <f>DATE(2025,Připojit1[[#This Row],[Sloupec4]],Připojit1[[#This Row],[Sloupec3]])</f>
        <v>45738</v>
      </c>
    </row>
    <row r="360" spans="1:9" hidden="1" x14ac:dyDescent="0.25">
      <c r="A360" s="1" t="s">
        <v>520</v>
      </c>
      <c r="B360" s="1" t="s">
        <v>1024</v>
      </c>
      <c r="C360">
        <v>24048</v>
      </c>
      <c r="D360" s="1" t="s">
        <v>1025</v>
      </c>
      <c r="E360" s="1"/>
      <c r="F360" s="1" t="str">
        <f>_xlfn.CONCAT(MID(D360,FIND(".",D360)+1,FIND(".",D360,FIND(".",D360)+1)-FIND(".",D360)-1),"-",LEFT(D360,FIND(".",D360)-1))</f>
        <v>2-20</v>
      </c>
      <c r="G360" s="1" t="str">
        <f>LEFT(D360,FIND(".",D360)-1)</f>
        <v>20</v>
      </c>
      <c r="H360" s="1" t="str">
        <f>MID(D360,FIND(".",D360)+1,FIND(".",D360,FIND(".",D360)+1)-FIND(".",D360)-1)</f>
        <v>2</v>
      </c>
      <c r="I360" s="2">
        <f>DATE(2025,Připojit1[[#This Row],[Sloupec4]],Připojit1[[#This Row],[Sloupec3]])</f>
        <v>45708</v>
      </c>
    </row>
    <row r="361" spans="1:9" hidden="1" x14ac:dyDescent="0.25">
      <c r="A361" s="1" t="s">
        <v>512</v>
      </c>
      <c r="B361" s="1" t="s">
        <v>513</v>
      </c>
      <c r="C361">
        <v>3546</v>
      </c>
      <c r="D361" s="1" t="s">
        <v>514</v>
      </c>
      <c r="E361" s="1"/>
      <c r="F361" s="1" t="str">
        <f>_xlfn.CONCAT(MID(D361,FIND(".",D361)+1,FIND(".",D361,FIND(".",D361)+1)-FIND(".",D361)-1),"-",LEFT(D361,FIND(".",D361)-1))</f>
        <v>8-6</v>
      </c>
      <c r="G361" s="1" t="str">
        <f>LEFT(D361,FIND(".",D361)-1)</f>
        <v>6</v>
      </c>
      <c r="H361" s="1" t="str">
        <f>MID(D361,FIND(".",D361)+1,FIND(".",D361,FIND(".",D361)+1)-FIND(".",D361)-1)</f>
        <v>8</v>
      </c>
      <c r="I361" s="2">
        <f>DATE(2025,Připojit1[[#This Row],[Sloupec4]],Připojit1[[#This Row],[Sloupec3]])</f>
        <v>45875</v>
      </c>
    </row>
    <row r="362" spans="1:9" hidden="1" x14ac:dyDescent="0.25">
      <c r="A362" s="1" t="s">
        <v>523</v>
      </c>
      <c r="B362" s="1" t="s">
        <v>1026</v>
      </c>
      <c r="C362">
        <v>415</v>
      </c>
      <c r="D362" s="1" t="s">
        <v>864</v>
      </c>
      <c r="E362" s="1"/>
      <c r="F362" s="1" t="str">
        <f>_xlfn.CONCAT(MID(D362,FIND(".",D362)+1,FIND(".",D362,FIND(".",D362)+1)-FIND(".",D362)-1),"-",LEFT(D362,FIND(".",D362)-1))</f>
        <v>9-20</v>
      </c>
      <c r="G362" s="1" t="str">
        <f>LEFT(D362,FIND(".",D362)-1)</f>
        <v>20</v>
      </c>
      <c r="H362" s="1" t="str">
        <f>MID(D362,FIND(".",D362)+1,FIND(".",D362,FIND(".",D362)+1)-FIND(".",D362)-1)</f>
        <v>9</v>
      </c>
      <c r="I362" s="2">
        <f>DATE(2025,Připojit1[[#This Row],[Sloupec4]],Připojit1[[#This Row],[Sloupec3]])</f>
        <v>45920</v>
      </c>
    </row>
    <row r="363" spans="1:9" hidden="1" x14ac:dyDescent="0.25">
      <c r="A363" s="1" t="s">
        <v>515</v>
      </c>
      <c r="B363" s="1" t="s">
        <v>516</v>
      </c>
      <c r="C363">
        <v>33669</v>
      </c>
      <c r="D363" s="1" t="s">
        <v>234</v>
      </c>
      <c r="E363" s="1"/>
      <c r="F363" s="1" t="str">
        <f>_xlfn.CONCAT(MID(D363,FIND(".",D363)+1,FIND(".",D363,FIND(".",D363)+1)-FIND(".",D363)-1),"-",LEFT(D363,FIND(".",D363)-1))</f>
        <v>7-11</v>
      </c>
      <c r="G363" s="1" t="str">
        <f>LEFT(D363,FIND(".",D363)-1)</f>
        <v>11</v>
      </c>
      <c r="H363" s="1" t="str">
        <f>MID(D363,FIND(".",D363)+1,FIND(".",D363,FIND(".",D363)+1)-FIND(".",D363)-1)</f>
        <v>7</v>
      </c>
      <c r="I363" s="2">
        <f>DATE(2025,Připojit1[[#This Row],[Sloupec4]],Připojit1[[#This Row],[Sloupec3]])</f>
        <v>45849</v>
      </c>
    </row>
    <row r="364" spans="1:9" hidden="1" x14ac:dyDescent="0.25">
      <c r="A364" s="1" t="s">
        <v>526</v>
      </c>
      <c r="B364" s="1" t="s">
        <v>1027</v>
      </c>
      <c r="C364">
        <v>4285</v>
      </c>
      <c r="D364" s="1" t="s">
        <v>1028</v>
      </c>
      <c r="E364" s="1"/>
      <c r="F364" s="1" t="str">
        <f>_xlfn.CONCAT(MID(D364,FIND(".",D364)+1,FIND(".",D364,FIND(".",D364)+1)-FIND(".",D364)-1),"-",LEFT(D364,FIND(".",D364)-1))</f>
        <v>10-2</v>
      </c>
      <c r="G364" s="1" t="str">
        <f>LEFT(D364,FIND(".",D364)-1)</f>
        <v>2</v>
      </c>
      <c r="H364" s="1" t="str">
        <f>MID(D364,FIND(".",D364)+1,FIND(".",D364,FIND(".",D364)+1)-FIND(".",D364)-1)</f>
        <v>10</v>
      </c>
      <c r="I364" s="2">
        <f>DATE(2025,Připojit1[[#This Row],[Sloupec4]],Připojit1[[#This Row],[Sloupec3]])</f>
        <v>45932</v>
      </c>
    </row>
    <row r="365" spans="1:9" hidden="1" x14ac:dyDescent="0.25">
      <c r="A365" s="1" t="s">
        <v>529</v>
      </c>
      <c r="B365" s="1" t="s">
        <v>1029</v>
      </c>
      <c r="C365">
        <v>76225</v>
      </c>
      <c r="D365" s="1" t="s">
        <v>1030</v>
      </c>
      <c r="E365" s="1"/>
      <c r="F365" s="1" t="str">
        <f>_xlfn.CONCAT(MID(D365,FIND(".",D365)+1,FIND(".",D365,FIND(".",D365)+1)-FIND(".",D365)-1),"-",LEFT(D365,FIND(".",D365)-1))</f>
        <v>11-30</v>
      </c>
      <c r="G365" s="1" t="str">
        <f>LEFT(D365,FIND(".",D365)-1)</f>
        <v>30</v>
      </c>
      <c r="H365" s="1" t="str">
        <f>MID(D365,FIND(".",D365)+1,FIND(".",D365,FIND(".",D365)+1)-FIND(".",D365)-1)</f>
        <v>11</v>
      </c>
      <c r="I365" s="2">
        <f>DATE(2025,Připojit1[[#This Row],[Sloupec4]],Připojit1[[#This Row],[Sloupec3]])</f>
        <v>45991</v>
      </c>
    </row>
    <row r="366" spans="1:9" hidden="1" x14ac:dyDescent="0.25">
      <c r="A366" s="1" t="s">
        <v>532</v>
      </c>
      <c r="B366" s="1" t="s">
        <v>1031</v>
      </c>
      <c r="C366">
        <v>1357</v>
      </c>
      <c r="D366" s="1" t="s">
        <v>1032</v>
      </c>
      <c r="E366" s="1"/>
      <c r="F366" s="1" t="str">
        <f>_xlfn.CONCAT(MID(D366,FIND(".",D366)+1,FIND(".",D366,FIND(".",D366)+1)-FIND(".",D366)-1),"-",LEFT(D366,FIND(".",D366)-1))</f>
        <v>8-1</v>
      </c>
      <c r="G366" s="1" t="str">
        <f>LEFT(D366,FIND(".",D366)-1)</f>
        <v>1</v>
      </c>
      <c r="H366" s="1" t="str">
        <f>MID(D366,FIND(".",D366)+1,FIND(".",D366,FIND(".",D366)+1)-FIND(".",D366)-1)</f>
        <v>8</v>
      </c>
      <c r="I366" s="2">
        <f>DATE(2025,Připojit1[[#This Row],[Sloupec4]],Připojit1[[#This Row],[Sloupec3]])</f>
        <v>45870</v>
      </c>
    </row>
    <row r="367" spans="1:9" hidden="1" x14ac:dyDescent="0.25">
      <c r="A367" s="1" t="s">
        <v>535</v>
      </c>
      <c r="B367" s="1" t="s">
        <v>1033</v>
      </c>
      <c r="C367">
        <v>6253</v>
      </c>
      <c r="D367" s="1" t="s">
        <v>1034</v>
      </c>
      <c r="E367" s="1"/>
      <c r="F367" s="1" t="str">
        <f>_xlfn.CONCAT(MID(D367,FIND(".",D367)+1,FIND(".",D367,FIND(".",D367)+1)-FIND(".",D367)-1),"-",LEFT(D367,FIND(".",D367)-1))</f>
        <v>8-27</v>
      </c>
      <c r="G367" s="1" t="str">
        <f>LEFT(D367,FIND(".",D367)-1)</f>
        <v>27</v>
      </c>
      <c r="H367" s="1" t="str">
        <f>MID(D367,FIND(".",D367)+1,FIND(".",D367,FIND(".",D367)+1)-FIND(".",D367)-1)</f>
        <v>8</v>
      </c>
      <c r="I367" s="2">
        <f>DATE(2025,Připojit1[[#This Row],[Sloupec4]],Připojit1[[#This Row],[Sloupec3]])</f>
        <v>45896</v>
      </c>
    </row>
    <row r="368" spans="1:9" hidden="1" x14ac:dyDescent="0.25">
      <c r="A368" s="1" t="s">
        <v>538</v>
      </c>
      <c r="B368" s="1" t="s">
        <v>1035</v>
      </c>
      <c r="C368">
        <v>400</v>
      </c>
      <c r="D368" s="1" t="s">
        <v>1036</v>
      </c>
      <c r="E368" s="1"/>
      <c r="F368" s="1" t="str">
        <f>_xlfn.CONCAT(MID(D368,FIND(".",D368)+1,FIND(".",D368,FIND(".",D368)+1)-FIND(".",D368)-1),"-",LEFT(D368,FIND(".",D368)-1))</f>
        <v>11-16</v>
      </c>
      <c r="G368" s="1" t="str">
        <f>LEFT(D368,FIND(".",D368)-1)</f>
        <v>16</v>
      </c>
      <c r="H368" s="1" t="str">
        <f>MID(D368,FIND(".",D368)+1,FIND(".",D368,FIND(".",D368)+1)-FIND(".",D368)-1)</f>
        <v>11</v>
      </c>
      <c r="I368" s="2">
        <f>DATE(2025,Připojit1[[#This Row],[Sloupec4]],Připojit1[[#This Row],[Sloupec3]])</f>
        <v>45977</v>
      </c>
    </row>
    <row r="369" spans="1:9" hidden="1" x14ac:dyDescent="0.25">
      <c r="A369" s="1" t="s">
        <v>541</v>
      </c>
      <c r="B369" s="1" t="s">
        <v>1037</v>
      </c>
      <c r="C369">
        <v>1982</v>
      </c>
      <c r="D369" s="1" t="s">
        <v>1038</v>
      </c>
      <c r="E369" s="1"/>
      <c r="F369" s="1" t="str">
        <f>_xlfn.CONCAT(MID(D369,FIND(".",D369)+1,FIND(".",D369,FIND(".",D369)+1)-FIND(".",D369)-1),"-",LEFT(D369,FIND(".",D369)-1))</f>
        <v>4-26</v>
      </c>
      <c r="G369" s="1" t="str">
        <f>LEFT(D369,FIND(".",D369)-1)</f>
        <v>26</v>
      </c>
      <c r="H369" s="1" t="str">
        <f>MID(D369,FIND(".",D369)+1,FIND(".",D369,FIND(".",D369)+1)-FIND(".",D369)-1)</f>
        <v>4</v>
      </c>
      <c r="I369" s="2">
        <f>DATE(2025,Připojit1[[#This Row],[Sloupec4]],Připojit1[[#This Row],[Sloupec3]])</f>
        <v>45773</v>
      </c>
    </row>
    <row r="370" spans="1:9" hidden="1" x14ac:dyDescent="0.25">
      <c r="A370" s="1" t="s">
        <v>517</v>
      </c>
      <c r="B370" s="1" t="s">
        <v>518</v>
      </c>
      <c r="C370">
        <v>40</v>
      </c>
      <c r="D370" s="1" t="s">
        <v>519</v>
      </c>
      <c r="E370" s="1"/>
      <c r="F370" s="1" t="str">
        <f>_xlfn.CONCAT(MID(D370,FIND(".",D370)+1,FIND(".",D370,FIND(".",D370)+1)-FIND(".",D370)-1),"-",LEFT(D370,FIND(".",D370)-1))</f>
        <v>1-28</v>
      </c>
      <c r="G370" s="1" t="str">
        <f>LEFT(D370,FIND(".",D370)-1)</f>
        <v>28</v>
      </c>
      <c r="H370" s="1" t="str">
        <f>MID(D370,FIND(".",D370)+1,FIND(".",D370,FIND(".",D370)+1)-FIND(".",D370)-1)</f>
        <v>1</v>
      </c>
      <c r="I370" s="2">
        <f>DATE(2025,Připojit1[[#This Row],[Sloupec4]],Připojit1[[#This Row],[Sloupec3]])</f>
        <v>45685</v>
      </c>
    </row>
    <row r="371" spans="1:9" hidden="1" x14ac:dyDescent="0.25">
      <c r="A371" s="1" t="s">
        <v>544</v>
      </c>
      <c r="B371" s="1" t="s">
        <v>1039</v>
      </c>
      <c r="C371">
        <v>7</v>
      </c>
      <c r="D371" s="1" t="s">
        <v>1040</v>
      </c>
      <c r="E371" s="1"/>
      <c r="F371" s="1" t="str">
        <f>_xlfn.CONCAT(MID(D371,FIND(".",D371)+1,FIND(".",D371,FIND(".",D371)+1)-FIND(".",D371)-1),"-",LEFT(D371,FIND(".",D371)-1))</f>
        <v>5-12</v>
      </c>
      <c r="G371" s="1" t="str">
        <f>LEFT(D371,FIND(".",D371)-1)</f>
        <v>12</v>
      </c>
      <c r="H371" s="1" t="str">
        <f>MID(D371,FIND(".",D371)+1,FIND(".",D371,FIND(".",D371)+1)-FIND(".",D371)-1)</f>
        <v>5</v>
      </c>
      <c r="I371" s="2">
        <f>DATE(2025,Připojit1[[#This Row],[Sloupec4]],Připojit1[[#This Row],[Sloupec3]])</f>
        <v>45789</v>
      </c>
    </row>
    <row r="372" spans="1:9" hidden="1" x14ac:dyDescent="0.25">
      <c r="A372" s="1" t="s">
        <v>520</v>
      </c>
      <c r="B372" s="1" t="s">
        <v>521</v>
      </c>
      <c r="C372">
        <v>3477</v>
      </c>
      <c r="D372" s="1" t="s">
        <v>522</v>
      </c>
      <c r="E372" s="1"/>
      <c r="F372" s="1" t="str">
        <f>_xlfn.CONCAT(MID(D372,FIND(".",D372)+1,FIND(".",D372,FIND(".",D372)+1)-FIND(".",D372)-1),"-",LEFT(D372,FIND(".",D372)-1))</f>
        <v>7-2</v>
      </c>
      <c r="G372" s="1" t="str">
        <f>LEFT(D372,FIND(".",D372)-1)</f>
        <v>2</v>
      </c>
      <c r="H372" s="1" t="str">
        <f>MID(D372,FIND(".",D372)+1,FIND(".",D372,FIND(".",D372)+1)-FIND(".",D372)-1)</f>
        <v>7</v>
      </c>
      <c r="I372" s="2">
        <f>DATE(2025,Připojit1[[#This Row],[Sloupec4]],Připojit1[[#This Row],[Sloupec3]])</f>
        <v>45840</v>
      </c>
    </row>
    <row r="373" spans="1:9" hidden="1" x14ac:dyDescent="0.25">
      <c r="A373" s="1" t="s">
        <v>547</v>
      </c>
      <c r="B373" s="1" t="s">
        <v>1041</v>
      </c>
      <c r="C373">
        <v>30682</v>
      </c>
      <c r="D373" s="1" t="s">
        <v>941</v>
      </c>
      <c r="E373" s="1"/>
      <c r="F373" s="1" t="str">
        <f>_xlfn.CONCAT(MID(D373,FIND(".",D373)+1,FIND(".",D373,FIND(".",D373)+1)-FIND(".",D373)-1),"-",LEFT(D373,FIND(".",D373)-1))</f>
        <v>2-19</v>
      </c>
      <c r="G373" s="1" t="str">
        <f>LEFT(D373,FIND(".",D373)-1)</f>
        <v>19</v>
      </c>
      <c r="H373" s="1" t="str">
        <f>MID(D373,FIND(".",D373)+1,FIND(".",D373,FIND(".",D373)+1)-FIND(".",D373)-1)</f>
        <v>2</v>
      </c>
      <c r="I373" s="2">
        <f>DATE(2025,Připojit1[[#This Row],[Sloupec4]],Připojit1[[#This Row],[Sloupec3]])</f>
        <v>45707</v>
      </c>
    </row>
    <row r="374" spans="1:9" x14ac:dyDescent="0.25">
      <c r="A374" s="1" t="s">
        <v>427</v>
      </c>
      <c r="B374" s="1" t="s">
        <v>974</v>
      </c>
      <c r="C374">
        <v>102982</v>
      </c>
      <c r="D374" s="1" t="s">
        <v>975</v>
      </c>
      <c r="E374" s="1" t="s">
        <v>1191</v>
      </c>
      <c r="F374" s="1" t="str">
        <f>_xlfn.CONCAT(MID(D374,FIND(".",D374)+1,FIND(".",D374,FIND(".",D374)+1)-FIND(".",D374)-1),"-",LEFT(D374,FIND(".",D374)-1))</f>
        <v>10-18</v>
      </c>
      <c r="G374" s="1" t="str">
        <f>LEFT(D374,FIND(".",D374)-1)</f>
        <v>18</v>
      </c>
      <c r="H374" s="1" t="str">
        <f>MID(D374,FIND(".",D374)+1,FIND(".",D374,FIND(".",D374)+1)-FIND(".",D374)-1)</f>
        <v>10</v>
      </c>
      <c r="I374" s="2">
        <f>DATE(2025,Připojit1[[#This Row],[Sloupec4]],Připojit1[[#This Row],[Sloupec3]])</f>
        <v>45948</v>
      </c>
    </row>
    <row r="375" spans="1:9" hidden="1" x14ac:dyDescent="0.25">
      <c r="A375" s="1" t="s">
        <v>523</v>
      </c>
      <c r="B375" s="1" t="s">
        <v>524</v>
      </c>
      <c r="C375">
        <v>41774</v>
      </c>
      <c r="D375" s="1" t="s">
        <v>525</v>
      </c>
      <c r="E375" s="1"/>
      <c r="F375" s="1" t="str">
        <f>_xlfn.CONCAT(MID(D375,FIND(".",D375)+1,FIND(".",D375,FIND(".",D375)+1)-FIND(".",D375)-1),"-",LEFT(D375,FIND(".",D375)-1))</f>
        <v>6-22</v>
      </c>
      <c r="G375" s="1" t="str">
        <f>LEFT(D375,FIND(".",D375)-1)</f>
        <v>22</v>
      </c>
      <c r="H375" s="1" t="str">
        <f>MID(D375,FIND(".",D375)+1,FIND(".",D375,FIND(".",D375)+1)-FIND(".",D375)-1)</f>
        <v>6</v>
      </c>
      <c r="I375" s="2">
        <f>DATE(2025,Připojit1[[#This Row],[Sloupec4]],Připojit1[[#This Row],[Sloupec3]])</f>
        <v>45830</v>
      </c>
    </row>
    <row r="376" spans="1:9" hidden="1" x14ac:dyDescent="0.25">
      <c r="A376" s="1" t="s">
        <v>526</v>
      </c>
      <c r="B376" s="1" t="s">
        <v>527</v>
      </c>
      <c r="C376">
        <v>35863</v>
      </c>
      <c r="D376" s="1" t="s">
        <v>528</v>
      </c>
      <c r="E376" s="1"/>
      <c r="F376" s="1" t="str">
        <f>_xlfn.CONCAT(MID(D376,FIND(".",D376)+1,FIND(".",D376,FIND(".",D376)+1)-FIND(".",D376)-1),"-",LEFT(D376,FIND(".",D376)-1))</f>
        <v>8-31</v>
      </c>
      <c r="G376" s="1" t="str">
        <f>LEFT(D376,FIND(".",D376)-1)</f>
        <v>31</v>
      </c>
      <c r="H376" s="1" t="str">
        <f>MID(D376,FIND(".",D376)+1,FIND(".",D376,FIND(".",D376)+1)-FIND(".",D376)-1)</f>
        <v>8</v>
      </c>
      <c r="I376" s="2">
        <f>DATE(2025,Připojit1[[#This Row],[Sloupec4]],Připojit1[[#This Row],[Sloupec3]])</f>
        <v>45900</v>
      </c>
    </row>
    <row r="377" spans="1:9" hidden="1" x14ac:dyDescent="0.25">
      <c r="A377" s="1" t="s">
        <v>552</v>
      </c>
      <c r="B377" s="1" t="s">
        <v>1044</v>
      </c>
      <c r="C377">
        <v>272135</v>
      </c>
      <c r="D377" s="1" t="s">
        <v>1045</v>
      </c>
      <c r="E377" s="1"/>
      <c r="F377" s="1" t="str">
        <f>_xlfn.CONCAT(MID(D377,FIND(".",D377)+1,FIND(".",D377,FIND(".",D377)+1)-FIND(".",D377)-1),"-",LEFT(D377,FIND(".",D377)-1))</f>
        <v>6-29</v>
      </c>
      <c r="G377" s="1" t="str">
        <f>LEFT(D377,FIND(".",D377)-1)</f>
        <v>29</v>
      </c>
      <c r="H377" s="1" t="str">
        <f>MID(D377,FIND(".",D377)+1,FIND(".",D377,FIND(".",D377)+1)-FIND(".",D377)-1)</f>
        <v>6</v>
      </c>
      <c r="I377" s="2">
        <f>DATE(2025,Připojit1[[#This Row],[Sloupec4]],Připojit1[[#This Row],[Sloupec3]])</f>
        <v>45837</v>
      </c>
    </row>
    <row r="378" spans="1:9" hidden="1" x14ac:dyDescent="0.25">
      <c r="A378" s="1" t="s">
        <v>529</v>
      </c>
      <c r="B378" s="1" t="s">
        <v>530</v>
      </c>
      <c r="C378">
        <v>102693</v>
      </c>
      <c r="D378" s="1" t="s">
        <v>531</v>
      </c>
      <c r="E378" s="1"/>
      <c r="F378" s="1" t="str">
        <f>_xlfn.CONCAT(MID(D378,FIND(".",D378)+1,FIND(".",D378,FIND(".",D378)+1)-FIND(".",D378)-1),"-",LEFT(D378,FIND(".",D378)-1))</f>
        <v>8-17</v>
      </c>
      <c r="G378" s="1" t="str">
        <f>LEFT(D378,FIND(".",D378)-1)</f>
        <v>17</v>
      </c>
      <c r="H378" s="1" t="str">
        <f>MID(D378,FIND(".",D378)+1,FIND(".",D378,FIND(".",D378)+1)-FIND(".",D378)-1)</f>
        <v>8</v>
      </c>
      <c r="I378" s="2">
        <f>DATE(2025,Připojit1[[#This Row],[Sloupec4]],Připojit1[[#This Row],[Sloupec3]])</f>
        <v>45886</v>
      </c>
    </row>
    <row r="379" spans="1:9" hidden="1" x14ac:dyDescent="0.25">
      <c r="A379" s="1" t="s">
        <v>554</v>
      </c>
      <c r="B379" s="1" t="s">
        <v>1046</v>
      </c>
      <c r="C379">
        <v>29</v>
      </c>
      <c r="D379" s="1" t="s">
        <v>1047</v>
      </c>
      <c r="E379" s="1"/>
      <c r="F379" s="1" t="str">
        <f>_xlfn.CONCAT(MID(D379,FIND(".",D379)+1,FIND(".",D379,FIND(".",D379)+1)-FIND(".",D379)-1),"-",LEFT(D379,FIND(".",D379)-1))</f>
        <v>4-14</v>
      </c>
      <c r="G379" s="1" t="str">
        <f>LEFT(D379,FIND(".",D379)-1)</f>
        <v>14</v>
      </c>
      <c r="H379" s="1" t="str">
        <f>MID(D379,FIND(".",D379)+1,FIND(".",D379,FIND(".",D379)+1)-FIND(".",D379)-1)</f>
        <v>4</v>
      </c>
      <c r="I379" s="2">
        <f>DATE(2025,Připojit1[[#This Row],[Sloupec4]],Připojit1[[#This Row],[Sloupec3]])</f>
        <v>45761</v>
      </c>
    </row>
    <row r="380" spans="1:9" hidden="1" x14ac:dyDescent="0.25">
      <c r="A380" s="1" t="s">
        <v>557</v>
      </c>
      <c r="B380" s="1" t="s">
        <v>1048</v>
      </c>
      <c r="C380">
        <v>212</v>
      </c>
      <c r="D380" s="1" t="s">
        <v>1049</v>
      </c>
      <c r="E380" s="1"/>
      <c r="F380" s="1" t="str">
        <f>_xlfn.CONCAT(MID(D380,FIND(".",D380)+1,FIND(".",D380,FIND(".",D380)+1)-FIND(".",D380)-1),"-",LEFT(D380,FIND(".",D380)-1))</f>
        <v>1-12</v>
      </c>
      <c r="G380" s="1" t="str">
        <f>LEFT(D380,FIND(".",D380)-1)</f>
        <v>12</v>
      </c>
      <c r="H380" s="1" t="str">
        <f>MID(D380,FIND(".",D380)+1,FIND(".",D380,FIND(".",D380)+1)-FIND(".",D380)-1)</f>
        <v>1</v>
      </c>
      <c r="I380" s="2">
        <f>DATE(2025,Připojit1[[#This Row],[Sloupec4]],Připojit1[[#This Row],[Sloupec3]])</f>
        <v>45669</v>
      </c>
    </row>
    <row r="381" spans="1:9" hidden="1" x14ac:dyDescent="0.25">
      <c r="A381" s="1" t="s">
        <v>560</v>
      </c>
      <c r="B381" s="1" t="s">
        <v>1050</v>
      </c>
      <c r="C381">
        <v>1414</v>
      </c>
      <c r="D381" s="1" t="s">
        <v>1051</v>
      </c>
      <c r="E381" s="1"/>
      <c r="F381" s="1" t="str">
        <f>_xlfn.CONCAT(MID(D381,FIND(".",D381)+1,FIND(".",D381,FIND(".",D381)+1)-FIND(".",D381)-1),"-",LEFT(D381,FIND(".",D381)-1))</f>
        <v>7-4</v>
      </c>
      <c r="G381" s="1" t="str">
        <f>LEFT(D381,FIND(".",D381)-1)</f>
        <v>4</v>
      </c>
      <c r="H381" s="1" t="str">
        <f>MID(D381,FIND(".",D381)+1,FIND(".",D381,FIND(".",D381)+1)-FIND(".",D381)-1)</f>
        <v>7</v>
      </c>
      <c r="I381" s="2">
        <f>DATE(2025,Připojit1[[#This Row],[Sloupec4]],Připojit1[[#This Row],[Sloupec3]])</f>
        <v>45842</v>
      </c>
    </row>
    <row r="382" spans="1:9" hidden="1" x14ac:dyDescent="0.25">
      <c r="A382" s="1" t="s">
        <v>563</v>
      </c>
      <c r="B382" s="1" t="s">
        <v>1052</v>
      </c>
      <c r="C382">
        <v>154</v>
      </c>
      <c r="D382" s="1" t="s">
        <v>637</v>
      </c>
      <c r="E382" s="1"/>
      <c r="F382" s="1" t="str">
        <f>_xlfn.CONCAT(MID(D382,FIND(".",D382)+1,FIND(".",D382,FIND(".",D382)+1)-FIND(".",D382)-1),"-",LEFT(D382,FIND(".",D382)-1))</f>
        <v>3-29</v>
      </c>
      <c r="G382" s="1" t="str">
        <f>LEFT(D382,FIND(".",D382)-1)</f>
        <v>29</v>
      </c>
      <c r="H382" s="1" t="str">
        <f>MID(D382,FIND(".",D382)+1,FIND(".",D382,FIND(".",D382)+1)-FIND(".",D382)-1)</f>
        <v>3</v>
      </c>
      <c r="I382" s="2">
        <f>DATE(2025,Připojit1[[#This Row],[Sloupec4]],Připojit1[[#This Row],[Sloupec3]])</f>
        <v>45745</v>
      </c>
    </row>
    <row r="383" spans="1:9" hidden="1" x14ac:dyDescent="0.25">
      <c r="A383" s="1" t="s">
        <v>566</v>
      </c>
      <c r="B383" s="1" t="s">
        <v>1053</v>
      </c>
      <c r="C383">
        <v>5248</v>
      </c>
      <c r="D383" s="1" t="s">
        <v>1054</v>
      </c>
      <c r="E383" s="1"/>
      <c r="F383" s="1" t="str">
        <f>_xlfn.CONCAT(MID(D383,FIND(".",D383)+1,FIND(".",D383,FIND(".",D383)+1)-FIND(".",D383)-1),"-",LEFT(D383,FIND(".",D383)-1))</f>
        <v>5-16</v>
      </c>
      <c r="G383" s="1" t="str">
        <f>LEFT(D383,FIND(".",D383)-1)</f>
        <v>16</v>
      </c>
      <c r="H383" s="1" t="str">
        <f>MID(D383,FIND(".",D383)+1,FIND(".",D383,FIND(".",D383)+1)-FIND(".",D383)-1)</f>
        <v>5</v>
      </c>
      <c r="I383" s="2">
        <f>DATE(2025,Připojit1[[#This Row],[Sloupec4]],Připojit1[[#This Row],[Sloupec3]])</f>
        <v>45793</v>
      </c>
    </row>
    <row r="384" spans="1:9" hidden="1" x14ac:dyDescent="0.25">
      <c r="A384" s="1" t="s">
        <v>532</v>
      </c>
      <c r="B384" s="1" t="s">
        <v>533</v>
      </c>
      <c r="C384">
        <v>16</v>
      </c>
      <c r="D384" s="1" t="s">
        <v>534</v>
      </c>
      <c r="E384" s="1"/>
      <c r="F384" s="1" t="str">
        <f>_xlfn.CONCAT(MID(D384,FIND(".",D384)+1,FIND(".",D384,FIND(".",D384)+1)-FIND(".",D384)-1),"-",LEFT(D384,FIND(".",D384)-1))</f>
        <v>12-12</v>
      </c>
      <c r="G384" s="1" t="str">
        <f>LEFT(D384,FIND(".",D384)-1)</f>
        <v>12</v>
      </c>
      <c r="H384" s="1" t="str">
        <f>MID(D384,FIND(".",D384)+1,FIND(".",D384,FIND(".",D384)+1)-FIND(".",D384)-1)</f>
        <v>12</v>
      </c>
      <c r="I384" s="2">
        <f>DATE(2025,Připojit1[[#This Row],[Sloupec4]],Připojit1[[#This Row],[Sloupec3]])</f>
        <v>46003</v>
      </c>
    </row>
    <row r="385" spans="1:9" hidden="1" x14ac:dyDescent="0.25">
      <c r="A385" s="1" t="s">
        <v>568</v>
      </c>
      <c r="B385" s="1" t="s">
        <v>1055</v>
      </c>
      <c r="C385">
        <v>440</v>
      </c>
      <c r="D385" s="1" t="s">
        <v>537</v>
      </c>
      <c r="E385" s="1"/>
      <c r="F385" s="1" t="str">
        <f>_xlfn.CONCAT(MID(D385,FIND(".",D385)+1,FIND(".",D385,FIND(".",D385)+1)-FIND(".",D385)-1),"-",LEFT(D385,FIND(".",D385)-1))</f>
        <v>12-15</v>
      </c>
      <c r="G385" s="1" t="str">
        <f>LEFT(D385,FIND(".",D385)-1)</f>
        <v>15</v>
      </c>
      <c r="H385" s="1" t="str">
        <f>MID(D385,FIND(".",D385)+1,FIND(".",D385,FIND(".",D385)+1)-FIND(".",D385)-1)</f>
        <v>12</v>
      </c>
      <c r="I385" s="2">
        <f>DATE(2025,Připojit1[[#This Row],[Sloupec4]],Připojit1[[#This Row],[Sloupec3]])</f>
        <v>46006</v>
      </c>
    </row>
    <row r="386" spans="1:9" hidden="1" x14ac:dyDescent="0.25">
      <c r="A386" s="1" t="s">
        <v>535</v>
      </c>
      <c r="B386" s="1" t="s">
        <v>536</v>
      </c>
      <c r="C386">
        <v>1688</v>
      </c>
      <c r="D386" s="1" t="s">
        <v>537</v>
      </c>
      <c r="E386" s="1"/>
      <c r="F386" s="1" t="str">
        <f>_xlfn.CONCAT(MID(D386,FIND(".",D386)+1,FIND(".",D386,FIND(".",D386)+1)-FIND(".",D386)-1),"-",LEFT(D386,FIND(".",D386)-1))</f>
        <v>12-15</v>
      </c>
      <c r="G386" s="1" t="str">
        <f>LEFT(D386,FIND(".",D386)-1)</f>
        <v>15</v>
      </c>
      <c r="H386" s="1" t="str">
        <f>MID(D386,FIND(".",D386)+1,FIND(".",D386,FIND(".",D386)+1)-FIND(".",D386)-1)</f>
        <v>12</v>
      </c>
      <c r="I386" s="2">
        <f>DATE(2025,Připojit1[[#This Row],[Sloupec4]],Připojit1[[#This Row],[Sloupec3]])</f>
        <v>46006</v>
      </c>
    </row>
    <row r="387" spans="1:9" hidden="1" x14ac:dyDescent="0.25">
      <c r="A387" s="1" t="s">
        <v>570</v>
      </c>
      <c r="B387" s="1" t="s">
        <v>1056</v>
      </c>
      <c r="C387">
        <v>58589</v>
      </c>
      <c r="D387" s="1" t="s">
        <v>1057</v>
      </c>
      <c r="E387" s="1"/>
      <c r="F387" s="1" t="str">
        <f>_xlfn.CONCAT(MID(D387,FIND(".",D387)+1,FIND(".",D387,FIND(".",D387)+1)-FIND(".",D387)-1),"-",LEFT(D387,FIND(".",D387)-1))</f>
        <v>3-21</v>
      </c>
      <c r="G387" s="1" t="str">
        <f>LEFT(D387,FIND(".",D387)-1)</f>
        <v>21</v>
      </c>
      <c r="H387" s="1" t="str">
        <f>MID(D387,FIND(".",D387)+1,FIND(".",D387,FIND(".",D387)+1)-FIND(".",D387)-1)</f>
        <v>3</v>
      </c>
      <c r="I387" s="2">
        <f>DATE(2025,Připojit1[[#This Row],[Sloupec4]],Připojit1[[#This Row],[Sloupec3]])</f>
        <v>45737</v>
      </c>
    </row>
    <row r="388" spans="1:9" hidden="1" x14ac:dyDescent="0.25">
      <c r="A388" s="1" t="s">
        <v>573</v>
      </c>
      <c r="B388" s="1" t="s">
        <v>1058</v>
      </c>
      <c r="C388">
        <v>20514</v>
      </c>
      <c r="D388" s="1" t="s">
        <v>1059</v>
      </c>
      <c r="E388" s="1"/>
      <c r="F388" s="1" t="str">
        <f>_xlfn.CONCAT(MID(D388,FIND(".",D388)+1,FIND(".",D388,FIND(".",D388)+1)-FIND(".",D388)-1),"-",LEFT(D388,FIND(".",D388)-1))</f>
        <v>8-25</v>
      </c>
      <c r="G388" s="1" t="str">
        <f>LEFT(D388,FIND(".",D388)-1)</f>
        <v>25</v>
      </c>
      <c r="H388" s="1" t="str">
        <f>MID(D388,FIND(".",D388)+1,FIND(".",D388,FIND(".",D388)+1)-FIND(".",D388)-1)</f>
        <v>8</v>
      </c>
      <c r="I388" s="2">
        <f>DATE(2025,Připojit1[[#This Row],[Sloupec4]],Připojit1[[#This Row],[Sloupec3]])</f>
        <v>45894</v>
      </c>
    </row>
    <row r="389" spans="1:9" hidden="1" x14ac:dyDescent="0.25">
      <c r="A389" s="1" t="s">
        <v>575</v>
      </c>
      <c r="B389" s="1" t="s">
        <v>1060</v>
      </c>
      <c r="C389">
        <v>530</v>
      </c>
      <c r="D389" s="1" t="s">
        <v>243</v>
      </c>
      <c r="E389" s="1"/>
      <c r="F389" s="1" t="str">
        <f>_xlfn.CONCAT(MID(D389,FIND(".",D389)+1,FIND(".",D389,FIND(".",D389)+1)-FIND(".",D389)-1),"-",LEFT(D389,FIND(".",D389)-1))</f>
        <v>3-15</v>
      </c>
      <c r="G389" s="1" t="str">
        <f>LEFT(D389,FIND(".",D389)-1)</f>
        <v>15</v>
      </c>
      <c r="H389" s="1" t="str">
        <f>MID(D389,FIND(".",D389)+1,FIND(".",D389,FIND(".",D389)+1)-FIND(".",D389)-1)</f>
        <v>3</v>
      </c>
      <c r="I389" s="2">
        <f>DATE(2025,Připojit1[[#This Row],[Sloupec4]],Připojit1[[#This Row],[Sloupec3]])</f>
        <v>45731</v>
      </c>
    </row>
    <row r="390" spans="1:9" x14ac:dyDescent="0.25">
      <c r="A390" s="1" t="s">
        <v>456</v>
      </c>
      <c r="B390" s="1" t="s">
        <v>457</v>
      </c>
      <c r="C390">
        <v>3795</v>
      </c>
      <c r="D390" s="1" t="s">
        <v>455</v>
      </c>
      <c r="E390" s="1" t="s">
        <v>1191</v>
      </c>
      <c r="F390" s="1" t="str">
        <f>_xlfn.CONCAT(MID(D390,FIND(".",D390)+1,FIND(".",D390,FIND(".",D390)+1)-FIND(".",D390)-1),"-",LEFT(D390,FIND(".",D390)-1))</f>
        <v>10-19</v>
      </c>
      <c r="G390" s="1" t="str">
        <f>LEFT(D390,FIND(".",D390)-1)</f>
        <v>19</v>
      </c>
      <c r="H390" s="1" t="str">
        <f>MID(D390,FIND(".",D390)+1,FIND(".",D390,FIND(".",D390)+1)-FIND(".",D390)-1)</f>
        <v>10</v>
      </c>
      <c r="I390" s="2">
        <f>DATE(2025,Připojit1[[#This Row],[Sloupec4]],Připojit1[[#This Row],[Sloupec3]])</f>
        <v>45949</v>
      </c>
    </row>
    <row r="391" spans="1:9" x14ac:dyDescent="0.25">
      <c r="A391" s="1" t="s">
        <v>560</v>
      </c>
      <c r="B391" s="1" t="s">
        <v>561</v>
      </c>
      <c r="C391">
        <v>22095</v>
      </c>
      <c r="D391" s="1" t="s">
        <v>562</v>
      </c>
      <c r="E391" s="1" t="s">
        <v>1191</v>
      </c>
      <c r="F391" s="1" t="str">
        <f>_xlfn.CONCAT(MID(D391,FIND(".",D391)+1,FIND(".",D391,FIND(".",D391)+1)-FIND(".",D391)-1),"-",LEFT(D391,FIND(".",D391)-1))</f>
        <v>11-18</v>
      </c>
      <c r="G391" s="1" t="str">
        <f>LEFT(D391,FIND(".",D391)-1)</f>
        <v>18</v>
      </c>
      <c r="H391" s="1" t="str">
        <f>MID(D391,FIND(".",D391)+1,FIND(".",D391,FIND(".",D391)+1)-FIND(".",D391)-1)</f>
        <v>11</v>
      </c>
      <c r="I391" s="2">
        <f>DATE(2025,Připojit1[[#This Row],[Sloupec4]],Připojit1[[#This Row],[Sloupec3]])</f>
        <v>45979</v>
      </c>
    </row>
    <row r="392" spans="1:9" hidden="1" x14ac:dyDescent="0.25">
      <c r="A392" s="1" t="s">
        <v>577</v>
      </c>
      <c r="B392" s="1" t="s">
        <v>1061</v>
      </c>
      <c r="C392">
        <v>1301</v>
      </c>
      <c r="D392" s="1" t="s">
        <v>543</v>
      </c>
      <c r="E392" s="1"/>
      <c r="F392" s="1" t="str">
        <f>_xlfn.CONCAT(MID(D392,FIND(".",D392)+1,FIND(".",D392,FIND(".",D392)+1)-FIND(".",D392)-1),"-",LEFT(D392,FIND(".",D392)-1))</f>
        <v>1-3</v>
      </c>
      <c r="G392" s="1" t="str">
        <f>LEFT(D392,FIND(".",D392)-1)</f>
        <v>3</v>
      </c>
      <c r="H392" s="1" t="str">
        <f>MID(D392,FIND(".",D392)+1,FIND(".",D392,FIND(".",D392)+1)-FIND(".",D392)-1)</f>
        <v>1</v>
      </c>
      <c r="I392" s="2">
        <f>DATE(2025,Připojit1[[#This Row],[Sloupec4]],Připojit1[[#This Row],[Sloupec3]])</f>
        <v>45660</v>
      </c>
    </row>
    <row r="393" spans="1:9" hidden="1" x14ac:dyDescent="0.25">
      <c r="A393" s="1" t="s">
        <v>580</v>
      </c>
      <c r="B393" s="1" t="s">
        <v>1062</v>
      </c>
      <c r="C393">
        <v>7363</v>
      </c>
      <c r="D393" s="1" t="s">
        <v>546</v>
      </c>
      <c r="E393" s="1"/>
      <c r="F393" s="1" t="str">
        <f>_xlfn.CONCAT(MID(D393,FIND(".",D393)+1,FIND(".",D393,FIND(".",D393)+1)-FIND(".",D393)-1),"-",LEFT(D393,FIND(".",D393)-1))</f>
        <v>7-3</v>
      </c>
      <c r="G393" s="1" t="str">
        <f>LEFT(D393,FIND(".",D393)-1)</f>
        <v>3</v>
      </c>
      <c r="H393" s="1" t="str">
        <f>MID(D393,FIND(".",D393)+1,FIND(".",D393,FIND(".",D393)+1)-FIND(".",D393)-1)</f>
        <v>7</v>
      </c>
      <c r="I393" s="2">
        <f>DATE(2025,Připojit1[[#This Row],[Sloupec4]],Připojit1[[#This Row],[Sloupec3]])</f>
        <v>45841</v>
      </c>
    </row>
    <row r="394" spans="1:9" hidden="1" x14ac:dyDescent="0.25">
      <c r="A394" s="1" t="s">
        <v>544</v>
      </c>
      <c r="B394" s="1" t="s">
        <v>545</v>
      </c>
      <c r="C394">
        <v>1791</v>
      </c>
      <c r="D394" s="1" t="s">
        <v>546</v>
      </c>
      <c r="E394" s="1"/>
      <c r="F394" s="1" t="str">
        <f>_xlfn.CONCAT(MID(D394,FIND(".",D394)+1,FIND(".",D394,FIND(".",D394)+1)-FIND(".",D394)-1),"-",LEFT(D394,FIND(".",D394)-1))</f>
        <v>7-3</v>
      </c>
      <c r="G394" s="1" t="str">
        <f>LEFT(D394,FIND(".",D394)-1)</f>
        <v>3</v>
      </c>
      <c r="H394" s="1" t="str">
        <f>MID(D394,FIND(".",D394)+1,FIND(".",D394,FIND(".",D394)+1)-FIND(".",D394)-1)</f>
        <v>7</v>
      </c>
      <c r="I394" s="2">
        <f>DATE(2025,Připojit1[[#This Row],[Sloupec4]],Připojit1[[#This Row],[Sloupec3]])</f>
        <v>45841</v>
      </c>
    </row>
    <row r="395" spans="1:9" hidden="1" x14ac:dyDescent="0.25">
      <c r="A395" s="1" t="s">
        <v>583</v>
      </c>
      <c r="B395" s="1" t="s">
        <v>1063</v>
      </c>
      <c r="C395">
        <v>2620</v>
      </c>
      <c r="D395" s="1" t="s">
        <v>1064</v>
      </c>
      <c r="E395" s="1"/>
      <c r="F395" s="1" t="str">
        <f>_xlfn.CONCAT(MID(D395,FIND(".",D395)+1,FIND(".",D395,FIND(".",D395)+1)-FIND(".",D395)-1),"-",LEFT(D395,FIND(".",D395)-1))</f>
        <v>5-6</v>
      </c>
      <c r="G395" s="1" t="str">
        <f>LEFT(D395,FIND(".",D395)-1)</f>
        <v>6</v>
      </c>
      <c r="H395" s="1" t="str">
        <f>MID(D395,FIND(".",D395)+1,FIND(".",D395,FIND(".",D395)+1)-FIND(".",D395)-1)</f>
        <v>5</v>
      </c>
      <c r="I395" s="2">
        <f>DATE(2025,Připojit1[[#This Row],[Sloupec4]],Připojit1[[#This Row],[Sloupec3]])</f>
        <v>45783</v>
      </c>
    </row>
    <row r="396" spans="1:9" hidden="1" x14ac:dyDescent="0.25">
      <c r="A396" s="1" t="s">
        <v>547</v>
      </c>
      <c r="B396" s="1" t="s">
        <v>548</v>
      </c>
      <c r="C396">
        <v>1244</v>
      </c>
      <c r="D396" s="1" t="s">
        <v>497</v>
      </c>
      <c r="E396" s="1"/>
      <c r="F396" s="1" t="str">
        <f>_xlfn.CONCAT(MID(D396,FIND(".",D396)+1,FIND(".",D396,FIND(".",D396)+1)-FIND(".",D396)-1),"-",LEFT(D396,FIND(".",D396)-1))</f>
        <v>5-18</v>
      </c>
      <c r="G396" s="1" t="str">
        <f>LEFT(D396,FIND(".",D396)-1)</f>
        <v>18</v>
      </c>
      <c r="H396" s="1" t="str">
        <f>MID(D396,FIND(".",D396)+1,FIND(".",D396,FIND(".",D396)+1)-FIND(".",D396)-1)</f>
        <v>5</v>
      </c>
      <c r="I396" s="2">
        <f>DATE(2025,Připojit1[[#This Row],[Sloupec4]],Připojit1[[#This Row],[Sloupec3]])</f>
        <v>45795</v>
      </c>
    </row>
    <row r="397" spans="1:9" hidden="1" x14ac:dyDescent="0.25">
      <c r="A397" s="1" t="s">
        <v>586</v>
      </c>
      <c r="B397" s="1" t="s">
        <v>1065</v>
      </c>
      <c r="C397">
        <v>5857</v>
      </c>
      <c r="D397" s="1" t="s">
        <v>1066</v>
      </c>
      <c r="E397" s="1"/>
      <c r="F397" s="1" t="str">
        <f>_xlfn.CONCAT(MID(D397,FIND(".",D397)+1,FIND(".",D397,FIND(".",D397)+1)-FIND(".",D397)-1),"-",LEFT(D397,FIND(".",D397)-1))</f>
        <v>1-14</v>
      </c>
      <c r="G397" s="1" t="str">
        <f>LEFT(D397,FIND(".",D397)-1)</f>
        <v>14</v>
      </c>
      <c r="H397" s="1" t="str">
        <f>MID(D397,FIND(".",D397)+1,FIND(".",D397,FIND(".",D397)+1)-FIND(".",D397)-1)</f>
        <v>1</v>
      </c>
      <c r="I397" s="2">
        <f>DATE(2025,Připojit1[[#This Row],[Sloupec4]],Připojit1[[#This Row],[Sloupec3]])</f>
        <v>45671</v>
      </c>
    </row>
    <row r="398" spans="1:9" hidden="1" x14ac:dyDescent="0.25">
      <c r="A398" s="1" t="s">
        <v>589</v>
      </c>
      <c r="B398" s="1" t="s">
        <v>1067</v>
      </c>
      <c r="C398">
        <v>311</v>
      </c>
      <c r="D398" s="1" t="s">
        <v>508</v>
      </c>
      <c r="E398" s="1"/>
      <c r="F398" s="1" t="str">
        <f>_xlfn.CONCAT(MID(D398,FIND(".",D398)+1,FIND(".",D398,FIND(".",D398)+1)-FIND(".",D398)-1),"-",LEFT(D398,FIND(".",D398)-1))</f>
        <v>10-24</v>
      </c>
      <c r="G398" s="1" t="str">
        <f>LEFT(D398,FIND(".",D398)-1)</f>
        <v>24</v>
      </c>
      <c r="H398" s="1" t="str">
        <f>MID(D398,FIND(".",D398)+1,FIND(".",D398,FIND(".",D398)+1)-FIND(".",D398)-1)</f>
        <v>10</v>
      </c>
      <c r="I398" s="2">
        <f>DATE(2025,Připojit1[[#This Row],[Sloupec4]],Připojit1[[#This Row],[Sloupec3]])</f>
        <v>45954</v>
      </c>
    </row>
    <row r="399" spans="1:9" hidden="1" x14ac:dyDescent="0.25">
      <c r="A399" s="1" t="s">
        <v>591</v>
      </c>
      <c r="B399" s="1" t="s">
        <v>1068</v>
      </c>
      <c r="C399">
        <v>15</v>
      </c>
      <c r="D399" s="1" t="s">
        <v>1069</v>
      </c>
      <c r="E399" s="1"/>
      <c r="F399" s="1" t="str">
        <f>_xlfn.CONCAT(MID(D399,FIND(".",D399)+1,FIND(".",D399,FIND(".",D399)+1)-FIND(".",D399)-1),"-",LEFT(D399,FIND(".",D399)-1))</f>
        <v>8-9</v>
      </c>
      <c r="G399" s="1" t="str">
        <f>LEFT(D399,FIND(".",D399)-1)</f>
        <v>9</v>
      </c>
      <c r="H399" s="1" t="str">
        <f>MID(D399,FIND(".",D399)+1,FIND(".",D399,FIND(".",D399)+1)-FIND(".",D399)-1)</f>
        <v>8</v>
      </c>
      <c r="I399" s="2">
        <f>DATE(2025,Připojit1[[#This Row],[Sloupec4]],Připojit1[[#This Row],[Sloupec3]])</f>
        <v>45878</v>
      </c>
    </row>
    <row r="400" spans="1:9" hidden="1" x14ac:dyDescent="0.25">
      <c r="A400" s="1" t="s">
        <v>549</v>
      </c>
      <c r="B400" s="1" t="s">
        <v>550</v>
      </c>
      <c r="C400">
        <v>1845</v>
      </c>
      <c r="D400" s="1" t="s">
        <v>551</v>
      </c>
      <c r="E400" s="1"/>
      <c r="F400" s="1" t="str">
        <f>_xlfn.CONCAT(MID(D400,FIND(".",D400)+1,FIND(".",D400,FIND(".",D400)+1)-FIND(".",D400)-1),"-",LEFT(D400,FIND(".",D400)-1))</f>
        <v>9-7</v>
      </c>
      <c r="G400" s="1" t="str">
        <f>LEFT(D400,FIND(".",D400)-1)</f>
        <v>7</v>
      </c>
      <c r="H400" s="1" t="str">
        <f>MID(D400,FIND(".",D400)+1,FIND(".",D400,FIND(".",D400)+1)-FIND(".",D400)-1)</f>
        <v>9</v>
      </c>
      <c r="I400" s="2">
        <f>DATE(2025,Připojit1[[#This Row],[Sloupec4]],Připojit1[[#This Row],[Sloupec3]])</f>
        <v>45907</v>
      </c>
    </row>
    <row r="401" spans="1:9" hidden="1" x14ac:dyDescent="0.25">
      <c r="A401" s="1" t="s">
        <v>552</v>
      </c>
      <c r="B401" s="1" t="s">
        <v>553</v>
      </c>
      <c r="C401">
        <v>254</v>
      </c>
      <c r="D401" s="1" t="s">
        <v>551</v>
      </c>
      <c r="E401" s="1"/>
      <c r="F401" s="1" t="str">
        <f>_xlfn.CONCAT(MID(D401,FIND(".",D401)+1,FIND(".",D401,FIND(".",D401)+1)-FIND(".",D401)-1),"-",LEFT(D401,FIND(".",D401)-1))</f>
        <v>9-7</v>
      </c>
      <c r="G401" s="1" t="str">
        <f>LEFT(D401,FIND(".",D401)-1)</f>
        <v>7</v>
      </c>
      <c r="H401" s="1" t="str">
        <f>MID(D401,FIND(".",D401)+1,FIND(".",D401,FIND(".",D401)+1)-FIND(".",D401)-1)</f>
        <v>9</v>
      </c>
      <c r="I401" s="2">
        <f>DATE(2025,Připojit1[[#This Row],[Sloupec4]],Připojit1[[#This Row],[Sloupec3]])</f>
        <v>45907</v>
      </c>
    </row>
    <row r="402" spans="1:9" hidden="1" x14ac:dyDescent="0.25">
      <c r="A402" s="1" t="s">
        <v>554</v>
      </c>
      <c r="B402" s="1" t="s">
        <v>555</v>
      </c>
      <c r="C402">
        <v>16027</v>
      </c>
      <c r="D402" s="1" t="s">
        <v>556</v>
      </c>
      <c r="E402" s="1"/>
      <c r="F402" s="1" t="str">
        <f>_xlfn.CONCAT(MID(D402,FIND(".",D402)+1,FIND(".",D402,FIND(".",D402)+1)-FIND(".",D402)-1),"-",LEFT(D402,FIND(".",D402)-1))</f>
        <v>10-13</v>
      </c>
      <c r="G402" s="1" t="str">
        <f>LEFT(D402,FIND(".",D402)-1)</f>
        <v>13</v>
      </c>
      <c r="H402" s="1" t="str">
        <f>MID(D402,FIND(".",D402)+1,FIND(".",D402,FIND(".",D402)+1)-FIND(".",D402)-1)</f>
        <v>10</v>
      </c>
      <c r="I402" s="2">
        <f>DATE(2025,Připojit1[[#This Row],[Sloupec4]],Připojit1[[#This Row],[Sloupec3]])</f>
        <v>45943</v>
      </c>
    </row>
    <row r="403" spans="1:9" hidden="1" x14ac:dyDescent="0.25">
      <c r="A403" s="1" t="s">
        <v>557</v>
      </c>
      <c r="B403" s="1" t="s">
        <v>558</v>
      </c>
      <c r="C403">
        <v>9352</v>
      </c>
      <c r="D403" s="1" t="s">
        <v>559</v>
      </c>
      <c r="E403" s="1"/>
      <c r="F403" s="1" t="str">
        <f>_xlfn.CONCAT(MID(D403,FIND(".",D403)+1,FIND(".",D403,FIND(".",D403)+1)-FIND(".",D403)-1),"-",LEFT(D403,FIND(".",D403)-1))</f>
        <v>11-28</v>
      </c>
      <c r="G403" s="1" t="str">
        <f>LEFT(D403,FIND(".",D403)-1)</f>
        <v>28</v>
      </c>
      <c r="H403" s="1" t="str">
        <f>MID(D403,FIND(".",D403)+1,FIND(".",D403,FIND(".",D403)+1)-FIND(".",D403)-1)</f>
        <v>11</v>
      </c>
      <c r="I403" s="2">
        <f>DATE(2025,Připojit1[[#This Row],[Sloupec4]],Připojit1[[#This Row],[Sloupec3]])</f>
        <v>45989</v>
      </c>
    </row>
    <row r="404" spans="1:9" hidden="1" x14ac:dyDescent="0.25">
      <c r="A404" s="1" t="s">
        <v>594</v>
      </c>
      <c r="B404" s="1" t="s">
        <v>1070</v>
      </c>
      <c r="C404">
        <v>20467</v>
      </c>
      <c r="D404" s="1" t="s">
        <v>1071</v>
      </c>
      <c r="E404" s="1"/>
      <c r="F404" s="1" t="str">
        <f>_xlfn.CONCAT(MID(D404,FIND(".",D404)+1,FIND(".",D404,FIND(".",D404)+1)-FIND(".",D404)-1),"-",LEFT(D404,FIND(".",D404)-1))</f>
        <v>4-3</v>
      </c>
      <c r="G404" s="1" t="str">
        <f>LEFT(D404,FIND(".",D404)-1)</f>
        <v>3</v>
      </c>
      <c r="H404" s="1" t="str">
        <f>MID(D404,FIND(".",D404)+1,FIND(".",D404,FIND(".",D404)+1)-FIND(".",D404)-1)</f>
        <v>4</v>
      </c>
      <c r="I404" s="2">
        <f>DATE(2025,Připojit1[[#This Row],[Sloupec4]],Připojit1[[#This Row],[Sloupec3]])</f>
        <v>45750</v>
      </c>
    </row>
    <row r="405" spans="1:9" hidden="1" x14ac:dyDescent="0.25">
      <c r="A405" s="1" t="s">
        <v>596</v>
      </c>
      <c r="B405" s="1" t="s">
        <v>1072</v>
      </c>
      <c r="C405">
        <v>22116</v>
      </c>
      <c r="D405" s="1" t="s">
        <v>1073</v>
      </c>
      <c r="E405" s="1"/>
      <c r="F405" s="1" t="str">
        <f>_xlfn.CONCAT(MID(D405,FIND(".",D405)+1,FIND(".",D405,FIND(".",D405)+1)-FIND(".",D405)-1),"-",LEFT(D405,FIND(".",D405)-1))</f>
        <v>4-29</v>
      </c>
      <c r="G405" s="1" t="str">
        <f>LEFT(D405,FIND(".",D405)-1)</f>
        <v>29</v>
      </c>
      <c r="H405" s="1" t="str">
        <f>MID(D405,FIND(".",D405)+1,FIND(".",D405,FIND(".",D405)+1)-FIND(".",D405)-1)</f>
        <v>4</v>
      </c>
      <c r="I405" s="2">
        <f>DATE(2025,Připojit1[[#This Row],[Sloupec4]],Připojit1[[#This Row],[Sloupec3]])</f>
        <v>45776</v>
      </c>
    </row>
    <row r="406" spans="1:9" hidden="1" x14ac:dyDescent="0.25">
      <c r="A406" s="1" t="s">
        <v>599</v>
      </c>
      <c r="B406" s="1" t="s">
        <v>1074</v>
      </c>
      <c r="C406">
        <v>5793</v>
      </c>
      <c r="D406" s="1" t="s">
        <v>189</v>
      </c>
      <c r="E406" s="1"/>
      <c r="F406" s="1" t="str">
        <f>_xlfn.CONCAT(MID(D406,FIND(".",D406)+1,FIND(".",D406,FIND(".",D406)+1)-FIND(".",D406)-1),"-",LEFT(D406,FIND(".",D406)-1))</f>
        <v>1-30</v>
      </c>
      <c r="G406" s="1" t="str">
        <f>LEFT(D406,FIND(".",D406)-1)</f>
        <v>30</v>
      </c>
      <c r="H406" s="1" t="str">
        <f>MID(D406,FIND(".",D406)+1,FIND(".",D406,FIND(".",D406)+1)-FIND(".",D406)-1)</f>
        <v>1</v>
      </c>
      <c r="I406" s="2">
        <f>DATE(2025,Připojit1[[#This Row],[Sloupec4]],Připojit1[[#This Row],[Sloupec3]])</f>
        <v>45687</v>
      </c>
    </row>
    <row r="407" spans="1:9" hidden="1" x14ac:dyDescent="0.25">
      <c r="A407" s="1" t="s">
        <v>602</v>
      </c>
      <c r="B407" s="1" t="s">
        <v>1075</v>
      </c>
      <c r="C407">
        <v>631</v>
      </c>
      <c r="D407" s="1" t="s">
        <v>240</v>
      </c>
      <c r="E407" s="1"/>
      <c r="F407" s="1" t="str">
        <f>_xlfn.CONCAT(MID(D407,FIND(".",D407)+1,FIND(".",D407,FIND(".",D407)+1)-FIND(".",D407)-1),"-",LEFT(D407,FIND(".",D407)-1))</f>
        <v>6-14</v>
      </c>
      <c r="G407" s="1" t="str">
        <f>LEFT(D407,FIND(".",D407)-1)</f>
        <v>14</v>
      </c>
      <c r="H407" s="1" t="str">
        <f>MID(D407,FIND(".",D407)+1,FIND(".",D407,FIND(".",D407)+1)-FIND(".",D407)-1)</f>
        <v>6</v>
      </c>
      <c r="I407" s="2">
        <f>DATE(2025,Připojit1[[#This Row],[Sloupec4]],Připojit1[[#This Row],[Sloupec3]])</f>
        <v>45822</v>
      </c>
    </row>
    <row r="408" spans="1:9" x14ac:dyDescent="0.25">
      <c r="A408" s="1" t="s">
        <v>336</v>
      </c>
      <c r="B408" s="1" t="s">
        <v>337</v>
      </c>
      <c r="C408">
        <v>118127</v>
      </c>
      <c r="D408" s="1" t="s">
        <v>338</v>
      </c>
      <c r="E408" s="1" t="s">
        <v>1191</v>
      </c>
      <c r="F408" s="1" t="str">
        <f>_xlfn.CONCAT(MID(D408,FIND(".",D408)+1,FIND(".",D408,FIND(".",D408)+1)-FIND(".",D408)-1),"-",LEFT(D408,FIND(".",D408)-1))</f>
        <v>11-25</v>
      </c>
      <c r="G408" s="1" t="str">
        <f>LEFT(D408,FIND(".",D408)-1)</f>
        <v>25</v>
      </c>
      <c r="H408" s="1" t="str">
        <f>MID(D408,FIND(".",D408)+1,FIND(".",D408,FIND(".",D408)+1)-FIND(".",D408)-1)</f>
        <v>11</v>
      </c>
      <c r="I408" s="2">
        <f>DATE(2025,Připojit1[[#This Row],[Sloupec4]],Připojit1[[#This Row],[Sloupec3]])</f>
        <v>45986</v>
      </c>
    </row>
    <row r="409" spans="1:9" x14ac:dyDescent="0.25">
      <c r="A409" s="1" t="s">
        <v>66</v>
      </c>
      <c r="B409" s="1" t="s">
        <v>67</v>
      </c>
      <c r="C409">
        <v>57201</v>
      </c>
      <c r="D409" s="1" t="s">
        <v>68</v>
      </c>
      <c r="E409" s="1" t="s">
        <v>1191</v>
      </c>
      <c r="F409" s="1" t="str">
        <f>_xlfn.CONCAT(MID(D409,FIND(".",D409)+1,FIND(".",D409,FIND(".",D409)+1)-FIND(".",D409)-1),"-",LEFT(D409,FIND(".",D409)-1))</f>
        <v>12-4</v>
      </c>
      <c r="G409" s="1" t="str">
        <f>LEFT(D409,FIND(".",D409)-1)</f>
        <v>4</v>
      </c>
      <c r="H409" s="1" t="str">
        <f>MID(D409,FIND(".",D409)+1,FIND(".",D409,FIND(".",D409)+1)-FIND(".",D409)-1)</f>
        <v>12</v>
      </c>
      <c r="I409" s="2">
        <f>DATE(2025,Připojit1[[#This Row],[Sloupec4]],Připojit1[[#This Row],[Sloupec3]])</f>
        <v>45995</v>
      </c>
    </row>
    <row r="410" spans="1:9" hidden="1" x14ac:dyDescent="0.25">
      <c r="A410" s="1" t="s">
        <v>608</v>
      </c>
      <c r="B410" s="1" t="s">
        <v>1077</v>
      </c>
      <c r="C410">
        <v>16659</v>
      </c>
      <c r="D410" s="1" t="s">
        <v>565</v>
      </c>
      <c r="E410" s="1"/>
      <c r="F410" s="1" t="str">
        <f>_xlfn.CONCAT(MID(D410,FIND(".",D410)+1,FIND(".",D410,FIND(".",D410)+1)-FIND(".",D410)-1),"-",LEFT(D410,FIND(".",D410)-1))</f>
        <v>4-19</v>
      </c>
      <c r="G410" s="1" t="str">
        <f>LEFT(D410,FIND(".",D410)-1)</f>
        <v>19</v>
      </c>
      <c r="H410" s="1" t="str">
        <f>MID(D410,FIND(".",D410)+1,FIND(".",D410,FIND(".",D410)+1)-FIND(".",D410)-1)</f>
        <v>4</v>
      </c>
      <c r="I410" s="2">
        <f>DATE(2025,Připojit1[[#This Row],[Sloupec4]],Připojit1[[#This Row],[Sloupec3]])</f>
        <v>45766</v>
      </c>
    </row>
    <row r="411" spans="1:9" hidden="1" x14ac:dyDescent="0.25">
      <c r="A411" s="1" t="s">
        <v>563</v>
      </c>
      <c r="B411" s="1" t="s">
        <v>564</v>
      </c>
      <c r="C411">
        <v>122</v>
      </c>
      <c r="D411" s="1" t="s">
        <v>565</v>
      </c>
      <c r="E411" s="1"/>
      <c r="F411" s="1" t="str">
        <f>_xlfn.CONCAT(MID(D411,FIND(".",D411)+1,FIND(".",D411,FIND(".",D411)+1)-FIND(".",D411)-1),"-",LEFT(D411,FIND(".",D411)-1))</f>
        <v>4-19</v>
      </c>
      <c r="G411" s="1" t="str">
        <f>LEFT(D411,FIND(".",D411)-1)</f>
        <v>19</v>
      </c>
      <c r="H411" s="1" t="str">
        <f>MID(D411,FIND(".",D411)+1,FIND(".",D411,FIND(".",D411)+1)-FIND(".",D411)-1)</f>
        <v>4</v>
      </c>
      <c r="I411" s="2">
        <f>DATE(2025,Připojit1[[#This Row],[Sloupec4]],Připojit1[[#This Row],[Sloupec3]])</f>
        <v>45766</v>
      </c>
    </row>
    <row r="412" spans="1:9" hidden="1" x14ac:dyDescent="0.25">
      <c r="A412" s="1" t="s">
        <v>566</v>
      </c>
      <c r="B412" s="1" t="s">
        <v>567</v>
      </c>
      <c r="C412">
        <v>3848</v>
      </c>
      <c r="D412" s="1" t="s">
        <v>290</v>
      </c>
      <c r="E412" s="1"/>
      <c r="F412" s="1" t="str">
        <f>_xlfn.CONCAT(MID(D412,FIND(".",D412)+1,FIND(".",D412,FIND(".",D412)+1)-FIND(".",D412)-1),"-",LEFT(D412,FIND(".",D412)-1))</f>
        <v>9-4</v>
      </c>
      <c r="G412" s="1" t="str">
        <f>LEFT(D412,FIND(".",D412)-1)</f>
        <v>4</v>
      </c>
      <c r="H412" s="1" t="str">
        <f>MID(D412,FIND(".",D412)+1,FIND(".",D412,FIND(".",D412)+1)-FIND(".",D412)-1)</f>
        <v>9</v>
      </c>
      <c r="I412" s="2">
        <f>DATE(2025,Připojit1[[#This Row],[Sloupec4]],Připojit1[[#This Row],[Sloupec3]])</f>
        <v>45904</v>
      </c>
    </row>
    <row r="413" spans="1:9" hidden="1" x14ac:dyDescent="0.25">
      <c r="A413" s="1" t="s">
        <v>611</v>
      </c>
      <c r="B413" s="1" t="s">
        <v>1078</v>
      </c>
      <c r="C413">
        <v>23710</v>
      </c>
      <c r="D413" s="1" t="s">
        <v>1079</v>
      </c>
      <c r="E413" s="1"/>
      <c r="F413" s="1" t="str">
        <f>_xlfn.CONCAT(MID(D413,FIND(".",D413)+1,FIND(".",D413,FIND(".",D413)+1)-FIND(".",D413)-1),"-",LEFT(D413,FIND(".",D413)-1))</f>
        <v>4-17</v>
      </c>
      <c r="G413" s="1" t="str">
        <f>LEFT(D413,FIND(".",D413)-1)</f>
        <v>17</v>
      </c>
      <c r="H413" s="1" t="str">
        <f>MID(D413,FIND(".",D413)+1,FIND(".",D413,FIND(".",D413)+1)-FIND(".",D413)-1)</f>
        <v>4</v>
      </c>
      <c r="I413" s="2">
        <f>DATE(2025,Připojit1[[#This Row],[Sloupec4]],Připojit1[[#This Row],[Sloupec3]])</f>
        <v>45764</v>
      </c>
    </row>
    <row r="414" spans="1:9" hidden="1" x14ac:dyDescent="0.25">
      <c r="A414" s="1" t="s">
        <v>568</v>
      </c>
      <c r="B414" s="1" t="s">
        <v>569</v>
      </c>
      <c r="C414">
        <v>104</v>
      </c>
      <c r="D414" s="1" t="s">
        <v>452</v>
      </c>
      <c r="E414" s="1"/>
      <c r="F414" s="1" t="str">
        <f>_xlfn.CONCAT(MID(D414,FIND(".",D414)+1,FIND(".",D414,FIND(".",D414)+1)-FIND(".",D414)-1),"-",LEFT(D414,FIND(".",D414)-1))</f>
        <v>3-14</v>
      </c>
      <c r="G414" s="1" t="str">
        <f>LEFT(D414,FIND(".",D414)-1)</f>
        <v>14</v>
      </c>
      <c r="H414" s="1" t="str">
        <f>MID(D414,FIND(".",D414)+1,FIND(".",D414,FIND(".",D414)+1)-FIND(".",D414)-1)</f>
        <v>3</v>
      </c>
      <c r="I414" s="2">
        <f>DATE(2025,Připojit1[[#This Row],[Sloupec4]],Připojit1[[#This Row],[Sloupec3]])</f>
        <v>45730</v>
      </c>
    </row>
    <row r="415" spans="1:9" hidden="1" x14ac:dyDescent="0.25">
      <c r="A415" s="1" t="s">
        <v>570</v>
      </c>
      <c r="B415" s="1" t="s">
        <v>571</v>
      </c>
      <c r="C415">
        <v>28952</v>
      </c>
      <c r="D415" s="1" t="s">
        <v>572</v>
      </c>
      <c r="E415" s="1"/>
      <c r="F415" s="1" t="str">
        <f>_xlfn.CONCAT(MID(D415,FIND(".",D415)+1,FIND(".",D415,FIND(".",D415)+1)-FIND(".",D415)-1),"-",LEFT(D415,FIND(".",D415)-1))</f>
        <v>3-13</v>
      </c>
      <c r="G415" s="1" t="str">
        <f>LEFT(D415,FIND(".",D415)-1)</f>
        <v>13</v>
      </c>
      <c r="H415" s="1" t="str">
        <f>MID(D415,FIND(".",D415)+1,FIND(".",D415,FIND(".",D415)+1)-FIND(".",D415)-1)</f>
        <v>3</v>
      </c>
      <c r="I415" s="2">
        <f>DATE(2025,Připojit1[[#This Row],[Sloupec4]],Připojit1[[#This Row],[Sloupec3]])</f>
        <v>45729</v>
      </c>
    </row>
    <row r="416" spans="1:9" hidden="1" x14ac:dyDescent="0.25">
      <c r="A416" s="1" t="s">
        <v>573</v>
      </c>
      <c r="B416" s="1" t="s">
        <v>574</v>
      </c>
      <c r="C416">
        <v>10871</v>
      </c>
      <c r="D416" s="1" t="s">
        <v>349</v>
      </c>
      <c r="E416" s="1"/>
      <c r="F416" s="1" t="str">
        <f>_xlfn.CONCAT(MID(D416,FIND(".",D416)+1,FIND(".",D416,FIND(".",D416)+1)-FIND(".",D416)-1),"-",LEFT(D416,FIND(".",D416)-1))</f>
        <v>10-22</v>
      </c>
      <c r="G416" s="1" t="str">
        <f>LEFT(D416,FIND(".",D416)-1)</f>
        <v>22</v>
      </c>
      <c r="H416" s="1" t="str">
        <f>MID(D416,FIND(".",D416)+1,FIND(".",D416,FIND(".",D416)+1)-FIND(".",D416)-1)</f>
        <v>10</v>
      </c>
      <c r="I416" s="2">
        <f>DATE(2025,Připojit1[[#This Row],[Sloupec4]],Připojit1[[#This Row],[Sloupec3]])</f>
        <v>45952</v>
      </c>
    </row>
    <row r="417" spans="1:9" hidden="1" x14ac:dyDescent="0.25">
      <c r="A417" s="1" t="s">
        <v>616</v>
      </c>
      <c r="B417" s="1" t="s">
        <v>1082</v>
      </c>
      <c r="C417">
        <v>8158</v>
      </c>
      <c r="D417" s="1" t="s">
        <v>397</v>
      </c>
      <c r="E417" s="1"/>
      <c r="F417" s="1" t="str">
        <f>_xlfn.CONCAT(MID(D417,FIND(".",D417)+1,FIND(".",D417,FIND(".",D417)+1)-FIND(".",D417)-1),"-",LEFT(D417,FIND(".",D417)-1))</f>
        <v>9-1</v>
      </c>
      <c r="G417" s="1" t="str">
        <f>LEFT(D417,FIND(".",D417)-1)</f>
        <v>1</v>
      </c>
      <c r="H417" s="1" t="str">
        <f>MID(D417,FIND(".",D417)+1,FIND(".",D417,FIND(".",D417)+1)-FIND(".",D417)-1)</f>
        <v>9</v>
      </c>
      <c r="I417" s="2">
        <f>DATE(2025,Připojit1[[#This Row],[Sloupec4]],Připojit1[[#This Row],[Sloupec3]])</f>
        <v>45901</v>
      </c>
    </row>
    <row r="418" spans="1:9" hidden="1" x14ac:dyDescent="0.25">
      <c r="A418" s="1" t="s">
        <v>575</v>
      </c>
      <c r="B418" s="1" t="s">
        <v>576</v>
      </c>
      <c r="C418">
        <v>5463</v>
      </c>
      <c r="D418" s="1" t="s">
        <v>402</v>
      </c>
      <c r="E418" s="1"/>
      <c r="F418" s="1" t="str">
        <f>_xlfn.CONCAT(MID(D418,FIND(".",D418)+1,FIND(".",D418,FIND(".",D418)+1)-FIND(".",D418)-1),"-",LEFT(D418,FIND(".",D418)-1))</f>
        <v>8-23</v>
      </c>
      <c r="G418" s="1" t="str">
        <f>LEFT(D418,FIND(".",D418)-1)</f>
        <v>23</v>
      </c>
      <c r="H418" s="1" t="str">
        <f>MID(D418,FIND(".",D418)+1,FIND(".",D418,FIND(".",D418)+1)-FIND(".",D418)-1)</f>
        <v>8</v>
      </c>
      <c r="I418" s="2">
        <f>DATE(2025,Připojit1[[#This Row],[Sloupec4]],Připojit1[[#This Row],[Sloupec3]])</f>
        <v>45892</v>
      </c>
    </row>
    <row r="419" spans="1:9" hidden="1" x14ac:dyDescent="0.25">
      <c r="A419" s="1" t="s">
        <v>580</v>
      </c>
      <c r="B419" s="1" t="s">
        <v>581</v>
      </c>
      <c r="C419">
        <v>58</v>
      </c>
      <c r="D419" s="1" t="s">
        <v>582</v>
      </c>
      <c r="E419" s="1"/>
      <c r="F419" s="1" t="str">
        <f>_xlfn.CONCAT(MID(D419,FIND(".",D419)+1,FIND(".",D419,FIND(".",D419)+1)-FIND(".",D419)-1),"-",LEFT(D419,FIND(".",D419)-1))</f>
        <v>11-7</v>
      </c>
      <c r="G419" s="1" t="str">
        <f>LEFT(D419,FIND(".",D419)-1)</f>
        <v>7</v>
      </c>
      <c r="H419" s="1" t="str">
        <f>MID(D419,FIND(".",D419)+1,FIND(".",D419,FIND(".",D419)+1)-FIND(".",D419)-1)</f>
        <v>11</v>
      </c>
      <c r="I419" s="2">
        <f>DATE(2025,Připojit1[[#This Row],[Sloupec4]],Připojit1[[#This Row],[Sloupec3]])</f>
        <v>45968</v>
      </c>
    </row>
    <row r="420" spans="1:9" hidden="1" x14ac:dyDescent="0.25">
      <c r="A420" s="1" t="s">
        <v>619</v>
      </c>
      <c r="B420" s="1" t="s">
        <v>1083</v>
      </c>
      <c r="C420">
        <v>1814</v>
      </c>
      <c r="D420" s="1" t="s">
        <v>249</v>
      </c>
      <c r="E420" s="1"/>
      <c r="F420" s="1" t="str">
        <f>_xlfn.CONCAT(MID(D420,FIND(".",D420)+1,FIND(".",D420,FIND(".",D420)+1)-FIND(".",D420)-1),"-",LEFT(D420,FIND(".",D420)-1))</f>
        <v>1-20</v>
      </c>
      <c r="G420" s="1" t="str">
        <f>LEFT(D420,FIND(".",D420)-1)</f>
        <v>20</v>
      </c>
      <c r="H420" s="1" t="str">
        <f>MID(D420,FIND(".",D420)+1,FIND(".",D420,FIND(".",D420)+1)-FIND(".",D420)-1)</f>
        <v>1</v>
      </c>
      <c r="I420" s="2">
        <f>DATE(2025,Připojit1[[#This Row],[Sloupec4]],Připojit1[[#This Row],[Sloupec3]])</f>
        <v>45677</v>
      </c>
    </row>
    <row r="421" spans="1:9" hidden="1" x14ac:dyDescent="0.25">
      <c r="A421" s="1" t="s">
        <v>621</v>
      </c>
      <c r="B421" s="1" t="s">
        <v>1084</v>
      </c>
      <c r="C421">
        <v>400</v>
      </c>
      <c r="D421" s="1" t="s">
        <v>321</v>
      </c>
      <c r="E421" s="1"/>
      <c r="F421" s="1" t="str">
        <f>_xlfn.CONCAT(MID(D421,FIND(".",D421)+1,FIND(".",D421,FIND(".",D421)+1)-FIND(".",D421)-1),"-",LEFT(D421,FIND(".",D421)-1))</f>
        <v>10-7</v>
      </c>
      <c r="G421" s="1" t="str">
        <f>LEFT(D421,FIND(".",D421)-1)</f>
        <v>7</v>
      </c>
      <c r="H421" s="1" t="str">
        <f>MID(D421,FIND(".",D421)+1,FIND(".",D421,FIND(".",D421)+1)-FIND(".",D421)-1)</f>
        <v>10</v>
      </c>
      <c r="I421" s="2">
        <f>DATE(2025,Připojit1[[#This Row],[Sloupec4]],Připojit1[[#This Row],[Sloupec3]])</f>
        <v>45937</v>
      </c>
    </row>
    <row r="422" spans="1:9" hidden="1" x14ac:dyDescent="0.25">
      <c r="A422" s="1" t="s">
        <v>623</v>
      </c>
      <c r="B422" s="1" t="s">
        <v>1085</v>
      </c>
      <c r="C422">
        <v>5</v>
      </c>
      <c r="D422" s="1" t="s">
        <v>1086</v>
      </c>
      <c r="E422" s="1"/>
      <c r="F422" s="1" t="str">
        <f>_xlfn.CONCAT(MID(D422,FIND(".",D422)+1,FIND(".",D422,FIND(".",D422)+1)-FIND(".",D422)-1),"-",LEFT(D422,FIND(".",D422)-1))</f>
        <v>5-13</v>
      </c>
      <c r="G422" s="1" t="str">
        <f>LEFT(D422,FIND(".",D422)-1)</f>
        <v>13</v>
      </c>
      <c r="H422" s="1" t="str">
        <f>MID(D422,FIND(".",D422)+1,FIND(".",D422,FIND(".",D422)+1)-FIND(".",D422)-1)</f>
        <v>5</v>
      </c>
      <c r="I422" s="2">
        <f>DATE(2025,Připojit1[[#This Row],[Sloupec4]],Připojit1[[#This Row],[Sloupec3]])</f>
        <v>45790</v>
      </c>
    </row>
    <row r="423" spans="1:9" hidden="1" x14ac:dyDescent="0.25">
      <c r="A423" s="1" t="s">
        <v>626</v>
      </c>
      <c r="B423" s="1" t="s">
        <v>1087</v>
      </c>
      <c r="C423">
        <v>393</v>
      </c>
      <c r="D423" s="1" t="s">
        <v>1088</v>
      </c>
      <c r="E423" s="1"/>
      <c r="F423" s="1" t="str">
        <f>_xlfn.CONCAT(MID(D423,FIND(".",D423)+1,FIND(".",D423,FIND(".",D423)+1)-FIND(".",D423)-1),"-",LEFT(D423,FIND(".",D423)-1))</f>
        <v>12-31</v>
      </c>
      <c r="G423" s="1" t="str">
        <f>LEFT(D423,FIND(".",D423)-1)</f>
        <v>31</v>
      </c>
      <c r="H423" s="1" t="str">
        <f>MID(D423,FIND(".",D423)+1,FIND(".",D423,FIND(".",D423)+1)-FIND(".",D423)-1)</f>
        <v>12</v>
      </c>
      <c r="I423" s="2">
        <f>DATE(2025,Připojit1[[#This Row],[Sloupec4]],Připojit1[[#This Row],[Sloupec3]])</f>
        <v>46022</v>
      </c>
    </row>
    <row r="424" spans="1:9" hidden="1" x14ac:dyDescent="0.25">
      <c r="A424" s="1" t="s">
        <v>586</v>
      </c>
      <c r="B424" s="1" t="s">
        <v>587</v>
      </c>
      <c r="C424">
        <v>7828</v>
      </c>
      <c r="D424" s="1" t="s">
        <v>588</v>
      </c>
      <c r="E424" s="1"/>
      <c r="F424" s="1" t="str">
        <f>_xlfn.CONCAT(MID(D424,FIND(".",D424)+1,FIND(".",D424,FIND(".",D424)+1)-FIND(".",D424)-1),"-",LEFT(D424,FIND(".",D424)-1))</f>
        <v>10-29</v>
      </c>
      <c r="G424" s="1" t="str">
        <f>LEFT(D424,FIND(".",D424)-1)</f>
        <v>29</v>
      </c>
      <c r="H424" s="1" t="str">
        <f>MID(D424,FIND(".",D424)+1,FIND(".",D424,FIND(".",D424)+1)-FIND(".",D424)-1)</f>
        <v>10</v>
      </c>
      <c r="I424" s="2">
        <f>DATE(2025,Připojit1[[#This Row],[Sloupec4]],Připojit1[[#This Row],[Sloupec3]])</f>
        <v>45959</v>
      </c>
    </row>
    <row r="425" spans="1:9" hidden="1" x14ac:dyDescent="0.25">
      <c r="A425" s="1" t="s">
        <v>629</v>
      </c>
      <c r="B425" s="1" t="s">
        <v>1089</v>
      </c>
      <c r="C425">
        <v>80</v>
      </c>
      <c r="D425" s="1" t="s">
        <v>219</v>
      </c>
      <c r="E425" s="1"/>
      <c r="F425" s="1" t="str">
        <f>_xlfn.CONCAT(MID(D425,FIND(".",D425)+1,FIND(".",D425,FIND(".",D425)+1)-FIND(".",D425)-1),"-",LEFT(D425,FIND(".",D425)-1))</f>
        <v>2-18</v>
      </c>
      <c r="G425" s="1" t="str">
        <f>LEFT(D425,FIND(".",D425)-1)</f>
        <v>18</v>
      </c>
      <c r="H425" s="1" t="str">
        <f>MID(D425,FIND(".",D425)+1,FIND(".",D425,FIND(".",D425)+1)-FIND(".",D425)-1)</f>
        <v>2</v>
      </c>
      <c r="I425" s="2">
        <f>DATE(2025,Připojit1[[#This Row],[Sloupec4]],Připojit1[[#This Row],[Sloupec3]])</f>
        <v>45706</v>
      </c>
    </row>
    <row r="426" spans="1:9" hidden="1" x14ac:dyDescent="0.25">
      <c r="A426" s="1" t="s">
        <v>589</v>
      </c>
      <c r="B426" s="1" t="s">
        <v>590</v>
      </c>
      <c r="C426">
        <v>29618</v>
      </c>
      <c r="D426" s="1" t="s">
        <v>534</v>
      </c>
      <c r="E426" s="1"/>
      <c r="F426" s="1" t="str">
        <f>_xlfn.CONCAT(MID(D426,FIND(".",D426)+1,FIND(".",D426,FIND(".",D426)+1)-FIND(".",D426)-1),"-",LEFT(D426,FIND(".",D426)-1))</f>
        <v>12-12</v>
      </c>
      <c r="G426" s="1" t="str">
        <f>LEFT(D426,FIND(".",D426)-1)</f>
        <v>12</v>
      </c>
      <c r="H426" s="1" t="str">
        <f>MID(D426,FIND(".",D426)+1,FIND(".",D426,FIND(".",D426)+1)-FIND(".",D426)-1)</f>
        <v>12</v>
      </c>
      <c r="I426" s="2">
        <f>DATE(2025,Připojit1[[#This Row],[Sloupec4]],Připojit1[[#This Row],[Sloupec3]])</f>
        <v>46003</v>
      </c>
    </row>
    <row r="427" spans="1:9" hidden="1" x14ac:dyDescent="0.25">
      <c r="A427" s="1" t="s">
        <v>632</v>
      </c>
      <c r="B427" s="1" t="s">
        <v>1090</v>
      </c>
      <c r="C427">
        <v>281</v>
      </c>
      <c r="D427" s="1" t="s">
        <v>267</v>
      </c>
      <c r="E427" s="1"/>
      <c r="F427" s="1" t="str">
        <f>_xlfn.CONCAT(MID(D427,FIND(".",D427)+1,FIND(".",D427,FIND(".",D427)+1)-FIND(".",D427)-1),"-",LEFT(D427,FIND(".",D427)-1))</f>
        <v>6-7</v>
      </c>
      <c r="G427" s="1" t="str">
        <f>LEFT(D427,FIND(".",D427)-1)</f>
        <v>7</v>
      </c>
      <c r="H427" s="1" t="str">
        <f>MID(D427,FIND(".",D427)+1,FIND(".",D427,FIND(".",D427)+1)-FIND(".",D427)-1)</f>
        <v>6</v>
      </c>
      <c r="I427" s="2">
        <f>DATE(2025,Připojit1[[#This Row],[Sloupec4]],Připojit1[[#This Row],[Sloupec3]])</f>
        <v>45815</v>
      </c>
    </row>
    <row r="428" spans="1:9" hidden="1" x14ac:dyDescent="0.25">
      <c r="A428" s="1" t="s">
        <v>635</v>
      </c>
      <c r="B428" s="1" t="s">
        <v>1091</v>
      </c>
      <c r="C428">
        <v>2306</v>
      </c>
      <c r="D428" s="1" t="s">
        <v>598</v>
      </c>
      <c r="E428" s="1"/>
      <c r="F428" s="1" t="str">
        <f>_xlfn.CONCAT(MID(D428,FIND(".",D428)+1,FIND(".",D428,FIND(".",D428)+1)-FIND(".",D428)-1),"-",LEFT(D428,FIND(".",D428)-1))</f>
        <v>1-22</v>
      </c>
      <c r="G428" s="1" t="str">
        <f>LEFT(D428,FIND(".",D428)-1)</f>
        <v>22</v>
      </c>
      <c r="H428" s="1" t="str">
        <f>MID(D428,FIND(".",D428)+1,FIND(".",D428,FIND(".",D428)+1)-FIND(".",D428)-1)</f>
        <v>1</v>
      </c>
      <c r="I428" s="2">
        <f>DATE(2025,Připojit1[[#This Row],[Sloupec4]],Připojit1[[#This Row],[Sloupec3]])</f>
        <v>45679</v>
      </c>
    </row>
    <row r="429" spans="1:9" hidden="1" x14ac:dyDescent="0.25">
      <c r="A429" s="1" t="s">
        <v>596</v>
      </c>
      <c r="B429" s="1" t="s">
        <v>597</v>
      </c>
      <c r="C429">
        <v>409</v>
      </c>
      <c r="D429" s="1" t="s">
        <v>598</v>
      </c>
      <c r="E429" s="1"/>
      <c r="F429" s="1" t="str">
        <f>_xlfn.CONCAT(MID(D429,FIND(".",D429)+1,FIND(".",D429,FIND(".",D429)+1)-FIND(".",D429)-1),"-",LEFT(D429,FIND(".",D429)-1))</f>
        <v>1-22</v>
      </c>
      <c r="G429" s="1" t="str">
        <f>LEFT(D429,FIND(".",D429)-1)</f>
        <v>22</v>
      </c>
      <c r="H429" s="1" t="str">
        <f>MID(D429,FIND(".",D429)+1,FIND(".",D429,FIND(".",D429)+1)-FIND(".",D429)-1)</f>
        <v>1</v>
      </c>
      <c r="I429" s="2">
        <f>DATE(2025,Připojit1[[#This Row],[Sloupec4]],Připojit1[[#This Row],[Sloupec3]])</f>
        <v>45679</v>
      </c>
    </row>
    <row r="430" spans="1:9" hidden="1" x14ac:dyDescent="0.25">
      <c r="A430" s="1" t="s">
        <v>591</v>
      </c>
      <c r="B430" s="1" t="s">
        <v>592</v>
      </c>
      <c r="C430">
        <v>209</v>
      </c>
      <c r="D430" s="1" t="s">
        <v>593</v>
      </c>
      <c r="E430" s="1"/>
      <c r="F430" s="1" t="str">
        <f>_xlfn.CONCAT(MID(D430,FIND(".",D430)+1,FIND(".",D430,FIND(".",D430)+1)-FIND(".",D430)-1),"-",LEFT(D430,FIND(".",D430)-1))</f>
        <v>2-12</v>
      </c>
      <c r="G430" s="1" t="str">
        <f>LEFT(D430,FIND(".",D430)-1)</f>
        <v>12</v>
      </c>
      <c r="H430" s="1" t="str">
        <f>MID(D430,FIND(".",D430)+1,FIND(".",D430,FIND(".",D430)+1)-FIND(".",D430)-1)</f>
        <v>2</v>
      </c>
      <c r="I430" s="2">
        <f>DATE(2025,Připojit1[[#This Row],[Sloupec4]],Připojit1[[#This Row],[Sloupec3]])</f>
        <v>45700</v>
      </c>
    </row>
    <row r="431" spans="1:9" hidden="1" x14ac:dyDescent="0.25">
      <c r="A431" s="1" t="s">
        <v>594</v>
      </c>
      <c r="B431" s="1" t="s">
        <v>595</v>
      </c>
      <c r="C431">
        <v>507</v>
      </c>
      <c r="D431" s="1" t="s">
        <v>593</v>
      </c>
      <c r="E431" s="1"/>
      <c r="F431" s="1" t="str">
        <f>_xlfn.CONCAT(MID(D431,FIND(".",D431)+1,FIND(".",D431,FIND(".",D431)+1)-FIND(".",D431)-1),"-",LEFT(D431,FIND(".",D431)-1))</f>
        <v>2-12</v>
      </c>
      <c r="G431" s="1" t="str">
        <f>LEFT(D431,FIND(".",D431)-1)</f>
        <v>12</v>
      </c>
      <c r="H431" s="1" t="str">
        <f>MID(D431,FIND(".",D431)+1,FIND(".",D431,FIND(".",D431)+1)-FIND(".",D431)-1)</f>
        <v>2</v>
      </c>
      <c r="I431" s="2">
        <f>DATE(2025,Připojit1[[#This Row],[Sloupec4]],Připojit1[[#This Row],[Sloupec3]])</f>
        <v>45700</v>
      </c>
    </row>
    <row r="432" spans="1:9" hidden="1" x14ac:dyDescent="0.25">
      <c r="A432" s="1" t="s">
        <v>638</v>
      </c>
      <c r="B432" s="1" t="s">
        <v>1092</v>
      </c>
      <c r="C432">
        <v>2</v>
      </c>
      <c r="D432" s="1" t="s">
        <v>746</v>
      </c>
      <c r="E432" s="1"/>
      <c r="F432" s="1" t="str">
        <f>_xlfn.CONCAT(MID(D432,FIND(".",D432)+1,FIND(".",D432,FIND(".",D432)+1)-FIND(".",D432)-1),"-",LEFT(D432,FIND(".",D432)-1))</f>
        <v>8-14</v>
      </c>
      <c r="G432" s="1" t="str">
        <f>LEFT(D432,FIND(".",D432)-1)</f>
        <v>14</v>
      </c>
      <c r="H432" s="1" t="str">
        <f>MID(D432,FIND(".",D432)+1,FIND(".",D432,FIND(".",D432)+1)-FIND(".",D432)-1)</f>
        <v>8</v>
      </c>
      <c r="I432" s="2">
        <f>DATE(2025,Připojit1[[#This Row],[Sloupec4]],Připojit1[[#This Row],[Sloupec3]])</f>
        <v>45883</v>
      </c>
    </row>
    <row r="433" spans="1:9" hidden="1" x14ac:dyDescent="0.25">
      <c r="A433" s="1" t="s">
        <v>640</v>
      </c>
      <c r="B433" s="1" t="s">
        <v>1093</v>
      </c>
      <c r="C433">
        <v>68</v>
      </c>
      <c r="D433" s="1" t="s">
        <v>1094</v>
      </c>
      <c r="E433" s="1"/>
      <c r="F433" s="1" t="str">
        <f>_xlfn.CONCAT(MID(D433,FIND(".",D433)+1,FIND(".",D433,FIND(".",D433)+1)-FIND(".",D433)-1),"-",LEFT(D433,FIND(".",D433)-1))</f>
        <v>8-8</v>
      </c>
      <c r="G433" s="1" t="str">
        <f>LEFT(D433,FIND(".",D433)-1)</f>
        <v>8</v>
      </c>
      <c r="H433" s="1" t="str">
        <f>MID(D433,FIND(".",D433)+1,FIND(".",D433,FIND(".",D433)+1)-FIND(".",D433)-1)</f>
        <v>8</v>
      </c>
      <c r="I433" s="2">
        <f>DATE(2025,Připojit1[[#This Row],[Sloupec4]],Připojit1[[#This Row],[Sloupec3]])</f>
        <v>45877</v>
      </c>
    </row>
    <row r="434" spans="1:9" hidden="1" x14ac:dyDescent="0.25">
      <c r="A434" s="1" t="s">
        <v>599</v>
      </c>
      <c r="B434" s="1" t="s">
        <v>600</v>
      </c>
      <c r="C434">
        <v>10388</v>
      </c>
      <c r="D434" s="1" t="s">
        <v>601</v>
      </c>
      <c r="E434" s="1"/>
      <c r="F434" s="1" t="str">
        <f>_xlfn.CONCAT(MID(D434,FIND(".",D434)+1,FIND(".",D434,FIND(".",D434)+1)-FIND(".",D434)-1),"-",LEFT(D434,FIND(".",D434)-1))</f>
        <v>5-15</v>
      </c>
      <c r="G434" s="1" t="str">
        <f>LEFT(D434,FIND(".",D434)-1)</f>
        <v>15</v>
      </c>
      <c r="H434" s="1" t="str">
        <f>MID(D434,FIND(".",D434)+1,FIND(".",D434,FIND(".",D434)+1)-FIND(".",D434)-1)</f>
        <v>5</v>
      </c>
      <c r="I434" s="2">
        <f>DATE(2025,Připojit1[[#This Row],[Sloupec4]],Připojit1[[#This Row],[Sloupec3]])</f>
        <v>45792</v>
      </c>
    </row>
    <row r="435" spans="1:9" hidden="1" x14ac:dyDescent="0.25">
      <c r="A435" s="1" t="s">
        <v>602</v>
      </c>
      <c r="B435" s="1" t="s">
        <v>603</v>
      </c>
      <c r="C435">
        <v>18953</v>
      </c>
      <c r="D435" s="1" t="s">
        <v>604</v>
      </c>
      <c r="E435" s="1"/>
      <c r="F435" s="1" t="str">
        <f>_xlfn.CONCAT(MID(D435,FIND(".",D435)+1,FIND(".",D435,FIND(".",D435)+1)-FIND(".",D435)-1),"-",LEFT(D435,FIND(".",D435)-1))</f>
        <v>3-28</v>
      </c>
      <c r="G435" s="1" t="str">
        <f>LEFT(D435,FIND(".",D435)-1)</f>
        <v>28</v>
      </c>
      <c r="H435" s="1" t="str">
        <f>MID(D435,FIND(".",D435)+1,FIND(".",D435,FIND(".",D435)+1)-FIND(".",D435)-1)</f>
        <v>3</v>
      </c>
      <c r="I435" s="2">
        <f>DATE(2025,Připojit1[[#This Row],[Sloupec4]],Připojit1[[#This Row],[Sloupec3]])</f>
        <v>45744</v>
      </c>
    </row>
    <row r="436" spans="1:9" hidden="1" x14ac:dyDescent="0.25">
      <c r="A436" s="1" t="s">
        <v>643</v>
      </c>
      <c r="B436" s="1" t="s">
        <v>1095</v>
      </c>
      <c r="C436">
        <v>5</v>
      </c>
      <c r="D436" s="1" t="s">
        <v>435</v>
      </c>
      <c r="E436" s="1"/>
      <c r="F436" s="1" t="str">
        <f>_xlfn.CONCAT(MID(D436,FIND(".",D436)+1,FIND(".",D436,FIND(".",D436)+1)-FIND(".",D436)-1),"-",LEFT(D436,FIND(".",D436)-1))</f>
        <v>1-31</v>
      </c>
      <c r="G436" s="1" t="str">
        <f>LEFT(D436,FIND(".",D436)-1)</f>
        <v>31</v>
      </c>
      <c r="H436" s="1" t="str">
        <f>MID(D436,FIND(".",D436)+1,FIND(".",D436,FIND(".",D436)+1)-FIND(".",D436)-1)</f>
        <v>1</v>
      </c>
      <c r="I436" s="2">
        <f>DATE(2025,Připojit1[[#This Row],[Sloupec4]],Připojit1[[#This Row],[Sloupec3]])</f>
        <v>45688</v>
      </c>
    </row>
    <row r="437" spans="1:9" hidden="1" x14ac:dyDescent="0.25">
      <c r="A437" s="1" t="s">
        <v>645</v>
      </c>
      <c r="B437" s="1" t="s">
        <v>1096</v>
      </c>
      <c r="C437">
        <v>61889</v>
      </c>
      <c r="D437" s="1" t="s">
        <v>1097</v>
      </c>
      <c r="E437" s="1"/>
      <c r="F437" s="1" t="str">
        <f>_xlfn.CONCAT(MID(D437,FIND(".",D437)+1,FIND(".",D437,FIND(".",D437)+1)-FIND(".",D437)-1),"-",LEFT(D437,FIND(".",D437)-1))</f>
        <v>5-7</v>
      </c>
      <c r="G437" s="1" t="str">
        <f>LEFT(D437,FIND(".",D437)-1)</f>
        <v>7</v>
      </c>
      <c r="H437" s="1" t="str">
        <f>MID(D437,FIND(".",D437)+1,FIND(".",D437,FIND(".",D437)+1)-FIND(".",D437)-1)</f>
        <v>5</v>
      </c>
      <c r="I437" s="2">
        <f>DATE(2025,Připojit1[[#This Row],[Sloupec4]],Připojit1[[#This Row],[Sloupec3]])</f>
        <v>45784</v>
      </c>
    </row>
    <row r="438" spans="1:9" hidden="1" x14ac:dyDescent="0.25">
      <c r="A438" s="1" t="s">
        <v>605</v>
      </c>
      <c r="B438" s="1" t="s">
        <v>606</v>
      </c>
      <c r="C438">
        <v>18562</v>
      </c>
      <c r="D438" s="1" t="s">
        <v>607</v>
      </c>
      <c r="E438" s="1"/>
      <c r="F438" s="1" t="str">
        <f>_xlfn.CONCAT(MID(D438,FIND(".",D438)+1,FIND(".",D438,FIND(".",D438)+1)-FIND(".",D438)-1),"-",LEFT(D438,FIND(".",D438)-1))</f>
        <v>6-9</v>
      </c>
      <c r="G438" s="1" t="str">
        <f>LEFT(D438,FIND(".",D438)-1)</f>
        <v>9</v>
      </c>
      <c r="H438" s="1" t="str">
        <f>MID(D438,FIND(".",D438)+1,FIND(".",D438,FIND(".",D438)+1)-FIND(".",D438)-1)</f>
        <v>6</v>
      </c>
      <c r="I438" s="2">
        <f>DATE(2025,Připojit1[[#This Row],[Sloupec4]],Připojit1[[#This Row],[Sloupec3]])</f>
        <v>45817</v>
      </c>
    </row>
    <row r="439" spans="1:9" hidden="1" x14ac:dyDescent="0.25">
      <c r="A439" s="1" t="s">
        <v>608</v>
      </c>
      <c r="B439" s="1" t="s">
        <v>609</v>
      </c>
      <c r="C439">
        <v>1473</v>
      </c>
      <c r="D439" s="1" t="s">
        <v>610</v>
      </c>
      <c r="E439" s="1"/>
      <c r="F439" s="1" t="str">
        <f>_xlfn.CONCAT(MID(D439,FIND(".",D439)+1,FIND(".",D439,FIND(".",D439)+1)-FIND(".",D439)-1),"-",LEFT(D439,FIND(".",D439)-1))</f>
        <v>3-4</v>
      </c>
      <c r="G439" s="1" t="str">
        <f>LEFT(D439,FIND(".",D439)-1)</f>
        <v>4</v>
      </c>
      <c r="H439" s="1" t="str">
        <f>MID(D439,FIND(".",D439)+1,FIND(".",D439,FIND(".",D439)+1)-FIND(".",D439)-1)</f>
        <v>3</v>
      </c>
      <c r="I439" s="2">
        <f>DATE(2025,Připojit1[[#This Row],[Sloupec4]],Připojit1[[#This Row],[Sloupec3]])</f>
        <v>45720</v>
      </c>
    </row>
    <row r="440" spans="1:9" hidden="1" x14ac:dyDescent="0.25">
      <c r="A440" s="1" t="s">
        <v>611</v>
      </c>
      <c r="B440" s="1" t="s">
        <v>612</v>
      </c>
      <c r="C440">
        <v>4243</v>
      </c>
      <c r="D440" s="1" t="s">
        <v>613</v>
      </c>
      <c r="E440" s="1"/>
      <c r="F440" s="1" t="str">
        <f>_xlfn.CONCAT(MID(D440,FIND(".",D440)+1,FIND(".",D440,FIND(".",D440)+1)-FIND(".",D440)-1),"-",LEFT(D440,FIND(".",D440)-1))</f>
        <v>5-11</v>
      </c>
      <c r="G440" s="1" t="str">
        <f>LEFT(D440,FIND(".",D440)-1)</f>
        <v>11</v>
      </c>
      <c r="H440" s="1" t="str">
        <f>MID(D440,FIND(".",D440)+1,FIND(".",D440,FIND(".",D440)+1)-FIND(".",D440)-1)</f>
        <v>5</v>
      </c>
      <c r="I440" s="2">
        <f>DATE(2025,Připojit1[[#This Row],[Sloupec4]],Připojit1[[#This Row],[Sloupec3]])</f>
        <v>45788</v>
      </c>
    </row>
    <row r="441" spans="1:9" hidden="1" x14ac:dyDescent="0.25">
      <c r="A441" s="1" t="s">
        <v>648</v>
      </c>
      <c r="B441" s="1" t="s">
        <v>1098</v>
      </c>
      <c r="C441">
        <v>40</v>
      </c>
      <c r="D441" s="1" t="s">
        <v>1099</v>
      </c>
      <c r="E441" s="1"/>
      <c r="F441" s="1" t="str">
        <f>_xlfn.CONCAT(MID(D441,FIND(".",D441)+1,FIND(".",D441,FIND(".",D441)+1)-FIND(".",D441)-1),"-",LEFT(D441,FIND(".",D441)-1))</f>
        <v>5-27</v>
      </c>
      <c r="G441" s="1" t="str">
        <f>LEFT(D441,FIND(".",D441)-1)</f>
        <v>27</v>
      </c>
      <c r="H441" s="1" t="str">
        <f>MID(D441,FIND(".",D441)+1,FIND(".",D441,FIND(".",D441)+1)-FIND(".",D441)-1)</f>
        <v>5</v>
      </c>
      <c r="I441" s="2">
        <f>DATE(2025,Připojit1[[#This Row],[Sloupec4]],Připojit1[[#This Row],[Sloupec3]])</f>
        <v>45804</v>
      </c>
    </row>
    <row r="442" spans="1:9" hidden="1" x14ac:dyDescent="0.25">
      <c r="A442" s="1" t="s">
        <v>651</v>
      </c>
      <c r="B442" s="1" t="s">
        <v>1100</v>
      </c>
      <c r="C442">
        <v>136</v>
      </c>
      <c r="D442" s="1" t="s">
        <v>27</v>
      </c>
      <c r="E442" s="1"/>
      <c r="F442" s="1" t="str">
        <f>_xlfn.CONCAT(MID(D442,FIND(".",D442)+1,FIND(".",D442,FIND(".",D442)+1)-FIND(".",D442)-1),"-",LEFT(D442,FIND(".",D442)-1))</f>
        <v>7-28</v>
      </c>
      <c r="G442" s="1" t="str">
        <f>LEFT(D442,FIND(".",D442)-1)</f>
        <v>28</v>
      </c>
      <c r="H442" s="1" t="str">
        <f>MID(D442,FIND(".",D442)+1,FIND(".",D442,FIND(".",D442)+1)-FIND(".",D442)-1)</f>
        <v>7</v>
      </c>
      <c r="I442" s="2">
        <f>DATE(2025,Připojit1[[#This Row],[Sloupec4]],Připojit1[[#This Row],[Sloupec3]])</f>
        <v>45866</v>
      </c>
    </row>
    <row r="443" spans="1:9" hidden="1" x14ac:dyDescent="0.25">
      <c r="A443" s="1" t="s">
        <v>654</v>
      </c>
      <c r="B443" s="1" t="s">
        <v>1101</v>
      </c>
      <c r="C443">
        <v>3669</v>
      </c>
      <c r="D443" s="1" t="s">
        <v>1102</v>
      </c>
      <c r="E443" s="1"/>
      <c r="F443" s="1" t="str">
        <f>_xlfn.CONCAT(MID(D443,FIND(".",D443)+1,FIND(".",D443,FIND(".",D443)+1)-FIND(".",D443)-1),"-",LEFT(D443,FIND(".",D443)-1))</f>
        <v>2-23</v>
      </c>
      <c r="G443" s="1" t="str">
        <f>LEFT(D443,FIND(".",D443)-1)</f>
        <v>23</v>
      </c>
      <c r="H443" s="1" t="str">
        <f>MID(D443,FIND(".",D443)+1,FIND(".",D443,FIND(".",D443)+1)-FIND(".",D443)-1)</f>
        <v>2</v>
      </c>
      <c r="I443" s="2">
        <f>DATE(2025,Připojit1[[#This Row],[Sloupec4]],Připojit1[[#This Row],[Sloupec3]])</f>
        <v>45711</v>
      </c>
    </row>
    <row r="444" spans="1:9" hidden="1" x14ac:dyDescent="0.25">
      <c r="A444" s="1" t="s">
        <v>657</v>
      </c>
      <c r="B444" s="1" t="s">
        <v>1103</v>
      </c>
      <c r="C444">
        <v>661</v>
      </c>
      <c r="D444" s="1" t="s">
        <v>1104</v>
      </c>
      <c r="E444" s="1"/>
      <c r="F444" s="1" t="str">
        <f>_xlfn.CONCAT(MID(D444,FIND(".",D444)+1,FIND(".",D444,FIND(".",D444)+1)-FIND(".",D444)-1),"-",LEFT(D444,FIND(".",D444)-1))</f>
        <v>12-3</v>
      </c>
      <c r="G444" s="1" t="str">
        <f>LEFT(D444,FIND(".",D444)-1)</f>
        <v>3</v>
      </c>
      <c r="H444" s="1" t="str">
        <f>MID(D444,FIND(".",D444)+1,FIND(".",D444,FIND(".",D444)+1)-FIND(".",D444)-1)</f>
        <v>12</v>
      </c>
      <c r="I444" s="2">
        <f>DATE(2025,Připojit1[[#This Row],[Sloupec4]],Připojit1[[#This Row],[Sloupec3]])</f>
        <v>45994</v>
      </c>
    </row>
    <row r="445" spans="1:9" hidden="1" x14ac:dyDescent="0.25">
      <c r="A445" s="1" t="s">
        <v>614</v>
      </c>
      <c r="B445" s="1" t="s">
        <v>615</v>
      </c>
      <c r="C445">
        <v>520</v>
      </c>
      <c r="D445" s="1" t="s">
        <v>593</v>
      </c>
      <c r="E445" s="1"/>
      <c r="F445" s="1" t="str">
        <f>_xlfn.CONCAT(MID(D445,FIND(".",D445)+1,FIND(".",D445,FIND(".",D445)+1)-FIND(".",D445)-1),"-",LEFT(D445,FIND(".",D445)-1))</f>
        <v>2-12</v>
      </c>
      <c r="G445" s="1" t="str">
        <f>LEFT(D445,FIND(".",D445)-1)</f>
        <v>12</v>
      </c>
      <c r="H445" s="1" t="str">
        <f>MID(D445,FIND(".",D445)+1,FIND(".",D445,FIND(".",D445)+1)-FIND(".",D445)-1)</f>
        <v>2</v>
      </c>
      <c r="I445" s="2">
        <f>DATE(2025,Připojit1[[#This Row],[Sloupec4]],Připojit1[[#This Row],[Sloupec3]])</f>
        <v>45700</v>
      </c>
    </row>
    <row r="446" spans="1:9" hidden="1" x14ac:dyDescent="0.25">
      <c r="A446" s="1" t="s">
        <v>616</v>
      </c>
      <c r="B446" s="1" t="s">
        <v>617</v>
      </c>
      <c r="C446">
        <v>586</v>
      </c>
      <c r="D446" s="1" t="s">
        <v>618</v>
      </c>
      <c r="E446" s="1"/>
      <c r="F446" s="1" t="str">
        <f>_xlfn.CONCAT(MID(D446,FIND(".",D446)+1,FIND(".",D446,FIND(".",D446)+1)-FIND(".",D446)-1),"-",LEFT(D446,FIND(".",D446)-1))</f>
        <v>3-20</v>
      </c>
      <c r="G446" s="1" t="str">
        <f>LEFT(D446,FIND(".",D446)-1)</f>
        <v>20</v>
      </c>
      <c r="H446" s="1" t="str">
        <f>MID(D446,FIND(".",D446)+1,FIND(".",D446,FIND(".",D446)+1)-FIND(".",D446)-1)</f>
        <v>3</v>
      </c>
      <c r="I446" s="2">
        <f>DATE(2025,Připojit1[[#This Row],[Sloupec4]],Připojit1[[#This Row],[Sloupec3]])</f>
        <v>45736</v>
      </c>
    </row>
    <row r="447" spans="1:9" hidden="1" x14ac:dyDescent="0.25">
      <c r="A447" s="1" t="s">
        <v>619</v>
      </c>
      <c r="B447" s="1" t="s">
        <v>620</v>
      </c>
      <c r="C447">
        <v>3895</v>
      </c>
      <c r="D447" s="1" t="s">
        <v>618</v>
      </c>
      <c r="E447" s="1"/>
      <c r="F447" s="1" t="str">
        <f>_xlfn.CONCAT(MID(D447,FIND(".",D447)+1,FIND(".",D447,FIND(".",D447)+1)-FIND(".",D447)-1),"-",LEFT(D447,FIND(".",D447)-1))</f>
        <v>3-20</v>
      </c>
      <c r="G447" s="1" t="str">
        <f>LEFT(D447,FIND(".",D447)-1)</f>
        <v>20</v>
      </c>
      <c r="H447" s="1" t="str">
        <f>MID(D447,FIND(".",D447)+1,FIND(".",D447,FIND(".",D447)+1)-FIND(".",D447)-1)</f>
        <v>3</v>
      </c>
      <c r="I447" s="2">
        <f>DATE(2025,Připojit1[[#This Row],[Sloupec4]],Připojit1[[#This Row],[Sloupec3]])</f>
        <v>45736</v>
      </c>
    </row>
    <row r="448" spans="1:9" hidden="1" x14ac:dyDescent="0.25">
      <c r="A448" s="1" t="s">
        <v>621</v>
      </c>
      <c r="B448" s="1" t="s">
        <v>622</v>
      </c>
      <c r="C448">
        <v>4352</v>
      </c>
      <c r="D448" s="1" t="s">
        <v>588</v>
      </c>
      <c r="E448" s="1"/>
      <c r="F448" s="1" t="str">
        <f>_xlfn.CONCAT(MID(D448,FIND(".",D448)+1,FIND(".",D448,FIND(".",D448)+1)-FIND(".",D448)-1),"-",LEFT(D448,FIND(".",D448)-1))</f>
        <v>10-29</v>
      </c>
      <c r="G448" s="1" t="str">
        <f>LEFT(D448,FIND(".",D448)-1)</f>
        <v>29</v>
      </c>
      <c r="H448" s="1" t="str">
        <f>MID(D448,FIND(".",D448)+1,FIND(".",D448,FIND(".",D448)+1)-FIND(".",D448)-1)</f>
        <v>10</v>
      </c>
      <c r="I448" s="2">
        <f>DATE(2025,Připojit1[[#This Row],[Sloupec4]],Připojit1[[#This Row],[Sloupec3]])</f>
        <v>45959</v>
      </c>
    </row>
    <row r="449" spans="1:9" hidden="1" x14ac:dyDescent="0.25">
      <c r="A449" s="1" t="s">
        <v>577</v>
      </c>
      <c r="B449" s="1" t="s">
        <v>578</v>
      </c>
      <c r="C449">
        <v>13110</v>
      </c>
      <c r="D449" s="1" t="s">
        <v>579</v>
      </c>
      <c r="E449" s="1"/>
      <c r="F449" s="1" t="str">
        <f>_xlfn.CONCAT(MID(D449,FIND(".",D449)+1,FIND(".",D449,FIND(".",D449)+1)-FIND(".",D449)-1),"-",LEFT(D449,FIND(".",D449)-1))</f>
        <v>10-9</v>
      </c>
      <c r="G449" s="1" t="str">
        <f>LEFT(D449,FIND(".",D449)-1)</f>
        <v>9</v>
      </c>
      <c r="H449" s="1" t="str">
        <f>MID(D449,FIND(".",D449)+1,FIND(".",D449,FIND(".",D449)+1)-FIND(".",D449)-1)</f>
        <v>10</v>
      </c>
      <c r="I449" s="2">
        <f>DATE(2025,Připojit1[[#This Row],[Sloupec4]],Připojit1[[#This Row],[Sloupec3]])</f>
        <v>45939</v>
      </c>
    </row>
    <row r="450" spans="1:9" hidden="1" x14ac:dyDescent="0.25">
      <c r="A450" s="1" t="s">
        <v>583</v>
      </c>
      <c r="B450" s="1" t="s">
        <v>584</v>
      </c>
      <c r="C450">
        <v>69</v>
      </c>
      <c r="D450" s="1" t="s">
        <v>585</v>
      </c>
      <c r="E450" s="1"/>
      <c r="F450" s="1" t="str">
        <f>_xlfn.CONCAT(MID(D450,FIND(".",D450)+1,FIND(".",D450,FIND(".",D450)+1)-FIND(".",D450)-1),"-",LEFT(D450,FIND(".",D450)-1))</f>
        <v>11-14</v>
      </c>
      <c r="G450" s="1" t="str">
        <f>LEFT(D450,FIND(".",D450)-1)</f>
        <v>14</v>
      </c>
      <c r="H450" s="1" t="str">
        <f>MID(D450,FIND(".",D450)+1,FIND(".",D450,FIND(".",D450)+1)-FIND(".",D450)-1)</f>
        <v>11</v>
      </c>
      <c r="I450" s="2">
        <f>DATE(2025,Připojit1[[#This Row],[Sloupec4]],Připojit1[[#This Row],[Sloupec3]])</f>
        <v>45975</v>
      </c>
    </row>
    <row r="451" spans="1:9" hidden="1" x14ac:dyDescent="0.25">
      <c r="A451" s="1" t="s">
        <v>667</v>
      </c>
      <c r="B451" s="1" t="s">
        <v>1110</v>
      </c>
      <c r="C451">
        <v>9039</v>
      </c>
      <c r="D451" s="1" t="s">
        <v>1111</v>
      </c>
      <c r="E451" s="1"/>
      <c r="F451" s="1" t="str">
        <f>_xlfn.CONCAT(MID(D451,FIND(".",D451)+1,FIND(".",D451,FIND(".",D451)+1)-FIND(".",D451)-1),"-",LEFT(D451,FIND(".",D451)-1))</f>
        <v>10-30</v>
      </c>
      <c r="G451" s="1" t="str">
        <f>LEFT(D451,FIND(".",D451)-1)</f>
        <v>30</v>
      </c>
      <c r="H451" s="1" t="str">
        <f>MID(D451,FIND(".",D451)+1,FIND(".",D451,FIND(".",D451)+1)-FIND(".",D451)-1)</f>
        <v>10</v>
      </c>
      <c r="I451" s="2">
        <f>DATE(2025,Připojit1[[#This Row],[Sloupec4]],Připojit1[[#This Row],[Sloupec3]])</f>
        <v>45960</v>
      </c>
    </row>
    <row r="452" spans="1:9" hidden="1" x14ac:dyDescent="0.25">
      <c r="A452" s="1" t="s">
        <v>632</v>
      </c>
      <c r="B452" s="1" t="s">
        <v>633</v>
      </c>
      <c r="C452">
        <v>2525</v>
      </c>
      <c r="D452" s="1" t="s">
        <v>634</v>
      </c>
      <c r="E452" s="1"/>
      <c r="F452" s="1" t="str">
        <f>_xlfn.CONCAT(MID(D452,FIND(".",D452)+1,FIND(".",D452,FIND(".",D452)+1)-FIND(".",D452)-1),"-",LEFT(D452,FIND(".",D452)-1))</f>
        <v>6-3</v>
      </c>
      <c r="G452" s="1" t="str">
        <f>LEFT(D452,FIND(".",D452)-1)</f>
        <v>3</v>
      </c>
      <c r="H452" s="1" t="str">
        <f>MID(D452,FIND(".",D452)+1,FIND(".",D452,FIND(".",D452)+1)-FIND(".",D452)-1)</f>
        <v>6</v>
      </c>
      <c r="I452" s="2">
        <f>DATE(2025,Připojit1[[#This Row],[Sloupec4]],Připojit1[[#This Row],[Sloupec3]])</f>
        <v>45811</v>
      </c>
    </row>
    <row r="453" spans="1:9" hidden="1" x14ac:dyDescent="0.25">
      <c r="A453" s="1" t="s">
        <v>635</v>
      </c>
      <c r="B453" s="1" t="s">
        <v>636</v>
      </c>
      <c r="C453">
        <v>5019</v>
      </c>
      <c r="D453" s="1" t="s">
        <v>637</v>
      </c>
      <c r="E453" s="1"/>
      <c r="F453" s="1" t="str">
        <f>_xlfn.CONCAT(MID(D453,FIND(".",D453)+1,FIND(".",D453,FIND(".",D453)+1)-FIND(".",D453)-1),"-",LEFT(D453,FIND(".",D453)-1))</f>
        <v>3-29</v>
      </c>
      <c r="G453" s="1" t="str">
        <f>LEFT(D453,FIND(".",D453)-1)</f>
        <v>29</v>
      </c>
      <c r="H453" s="1" t="str">
        <f>MID(D453,FIND(".",D453)+1,FIND(".",D453,FIND(".",D453)+1)-FIND(".",D453)-1)</f>
        <v>3</v>
      </c>
      <c r="I453" s="2">
        <f>DATE(2025,Připojit1[[#This Row],[Sloupec4]],Připojit1[[#This Row],[Sloupec3]])</f>
        <v>45745</v>
      </c>
    </row>
    <row r="454" spans="1:9" hidden="1" x14ac:dyDescent="0.25">
      <c r="A454" s="1" t="s">
        <v>638</v>
      </c>
      <c r="B454" s="1" t="s">
        <v>639</v>
      </c>
      <c r="C454">
        <v>19</v>
      </c>
      <c r="D454" s="1" t="s">
        <v>80</v>
      </c>
      <c r="E454" s="1"/>
      <c r="F454" s="1" t="str">
        <f>_xlfn.CONCAT(MID(D454,FIND(".",D454)+1,FIND(".",D454,FIND(".",D454)+1)-FIND(".",D454)-1),"-",LEFT(D454,FIND(".",D454)-1))</f>
        <v>9-23</v>
      </c>
      <c r="G454" s="1" t="str">
        <f>LEFT(D454,FIND(".",D454)-1)</f>
        <v>23</v>
      </c>
      <c r="H454" s="1" t="str">
        <f>MID(D454,FIND(".",D454)+1,FIND(".",D454,FIND(".",D454)+1)-FIND(".",D454)-1)</f>
        <v>9</v>
      </c>
      <c r="I454" s="2">
        <f>DATE(2025,Připojit1[[#This Row],[Sloupec4]],Připojit1[[#This Row],[Sloupec3]])</f>
        <v>45923</v>
      </c>
    </row>
    <row r="455" spans="1:9" hidden="1" x14ac:dyDescent="0.25">
      <c r="A455" s="1" t="s">
        <v>670</v>
      </c>
      <c r="B455" s="1" t="s">
        <v>1112</v>
      </c>
      <c r="C455">
        <v>1345</v>
      </c>
      <c r="D455" s="1" t="s">
        <v>1113</v>
      </c>
      <c r="E455" s="1"/>
      <c r="F455" s="1" t="str">
        <f>_xlfn.CONCAT(MID(D455,FIND(".",D455)+1,FIND(".",D455,FIND(".",D455)+1)-FIND(".",D455)-1),"-",LEFT(D455,FIND(".",D455)-1))</f>
        <v>10-23</v>
      </c>
      <c r="G455" s="1" t="str">
        <f>LEFT(D455,FIND(".",D455)-1)</f>
        <v>23</v>
      </c>
      <c r="H455" s="1" t="str">
        <f>MID(D455,FIND(".",D455)+1,FIND(".",D455,FIND(".",D455)+1)-FIND(".",D455)-1)</f>
        <v>10</v>
      </c>
      <c r="I455" s="2">
        <f>DATE(2025,Připojit1[[#This Row],[Sloupec4]],Připojit1[[#This Row],[Sloupec3]])</f>
        <v>45953</v>
      </c>
    </row>
    <row r="456" spans="1:9" x14ac:dyDescent="0.25">
      <c r="A456" s="1" t="s">
        <v>403</v>
      </c>
      <c r="B456" s="1" t="s">
        <v>404</v>
      </c>
      <c r="C456">
        <v>111937</v>
      </c>
      <c r="D456" s="1" t="s">
        <v>405</v>
      </c>
      <c r="E456" s="1" t="s">
        <v>1191</v>
      </c>
      <c r="F456" s="1" t="str">
        <f>_xlfn.CONCAT(MID(D456,FIND(".",D456)+1,FIND(".",D456,FIND(".",D456)+1)-FIND(".",D456)-1),"-",LEFT(D456,FIND(".",D456)-1))</f>
        <v>12-13</v>
      </c>
      <c r="G456" s="1" t="str">
        <f>LEFT(D456,FIND(".",D456)-1)</f>
        <v>13</v>
      </c>
      <c r="H456" s="1" t="str">
        <f>MID(D456,FIND(".",D456)+1,FIND(".",D456,FIND(".",D456)+1)-FIND(".",D456)-1)</f>
        <v>12</v>
      </c>
      <c r="I456" s="2">
        <f>DATE(2025,Připojit1[[#This Row],[Sloupec4]],Připojit1[[#This Row],[Sloupec3]])</f>
        <v>46004</v>
      </c>
    </row>
    <row r="457" spans="1:9" hidden="1" x14ac:dyDescent="0.25">
      <c r="A457" s="1" t="s">
        <v>643</v>
      </c>
      <c r="B457" s="1" t="s">
        <v>644</v>
      </c>
      <c r="C457">
        <v>6501</v>
      </c>
      <c r="D457" s="1" t="s">
        <v>642</v>
      </c>
      <c r="E457" s="1"/>
      <c r="F457" s="1" t="str">
        <f t="shared" ref="F450:F513" si="3">_xlfn.CONCAT(MID(D457,FIND(".",D457)+1,FIND(".",D457,FIND(".",D457)+1)-FIND(".",D457)-1),"-",LEFT(D457,FIND(".",D457)-1))</f>
        <v>10-15</v>
      </c>
      <c r="G457" s="1" t="str">
        <f t="shared" ref="G450:G513" si="4">LEFT(D457,FIND(".",D457)-1)</f>
        <v>15</v>
      </c>
      <c r="H457" s="1" t="str">
        <f t="shared" ref="H450:H513" si="5">MID(D457,FIND(".",D457)+1,FIND(".",D457,FIND(".",D457)+1)-FIND(".",D457)-1)</f>
        <v>10</v>
      </c>
      <c r="I457" s="2">
        <f>DATE(2025,Připojit1[[#This Row],[Sloupec4]],Připojit1[[#This Row],[Sloupec3]])</f>
        <v>45945</v>
      </c>
    </row>
    <row r="458" spans="1:9" hidden="1" x14ac:dyDescent="0.25">
      <c r="A458" s="1" t="s">
        <v>673</v>
      </c>
      <c r="B458" s="1" t="s">
        <v>1114</v>
      </c>
      <c r="C458">
        <v>2600</v>
      </c>
      <c r="D458" s="1" t="s">
        <v>1115</v>
      </c>
      <c r="E458" s="1"/>
      <c r="F458" s="1" t="str">
        <f t="shared" si="3"/>
        <v>11-13</v>
      </c>
      <c r="G458" s="1" t="str">
        <f t="shared" si="4"/>
        <v>13</v>
      </c>
      <c r="H458" s="1" t="str">
        <f t="shared" si="5"/>
        <v>11</v>
      </c>
      <c r="I458" s="2">
        <f>DATE(2025,Připojit1[[#This Row],[Sloupec4]],Připojit1[[#This Row],[Sloupec3]])</f>
        <v>45974</v>
      </c>
    </row>
    <row r="459" spans="1:9" hidden="1" x14ac:dyDescent="0.25">
      <c r="A459" s="1" t="s">
        <v>676</v>
      </c>
      <c r="B459" s="1" t="s">
        <v>1116</v>
      </c>
      <c r="C459">
        <v>6617</v>
      </c>
      <c r="D459" s="1" t="s">
        <v>1117</v>
      </c>
      <c r="E459" s="1"/>
      <c r="F459" s="1" t="str">
        <f t="shared" si="3"/>
        <v>11-2</v>
      </c>
      <c r="G459" s="1" t="str">
        <f t="shared" si="4"/>
        <v>2</v>
      </c>
      <c r="H459" s="1" t="str">
        <f t="shared" si="5"/>
        <v>11</v>
      </c>
      <c r="I459" s="2">
        <f>DATE(2025,Připojit1[[#This Row],[Sloupec4]],Připojit1[[#This Row],[Sloupec3]])</f>
        <v>45963</v>
      </c>
    </row>
    <row r="460" spans="1:9" hidden="1" x14ac:dyDescent="0.25">
      <c r="A460" s="1" t="s">
        <v>679</v>
      </c>
      <c r="B460" s="1" t="s">
        <v>1118</v>
      </c>
      <c r="C460">
        <v>181926</v>
      </c>
      <c r="D460" s="1" t="s">
        <v>1119</v>
      </c>
      <c r="E460" s="1"/>
      <c r="F460" s="1" t="str">
        <f t="shared" si="3"/>
        <v>3-7</v>
      </c>
      <c r="G460" s="1" t="str">
        <f t="shared" si="4"/>
        <v>7</v>
      </c>
      <c r="H460" s="1" t="str">
        <f t="shared" si="5"/>
        <v>3</v>
      </c>
      <c r="I460" s="2">
        <f>DATE(2025,Připojit1[[#This Row],[Sloupec4]],Připojit1[[#This Row],[Sloupec3]])</f>
        <v>45723</v>
      </c>
    </row>
    <row r="461" spans="1:9" hidden="1" x14ac:dyDescent="0.25">
      <c r="A461" s="1" t="s">
        <v>682</v>
      </c>
      <c r="B461" s="1" t="s">
        <v>1120</v>
      </c>
      <c r="C461">
        <v>12</v>
      </c>
      <c r="D461" s="1" t="s">
        <v>681</v>
      </c>
      <c r="E461" s="1"/>
      <c r="F461" s="1" t="str">
        <f t="shared" si="3"/>
        <v>5-25</v>
      </c>
      <c r="G461" s="1" t="str">
        <f t="shared" si="4"/>
        <v>25</v>
      </c>
      <c r="H461" s="1" t="str">
        <f t="shared" si="5"/>
        <v>5</v>
      </c>
      <c r="I461" s="2">
        <f>DATE(2025,Připojit1[[#This Row],[Sloupec4]],Připojit1[[#This Row],[Sloupec3]])</f>
        <v>45802</v>
      </c>
    </row>
    <row r="462" spans="1:9" hidden="1" x14ac:dyDescent="0.25">
      <c r="A462" s="1" t="s">
        <v>688</v>
      </c>
      <c r="B462" s="1" t="s">
        <v>1122</v>
      </c>
      <c r="C462">
        <v>285</v>
      </c>
      <c r="D462" s="1" t="s">
        <v>1099</v>
      </c>
      <c r="E462" s="1"/>
      <c r="F462" s="1" t="str">
        <f t="shared" si="3"/>
        <v>5-27</v>
      </c>
      <c r="G462" s="1" t="str">
        <f t="shared" si="4"/>
        <v>27</v>
      </c>
      <c r="H462" s="1" t="str">
        <f t="shared" si="5"/>
        <v>5</v>
      </c>
      <c r="I462" s="2">
        <f>DATE(2025,Připojit1[[#This Row],[Sloupec4]],Připojit1[[#This Row],[Sloupec3]])</f>
        <v>45804</v>
      </c>
    </row>
    <row r="463" spans="1:9" hidden="1" x14ac:dyDescent="0.25">
      <c r="A463" s="1" t="s">
        <v>691</v>
      </c>
      <c r="B463" s="1" t="s">
        <v>1123</v>
      </c>
      <c r="C463">
        <v>107</v>
      </c>
      <c r="D463" s="1" t="s">
        <v>650</v>
      </c>
      <c r="E463" s="1"/>
      <c r="F463" s="1" t="str">
        <f t="shared" si="3"/>
        <v>2-14</v>
      </c>
      <c r="G463" s="1" t="str">
        <f t="shared" si="4"/>
        <v>14</v>
      </c>
      <c r="H463" s="1" t="str">
        <f t="shared" si="5"/>
        <v>2</v>
      </c>
      <c r="I463" s="2">
        <f>DATE(2025,Připojit1[[#This Row],[Sloupec4]],Připojit1[[#This Row],[Sloupec3]])</f>
        <v>45702</v>
      </c>
    </row>
    <row r="464" spans="1:9" hidden="1" x14ac:dyDescent="0.25">
      <c r="A464" s="1" t="s">
        <v>648</v>
      </c>
      <c r="B464" s="1" t="s">
        <v>649</v>
      </c>
      <c r="C464">
        <v>2302</v>
      </c>
      <c r="D464" s="1" t="s">
        <v>650</v>
      </c>
      <c r="E464" s="1"/>
      <c r="F464" s="1" t="str">
        <f t="shared" si="3"/>
        <v>2-14</v>
      </c>
      <c r="G464" s="1" t="str">
        <f t="shared" si="4"/>
        <v>14</v>
      </c>
      <c r="H464" s="1" t="str">
        <f t="shared" si="5"/>
        <v>2</v>
      </c>
      <c r="I464" s="2">
        <f>DATE(2025,Připojit1[[#This Row],[Sloupec4]],Připojit1[[#This Row],[Sloupec3]])</f>
        <v>45702</v>
      </c>
    </row>
    <row r="465" spans="1:9" hidden="1" x14ac:dyDescent="0.25">
      <c r="A465" s="1" t="s">
        <v>694</v>
      </c>
      <c r="B465" s="1" t="s">
        <v>1124</v>
      </c>
      <c r="C465">
        <v>19</v>
      </c>
      <c r="D465" s="1" t="s">
        <v>708</v>
      </c>
      <c r="E465" s="1"/>
      <c r="F465" s="1" t="str">
        <f t="shared" si="3"/>
        <v>11-27</v>
      </c>
      <c r="G465" s="1" t="str">
        <f t="shared" si="4"/>
        <v>27</v>
      </c>
      <c r="H465" s="1" t="str">
        <f t="shared" si="5"/>
        <v>11</v>
      </c>
      <c r="I465" s="2">
        <f>DATE(2025,Připojit1[[#This Row],[Sloupec4]],Připojit1[[#This Row],[Sloupec3]])</f>
        <v>45988</v>
      </c>
    </row>
    <row r="466" spans="1:9" hidden="1" x14ac:dyDescent="0.25">
      <c r="A466" s="1" t="s">
        <v>651</v>
      </c>
      <c r="B466" s="1" t="s">
        <v>652</v>
      </c>
      <c r="C466">
        <v>1871</v>
      </c>
      <c r="D466" s="1" t="s">
        <v>653</v>
      </c>
      <c r="E466" s="1"/>
      <c r="F466" s="1" t="str">
        <f t="shared" si="3"/>
        <v>4-18</v>
      </c>
      <c r="G466" s="1" t="str">
        <f t="shared" si="4"/>
        <v>18</v>
      </c>
      <c r="H466" s="1" t="str">
        <f t="shared" si="5"/>
        <v>4</v>
      </c>
      <c r="I466" s="2">
        <f>DATE(2025,Připojit1[[#This Row],[Sloupec4]],Připojit1[[#This Row],[Sloupec3]])</f>
        <v>45765</v>
      </c>
    </row>
    <row r="467" spans="1:9" hidden="1" x14ac:dyDescent="0.25">
      <c r="A467" s="1" t="s">
        <v>654</v>
      </c>
      <c r="B467" s="1" t="s">
        <v>655</v>
      </c>
      <c r="C467">
        <v>3246</v>
      </c>
      <c r="D467" s="1" t="s">
        <v>656</v>
      </c>
      <c r="E467" s="1"/>
      <c r="F467" s="1" t="str">
        <f t="shared" si="3"/>
        <v>2-6</v>
      </c>
      <c r="G467" s="1" t="str">
        <f t="shared" si="4"/>
        <v>6</v>
      </c>
      <c r="H467" s="1" t="str">
        <f t="shared" si="5"/>
        <v>2</v>
      </c>
      <c r="I467" s="2">
        <f>DATE(2025,Připojit1[[#This Row],[Sloupec4]],Připojit1[[#This Row],[Sloupec3]])</f>
        <v>45694</v>
      </c>
    </row>
    <row r="468" spans="1:9" hidden="1" x14ac:dyDescent="0.25">
      <c r="A468" s="1" t="s">
        <v>657</v>
      </c>
      <c r="B468" s="1" t="s">
        <v>658</v>
      </c>
      <c r="C468">
        <v>5431</v>
      </c>
      <c r="D468" s="1" t="s">
        <v>276</v>
      </c>
      <c r="E468" s="1"/>
      <c r="F468" s="1" t="str">
        <f t="shared" si="3"/>
        <v>5-24</v>
      </c>
      <c r="G468" s="1" t="str">
        <f t="shared" si="4"/>
        <v>24</v>
      </c>
      <c r="H468" s="1" t="str">
        <f t="shared" si="5"/>
        <v>5</v>
      </c>
      <c r="I468" s="2">
        <f>DATE(2025,Připojit1[[#This Row],[Sloupec4]],Připojit1[[#This Row],[Sloupec3]])</f>
        <v>45801</v>
      </c>
    </row>
    <row r="469" spans="1:9" hidden="1" x14ac:dyDescent="0.25">
      <c r="A469" s="1" t="s">
        <v>697</v>
      </c>
      <c r="B469" s="1" t="s">
        <v>1125</v>
      </c>
      <c r="C469">
        <v>742</v>
      </c>
      <c r="D469" s="1" t="s">
        <v>240</v>
      </c>
      <c r="E469" s="1"/>
      <c r="F469" s="1" t="str">
        <f t="shared" si="3"/>
        <v>6-14</v>
      </c>
      <c r="G469" s="1" t="str">
        <f t="shared" si="4"/>
        <v>14</v>
      </c>
      <c r="H469" s="1" t="str">
        <f t="shared" si="5"/>
        <v>6</v>
      </c>
      <c r="I469" s="2">
        <f>DATE(2025,Připojit1[[#This Row],[Sloupec4]],Připojit1[[#This Row],[Sloupec3]])</f>
        <v>45822</v>
      </c>
    </row>
    <row r="470" spans="1:9" hidden="1" x14ac:dyDescent="0.25">
      <c r="A470" s="1" t="s">
        <v>700</v>
      </c>
      <c r="B470" s="1" t="s">
        <v>1126</v>
      </c>
      <c r="C470">
        <v>197</v>
      </c>
      <c r="D470" s="1" t="s">
        <v>1127</v>
      </c>
      <c r="E470" s="1"/>
      <c r="F470" s="1" t="str">
        <f t="shared" si="3"/>
        <v>8-10</v>
      </c>
      <c r="G470" s="1" t="str">
        <f t="shared" si="4"/>
        <v>10</v>
      </c>
      <c r="H470" s="1" t="str">
        <f t="shared" si="5"/>
        <v>8</v>
      </c>
      <c r="I470" s="2">
        <f>DATE(2025,Připojit1[[#This Row],[Sloupec4]],Připojit1[[#This Row],[Sloupec3]])</f>
        <v>45879</v>
      </c>
    </row>
    <row r="471" spans="1:9" hidden="1" x14ac:dyDescent="0.25">
      <c r="A471" s="1" t="s">
        <v>702</v>
      </c>
      <c r="B471" s="1" t="s">
        <v>1128</v>
      </c>
      <c r="C471">
        <v>26</v>
      </c>
      <c r="D471" s="1" t="s">
        <v>186</v>
      </c>
      <c r="E471" s="1"/>
      <c r="F471" s="1" t="str">
        <f t="shared" si="3"/>
        <v>4-2</v>
      </c>
      <c r="G471" s="1" t="str">
        <f t="shared" si="4"/>
        <v>2</v>
      </c>
      <c r="H471" s="1" t="str">
        <f t="shared" si="5"/>
        <v>4</v>
      </c>
      <c r="I471" s="2">
        <f>DATE(2025,Připojit1[[#This Row],[Sloupec4]],Připojit1[[#This Row],[Sloupec3]])</f>
        <v>45749</v>
      </c>
    </row>
    <row r="472" spans="1:9" hidden="1" x14ac:dyDescent="0.25">
      <c r="A472" s="1" t="s">
        <v>706</v>
      </c>
      <c r="B472" s="1" t="s">
        <v>1130</v>
      </c>
      <c r="C472">
        <v>418</v>
      </c>
      <c r="D472" s="1" t="s">
        <v>1131</v>
      </c>
      <c r="E472" s="1"/>
      <c r="F472" s="1" t="str">
        <f t="shared" si="3"/>
        <v>10-20</v>
      </c>
      <c r="G472" s="1" t="str">
        <f t="shared" si="4"/>
        <v>20</v>
      </c>
      <c r="H472" s="1" t="str">
        <f t="shared" si="5"/>
        <v>10</v>
      </c>
      <c r="I472" s="2">
        <f>DATE(2025,Připojit1[[#This Row],[Sloupec4]],Připojit1[[#This Row],[Sloupec3]])</f>
        <v>45950</v>
      </c>
    </row>
    <row r="473" spans="1:9" hidden="1" x14ac:dyDescent="0.25">
      <c r="A473" s="1" t="s">
        <v>662</v>
      </c>
      <c r="B473" s="1" t="s">
        <v>663</v>
      </c>
      <c r="C473">
        <v>14768</v>
      </c>
      <c r="D473" s="1" t="s">
        <v>664</v>
      </c>
      <c r="E473" s="1"/>
      <c r="F473" s="1" t="str">
        <f t="shared" si="3"/>
        <v>4-6</v>
      </c>
      <c r="G473" s="1" t="str">
        <f t="shared" si="4"/>
        <v>6</v>
      </c>
      <c r="H473" s="1" t="str">
        <f t="shared" si="5"/>
        <v>4</v>
      </c>
      <c r="I473" s="2">
        <f>DATE(2025,Připojit1[[#This Row],[Sloupec4]],Připojit1[[#This Row],[Sloupec3]])</f>
        <v>45753</v>
      </c>
    </row>
    <row r="474" spans="1:9" hidden="1" x14ac:dyDescent="0.25">
      <c r="A474" s="1" t="s">
        <v>665</v>
      </c>
      <c r="B474" s="1" t="s">
        <v>666</v>
      </c>
      <c r="C474">
        <v>1210</v>
      </c>
      <c r="D474" s="1" t="s">
        <v>664</v>
      </c>
      <c r="E474" s="1"/>
      <c r="F474" s="1" t="str">
        <f t="shared" si="3"/>
        <v>4-6</v>
      </c>
      <c r="G474" s="1" t="str">
        <f t="shared" si="4"/>
        <v>6</v>
      </c>
      <c r="H474" s="1" t="str">
        <f t="shared" si="5"/>
        <v>4</v>
      </c>
      <c r="I474" s="2">
        <f>DATE(2025,Připojit1[[#This Row],[Sloupec4]],Připojit1[[#This Row],[Sloupec3]])</f>
        <v>45753</v>
      </c>
    </row>
    <row r="475" spans="1:9" hidden="1" x14ac:dyDescent="0.25">
      <c r="A475" s="1" t="s">
        <v>709</v>
      </c>
      <c r="B475" s="1" t="s">
        <v>1132</v>
      </c>
      <c r="C475">
        <v>115</v>
      </c>
      <c r="D475" s="1" t="s">
        <v>653</v>
      </c>
      <c r="E475" s="1"/>
      <c r="F475" s="1" t="str">
        <f t="shared" si="3"/>
        <v>4-18</v>
      </c>
      <c r="G475" s="1" t="str">
        <f t="shared" si="4"/>
        <v>18</v>
      </c>
      <c r="H475" s="1" t="str">
        <f t="shared" si="5"/>
        <v>4</v>
      </c>
      <c r="I475" s="2">
        <f>DATE(2025,Připojit1[[#This Row],[Sloupec4]],Připojit1[[#This Row],[Sloupec3]])</f>
        <v>45765</v>
      </c>
    </row>
    <row r="476" spans="1:9" hidden="1" x14ac:dyDescent="0.25">
      <c r="A476" s="1" t="s">
        <v>670</v>
      </c>
      <c r="B476" s="1" t="s">
        <v>671</v>
      </c>
      <c r="C476">
        <v>88854</v>
      </c>
      <c r="D476" s="1" t="s">
        <v>672</v>
      </c>
      <c r="E476" s="1"/>
      <c r="F476" s="1" t="str">
        <f t="shared" si="3"/>
        <v>2-7</v>
      </c>
      <c r="G476" s="1" t="str">
        <f t="shared" si="4"/>
        <v>7</v>
      </c>
      <c r="H476" s="1" t="str">
        <f t="shared" si="5"/>
        <v>2</v>
      </c>
      <c r="I476" s="2">
        <f>DATE(2025,Připojit1[[#This Row],[Sloupec4]],Připojit1[[#This Row],[Sloupec3]])</f>
        <v>45695</v>
      </c>
    </row>
    <row r="477" spans="1:9" hidden="1" x14ac:dyDescent="0.25">
      <c r="A477" s="1" t="s">
        <v>715</v>
      </c>
      <c r="B477" s="1" t="s">
        <v>1135</v>
      </c>
      <c r="C477">
        <v>11982</v>
      </c>
      <c r="D477" s="1" t="s">
        <v>27</v>
      </c>
      <c r="E477" s="1"/>
      <c r="F477" s="1" t="str">
        <f t="shared" si="3"/>
        <v>7-28</v>
      </c>
      <c r="G477" s="1" t="str">
        <f t="shared" si="4"/>
        <v>28</v>
      </c>
      <c r="H477" s="1" t="str">
        <f t="shared" si="5"/>
        <v>7</v>
      </c>
      <c r="I477" s="2">
        <f>DATE(2025,Připojit1[[#This Row],[Sloupec4]],Připojit1[[#This Row],[Sloupec3]])</f>
        <v>45866</v>
      </c>
    </row>
    <row r="478" spans="1:9" hidden="1" x14ac:dyDescent="0.25">
      <c r="A478" s="1" t="s">
        <v>673</v>
      </c>
      <c r="B478" s="1" t="s">
        <v>674</v>
      </c>
      <c r="C478">
        <v>13687</v>
      </c>
      <c r="D478" s="1" t="s">
        <v>675</v>
      </c>
      <c r="E478" s="1"/>
      <c r="F478" s="1" t="str">
        <f t="shared" si="3"/>
        <v>3-10</v>
      </c>
      <c r="G478" s="1" t="str">
        <f t="shared" si="4"/>
        <v>10</v>
      </c>
      <c r="H478" s="1" t="str">
        <f t="shared" si="5"/>
        <v>3</v>
      </c>
      <c r="I478" s="2">
        <f>DATE(2025,Připojit1[[#This Row],[Sloupec4]],Připojit1[[#This Row],[Sloupec3]])</f>
        <v>45726</v>
      </c>
    </row>
    <row r="479" spans="1:9" hidden="1" x14ac:dyDescent="0.25">
      <c r="A479" s="1" t="s">
        <v>676</v>
      </c>
      <c r="B479" s="1" t="s">
        <v>677</v>
      </c>
      <c r="C479">
        <v>1737</v>
      </c>
      <c r="D479" s="1" t="s">
        <v>678</v>
      </c>
      <c r="E479" s="1"/>
      <c r="F479" s="1" t="str">
        <f t="shared" si="3"/>
        <v>1-7</v>
      </c>
      <c r="G479" s="1" t="str">
        <f t="shared" si="4"/>
        <v>7</v>
      </c>
      <c r="H479" s="1" t="str">
        <f t="shared" si="5"/>
        <v>1</v>
      </c>
      <c r="I479" s="2">
        <f>DATE(2025,Připojit1[[#This Row],[Sloupec4]],Připojit1[[#This Row],[Sloupec3]])</f>
        <v>45664</v>
      </c>
    </row>
    <row r="480" spans="1:9" hidden="1" x14ac:dyDescent="0.25">
      <c r="A480" s="1" t="s">
        <v>718</v>
      </c>
      <c r="B480" s="1" t="s">
        <v>1136</v>
      </c>
      <c r="C480">
        <v>6701</v>
      </c>
      <c r="D480" s="1" t="s">
        <v>1137</v>
      </c>
      <c r="E480" s="1"/>
      <c r="F480" s="1" t="str">
        <f t="shared" si="3"/>
        <v>5-28</v>
      </c>
      <c r="G480" s="1" t="str">
        <f t="shared" si="4"/>
        <v>28</v>
      </c>
      <c r="H480" s="1" t="str">
        <f t="shared" si="5"/>
        <v>5</v>
      </c>
      <c r="I480" s="2">
        <f>DATE(2025,Připojit1[[#This Row],[Sloupec4]],Připojit1[[#This Row],[Sloupec3]])</f>
        <v>45805</v>
      </c>
    </row>
    <row r="481" spans="1:9" hidden="1" x14ac:dyDescent="0.25">
      <c r="A481" s="1" t="s">
        <v>721</v>
      </c>
      <c r="B481" s="1" t="s">
        <v>1138</v>
      </c>
      <c r="C481">
        <v>477</v>
      </c>
      <c r="D481" s="1" t="s">
        <v>1047</v>
      </c>
      <c r="E481" s="1"/>
      <c r="F481" s="1" t="str">
        <f t="shared" si="3"/>
        <v>4-14</v>
      </c>
      <c r="G481" s="1" t="str">
        <f t="shared" si="4"/>
        <v>14</v>
      </c>
      <c r="H481" s="1" t="str">
        <f t="shared" si="5"/>
        <v>4</v>
      </c>
      <c r="I481" s="2">
        <f>DATE(2025,Připojit1[[#This Row],[Sloupec4]],Připojit1[[#This Row],[Sloupec3]])</f>
        <v>45761</v>
      </c>
    </row>
    <row r="482" spans="1:9" hidden="1" x14ac:dyDescent="0.25">
      <c r="A482" s="1" t="s">
        <v>679</v>
      </c>
      <c r="B482" s="1" t="s">
        <v>680</v>
      </c>
      <c r="C482">
        <v>1501</v>
      </c>
      <c r="D482" s="1" t="s">
        <v>681</v>
      </c>
      <c r="E482" s="1"/>
      <c r="F482" s="1" t="str">
        <f t="shared" si="3"/>
        <v>5-25</v>
      </c>
      <c r="G482" s="1" t="str">
        <f t="shared" si="4"/>
        <v>25</v>
      </c>
      <c r="H482" s="1" t="str">
        <f t="shared" si="5"/>
        <v>5</v>
      </c>
      <c r="I482" s="2">
        <f>DATE(2025,Připojit1[[#This Row],[Sloupec4]],Připojit1[[#This Row],[Sloupec3]])</f>
        <v>45802</v>
      </c>
    </row>
    <row r="483" spans="1:9" hidden="1" x14ac:dyDescent="0.25">
      <c r="A483" s="1" t="s">
        <v>724</v>
      </c>
      <c r="B483" s="1" t="s">
        <v>1139</v>
      </c>
      <c r="C483">
        <v>1</v>
      </c>
      <c r="D483" s="1" t="s">
        <v>708</v>
      </c>
      <c r="E483" s="1"/>
      <c r="F483" s="1" t="str">
        <f t="shared" si="3"/>
        <v>11-27</v>
      </c>
      <c r="G483" s="1" t="str">
        <f t="shared" si="4"/>
        <v>27</v>
      </c>
      <c r="H483" s="1" t="str">
        <f t="shared" si="5"/>
        <v>11</v>
      </c>
      <c r="I483" s="2">
        <f>DATE(2025,Připojit1[[#This Row],[Sloupec4]],Připojit1[[#This Row],[Sloupec3]])</f>
        <v>45988</v>
      </c>
    </row>
    <row r="484" spans="1:9" hidden="1" x14ac:dyDescent="0.25">
      <c r="A484" s="1" t="s">
        <v>731</v>
      </c>
      <c r="B484" s="1" t="s">
        <v>1143</v>
      </c>
      <c r="C484">
        <v>983</v>
      </c>
      <c r="D484" s="1" t="s">
        <v>225</v>
      </c>
      <c r="E484" s="1"/>
      <c r="F484" s="1" t="str">
        <f t="shared" si="3"/>
        <v>1-9</v>
      </c>
      <c r="G484" s="1" t="str">
        <f t="shared" si="4"/>
        <v>9</v>
      </c>
      <c r="H484" s="1" t="str">
        <f t="shared" si="5"/>
        <v>1</v>
      </c>
      <c r="I484" s="2">
        <f>DATE(2025,Připojit1[[#This Row],[Sloupec4]],Připojit1[[#This Row],[Sloupec3]])</f>
        <v>45666</v>
      </c>
    </row>
    <row r="485" spans="1:9" hidden="1" x14ac:dyDescent="0.25">
      <c r="A485" s="1" t="s">
        <v>734</v>
      </c>
      <c r="B485" s="1" t="s">
        <v>1144</v>
      </c>
      <c r="C485">
        <v>83762</v>
      </c>
      <c r="D485" s="1" t="s">
        <v>690</v>
      </c>
      <c r="E485" s="1"/>
      <c r="F485" s="1" t="str">
        <f t="shared" si="3"/>
        <v>5-23</v>
      </c>
      <c r="G485" s="1" t="str">
        <f t="shared" si="4"/>
        <v>23</v>
      </c>
      <c r="H485" s="1" t="str">
        <f t="shared" si="5"/>
        <v>5</v>
      </c>
      <c r="I485" s="2">
        <f>DATE(2025,Připojit1[[#This Row],[Sloupec4]],Připojit1[[#This Row],[Sloupec3]])</f>
        <v>45800</v>
      </c>
    </row>
    <row r="486" spans="1:9" hidden="1" x14ac:dyDescent="0.25">
      <c r="A486" s="1" t="s">
        <v>688</v>
      </c>
      <c r="B486" s="1" t="s">
        <v>689</v>
      </c>
      <c r="C486">
        <v>18013</v>
      </c>
      <c r="D486" s="1" t="s">
        <v>690</v>
      </c>
      <c r="E486" s="1"/>
      <c r="F486" s="1" t="str">
        <f t="shared" si="3"/>
        <v>5-23</v>
      </c>
      <c r="G486" s="1" t="str">
        <f t="shared" si="4"/>
        <v>23</v>
      </c>
      <c r="H486" s="1" t="str">
        <f t="shared" si="5"/>
        <v>5</v>
      </c>
      <c r="I486" s="2">
        <f>DATE(2025,Připojit1[[#This Row],[Sloupec4]],Připojit1[[#This Row],[Sloupec3]])</f>
        <v>45800</v>
      </c>
    </row>
    <row r="487" spans="1:9" hidden="1" x14ac:dyDescent="0.25">
      <c r="A487" s="1" t="s">
        <v>737</v>
      </c>
      <c r="B487" s="1" t="s">
        <v>1145</v>
      </c>
      <c r="C487">
        <v>12854</v>
      </c>
      <c r="D487" s="1" t="s">
        <v>693</v>
      </c>
      <c r="E487" s="1"/>
      <c r="F487" s="1" t="str">
        <f t="shared" si="3"/>
        <v>1-18</v>
      </c>
      <c r="G487" s="1" t="str">
        <f t="shared" si="4"/>
        <v>18</v>
      </c>
      <c r="H487" s="1" t="str">
        <f t="shared" si="5"/>
        <v>1</v>
      </c>
      <c r="I487" s="2">
        <f>DATE(2025,Připojit1[[#This Row],[Sloupec4]],Připojit1[[#This Row],[Sloupec3]])</f>
        <v>45675</v>
      </c>
    </row>
    <row r="488" spans="1:9" hidden="1" x14ac:dyDescent="0.25">
      <c r="A488" s="1" t="s">
        <v>691</v>
      </c>
      <c r="B488" s="1" t="s">
        <v>692</v>
      </c>
      <c r="C488">
        <v>4765</v>
      </c>
      <c r="D488" s="1" t="s">
        <v>693</v>
      </c>
      <c r="E488" s="1"/>
      <c r="F488" s="1" t="str">
        <f t="shared" si="3"/>
        <v>1-18</v>
      </c>
      <c r="G488" s="1" t="str">
        <f t="shared" si="4"/>
        <v>18</v>
      </c>
      <c r="H488" s="1" t="str">
        <f t="shared" si="5"/>
        <v>1</v>
      </c>
      <c r="I488" s="2">
        <f>DATE(2025,Připojit1[[#This Row],[Sloupec4]],Připojit1[[#This Row],[Sloupec3]])</f>
        <v>45675</v>
      </c>
    </row>
    <row r="489" spans="1:9" hidden="1" x14ac:dyDescent="0.25">
      <c r="A489" s="1" t="s">
        <v>739</v>
      </c>
      <c r="B489" s="1" t="s">
        <v>1146</v>
      </c>
      <c r="C489">
        <v>45</v>
      </c>
      <c r="D489" s="1" t="s">
        <v>610</v>
      </c>
      <c r="E489" s="1"/>
      <c r="F489" s="1" t="str">
        <f t="shared" si="3"/>
        <v>3-4</v>
      </c>
      <c r="G489" s="1" t="str">
        <f t="shared" si="4"/>
        <v>4</v>
      </c>
      <c r="H489" s="1" t="str">
        <f t="shared" si="5"/>
        <v>3</v>
      </c>
      <c r="I489" s="2">
        <f>DATE(2025,Připojit1[[#This Row],[Sloupec4]],Připojit1[[#This Row],[Sloupec3]])</f>
        <v>45720</v>
      </c>
    </row>
    <row r="490" spans="1:9" hidden="1" x14ac:dyDescent="0.25">
      <c r="A490" s="1" t="s">
        <v>685</v>
      </c>
      <c r="B490" s="1" t="s">
        <v>686</v>
      </c>
      <c r="C490">
        <v>581</v>
      </c>
      <c r="D490" s="1" t="s">
        <v>687</v>
      </c>
      <c r="E490" s="1"/>
      <c r="F490" s="1" t="str">
        <f t="shared" si="3"/>
        <v>8-30</v>
      </c>
      <c r="G490" s="1" t="str">
        <f t="shared" si="4"/>
        <v>30</v>
      </c>
      <c r="H490" s="1" t="str">
        <f t="shared" si="5"/>
        <v>8</v>
      </c>
      <c r="I490" s="2">
        <f>DATE(2025,Připojit1[[#This Row],[Sloupec4]],Připojit1[[#This Row],[Sloupec3]])</f>
        <v>45899</v>
      </c>
    </row>
    <row r="491" spans="1:9" hidden="1" x14ac:dyDescent="0.25">
      <c r="A491" s="1" t="s">
        <v>694</v>
      </c>
      <c r="B491" s="1" t="s">
        <v>695</v>
      </c>
      <c r="C491">
        <v>41736</v>
      </c>
      <c r="D491" s="1" t="s">
        <v>696</v>
      </c>
      <c r="E491" s="1"/>
      <c r="F491" s="1" t="str">
        <f t="shared" si="3"/>
        <v>12-23</v>
      </c>
      <c r="G491" s="1" t="str">
        <f t="shared" si="4"/>
        <v>23</v>
      </c>
      <c r="H491" s="1" t="str">
        <f t="shared" si="5"/>
        <v>12</v>
      </c>
      <c r="I491" s="2">
        <f>DATE(2025,Připojit1[[#This Row],[Sloupec4]],Připojit1[[#This Row],[Sloupec3]])</f>
        <v>46014</v>
      </c>
    </row>
    <row r="492" spans="1:9" hidden="1" x14ac:dyDescent="0.25">
      <c r="A492" s="1" t="s">
        <v>1147</v>
      </c>
      <c r="B492" s="1" t="s">
        <v>1148</v>
      </c>
      <c r="C492">
        <v>26014</v>
      </c>
      <c r="D492" s="1" t="s">
        <v>699</v>
      </c>
      <c r="E492" s="1"/>
      <c r="F492" s="1" t="str">
        <f t="shared" si="3"/>
        <v>3-17</v>
      </c>
      <c r="G492" s="1" t="str">
        <f t="shared" si="4"/>
        <v>17</v>
      </c>
      <c r="H492" s="1" t="str">
        <f t="shared" si="5"/>
        <v>3</v>
      </c>
      <c r="I492" s="2">
        <f>DATE(2025,Připojit1[[#This Row],[Sloupec4]],Připojit1[[#This Row],[Sloupec3]])</f>
        <v>45733</v>
      </c>
    </row>
    <row r="493" spans="1:9" hidden="1" x14ac:dyDescent="0.25">
      <c r="A493" s="1" t="s">
        <v>697</v>
      </c>
      <c r="B493" s="1" t="s">
        <v>698</v>
      </c>
      <c r="C493">
        <v>2387</v>
      </c>
      <c r="D493" s="1" t="s">
        <v>699</v>
      </c>
      <c r="E493" s="1"/>
      <c r="F493" s="1" t="str">
        <f t="shared" si="3"/>
        <v>3-17</v>
      </c>
      <c r="G493" s="1" t="str">
        <f t="shared" si="4"/>
        <v>17</v>
      </c>
      <c r="H493" s="1" t="str">
        <f t="shared" si="5"/>
        <v>3</v>
      </c>
      <c r="I493" s="2">
        <f>DATE(2025,Připojit1[[#This Row],[Sloupec4]],Připojit1[[#This Row],[Sloupec3]])</f>
        <v>45733</v>
      </c>
    </row>
    <row r="494" spans="1:9" hidden="1" x14ac:dyDescent="0.25">
      <c r="A494" s="1" t="s">
        <v>1149</v>
      </c>
      <c r="B494" s="1" t="s">
        <v>1150</v>
      </c>
      <c r="C494">
        <v>2961</v>
      </c>
      <c r="D494" s="1" t="s">
        <v>1151</v>
      </c>
      <c r="E494" s="1"/>
      <c r="F494" s="1" t="str">
        <f t="shared" si="3"/>
        <v>4-28</v>
      </c>
      <c r="G494" s="1" t="str">
        <f t="shared" si="4"/>
        <v>28</v>
      </c>
      <c r="H494" s="1" t="str">
        <f t="shared" si="5"/>
        <v>4</v>
      </c>
      <c r="I494" s="2">
        <f>DATE(2025,Připojit1[[#This Row],[Sloupec4]],Připojit1[[#This Row],[Sloupec3]])</f>
        <v>45775</v>
      </c>
    </row>
    <row r="495" spans="1:9" hidden="1" x14ac:dyDescent="0.25">
      <c r="A495" s="1" t="s">
        <v>1152</v>
      </c>
      <c r="B495" s="1" t="s">
        <v>1153</v>
      </c>
      <c r="C495">
        <v>10</v>
      </c>
      <c r="D495" s="1" t="s">
        <v>730</v>
      </c>
      <c r="E495" s="1"/>
      <c r="F495" s="1" t="str">
        <f t="shared" si="3"/>
        <v>1-26</v>
      </c>
      <c r="G495" s="1" t="str">
        <f t="shared" si="4"/>
        <v>26</v>
      </c>
      <c r="H495" s="1" t="str">
        <f t="shared" si="5"/>
        <v>1</v>
      </c>
      <c r="I495" s="2">
        <f>DATE(2025,Připojit1[[#This Row],[Sloupec4]],Připojit1[[#This Row],[Sloupec3]])</f>
        <v>45683</v>
      </c>
    </row>
    <row r="496" spans="1:9" hidden="1" x14ac:dyDescent="0.25">
      <c r="A496" s="1" t="s">
        <v>700</v>
      </c>
      <c r="B496" s="1" t="s">
        <v>701</v>
      </c>
      <c r="C496">
        <v>3</v>
      </c>
      <c r="D496" s="1" t="s">
        <v>225</v>
      </c>
      <c r="E496" s="1"/>
      <c r="F496" s="1" t="str">
        <f t="shared" si="3"/>
        <v>1-9</v>
      </c>
      <c r="G496" s="1" t="str">
        <f t="shared" si="4"/>
        <v>9</v>
      </c>
      <c r="H496" s="1" t="str">
        <f t="shared" si="5"/>
        <v>1</v>
      </c>
      <c r="I496" s="2">
        <f>DATE(2025,Připojit1[[#This Row],[Sloupec4]],Připojit1[[#This Row],[Sloupec3]])</f>
        <v>45666</v>
      </c>
    </row>
    <row r="497" spans="1:9" hidden="1" x14ac:dyDescent="0.25">
      <c r="A497" s="1" t="s">
        <v>1154</v>
      </c>
      <c r="B497" s="1" t="s">
        <v>1155</v>
      </c>
      <c r="C497">
        <v>52802</v>
      </c>
      <c r="D497" s="1" t="s">
        <v>1156</v>
      </c>
      <c r="E497" s="1"/>
      <c r="F497" s="1" t="str">
        <f t="shared" si="3"/>
        <v>4-23</v>
      </c>
      <c r="G497" s="1" t="str">
        <f t="shared" si="4"/>
        <v>23</v>
      </c>
      <c r="H497" s="1" t="str">
        <f t="shared" si="5"/>
        <v>4</v>
      </c>
      <c r="I497" s="2">
        <f>DATE(2025,Připojit1[[#This Row],[Sloupec4]],Připojit1[[#This Row],[Sloupec3]])</f>
        <v>45770</v>
      </c>
    </row>
    <row r="498" spans="1:9" hidden="1" x14ac:dyDescent="0.25">
      <c r="A498" s="1" t="s">
        <v>702</v>
      </c>
      <c r="B498" s="1" t="s">
        <v>703</v>
      </c>
      <c r="C498">
        <v>44</v>
      </c>
      <c r="D498" s="1" t="s">
        <v>107</v>
      </c>
      <c r="E498" s="1"/>
      <c r="F498" s="1" t="str">
        <f t="shared" si="3"/>
        <v>10-21</v>
      </c>
      <c r="G498" s="1" t="str">
        <f t="shared" si="4"/>
        <v>21</v>
      </c>
      <c r="H498" s="1" t="str">
        <f t="shared" si="5"/>
        <v>10</v>
      </c>
      <c r="I498" s="2">
        <f>DATE(2025,Připojit1[[#This Row],[Sloupec4]],Připojit1[[#This Row],[Sloupec3]])</f>
        <v>45951</v>
      </c>
    </row>
    <row r="499" spans="1:9" hidden="1" x14ac:dyDescent="0.25">
      <c r="A499" s="1" t="s">
        <v>1157</v>
      </c>
      <c r="B499" s="1" t="s">
        <v>1158</v>
      </c>
      <c r="C499">
        <v>5584</v>
      </c>
      <c r="D499" s="1" t="s">
        <v>1159</v>
      </c>
      <c r="E499" s="1"/>
      <c r="F499" s="1" t="str">
        <f t="shared" si="3"/>
        <v>12-9</v>
      </c>
      <c r="G499" s="1" t="str">
        <f t="shared" si="4"/>
        <v>9</v>
      </c>
      <c r="H499" s="1" t="str">
        <f t="shared" si="5"/>
        <v>12</v>
      </c>
      <c r="I499" s="2">
        <f>DATE(2025,Připojit1[[#This Row],[Sloupec4]],Připojit1[[#This Row],[Sloupec3]])</f>
        <v>46000</v>
      </c>
    </row>
    <row r="500" spans="1:9" hidden="1" x14ac:dyDescent="0.25">
      <c r="A500" s="1" t="s">
        <v>704</v>
      </c>
      <c r="B500" s="1" t="s">
        <v>705</v>
      </c>
      <c r="C500">
        <v>359</v>
      </c>
      <c r="D500" s="1" t="s">
        <v>48</v>
      </c>
      <c r="E500" s="1"/>
      <c r="F500" s="1" t="str">
        <f t="shared" si="3"/>
        <v>5-17</v>
      </c>
      <c r="G500" s="1" t="str">
        <f t="shared" si="4"/>
        <v>17</v>
      </c>
      <c r="H500" s="1" t="str">
        <f t="shared" si="5"/>
        <v>5</v>
      </c>
      <c r="I500" s="2">
        <f>DATE(2025,Připojit1[[#This Row],[Sloupec4]],Připojit1[[#This Row],[Sloupec3]])</f>
        <v>45794</v>
      </c>
    </row>
    <row r="501" spans="1:9" hidden="1" x14ac:dyDescent="0.25">
      <c r="A501" s="1" t="s">
        <v>685</v>
      </c>
      <c r="B501" s="1" t="s">
        <v>1121</v>
      </c>
      <c r="C501">
        <v>123927</v>
      </c>
      <c r="D501" s="1" t="s">
        <v>647</v>
      </c>
      <c r="E501" s="1"/>
      <c r="F501" s="1" t="str">
        <f t="shared" si="3"/>
        <v>9-28</v>
      </c>
      <c r="G501" s="1" t="str">
        <f t="shared" si="4"/>
        <v>28</v>
      </c>
      <c r="H501" s="1" t="str">
        <f t="shared" si="5"/>
        <v>9</v>
      </c>
      <c r="I501" s="2">
        <f>DATE(2025,Připojit1[[#This Row],[Sloupec4]],Připojit1[[#This Row],[Sloupec3]])</f>
        <v>45928</v>
      </c>
    </row>
    <row r="502" spans="1:9" hidden="1" x14ac:dyDescent="0.25">
      <c r="A502" s="1" t="s">
        <v>645</v>
      </c>
      <c r="B502" s="1" t="s">
        <v>646</v>
      </c>
      <c r="C502">
        <v>6355</v>
      </c>
      <c r="D502" s="1" t="s">
        <v>647</v>
      </c>
      <c r="E502" s="1"/>
      <c r="F502" s="1" t="str">
        <f t="shared" si="3"/>
        <v>9-28</v>
      </c>
      <c r="G502" s="1" t="str">
        <f t="shared" si="4"/>
        <v>28</v>
      </c>
      <c r="H502" s="1" t="str">
        <f t="shared" si="5"/>
        <v>9</v>
      </c>
      <c r="I502" s="2">
        <f>DATE(2025,Připojit1[[#This Row],[Sloupec4]],Připojit1[[#This Row],[Sloupec3]])</f>
        <v>45928</v>
      </c>
    </row>
    <row r="503" spans="1:9" hidden="1" x14ac:dyDescent="0.25">
      <c r="A503" s="1" t="s">
        <v>726</v>
      </c>
      <c r="B503" s="1" t="s">
        <v>1140</v>
      </c>
      <c r="C503">
        <v>18444</v>
      </c>
      <c r="D503" s="1" t="s">
        <v>1141</v>
      </c>
      <c r="E503" s="1"/>
      <c r="F503" s="1" t="str">
        <f t="shared" si="3"/>
        <v>6-15</v>
      </c>
      <c r="G503" s="1" t="str">
        <f t="shared" si="4"/>
        <v>15</v>
      </c>
      <c r="H503" s="1" t="str">
        <f t="shared" si="5"/>
        <v>6</v>
      </c>
      <c r="I503" s="2">
        <f>DATE(2025,Připojit1[[#This Row],[Sloupec4]],Připojit1[[#This Row],[Sloupec3]])</f>
        <v>45823</v>
      </c>
    </row>
    <row r="504" spans="1:9" hidden="1" x14ac:dyDescent="0.25">
      <c r="A504" s="1" t="s">
        <v>728</v>
      </c>
      <c r="B504" s="1" t="s">
        <v>1142</v>
      </c>
      <c r="C504">
        <v>9275</v>
      </c>
      <c r="D504" s="1" t="s">
        <v>684</v>
      </c>
      <c r="E504" s="1"/>
      <c r="F504" s="1" t="str">
        <f t="shared" si="3"/>
        <v>7-21</v>
      </c>
      <c r="G504" s="1" t="str">
        <f t="shared" si="4"/>
        <v>21</v>
      </c>
      <c r="H504" s="1" t="str">
        <f t="shared" si="5"/>
        <v>7</v>
      </c>
      <c r="I504" s="2">
        <f>DATE(2025,Připojit1[[#This Row],[Sloupec4]],Připojit1[[#This Row],[Sloupec3]])</f>
        <v>45859</v>
      </c>
    </row>
    <row r="505" spans="1:9" hidden="1" x14ac:dyDescent="0.25">
      <c r="A505" s="1" t="s">
        <v>682</v>
      </c>
      <c r="B505" s="1" t="s">
        <v>683</v>
      </c>
      <c r="C505">
        <v>953</v>
      </c>
      <c r="D505" s="1" t="s">
        <v>684</v>
      </c>
      <c r="E505" s="1"/>
      <c r="F505" s="1" t="str">
        <f t="shared" si="3"/>
        <v>7-21</v>
      </c>
      <c r="G505" s="1" t="str">
        <f t="shared" si="4"/>
        <v>21</v>
      </c>
      <c r="H505" s="1" t="str">
        <f t="shared" si="5"/>
        <v>7</v>
      </c>
      <c r="I505" s="2">
        <f>DATE(2025,Připojit1[[#This Row],[Sloupec4]],Připojit1[[#This Row],[Sloupec3]])</f>
        <v>45859</v>
      </c>
    </row>
    <row r="506" spans="1:9" hidden="1" x14ac:dyDescent="0.25">
      <c r="A506" s="1" t="s">
        <v>704</v>
      </c>
      <c r="B506" s="1" t="s">
        <v>1129</v>
      </c>
      <c r="C506">
        <v>47</v>
      </c>
      <c r="D506" s="1" t="s">
        <v>661</v>
      </c>
      <c r="E506" s="1"/>
      <c r="F506" s="1" t="str">
        <f t="shared" si="3"/>
        <v>2-13</v>
      </c>
      <c r="G506" s="1" t="str">
        <f t="shared" si="4"/>
        <v>13</v>
      </c>
      <c r="H506" s="1" t="str">
        <f t="shared" si="5"/>
        <v>2</v>
      </c>
      <c r="I506" s="2">
        <f>DATE(2025,Připojit1[[#This Row],[Sloupec4]],Připojit1[[#This Row],[Sloupec3]])</f>
        <v>45701</v>
      </c>
    </row>
    <row r="507" spans="1:9" hidden="1" x14ac:dyDescent="0.25">
      <c r="A507" s="1" t="s">
        <v>659</v>
      </c>
      <c r="B507" s="1" t="s">
        <v>660</v>
      </c>
      <c r="C507">
        <v>1095</v>
      </c>
      <c r="D507" s="1" t="s">
        <v>661</v>
      </c>
      <c r="E507" s="1"/>
      <c r="F507" s="1" t="str">
        <f t="shared" si="3"/>
        <v>2-13</v>
      </c>
      <c r="G507" s="1" t="str">
        <f t="shared" si="4"/>
        <v>13</v>
      </c>
      <c r="H507" s="1" t="str">
        <f t="shared" si="5"/>
        <v>2</v>
      </c>
      <c r="I507" s="2">
        <f>DATE(2025,Připojit1[[#This Row],[Sloupec4]],Připojit1[[#This Row],[Sloupec3]])</f>
        <v>45701</v>
      </c>
    </row>
    <row r="508" spans="1:9" hidden="1" x14ac:dyDescent="0.25">
      <c r="A508" s="1" t="s">
        <v>667</v>
      </c>
      <c r="B508" s="1" t="s">
        <v>668</v>
      </c>
      <c r="C508">
        <v>107388</v>
      </c>
      <c r="D508" s="1" t="s">
        <v>669</v>
      </c>
      <c r="E508" s="1"/>
      <c r="F508" s="1" t="str">
        <f t="shared" si="3"/>
        <v>10-8</v>
      </c>
      <c r="G508" s="1" t="str">
        <f t="shared" si="4"/>
        <v>8</v>
      </c>
      <c r="H508" s="1" t="str">
        <f t="shared" si="5"/>
        <v>10</v>
      </c>
      <c r="I508" s="2">
        <f>DATE(2025,Připojit1[[#This Row],[Sloupec4]],Připojit1[[#This Row],[Sloupec3]])</f>
        <v>45938</v>
      </c>
    </row>
    <row r="509" spans="1:9" hidden="1" x14ac:dyDescent="0.25">
      <c r="A509" s="1" t="s">
        <v>712</v>
      </c>
      <c r="B509" s="1" t="s">
        <v>1133</v>
      </c>
      <c r="C509">
        <v>591</v>
      </c>
      <c r="D509" s="1" t="s">
        <v>1134</v>
      </c>
      <c r="E509" s="1"/>
      <c r="F509" s="1" t="str">
        <f t="shared" si="3"/>
        <v>7-27</v>
      </c>
      <c r="G509" s="1" t="str">
        <f t="shared" si="4"/>
        <v>27</v>
      </c>
      <c r="H509" s="1" t="str">
        <f t="shared" si="5"/>
        <v>7</v>
      </c>
      <c r="I509" s="2">
        <f>DATE(2025,Připojit1[[#This Row],[Sloupec4]],Připojit1[[#This Row],[Sloupec3]])</f>
        <v>45865</v>
      </c>
    </row>
    <row r="510" spans="1:9" hidden="1" x14ac:dyDescent="0.25">
      <c r="A510" s="1" t="s">
        <v>706</v>
      </c>
      <c r="B510" s="1" t="s">
        <v>707</v>
      </c>
      <c r="C510">
        <v>395</v>
      </c>
      <c r="D510" s="1" t="s">
        <v>708</v>
      </c>
      <c r="E510" s="1"/>
      <c r="F510" s="1" t="str">
        <f t="shared" si="3"/>
        <v>11-27</v>
      </c>
      <c r="G510" s="1" t="str">
        <f t="shared" si="4"/>
        <v>27</v>
      </c>
      <c r="H510" s="1" t="str">
        <f t="shared" si="5"/>
        <v>11</v>
      </c>
      <c r="I510" s="2">
        <f>DATE(2025,Připojit1[[#This Row],[Sloupec4]],Připojit1[[#This Row],[Sloupec3]])</f>
        <v>45988</v>
      </c>
    </row>
    <row r="511" spans="1:9" hidden="1" x14ac:dyDescent="0.25">
      <c r="A511" s="1" t="s">
        <v>1164</v>
      </c>
      <c r="B511" s="1" t="s">
        <v>1165</v>
      </c>
      <c r="C511">
        <v>113</v>
      </c>
      <c r="D511" s="1" t="s">
        <v>138</v>
      </c>
      <c r="E511" s="1"/>
      <c r="F511" s="1" t="str">
        <f t="shared" si="3"/>
        <v>3-27</v>
      </c>
      <c r="G511" s="1" t="str">
        <f t="shared" si="4"/>
        <v>27</v>
      </c>
      <c r="H511" s="1" t="str">
        <f t="shared" si="5"/>
        <v>3</v>
      </c>
      <c r="I511" s="2">
        <f>DATE(2025,Připojit1[[#This Row],[Sloupec4]],Připojit1[[#This Row],[Sloupec3]])</f>
        <v>45743</v>
      </c>
    </row>
    <row r="512" spans="1:9" hidden="1" x14ac:dyDescent="0.25">
      <c r="A512" s="1" t="s">
        <v>1166</v>
      </c>
      <c r="B512" s="1" t="s">
        <v>1167</v>
      </c>
      <c r="C512">
        <v>12802</v>
      </c>
      <c r="D512" s="1" t="s">
        <v>1168</v>
      </c>
      <c r="E512" s="1"/>
      <c r="F512" s="1" t="str">
        <f t="shared" si="3"/>
        <v>6-16</v>
      </c>
      <c r="G512" s="1" t="str">
        <f t="shared" si="4"/>
        <v>16</v>
      </c>
      <c r="H512" s="1" t="str">
        <f t="shared" si="5"/>
        <v>6</v>
      </c>
      <c r="I512" s="2">
        <f>DATE(2025,Připojit1[[#This Row],[Sloupec4]],Připojit1[[#This Row],[Sloupec3]])</f>
        <v>45824</v>
      </c>
    </row>
    <row r="513" spans="1:9" hidden="1" x14ac:dyDescent="0.25">
      <c r="A513" s="1" t="s">
        <v>1169</v>
      </c>
      <c r="B513" s="1" t="s">
        <v>1170</v>
      </c>
      <c r="C513">
        <v>781</v>
      </c>
      <c r="D513" s="1" t="s">
        <v>896</v>
      </c>
      <c r="E513" s="1"/>
      <c r="F513" s="1" t="str">
        <f t="shared" si="3"/>
        <v>5-20</v>
      </c>
      <c r="G513" s="1" t="str">
        <f t="shared" si="4"/>
        <v>20</v>
      </c>
      <c r="H513" s="1" t="str">
        <f t="shared" si="5"/>
        <v>5</v>
      </c>
      <c r="I513" s="2">
        <f>DATE(2025,Připojit1[[#This Row],[Sloupec4]],Připojit1[[#This Row],[Sloupec3]])</f>
        <v>45797</v>
      </c>
    </row>
    <row r="514" spans="1:9" hidden="1" x14ac:dyDescent="0.25">
      <c r="A514" s="1" t="s">
        <v>1171</v>
      </c>
      <c r="B514" s="1" t="s">
        <v>1172</v>
      </c>
      <c r="C514">
        <v>126094</v>
      </c>
      <c r="D514" s="1" t="s">
        <v>1173</v>
      </c>
      <c r="E514" s="1"/>
      <c r="F514" s="1" t="str">
        <f t="shared" ref="F514:F546" si="6">_xlfn.CONCAT(MID(D514,FIND(".",D514)+1,FIND(".",D514,FIND(".",D514)+1)-FIND(".",D514)-1),"-",LEFT(D514,FIND(".",D514)-1))</f>
        <v>1-23</v>
      </c>
      <c r="G514" s="1" t="str">
        <f t="shared" ref="G514:G546" si="7">LEFT(D514,FIND(".",D514)-1)</f>
        <v>23</v>
      </c>
      <c r="H514" s="1" t="str">
        <f t="shared" ref="H514:H546" si="8">MID(D514,FIND(".",D514)+1,FIND(".",D514,FIND(".",D514)+1)-FIND(".",D514)-1)</f>
        <v>1</v>
      </c>
      <c r="I514" s="2">
        <f>DATE(2025,Připojit1[[#This Row],[Sloupec4]],Připojit1[[#This Row],[Sloupec3]])</f>
        <v>45680</v>
      </c>
    </row>
    <row r="515" spans="1:9" hidden="1" x14ac:dyDescent="0.25">
      <c r="A515" s="1" t="s">
        <v>709</v>
      </c>
      <c r="B515" s="1" t="s">
        <v>710</v>
      </c>
      <c r="C515">
        <v>69060</v>
      </c>
      <c r="D515" s="1" t="s">
        <v>711</v>
      </c>
      <c r="E515" s="1"/>
      <c r="F515" s="1" t="str">
        <f t="shared" si="6"/>
        <v>6-23</v>
      </c>
      <c r="G515" s="1" t="str">
        <f t="shared" si="7"/>
        <v>23</v>
      </c>
      <c r="H515" s="1" t="str">
        <f t="shared" si="8"/>
        <v>6</v>
      </c>
      <c r="I515" s="2">
        <f>DATE(2025,Připojit1[[#This Row],[Sloupec4]],Připojit1[[#This Row],[Sloupec3]])</f>
        <v>45831</v>
      </c>
    </row>
    <row r="516" spans="1:9" hidden="1" x14ac:dyDescent="0.25">
      <c r="A516" s="1" t="s">
        <v>1174</v>
      </c>
      <c r="B516" s="1" t="s">
        <v>1175</v>
      </c>
      <c r="C516">
        <v>13</v>
      </c>
      <c r="D516" s="1" t="s">
        <v>537</v>
      </c>
      <c r="E516" s="1"/>
      <c r="F516" s="1" t="str">
        <f t="shared" si="6"/>
        <v>12-15</v>
      </c>
      <c r="G516" s="1" t="str">
        <f t="shared" si="7"/>
        <v>15</v>
      </c>
      <c r="H516" s="1" t="str">
        <f t="shared" si="8"/>
        <v>12</v>
      </c>
      <c r="I516" s="2">
        <f>DATE(2025,Připojit1[[#This Row],[Sloupec4]],Připojit1[[#This Row],[Sloupec3]])</f>
        <v>46006</v>
      </c>
    </row>
    <row r="517" spans="1:9" hidden="1" x14ac:dyDescent="0.25">
      <c r="A517" s="1" t="s">
        <v>1176</v>
      </c>
      <c r="B517" s="1" t="s">
        <v>1177</v>
      </c>
      <c r="C517">
        <v>260</v>
      </c>
      <c r="D517" s="1" t="s">
        <v>714</v>
      </c>
      <c r="E517" s="1"/>
      <c r="F517" s="1" t="str">
        <f t="shared" si="6"/>
        <v>1-29</v>
      </c>
      <c r="G517" s="1" t="str">
        <f t="shared" si="7"/>
        <v>29</v>
      </c>
      <c r="H517" s="1" t="str">
        <f t="shared" si="8"/>
        <v>1</v>
      </c>
      <c r="I517" s="2">
        <f>DATE(2025,Připojit1[[#This Row],[Sloupec4]],Připojit1[[#This Row],[Sloupec3]])</f>
        <v>45686</v>
      </c>
    </row>
    <row r="518" spans="1:9" hidden="1" x14ac:dyDescent="0.25">
      <c r="A518" s="1" t="s">
        <v>712</v>
      </c>
      <c r="B518" s="1" t="s">
        <v>713</v>
      </c>
      <c r="C518">
        <v>848</v>
      </c>
      <c r="D518" s="1" t="s">
        <v>714</v>
      </c>
      <c r="E518" s="1"/>
      <c r="F518" s="1" t="str">
        <f t="shared" si="6"/>
        <v>1-29</v>
      </c>
      <c r="G518" s="1" t="str">
        <f t="shared" si="7"/>
        <v>29</v>
      </c>
      <c r="H518" s="1" t="str">
        <f t="shared" si="8"/>
        <v>1</v>
      </c>
      <c r="I518" s="2">
        <f>DATE(2025,Připojit1[[#This Row],[Sloupec4]],Připojit1[[#This Row],[Sloupec3]])</f>
        <v>45686</v>
      </c>
    </row>
    <row r="519" spans="1:9" hidden="1" x14ac:dyDescent="0.25">
      <c r="A519" s="1" t="s">
        <v>1178</v>
      </c>
      <c r="B519" s="1" t="s">
        <v>1179</v>
      </c>
      <c r="C519">
        <v>72</v>
      </c>
      <c r="D519" s="1" t="s">
        <v>1180</v>
      </c>
      <c r="E519" s="1"/>
      <c r="F519" s="1" t="str">
        <f t="shared" si="6"/>
        <v>5-2</v>
      </c>
      <c r="G519" s="1" t="str">
        <f t="shared" si="7"/>
        <v>2</v>
      </c>
      <c r="H519" s="1" t="str">
        <f t="shared" si="8"/>
        <v>5</v>
      </c>
      <c r="I519" s="2">
        <f>DATE(2025,Připojit1[[#This Row],[Sloupec4]],Připojit1[[#This Row],[Sloupec3]])</f>
        <v>45779</v>
      </c>
    </row>
    <row r="520" spans="1:9" hidden="1" x14ac:dyDescent="0.25">
      <c r="A520" s="1" t="s">
        <v>715</v>
      </c>
      <c r="B520" s="1" t="s">
        <v>716</v>
      </c>
      <c r="C520">
        <v>552</v>
      </c>
      <c r="D520" s="1" t="s">
        <v>717</v>
      </c>
      <c r="E520" s="1"/>
      <c r="F520" s="1" t="str">
        <f t="shared" si="6"/>
        <v>11-29</v>
      </c>
      <c r="G520" s="1" t="str">
        <f t="shared" si="7"/>
        <v>29</v>
      </c>
      <c r="H520" s="1" t="str">
        <f t="shared" si="8"/>
        <v>11</v>
      </c>
      <c r="I520" s="2">
        <f>DATE(2025,Připojit1[[#This Row],[Sloupec4]],Připojit1[[#This Row],[Sloupec3]])</f>
        <v>45990</v>
      </c>
    </row>
    <row r="521" spans="1:9" hidden="1" x14ac:dyDescent="0.25">
      <c r="A521" s="1" t="s">
        <v>718</v>
      </c>
      <c r="B521" s="1" t="s">
        <v>719</v>
      </c>
      <c r="C521">
        <v>1665</v>
      </c>
      <c r="D521" s="1" t="s">
        <v>720</v>
      </c>
      <c r="E521" s="1"/>
      <c r="F521" s="1" t="str">
        <f t="shared" si="6"/>
        <v>9-19</v>
      </c>
      <c r="G521" s="1" t="str">
        <f t="shared" si="7"/>
        <v>19</v>
      </c>
      <c r="H521" s="1" t="str">
        <f t="shared" si="8"/>
        <v>9</v>
      </c>
      <c r="I521" s="2">
        <f>DATE(2025,Připojit1[[#This Row],[Sloupec4]],Připojit1[[#This Row],[Sloupec3]])</f>
        <v>45919</v>
      </c>
    </row>
    <row r="522" spans="1:9" hidden="1" x14ac:dyDescent="0.25">
      <c r="A522" s="1" t="s">
        <v>721</v>
      </c>
      <c r="B522" s="1" t="s">
        <v>722</v>
      </c>
      <c r="C522">
        <v>2587</v>
      </c>
      <c r="D522" s="1" t="s">
        <v>723</v>
      </c>
      <c r="E522" s="1"/>
      <c r="F522" s="1" t="str">
        <f t="shared" si="6"/>
        <v>9-25</v>
      </c>
      <c r="G522" s="1" t="str">
        <f t="shared" si="7"/>
        <v>25</v>
      </c>
      <c r="H522" s="1" t="str">
        <f t="shared" si="8"/>
        <v>9</v>
      </c>
      <c r="I522" s="2">
        <f>DATE(2025,Připojit1[[#This Row],[Sloupec4]],Připojit1[[#This Row],[Sloupec3]])</f>
        <v>45925</v>
      </c>
    </row>
    <row r="523" spans="1:9" hidden="1" x14ac:dyDescent="0.25">
      <c r="A523" s="1" t="s">
        <v>1181</v>
      </c>
      <c r="B523" s="1" t="s">
        <v>1182</v>
      </c>
      <c r="C523">
        <v>9</v>
      </c>
      <c r="D523" s="1" t="s">
        <v>1134</v>
      </c>
      <c r="E523" s="1"/>
      <c r="F523" s="1" t="str">
        <f t="shared" si="6"/>
        <v>7-27</v>
      </c>
      <c r="G523" s="1" t="str">
        <f t="shared" si="7"/>
        <v>27</v>
      </c>
      <c r="H523" s="1" t="str">
        <f t="shared" si="8"/>
        <v>7</v>
      </c>
      <c r="I523" s="2">
        <f>DATE(2025,Připojit1[[#This Row],[Sloupec4]],Připojit1[[#This Row],[Sloupec3]])</f>
        <v>45865</v>
      </c>
    </row>
    <row r="524" spans="1:9" hidden="1" x14ac:dyDescent="0.25">
      <c r="A524" s="1" t="s">
        <v>1183</v>
      </c>
      <c r="B524" s="1" t="s">
        <v>1184</v>
      </c>
      <c r="C524">
        <v>79</v>
      </c>
      <c r="D524" s="1" t="s">
        <v>1134</v>
      </c>
      <c r="E524" s="1"/>
      <c r="F524" s="1" t="str">
        <f t="shared" si="6"/>
        <v>7-27</v>
      </c>
      <c r="G524" s="1" t="str">
        <f t="shared" si="7"/>
        <v>27</v>
      </c>
      <c r="H524" s="1" t="str">
        <f t="shared" si="8"/>
        <v>7</v>
      </c>
      <c r="I524" s="2">
        <f>DATE(2025,Připojit1[[#This Row],[Sloupec4]],Připojit1[[#This Row],[Sloupec3]])</f>
        <v>45865</v>
      </c>
    </row>
    <row r="525" spans="1:9" hidden="1" x14ac:dyDescent="0.25">
      <c r="A525" s="1" t="s">
        <v>724</v>
      </c>
      <c r="B525" s="1" t="s">
        <v>725</v>
      </c>
      <c r="C525">
        <v>1745</v>
      </c>
      <c r="D525" s="1" t="s">
        <v>723</v>
      </c>
      <c r="E525" s="1"/>
      <c r="F525" s="1" t="str">
        <f t="shared" si="6"/>
        <v>9-25</v>
      </c>
      <c r="G525" s="1" t="str">
        <f t="shared" si="7"/>
        <v>25</v>
      </c>
      <c r="H525" s="1" t="str">
        <f t="shared" si="8"/>
        <v>9</v>
      </c>
      <c r="I525" s="2">
        <f>DATE(2025,Připojit1[[#This Row],[Sloupec4]],Připojit1[[#This Row],[Sloupec3]])</f>
        <v>45925</v>
      </c>
    </row>
    <row r="526" spans="1:9" hidden="1" x14ac:dyDescent="0.25">
      <c r="A526" s="1" t="s">
        <v>1185</v>
      </c>
      <c r="B526" s="1" t="s">
        <v>1186</v>
      </c>
      <c r="C526">
        <v>600</v>
      </c>
      <c r="D526" s="1" t="s">
        <v>628</v>
      </c>
      <c r="E526" s="1"/>
      <c r="F526" s="1" t="str">
        <f t="shared" si="6"/>
        <v>10-27</v>
      </c>
      <c r="G526" s="1" t="str">
        <f t="shared" si="7"/>
        <v>27</v>
      </c>
      <c r="H526" s="1" t="str">
        <f t="shared" si="8"/>
        <v>10</v>
      </c>
      <c r="I526" s="2">
        <f>DATE(2025,Připojit1[[#This Row],[Sloupec4]],Připojit1[[#This Row],[Sloupec3]])</f>
        <v>45957</v>
      </c>
    </row>
    <row r="527" spans="1:9" hidden="1" x14ac:dyDescent="0.25">
      <c r="A527" s="1" t="s">
        <v>726</v>
      </c>
      <c r="B527" s="1" t="s">
        <v>727</v>
      </c>
      <c r="C527">
        <v>443</v>
      </c>
      <c r="D527" s="1" t="s">
        <v>628</v>
      </c>
      <c r="E527" s="1"/>
      <c r="F527" s="1" t="str">
        <f t="shared" si="6"/>
        <v>10-27</v>
      </c>
      <c r="G527" s="1" t="str">
        <f t="shared" si="7"/>
        <v>27</v>
      </c>
      <c r="H527" s="1" t="str">
        <f t="shared" si="8"/>
        <v>10</v>
      </c>
      <c r="I527" s="2">
        <f>DATE(2025,Připojit1[[#This Row],[Sloupec4]],Připojit1[[#This Row],[Sloupec3]])</f>
        <v>45957</v>
      </c>
    </row>
    <row r="528" spans="1:9" hidden="1" x14ac:dyDescent="0.25">
      <c r="A528" s="1" t="s">
        <v>1187</v>
      </c>
      <c r="B528" s="1" t="s">
        <v>1188</v>
      </c>
      <c r="C528">
        <v>771</v>
      </c>
      <c r="D528" s="1" t="s">
        <v>207</v>
      </c>
      <c r="E528" s="1"/>
      <c r="F528" s="1" t="str">
        <f t="shared" si="6"/>
        <v>3-8</v>
      </c>
      <c r="G528" s="1" t="str">
        <f t="shared" si="7"/>
        <v>8</v>
      </c>
      <c r="H528" s="1" t="str">
        <f t="shared" si="8"/>
        <v>3</v>
      </c>
      <c r="I528" s="2">
        <f>DATE(2025,Připojit1[[#This Row],[Sloupec4]],Připojit1[[#This Row],[Sloupec3]])</f>
        <v>45724</v>
      </c>
    </row>
    <row r="529" spans="1:9" hidden="1" x14ac:dyDescent="0.25">
      <c r="A529" s="1" t="s">
        <v>728</v>
      </c>
      <c r="B529" s="1" t="s">
        <v>729</v>
      </c>
      <c r="C529">
        <v>1802</v>
      </c>
      <c r="D529" s="1" t="s">
        <v>730</v>
      </c>
      <c r="E529" s="1"/>
      <c r="F529" s="1" t="str">
        <f t="shared" si="6"/>
        <v>1-26</v>
      </c>
      <c r="G529" s="1" t="str">
        <f t="shared" si="7"/>
        <v>26</v>
      </c>
      <c r="H529" s="1" t="str">
        <f t="shared" si="8"/>
        <v>1</v>
      </c>
      <c r="I529" s="2">
        <f>DATE(2025,Připojit1[[#This Row],[Sloupec4]],Připojit1[[#This Row],[Sloupec3]])</f>
        <v>45683</v>
      </c>
    </row>
    <row r="530" spans="1:9" hidden="1" x14ac:dyDescent="0.25">
      <c r="A530" s="1" t="s">
        <v>731</v>
      </c>
      <c r="B530" s="1" t="s">
        <v>732</v>
      </c>
      <c r="C530">
        <v>61382</v>
      </c>
      <c r="D530" s="1" t="s">
        <v>733</v>
      </c>
      <c r="E530" s="1"/>
      <c r="F530" s="1" t="str">
        <f t="shared" si="6"/>
        <v>8-11</v>
      </c>
      <c r="G530" s="1" t="str">
        <f t="shared" si="7"/>
        <v>11</v>
      </c>
      <c r="H530" s="1" t="str">
        <f t="shared" si="8"/>
        <v>8</v>
      </c>
      <c r="I530" s="2">
        <f>DATE(2025,Připojit1[[#This Row],[Sloupec4]],Připojit1[[#This Row],[Sloupec3]])</f>
        <v>45880</v>
      </c>
    </row>
    <row r="531" spans="1:9" hidden="1" x14ac:dyDescent="0.25">
      <c r="A531" s="1" t="s">
        <v>1160</v>
      </c>
      <c r="B531" s="1" t="s">
        <v>1161</v>
      </c>
      <c r="C531">
        <v>22</v>
      </c>
      <c r="D531" s="1" t="s">
        <v>438</v>
      </c>
      <c r="E531" s="1"/>
      <c r="F531" s="1" t="str">
        <f t="shared" si="6"/>
        <v>10-10</v>
      </c>
      <c r="G531" s="1" t="str">
        <f t="shared" si="7"/>
        <v>10</v>
      </c>
      <c r="H531" s="1" t="str">
        <f t="shared" si="8"/>
        <v>10</v>
      </c>
      <c r="I531" s="2">
        <f>DATE(2025,Připojit1[[#This Row],[Sloupec4]],Připojit1[[#This Row],[Sloupec3]])</f>
        <v>45940</v>
      </c>
    </row>
    <row r="532" spans="1:9" hidden="1" x14ac:dyDescent="0.25">
      <c r="A532" s="1" t="s">
        <v>1162</v>
      </c>
      <c r="B532" s="1" t="s">
        <v>1163</v>
      </c>
      <c r="C532">
        <v>40</v>
      </c>
      <c r="D532" s="1" t="s">
        <v>531</v>
      </c>
      <c r="E532" s="1"/>
      <c r="F532" s="1" t="str">
        <f t="shared" si="6"/>
        <v>8-17</v>
      </c>
      <c r="G532" s="1" t="str">
        <f t="shared" si="7"/>
        <v>17</v>
      </c>
      <c r="H532" s="1" t="str">
        <f t="shared" si="8"/>
        <v>8</v>
      </c>
      <c r="I532" s="2">
        <f>DATE(2025,Připojit1[[#This Row],[Sloupec4]],Připojit1[[#This Row],[Sloupec3]])</f>
        <v>45886</v>
      </c>
    </row>
    <row r="533" spans="1:9" hidden="1" x14ac:dyDescent="0.25">
      <c r="A533" s="1" t="s">
        <v>156</v>
      </c>
      <c r="B533" s="1" t="s">
        <v>825</v>
      </c>
      <c r="C533">
        <v>1547</v>
      </c>
      <c r="D533" s="1" t="s">
        <v>826</v>
      </c>
      <c r="E533" s="1"/>
      <c r="F533" s="1" t="str">
        <f t="shared" si="6"/>
        <v>7-19</v>
      </c>
      <c r="G533" s="1" t="str">
        <f t="shared" si="7"/>
        <v>19</v>
      </c>
      <c r="H533" s="1" t="str">
        <f t="shared" si="8"/>
        <v>7</v>
      </c>
      <c r="I533" s="2">
        <f>DATE(2025,Připojit1[[#This Row],[Sloupec4]],Připojit1[[#This Row],[Sloupec3]])</f>
        <v>45857</v>
      </c>
    </row>
    <row r="534" spans="1:9" hidden="1" x14ac:dyDescent="0.25">
      <c r="A534" s="1" t="s">
        <v>159</v>
      </c>
      <c r="B534" s="1" t="s">
        <v>827</v>
      </c>
      <c r="C534">
        <v>291</v>
      </c>
      <c r="D534" s="1" t="s">
        <v>161</v>
      </c>
      <c r="E534" s="1"/>
      <c r="F534" s="1" t="str">
        <f t="shared" si="6"/>
        <v>7-9</v>
      </c>
      <c r="G534" s="1" t="str">
        <f t="shared" si="7"/>
        <v>9</v>
      </c>
      <c r="H534" s="1" t="str">
        <f t="shared" si="8"/>
        <v>7</v>
      </c>
      <c r="I534" s="2">
        <f>DATE(2025,Připojit1[[#This Row],[Sloupec4]],Připojit1[[#This Row],[Sloupec3]])</f>
        <v>45847</v>
      </c>
    </row>
    <row r="535" spans="1:9" hidden="1" x14ac:dyDescent="0.25">
      <c r="A535" s="1" t="s">
        <v>162</v>
      </c>
      <c r="B535" s="1" t="s">
        <v>828</v>
      </c>
      <c r="C535">
        <v>2562</v>
      </c>
      <c r="D535" s="1" t="s">
        <v>829</v>
      </c>
      <c r="E535" s="1"/>
      <c r="F535" s="1" t="str">
        <f t="shared" si="6"/>
        <v>1-8</v>
      </c>
      <c r="G535" s="1" t="str">
        <f t="shared" si="7"/>
        <v>8</v>
      </c>
      <c r="H535" s="1" t="str">
        <f t="shared" si="8"/>
        <v>1</v>
      </c>
      <c r="I535" s="2">
        <f>DATE(2025,Připojit1[[#This Row],[Sloupec4]],Připojit1[[#This Row],[Sloupec3]])</f>
        <v>45665</v>
      </c>
    </row>
    <row r="536" spans="1:9" hidden="1" x14ac:dyDescent="0.25">
      <c r="A536" s="1" t="s">
        <v>614</v>
      </c>
      <c r="B536" s="1" t="s">
        <v>1080</v>
      </c>
      <c r="C536">
        <v>39</v>
      </c>
      <c r="D536" s="1" t="s">
        <v>1081</v>
      </c>
      <c r="E536" s="1"/>
      <c r="F536" s="1" t="str">
        <f t="shared" si="6"/>
        <v>3-12</v>
      </c>
      <c r="G536" s="1" t="str">
        <f t="shared" si="7"/>
        <v>12</v>
      </c>
      <c r="H536" s="1" t="str">
        <f t="shared" si="8"/>
        <v>3</v>
      </c>
      <c r="I536" s="2">
        <f>DATE(2025,Připojit1[[#This Row],[Sloupec4]],Připojit1[[#This Row],[Sloupec3]])</f>
        <v>45728</v>
      </c>
    </row>
    <row r="537" spans="1:9" hidden="1" x14ac:dyDescent="0.25">
      <c r="A537" s="1" t="s">
        <v>626</v>
      </c>
      <c r="B537" s="1" t="s">
        <v>627</v>
      </c>
      <c r="C537">
        <v>1806</v>
      </c>
      <c r="D537" s="1" t="s">
        <v>628</v>
      </c>
      <c r="E537" s="1"/>
      <c r="F537" s="1" t="str">
        <f t="shared" si="6"/>
        <v>10-27</v>
      </c>
      <c r="G537" s="1" t="str">
        <f t="shared" si="7"/>
        <v>27</v>
      </c>
      <c r="H537" s="1" t="str">
        <f t="shared" si="8"/>
        <v>10</v>
      </c>
      <c r="I537" s="2">
        <f>DATE(2025,Připojit1[[#This Row],[Sloupec4]],Připojit1[[#This Row],[Sloupec3]])</f>
        <v>45957</v>
      </c>
    </row>
    <row r="538" spans="1:9" hidden="1" x14ac:dyDescent="0.25">
      <c r="A538" s="1" t="s">
        <v>659</v>
      </c>
      <c r="B538" s="1" t="s">
        <v>1105</v>
      </c>
      <c r="C538">
        <v>17303</v>
      </c>
      <c r="D538" s="1" t="s">
        <v>1106</v>
      </c>
      <c r="E538" s="1"/>
      <c r="F538" s="1" t="str">
        <f t="shared" si="6"/>
        <v>12-22</v>
      </c>
      <c r="G538" s="1" t="str">
        <f t="shared" si="7"/>
        <v>22</v>
      </c>
      <c r="H538" s="1" t="str">
        <f t="shared" si="8"/>
        <v>12</v>
      </c>
      <c r="I538" s="2">
        <f>DATE(2025,Připojit1[[#This Row],[Sloupec4]],Připojit1[[#This Row],[Sloupec3]])</f>
        <v>46013</v>
      </c>
    </row>
    <row r="539" spans="1:9" hidden="1" x14ac:dyDescent="0.25">
      <c r="A539" s="1" t="s">
        <v>662</v>
      </c>
      <c r="B539" s="1" t="s">
        <v>1107</v>
      </c>
      <c r="C539">
        <v>9004</v>
      </c>
      <c r="D539" s="1" t="s">
        <v>579</v>
      </c>
      <c r="E539" s="1"/>
      <c r="F539" s="1" t="str">
        <f t="shared" si="6"/>
        <v>10-9</v>
      </c>
      <c r="G539" s="1" t="str">
        <f t="shared" si="7"/>
        <v>9</v>
      </c>
      <c r="H539" s="1" t="str">
        <f t="shared" si="8"/>
        <v>10</v>
      </c>
      <c r="I539" s="2">
        <f>DATE(2025,Připojit1[[#This Row],[Sloupec4]],Připojit1[[#This Row],[Sloupec3]])</f>
        <v>45939</v>
      </c>
    </row>
    <row r="540" spans="1:9" hidden="1" x14ac:dyDescent="0.25">
      <c r="A540" s="1" t="s">
        <v>665</v>
      </c>
      <c r="B540" s="1" t="s">
        <v>1108</v>
      </c>
      <c r="C540">
        <v>24148</v>
      </c>
      <c r="D540" s="1" t="s">
        <v>1109</v>
      </c>
      <c r="E540" s="1"/>
      <c r="F540" s="1" t="str">
        <f t="shared" si="6"/>
        <v>12-26</v>
      </c>
      <c r="G540" s="1" t="str">
        <f t="shared" si="7"/>
        <v>26</v>
      </c>
      <c r="H540" s="1" t="str">
        <f t="shared" si="8"/>
        <v>12</v>
      </c>
      <c r="I540" s="2">
        <f>DATE(2025,Připojit1[[#This Row],[Sloupec4]],Připojit1[[#This Row],[Sloupec3]])</f>
        <v>46017</v>
      </c>
    </row>
    <row r="541" spans="1:9" hidden="1" x14ac:dyDescent="0.25">
      <c r="A541" s="1" t="s">
        <v>629</v>
      </c>
      <c r="B541" s="1" t="s">
        <v>630</v>
      </c>
      <c r="C541">
        <v>12507</v>
      </c>
      <c r="D541" s="1" t="s">
        <v>631</v>
      </c>
      <c r="E541" s="1"/>
      <c r="F541" s="1" t="str">
        <f t="shared" si="6"/>
        <v>10-31</v>
      </c>
      <c r="G541" s="1" t="str">
        <f t="shared" si="7"/>
        <v>31</v>
      </c>
      <c r="H541" s="1" t="str">
        <f t="shared" si="8"/>
        <v>10</v>
      </c>
      <c r="I541" s="2">
        <f>DATE(2025,Připojit1[[#This Row],[Sloupec4]],Připojit1[[#This Row],[Sloupec3]])</f>
        <v>45961</v>
      </c>
    </row>
    <row r="542" spans="1:9" hidden="1" x14ac:dyDescent="0.25">
      <c r="A542" s="1" t="s">
        <v>623</v>
      </c>
      <c r="B542" s="1" t="s">
        <v>624</v>
      </c>
      <c r="C542">
        <v>38339</v>
      </c>
      <c r="D542" s="1" t="s">
        <v>625</v>
      </c>
      <c r="E542" s="1"/>
      <c r="F542" s="1" t="str">
        <f t="shared" si="6"/>
        <v>6-30</v>
      </c>
      <c r="G542" s="1" t="str">
        <f t="shared" si="7"/>
        <v>30</v>
      </c>
      <c r="H542" s="1" t="str">
        <f t="shared" si="8"/>
        <v>6</v>
      </c>
      <c r="I542" s="2">
        <f>DATE(2025,Připojit1[[#This Row],[Sloupec4]],Připojit1[[#This Row],[Sloupec3]])</f>
        <v>45838</v>
      </c>
    </row>
    <row r="543" spans="1:9" hidden="1" x14ac:dyDescent="0.25">
      <c r="A543" s="1" t="s">
        <v>734</v>
      </c>
      <c r="B543" s="1" t="s">
        <v>735</v>
      </c>
      <c r="C543">
        <v>9021</v>
      </c>
      <c r="D543" s="1" t="s">
        <v>736</v>
      </c>
      <c r="E543" s="1"/>
      <c r="F543" s="1" t="str">
        <f t="shared" si="6"/>
        <v>12-27</v>
      </c>
      <c r="G543" s="1" t="str">
        <f t="shared" si="7"/>
        <v>27</v>
      </c>
      <c r="H543" s="1" t="str">
        <f t="shared" si="8"/>
        <v>12</v>
      </c>
      <c r="I543" s="2">
        <f>DATE(2025,Připojit1[[#This Row],[Sloupec4]],Připojit1[[#This Row],[Sloupec3]])</f>
        <v>46018</v>
      </c>
    </row>
    <row r="544" spans="1:9" hidden="1" x14ac:dyDescent="0.25">
      <c r="A544" s="1" t="s">
        <v>1189</v>
      </c>
      <c r="B544" s="1" t="s">
        <v>1190</v>
      </c>
      <c r="C544">
        <v>4</v>
      </c>
      <c r="D544" s="1" t="s">
        <v>936</v>
      </c>
      <c r="E544" s="1"/>
      <c r="F544" s="1" t="str">
        <f t="shared" si="6"/>
        <v>3-5</v>
      </c>
      <c r="G544" s="1" t="str">
        <f t="shared" si="7"/>
        <v>5</v>
      </c>
      <c r="H544" s="1" t="str">
        <f t="shared" si="8"/>
        <v>3</v>
      </c>
      <c r="I544" s="2">
        <f>DATE(2025,Připojit1[[#This Row],[Sloupec4]],Připojit1[[#This Row],[Sloupec3]])</f>
        <v>45721</v>
      </c>
    </row>
    <row r="545" spans="1:9" hidden="1" x14ac:dyDescent="0.25">
      <c r="A545" s="1" t="s">
        <v>737</v>
      </c>
      <c r="B545" s="1" t="s">
        <v>738</v>
      </c>
      <c r="C545">
        <v>32</v>
      </c>
      <c r="D545" s="1" t="s">
        <v>71</v>
      </c>
      <c r="E545" s="1"/>
      <c r="F545" s="1" t="str">
        <f t="shared" si="6"/>
        <v>10-25</v>
      </c>
      <c r="G545" s="1" t="str">
        <f t="shared" si="7"/>
        <v>25</v>
      </c>
      <c r="H545" s="1" t="str">
        <f t="shared" si="8"/>
        <v>10</v>
      </c>
      <c r="I545" s="2">
        <f>DATE(2025,Připojit1[[#This Row],[Sloupec4]],Připojit1[[#This Row],[Sloupec3]])</f>
        <v>45955</v>
      </c>
    </row>
    <row r="546" spans="1:9" hidden="1" x14ac:dyDescent="0.25">
      <c r="A546" s="1" t="s">
        <v>739</v>
      </c>
      <c r="B546" s="1" t="s">
        <v>740</v>
      </c>
      <c r="C546">
        <v>2228</v>
      </c>
      <c r="D546" s="1" t="s">
        <v>601</v>
      </c>
      <c r="E546" s="1"/>
      <c r="F546" s="1" t="str">
        <f t="shared" si="6"/>
        <v>5-15</v>
      </c>
      <c r="G546" s="1" t="str">
        <f t="shared" si="7"/>
        <v>15</v>
      </c>
      <c r="H546" s="1" t="str">
        <f t="shared" si="8"/>
        <v>5</v>
      </c>
      <c r="I546" s="2">
        <f>DATE(2025,Připojit1[[#This Row],[Sloupec4]],Připojit1[[#This Row],[Sloupec3]])</f>
        <v>45792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AC0C-D515-42F6-82EA-66D5C1BEC319}">
  <dimension ref="A1:D264"/>
  <sheetViews>
    <sheetView workbookViewId="0">
      <selection sqref="A1:D264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42578125" bestFit="1" customWidth="1"/>
    <col min="4" max="4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>
        <v>45156</v>
      </c>
      <c r="D2" s="1" t="s">
        <v>6</v>
      </c>
    </row>
    <row r="3" spans="1:4" x14ac:dyDescent="0.25">
      <c r="A3" s="1" t="s">
        <v>7</v>
      </c>
      <c r="B3" s="1" t="s">
        <v>8</v>
      </c>
      <c r="C3">
        <v>7460</v>
      </c>
      <c r="D3" s="1" t="s">
        <v>9</v>
      </c>
    </row>
    <row r="4" spans="1:4" x14ac:dyDescent="0.25">
      <c r="A4" s="1" t="s">
        <v>10</v>
      </c>
      <c r="B4" s="1" t="s">
        <v>11</v>
      </c>
      <c r="C4">
        <v>3406</v>
      </c>
      <c r="D4" s="1" t="s">
        <v>12</v>
      </c>
    </row>
    <row r="5" spans="1:4" x14ac:dyDescent="0.25">
      <c r="A5" s="1" t="s">
        <v>13</v>
      </c>
      <c r="B5" s="1" t="s">
        <v>14</v>
      </c>
      <c r="C5">
        <v>483</v>
      </c>
      <c r="D5" s="1" t="s">
        <v>15</v>
      </c>
    </row>
    <row r="6" spans="1:4" x14ac:dyDescent="0.25">
      <c r="A6" s="1" t="s">
        <v>16</v>
      </c>
      <c r="B6" s="1" t="s">
        <v>17</v>
      </c>
      <c r="C6">
        <v>105093</v>
      </c>
      <c r="D6" s="1" t="s">
        <v>18</v>
      </c>
    </row>
    <row r="7" spans="1:4" x14ac:dyDescent="0.25">
      <c r="A7" s="1" t="s">
        <v>19</v>
      </c>
      <c r="B7" s="1" t="s">
        <v>20</v>
      </c>
      <c r="C7">
        <v>8126</v>
      </c>
      <c r="D7" s="1" t="s">
        <v>21</v>
      </c>
    </row>
    <row r="8" spans="1:4" x14ac:dyDescent="0.25">
      <c r="A8" s="1" t="s">
        <v>22</v>
      </c>
      <c r="B8" s="1" t="s">
        <v>23</v>
      </c>
      <c r="C8">
        <v>9126</v>
      </c>
      <c r="D8" s="1" t="s">
        <v>24</v>
      </c>
    </row>
    <row r="9" spans="1:4" x14ac:dyDescent="0.25">
      <c r="A9" s="1" t="s">
        <v>25</v>
      </c>
      <c r="B9" s="1" t="s">
        <v>26</v>
      </c>
      <c r="C9">
        <v>199</v>
      </c>
      <c r="D9" s="1" t="s">
        <v>27</v>
      </c>
    </row>
    <row r="10" spans="1:4" x14ac:dyDescent="0.25">
      <c r="A10" s="1" t="s">
        <v>28</v>
      </c>
      <c r="B10" s="1" t="s">
        <v>29</v>
      </c>
      <c r="C10">
        <v>1079</v>
      </c>
      <c r="D10" s="1" t="s">
        <v>30</v>
      </c>
    </row>
    <row r="11" spans="1:4" x14ac:dyDescent="0.25">
      <c r="A11" s="1" t="s">
        <v>31</v>
      </c>
      <c r="B11" s="1" t="s">
        <v>32</v>
      </c>
      <c r="C11">
        <v>13333</v>
      </c>
      <c r="D11" s="1" t="s">
        <v>33</v>
      </c>
    </row>
    <row r="12" spans="1:4" x14ac:dyDescent="0.25">
      <c r="A12" s="1" t="s">
        <v>34</v>
      </c>
      <c r="B12" s="1" t="s">
        <v>35</v>
      </c>
      <c r="C12">
        <v>6320</v>
      </c>
      <c r="D12" s="1" t="s">
        <v>36</v>
      </c>
    </row>
    <row r="13" spans="1:4" x14ac:dyDescent="0.25">
      <c r="A13" s="1" t="s">
        <v>37</v>
      </c>
      <c r="B13" s="1" t="s">
        <v>38</v>
      </c>
      <c r="C13">
        <v>1145</v>
      </c>
      <c r="D13" s="1" t="s">
        <v>39</v>
      </c>
    </row>
    <row r="14" spans="1:4" x14ac:dyDescent="0.25">
      <c r="A14" s="1" t="s">
        <v>40</v>
      </c>
      <c r="B14" s="1" t="s">
        <v>41</v>
      </c>
      <c r="C14">
        <v>3086</v>
      </c>
      <c r="D14" s="1" t="s">
        <v>42</v>
      </c>
    </row>
    <row r="15" spans="1:4" x14ac:dyDescent="0.25">
      <c r="A15" s="1" t="s">
        <v>43</v>
      </c>
      <c r="B15" s="1" t="s">
        <v>44</v>
      </c>
      <c r="C15">
        <v>41151</v>
      </c>
      <c r="D15" s="1" t="s">
        <v>45</v>
      </c>
    </row>
    <row r="16" spans="1:4" x14ac:dyDescent="0.25">
      <c r="A16" s="1" t="s">
        <v>46</v>
      </c>
      <c r="B16" s="1" t="s">
        <v>47</v>
      </c>
      <c r="C16">
        <v>29840</v>
      </c>
      <c r="D16" s="1" t="s">
        <v>48</v>
      </c>
    </row>
    <row r="17" spans="1:4" x14ac:dyDescent="0.25">
      <c r="A17" s="1" t="s">
        <v>49</v>
      </c>
      <c r="B17" s="1" t="s">
        <v>50</v>
      </c>
      <c r="C17">
        <v>19977</v>
      </c>
      <c r="D17" s="1" t="s">
        <v>51</v>
      </c>
    </row>
    <row r="18" spans="1:4" x14ac:dyDescent="0.25">
      <c r="A18" s="1" t="s">
        <v>52</v>
      </c>
      <c r="B18" s="1" t="s">
        <v>53</v>
      </c>
      <c r="C18">
        <v>1863</v>
      </c>
      <c r="D18" s="1" t="s">
        <v>54</v>
      </c>
    </row>
    <row r="19" spans="1:4" x14ac:dyDescent="0.25">
      <c r="A19" s="1" t="s">
        <v>55</v>
      </c>
      <c r="B19" s="1" t="s">
        <v>56</v>
      </c>
      <c r="C19">
        <v>134819</v>
      </c>
      <c r="D19" s="1" t="s">
        <v>54</v>
      </c>
    </row>
    <row r="20" spans="1:4" x14ac:dyDescent="0.25">
      <c r="A20" s="1" t="s">
        <v>57</v>
      </c>
      <c r="B20" s="1" t="s">
        <v>58</v>
      </c>
      <c r="C20">
        <v>6198</v>
      </c>
      <c r="D20" s="1" t="s">
        <v>59</v>
      </c>
    </row>
    <row r="21" spans="1:4" x14ac:dyDescent="0.25">
      <c r="A21" s="1" t="s">
        <v>60</v>
      </c>
      <c r="B21" s="1" t="s">
        <v>61</v>
      </c>
      <c r="C21">
        <v>650</v>
      </c>
      <c r="D21" s="1" t="s">
        <v>62</v>
      </c>
    </row>
    <row r="22" spans="1:4" x14ac:dyDescent="0.25">
      <c r="A22" s="1" t="s">
        <v>63</v>
      </c>
      <c r="B22" s="1" t="s">
        <v>64</v>
      </c>
      <c r="C22">
        <v>26</v>
      </c>
      <c r="D22" s="1" t="s">
        <v>65</v>
      </c>
    </row>
    <row r="23" spans="1:4" x14ac:dyDescent="0.25">
      <c r="A23" s="1" t="s">
        <v>66</v>
      </c>
      <c r="B23" s="1" t="s">
        <v>67</v>
      </c>
      <c r="C23">
        <v>57201</v>
      </c>
      <c r="D23" s="1" t="s">
        <v>68</v>
      </c>
    </row>
    <row r="24" spans="1:4" x14ac:dyDescent="0.25">
      <c r="A24" s="1" t="s">
        <v>69</v>
      </c>
      <c r="B24" s="1" t="s">
        <v>70</v>
      </c>
      <c r="C24">
        <v>3077</v>
      </c>
      <c r="D24" s="1" t="s">
        <v>71</v>
      </c>
    </row>
    <row r="25" spans="1:4" x14ac:dyDescent="0.25">
      <c r="A25" s="1" t="s">
        <v>72</v>
      </c>
      <c r="B25" s="1" t="s">
        <v>73</v>
      </c>
      <c r="C25">
        <v>1381</v>
      </c>
      <c r="D25" s="1" t="s">
        <v>74</v>
      </c>
    </row>
    <row r="26" spans="1:4" x14ac:dyDescent="0.25">
      <c r="A26" s="1" t="s">
        <v>75</v>
      </c>
      <c r="B26" s="1" t="s">
        <v>76</v>
      </c>
      <c r="C26">
        <v>1196</v>
      </c>
      <c r="D26" s="1" t="s">
        <v>77</v>
      </c>
    </row>
    <row r="27" spans="1:4" x14ac:dyDescent="0.25">
      <c r="A27" s="1" t="s">
        <v>78</v>
      </c>
      <c r="B27" s="1" t="s">
        <v>79</v>
      </c>
      <c r="C27">
        <v>755</v>
      </c>
      <c r="D27" s="1" t="s">
        <v>80</v>
      </c>
    </row>
    <row r="28" spans="1:4" x14ac:dyDescent="0.25">
      <c r="A28" s="1" t="s">
        <v>81</v>
      </c>
      <c r="B28" s="1" t="s">
        <v>82</v>
      </c>
      <c r="C28">
        <v>150</v>
      </c>
      <c r="D28" s="1" t="s">
        <v>83</v>
      </c>
    </row>
    <row r="29" spans="1:4" x14ac:dyDescent="0.25">
      <c r="A29" s="1" t="s">
        <v>84</v>
      </c>
      <c r="B29" s="1" t="s">
        <v>85</v>
      </c>
      <c r="C29">
        <v>31516</v>
      </c>
      <c r="D29" s="1" t="s">
        <v>86</v>
      </c>
    </row>
    <row r="30" spans="1:4" x14ac:dyDescent="0.25">
      <c r="A30" s="1" t="s">
        <v>87</v>
      </c>
      <c r="B30" s="1" t="s">
        <v>88</v>
      </c>
      <c r="C30">
        <v>6311</v>
      </c>
      <c r="D30" s="1" t="s">
        <v>89</v>
      </c>
    </row>
    <row r="31" spans="1:4" x14ac:dyDescent="0.25">
      <c r="A31" s="1" t="s">
        <v>90</v>
      </c>
      <c r="B31" s="1" t="s">
        <v>91</v>
      </c>
      <c r="C31">
        <v>1872</v>
      </c>
      <c r="D31" s="1" t="s">
        <v>92</v>
      </c>
    </row>
    <row r="32" spans="1:4" x14ac:dyDescent="0.25">
      <c r="A32" s="1" t="s">
        <v>93</v>
      </c>
      <c r="B32" s="1" t="s">
        <v>94</v>
      </c>
      <c r="C32">
        <v>9133</v>
      </c>
      <c r="D32" s="1" t="s">
        <v>95</v>
      </c>
    </row>
    <row r="33" spans="1:4" x14ac:dyDescent="0.25">
      <c r="A33" s="1" t="s">
        <v>96</v>
      </c>
      <c r="B33" s="1" t="s">
        <v>97</v>
      </c>
      <c r="C33">
        <v>570</v>
      </c>
      <c r="D33" s="1" t="s">
        <v>98</v>
      </c>
    </row>
    <row r="34" spans="1:4" x14ac:dyDescent="0.25">
      <c r="A34" s="1" t="s">
        <v>99</v>
      </c>
      <c r="B34" s="1" t="s">
        <v>100</v>
      </c>
      <c r="C34">
        <v>4882</v>
      </c>
      <c r="D34" s="1" t="s">
        <v>101</v>
      </c>
    </row>
    <row r="35" spans="1:4" x14ac:dyDescent="0.25">
      <c r="A35" s="1" t="s">
        <v>102</v>
      </c>
      <c r="B35" s="1" t="s">
        <v>103</v>
      </c>
      <c r="C35">
        <v>39851</v>
      </c>
      <c r="D35" s="1" t="s">
        <v>104</v>
      </c>
    </row>
    <row r="36" spans="1:4" x14ac:dyDescent="0.25">
      <c r="A36" s="1" t="s">
        <v>105</v>
      </c>
      <c r="B36" s="1" t="s">
        <v>106</v>
      </c>
      <c r="C36">
        <v>1401</v>
      </c>
      <c r="D36" s="1" t="s">
        <v>107</v>
      </c>
    </row>
    <row r="37" spans="1:4" x14ac:dyDescent="0.25">
      <c r="A37" s="1" t="s">
        <v>108</v>
      </c>
      <c r="B37" s="1" t="s">
        <v>109</v>
      </c>
      <c r="C37">
        <v>3919</v>
      </c>
      <c r="D37" s="1" t="s">
        <v>110</v>
      </c>
    </row>
    <row r="38" spans="1:4" x14ac:dyDescent="0.25">
      <c r="A38" s="1" t="s">
        <v>111</v>
      </c>
      <c r="B38" s="1" t="s">
        <v>112</v>
      </c>
      <c r="C38">
        <v>127</v>
      </c>
      <c r="D38" s="1" t="s">
        <v>113</v>
      </c>
    </row>
    <row r="39" spans="1:4" x14ac:dyDescent="0.25">
      <c r="A39" s="1" t="s">
        <v>114</v>
      </c>
      <c r="B39" s="1" t="s">
        <v>115</v>
      </c>
      <c r="C39">
        <v>50646</v>
      </c>
      <c r="D39" s="1" t="s">
        <v>116</v>
      </c>
    </row>
    <row r="40" spans="1:4" x14ac:dyDescent="0.25">
      <c r="A40" s="1" t="s">
        <v>117</v>
      </c>
      <c r="B40" s="1" t="s">
        <v>118</v>
      </c>
      <c r="C40">
        <v>50781</v>
      </c>
      <c r="D40" s="1" t="s">
        <v>119</v>
      </c>
    </row>
    <row r="41" spans="1:4" x14ac:dyDescent="0.25">
      <c r="A41" s="1" t="s">
        <v>120</v>
      </c>
      <c r="B41" s="1" t="s">
        <v>121</v>
      </c>
      <c r="C41">
        <v>26536</v>
      </c>
      <c r="D41" s="1" t="s">
        <v>122</v>
      </c>
    </row>
    <row r="42" spans="1:4" x14ac:dyDescent="0.25">
      <c r="A42" s="1" t="s">
        <v>123</v>
      </c>
      <c r="B42" s="1" t="s">
        <v>124</v>
      </c>
      <c r="C42">
        <v>15255</v>
      </c>
      <c r="D42" s="1" t="s">
        <v>119</v>
      </c>
    </row>
    <row r="43" spans="1:4" x14ac:dyDescent="0.25">
      <c r="A43" s="1" t="s">
        <v>125</v>
      </c>
      <c r="B43" s="1" t="s">
        <v>126</v>
      </c>
      <c r="C43">
        <v>4837</v>
      </c>
      <c r="D43" s="1" t="s">
        <v>127</v>
      </c>
    </row>
    <row r="44" spans="1:4" x14ac:dyDescent="0.25">
      <c r="A44" s="1" t="s">
        <v>128</v>
      </c>
      <c r="B44" s="1" t="s">
        <v>129</v>
      </c>
      <c r="C44">
        <v>1038</v>
      </c>
      <c r="D44" s="1" t="s">
        <v>130</v>
      </c>
    </row>
    <row r="45" spans="1:4" x14ac:dyDescent="0.25">
      <c r="A45" s="1" t="s">
        <v>131</v>
      </c>
      <c r="B45" s="1" t="s">
        <v>132</v>
      </c>
      <c r="C45">
        <v>26299</v>
      </c>
      <c r="D45" s="1" t="s">
        <v>133</v>
      </c>
    </row>
    <row r="46" spans="1:4" x14ac:dyDescent="0.25">
      <c r="A46" s="1" t="s">
        <v>134</v>
      </c>
      <c r="B46" s="1" t="s">
        <v>135</v>
      </c>
      <c r="C46">
        <v>4514</v>
      </c>
      <c r="D46" s="1" t="s">
        <v>83</v>
      </c>
    </row>
    <row r="47" spans="1:4" x14ac:dyDescent="0.25">
      <c r="A47" s="1" t="s">
        <v>136</v>
      </c>
      <c r="B47" s="1" t="s">
        <v>137</v>
      </c>
      <c r="C47">
        <v>5208</v>
      </c>
      <c r="D47" s="1" t="s">
        <v>138</v>
      </c>
    </row>
    <row r="48" spans="1:4" x14ac:dyDescent="0.25">
      <c r="A48" s="1" t="s">
        <v>139</v>
      </c>
      <c r="B48" s="1" t="s">
        <v>140</v>
      </c>
      <c r="C48">
        <v>1071</v>
      </c>
      <c r="D48" s="1" t="s">
        <v>141</v>
      </c>
    </row>
    <row r="49" spans="1:4" x14ac:dyDescent="0.25">
      <c r="A49" s="1" t="s">
        <v>142</v>
      </c>
      <c r="B49" s="1" t="s">
        <v>143</v>
      </c>
      <c r="C49">
        <v>778</v>
      </c>
      <c r="D49" s="1" t="s">
        <v>144</v>
      </c>
    </row>
    <row r="50" spans="1:4" x14ac:dyDescent="0.25">
      <c r="A50" s="1" t="s">
        <v>145</v>
      </c>
      <c r="B50" s="1" t="s">
        <v>146</v>
      </c>
      <c r="C50">
        <v>12092</v>
      </c>
      <c r="D50" s="1" t="s">
        <v>147</v>
      </c>
    </row>
    <row r="51" spans="1:4" x14ac:dyDescent="0.25">
      <c r="A51" s="1" t="s">
        <v>148</v>
      </c>
      <c r="B51" s="1" t="s">
        <v>149</v>
      </c>
      <c r="C51">
        <v>564</v>
      </c>
      <c r="D51" s="1" t="s">
        <v>150</v>
      </c>
    </row>
    <row r="52" spans="1:4" x14ac:dyDescent="0.25">
      <c r="A52" s="1" t="s">
        <v>151</v>
      </c>
      <c r="B52" s="1" t="s">
        <v>152</v>
      </c>
      <c r="C52">
        <v>1849</v>
      </c>
      <c r="D52" s="1" t="s">
        <v>150</v>
      </c>
    </row>
    <row r="53" spans="1:4" x14ac:dyDescent="0.25">
      <c r="A53" s="1" t="s">
        <v>153</v>
      </c>
      <c r="B53" s="1" t="s">
        <v>154</v>
      </c>
      <c r="C53">
        <v>291</v>
      </c>
      <c r="D53" s="1" t="s">
        <v>155</v>
      </c>
    </row>
    <row r="54" spans="1:4" x14ac:dyDescent="0.25">
      <c r="A54" s="1" t="s">
        <v>156</v>
      </c>
      <c r="B54" s="1" t="s">
        <v>157</v>
      </c>
      <c r="C54">
        <v>14300</v>
      </c>
      <c r="D54" s="1" t="s">
        <v>158</v>
      </c>
    </row>
    <row r="55" spans="1:4" x14ac:dyDescent="0.25">
      <c r="A55" s="1" t="s">
        <v>159</v>
      </c>
      <c r="B55" s="1" t="s">
        <v>160</v>
      </c>
      <c r="C55">
        <v>3292</v>
      </c>
      <c r="D55" s="1" t="s">
        <v>161</v>
      </c>
    </row>
    <row r="56" spans="1:4" x14ac:dyDescent="0.25">
      <c r="A56" s="1" t="s">
        <v>162</v>
      </c>
      <c r="B56" s="1" t="s">
        <v>163</v>
      </c>
      <c r="C56">
        <v>1100</v>
      </c>
      <c r="D56" s="1" t="s">
        <v>161</v>
      </c>
    </row>
    <row r="57" spans="1:4" x14ac:dyDescent="0.25">
      <c r="A57" s="1" t="s">
        <v>164</v>
      </c>
      <c r="B57" s="1" t="s">
        <v>165</v>
      </c>
      <c r="C57">
        <v>6398</v>
      </c>
      <c r="D57" s="1" t="s">
        <v>166</v>
      </c>
    </row>
    <row r="58" spans="1:4" x14ac:dyDescent="0.25">
      <c r="A58" s="1" t="s">
        <v>167</v>
      </c>
      <c r="B58" s="1" t="s">
        <v>168</v>
      </c>
      <c r="C58">
        <v>5377</v>
      </c>
      <c r="D58" s="1" t="s">
        <v>169</v>
      </c>
    </row>
    <row r="59" spans="1:4" x14ac:dyDescent="0.25">
      <c r="A59" s="1" t="s">
        <v>170</v>
      </c>
      <c r="B59" s="1" t="s">
        <v>171</v>
      </c>
      <c r="C59">
        <v>700</v>
      </c>
      <c r="D59" s="1" t="s">
        <v>172</v>
      </c>
    </row>
    <row r="60" spans="1:4" x14ac:dyDescent="0.25">
      <c r="A60" s="1" t="s">
        <v>173</v>
      </c>
      <c r="B60" s="1" t="s">
        <v>174</v>
      </c>
      <c r="C60">
        <v>61517</v>
      </c>
      <c r="D60" s="1" t="s">
        <v>175</v>
      </c>
    </row>
    <row r="61" spans="1:4" x14ac:dyDescent="0.25">
      <c r="A61" s="1" t="s">
        <v>176</v>
      </c>
      <c r="B61" s="1" t="s">
        <v>177</v>
      </c>
      <c r="C61">
        <v>12036</v>
      </c>
      <c r="D61" s="1" t="s">
        <v>178</v>
      </c>
    </row>
    <row r="62" spans="1:4" x14ac:dyDescent="0.25">
      <c r="A62" s="1" t="s">
        <v>179</v>
      </c>
      <c r="B62" s="1" t="s">
        <v>180</v>
      </c>
      <c r="C62">
        <v>13782</v>
      </c>
      <c r="D62" s="1" t="s">
        <v>181</v>
      </c>
    </row>
    <row r="63" spans="1:4" x14ac:dyDescent="0.25">
      <c r="A63" s="1" t="s">
        <v>182</v>
      </c>
      <c r="B63" s="1" t="s">
        <v>183</v>
      </c>
      <c r="C63">
        <v>1338</v>
      </c>
      <c r="D63" s="1" t="s">
        <v>181</v>
      </c>
    </row>
    <row r="64" spans="1:4" x14ac:dyDescent="0.25">
      <c r="A64" s="1" t="s">
        <v>184</v>
      </c>
      <c r="B64" s="1" t="s">
        <v>185</v>
      </c>
      <c r="C64">
        <v>6529</v>
      </c>
      <c r="D64" s="1" t="s">
        <v>186</v>
      </c>
    </row>
    <row r="65" spans="1:4" x14ac:dyDescent="0.25">
      <c r="A65" s="1" t="s">
        <v>187</v>
      </c>
      <c r="B65" s="1" t="s">
        <v>188</v>
      </c>
      <c r="C65">
        <v>406</v>
      </c>
      <c r="D65" s="1" t="s">
        <v>189</v>
      </c>
    </row>
    <row r="66" spans="1:4" x14ac:dyDescent="0.25">
      <c r="A66" s="1" t="s">
        <v>190</v>
      </c>
      <c r="B66" s="1" t="s">
        <v>191</v>
      </c>
      <c r="C66">
        <v>4043</v>
      </c>
      <c r="D66" s="1" t="s">
        <v>192</v>
      </c>
    </row>
    <row r="67" spans="1:4" x14ac:dyDescent="0.25">
      <c r="A67" s="1" t="s">
        <v>193</v>
      </c>
      <c r="B67" s="1" t="s">
        <v>194</v>
      </c>
      <c r="C67">
        <v>152463</v>
      </c>
      <c r="D67" s="1" t="s">
        <v>195</v>
      </c>
    </row>
    <row r="68" spans="1:4" x14ac:dyDescent="0.25">
      <c r="A68" s="1" t="s">
        <v>196</v>
      </c>
      <c r="B68" s="1" t="s">
        <v>197</v>
      </c>
      <c r="C68">
        <v>864</v>
      </c>
      <c r="D68" s="1" t="s">
        <v>198</v>
      </c>
    </row>
    <row r="69" spans="1:4" x14ac:dyDescent="0.25">
      <c r="A69" s="1" t="s">
        <v>199</v>
      </c>
      <c r="B69" s="1" t="s">
        <v>200</v>
      </c>
      <c r="C69">
        <v>997</v>
      </c>
      <c r="D69" s="1" t="s">
        <v>201</v>
      </c>
    </row>
    <row r="70" spans="1:4" x14ac:dyDescent="0.25">
      <c r="A70" s="1" t="s">
        <v>202</v>
      </c>
      <c r="B70" s="1" t="s">
        <v>203</v>
      </c>
      <c r="C70">
        <v>9810</v>
      </c>
      <c r="D70" s="1" t="s">
        <v>204</v>
      </c>
    </row>
    <row r="71" spans="1:4" x14ac:dyDescent="0.25">
      <c r="A71" s="1" t="s">
        <v>205</v>
      </c>
      <c r="B71" s="1" t="s">
        <v>206</v>
      </c>
      <c r="C71">
        <v>31175</v>
      </c>
      <c r="D71" s="1" t="s">
        <v>207</v>
      </c>
    </row>
    <row r="72" spans="1:4" x14ac:dyDescent="0.25">
      <c r="A72" s="1" t="s">
        <v>208</v>
      </c>
      <c r="B72" s="1" t="s">
        <v>209</v>
      </c>
      <c r="C72">
        <v>525</v>
      </c>
      <c r="D72" s="1" t="s">
        <v>210</v>
      </c>
    </row>
    <row r="73" spans="1:4" x14ac:dyDescent="0.25">
      <c r="A73" s="1" t="s">
        <v>211</v>
      </c>
      <c r="B73" s="1" t="s">
        <v>212</v>
      </c>
      <c r="C73">
        <v>1342</v>
      </c>
      <c r="D73" s="1" t="s">
        <v>213</v>
      </c>
    </row>
    <row r="74" spans="1:4" x14ac:dyDescent="0.25">
      <c r="A74" s="1" t="s">
        <v>214</v>
      </c>
      <c r="B74" s="1" t="s">
        <v>215</v>
      </c>
      <c r="C74">
        <v>554</v>
      </c>
      <c r="D74" s="1" t="s">
        <v>216</v>
      </c>
    </row>
    <row r="75" spans="1:4" x14ac:dyDescent="0.25">
      <c r="A75" s="1" t="s">
        <v>217</v>
      </c>
      <c r="B75" s="1" t="s">
        <v>218</v>
      </c>
      <c r="C75">
        <v>586</v>
      </c>
      <c r="D75" s="1" t="s">
        <v>219</v>
      </c>
    </row>
    <row r="76" spans="1:4" x14ac:dyDescent="0.25">
      <c r="A76" s="1" t="s">
        <v>220</v>
      </c>
      <c r="B76" s="1" t="s">
        <v>221</v>
      </c>
      <c r="C76">
        <v>145901</v>
      </c>
      <c r="D76" s="1" t="s">
        <v>222</v>
      </c>
    </row>
    <row r="77" spans="1:4" x14ac:dyDescent="0.25">
      <c r="A77" s="1" t="s">
        <v>223</v>
      </c>
      <c r="B77" s="1" t="s">
        <v>224</v>
      </c>
      <c r="C77">
        <v>28</v>
      </c>
      <c r="D77" s="1" t="s">
        <v>225</v>
      </c>
    </row>
    <row r="78" spans="1:4" x14ac:dyDescent="0.25">
      <c r="A78" s="1" t="s">
        <v>226</v>
      </c>
      <c r="B78" s="1" t="s">
        <v>227</v>
      </c>
      <c r="C78">
        <v>5675</v>
      </c>
      <c r="D78" s="1" t="s">
        <v>228</v>
      </c>
    </row>
    <row r="79" spans="1:4" x14ac:dyDescent="0.25">
      <c r="A79" s="1" t="s">
        <v>229</v>
      </c>
      <c r="B79" s="1" t="s">
        <v>230</v>
      </c>
      <c r="C79">
        <v>74391</v>
      </c>
      <c r="D79" s="1" t="s">
        <v>231</v>
      </c>
    </row>
    <row r="80" spans="1:4" x14ac:dyDescent="0.25">
      <c r="A80" s="1" t="s">
        <v>232</v>
      </c>
      <c r="B80" s="1" t="s">
        <v>233</v>
      </c>
      <c r="C80">
        <v>1070</v>
      </c>
      <c r="D80" s="1" t="s">
        <v>234</v>
      </c>
    </row>
    <row r="81" spans="1:4" x14ac:dyDescent="0.25">
      <c r="A81" s="1" t="s">
        <v>235</v>
      </c>
      <c r="B81" s="1" t="s">
        <v>236</v>
      </c>
      <c r="C81">
        <v>651</v>
      </c>
      <c r="D81" s="1" t="s">
        <v>237</v>
      </c>
    </row>
    <row r="82" spans="1:4" x14ac:dyDescent="0.25">
      <c r="A82" s="1" t="s">
        <v>238</v>
      </c>
      <c r="B82" s="1" t="s">
        <v>239</v>
      </c>
      <c r="C82">
        <v>363</v>
      </c>
      <c r="D82" s="1" t="s">
        <v>240</v>
      </c>
    </row>
    <row r="83" spans="1:4" x14ac:dyDescent="0.25">
      <c r="A83" s="1" t="s">
        <v>241</v>
      </c>
      <c r="B83" s="1" t="s">
        <v>242</v>
      </c>
      <c r="C83">
        <v>843</v>
      </c>
      <c r="D83" s="1" t="s">
        <v>243</v>
      </c>
    </row>
    <row r="84" spans="1:4" x14ac:dyDescent="0.25">
      <c r="A84" s="1" t="s">
        <v>244</v>
      </c>
      <c r="B84" s="1" t="s">
        <v>245</v>
      </c>
      <c r="C84">
        <v>598</v>
      </c>
      <c r="D84" s="1" t="s">
        <v>246</v>
      </c>
    </row>
    <row r="85" spans="1:4" x14ac:dyDescent="0.25">
      <c r="A85" s="1" t="s">
        <v>247</v>
      </c>
      <c r="B85" s="1" t="s">
        <v>248</v>
      </c>
      <c r="C85">
        <v>20304</v>
      </c>
      <c r="D85" s="1" t="s">
        <v>249</v>
      </c>
    </row>
    <row r="86" spans="1:4" x14ac:dyDescent="0.25">
      <c r="A86" s="1" t="s">
        <v>250</v>
      </c>
      <c r="B86" s="1" t="s">
        <v>251</v>
      </c>
      <c r="C86">
        <v>2623</v>
      </c>
      <c r="D86" s="1" t="s">
        <v>252</v>
      </c>
    </row>
    <row r="87" spans="1:4" x14ac:dyDescent="0.25">
      <c r="A87" s="1" t="s">
        <v>253</v>
      </c>
      <c r="B87" s="1" t="s">
        <v>254</v>
      </c>
      <c r="C87">
        <v>41054</v>
      </c>
      <c r="D87" s="1" t="s">
        <v>255</v>
      </c>
    </row>
    <row r="88" spans="1:4" x14ac:dyDescent="0.25">
      <c r="A88" s="1" t="s">
        <v>256</v>
      </c>
      <c r="B88" s="1" t="s">
        <v>257</v>
      </c>
      <c r="C88">
        <v>964</v>
      </c>
      <c r="D88" s="1" t="s">
        <v>258</v>
      </c>
    </row>
    <row r="89" spans="1:4" x14ac:dyDescent="0.25">
      <c r="A89" s="1" t="s">
        <v>259</v>
      </c>
      <c r="B89" s="1" t="s">
        <v>260</v>
      </c>
      <c r="C89">
        <v>26003</v>
      </c>
      <c r="D89" s="1" t="s">
        <v>261</v>
      </c>
    </row>
    <row r="90" spans="1:4" x14ac:dyDescent="0.25">
      <c r="A90" s="1" t="s">
        <v>262</v>
      </c>
      <c r="B90" s="1" t="s">
        <v>263</v>
      </c>
      <c r="C90">
        <v>68917</v>
      </c>
      <c r="D90" s="1" t="s">
        <v>264</v>
      </c>
    </row>
    <row r="91" spans="1:4" x14ac:dyDescent="0.25">
      <c r="A91" s="1" t="s">
        <v>265</v>
      </c>
      <c r="B91" s="1" t="s">
        <v>266</v>
      </c>
      <c r="C91">
        <v>36461</v>
      </c>
      <c r="D91" s="1" t="s">
        <v>267</v>
      </c>
    </row>
    <row r="92" spans="1:4" x14ac:dyDescent="0.25">
      <c r="A92" s="1" t="s">
        <v>268</v>
      </c>
      <c r="B92" s="1" t="s">
        <v>269</v>
      </c>
      <c r="C92">
        <v>4199</v>
      </c>
      <c r="D92" s="1" t="s">
        <v>270</v>
      </c>
    </row>
    <row r="93" spans="1:4" x14ac:dyDescent="0.25">
      <c r="A93" s="1" t="s">
        <v>271</v>
      </c>
      <c r="B93" s="1" t="s">
        <v>272</v>
      </c>
      <c r="C93">
        <v>1657</v>
      </c>
      <c r="D93" s="1" t="s">
        <v>273</v>
      </c>
    </row>
    <row r="94" spans="1:4" x14ac:dyDescent="0.25">
      <c r="A94" s="1" t="s">
        <v>274</v>
      </c>
      <c r="B94" s="1" t="s">
        <v>275</v>
      </c>
      <c r="C94">
        <v>264944</v>
      </c>
      <c r="D94" s="1" t="s">
        <v>276</v>
      </c>
    </row>
    <row r="95" spans="1:4" x14ac:dyDescent="0.25">
      <c r="A95" s="1" t="s">
        <v>277</v>
      </c>
      <c r="B95" s="1" t="s">
        <v>278</v>
      </c>
      <c r="C95">
        <v>59666</v>
      </c>
      <c r="D95" s="1" t="s">
        <v>279</v>
      </c>
    </row>
    <row r="96" spans="1:4" x14ac:dyDescent="0.25">
      <c r="A96" s="1" t="s">
        <v>280</v>
      </c>
      <c r="B96" s="1" t="s">
        <v>281</v>
      </c>
      <c r="C96">
        <v>2772</v>
      </c>
      <c r="D96" s="1" t="s">
        <v>282</v>
      </c>
    </row>
    <row r="97" spans="1:4" x14ac:dyDescent="0.25">
      <c r="A97" s="1" t="s">
        <v>283</v>
      </c>
      <c r="B97" s="1" t="s">
        <v>284</v>
      </c>
      <c r="C97">
        <v>84556</v>
      </c>
      <c r="D97" s="1" t="s">
        <v>285</v>
      </c>
    </row>
    <row r="98" spans="1:4" x14ac:dyDescent="0.25">
      <c r="A98" s="1" t="s">
        <v>286</v>
      </c>
      <c r="B98" s="1" t="s">
        <v>287</v>
      </c>
      <c r="C98">
        <v>560</v>
      </c>
      <c r="D98" s="1" t="s">
        <v>231</v>
      </c>
    </row>
    <row r="99" spans="1:4" x14ac:dyDescent="0.25">
      <c r="A99" s="1" t="s">
        <v>288</v>
      </c>
      <c r="B99" s="1" t="s">
        <v>289</v>
      </c>
      <c r="C99">
        <v>13841</v>
      </c>
      <c r="D99" s="1" t="s">
        <v>290</v>
      </c>
    </row>
    <row r="100" spans="1:4" x14ac:dyDescent="0.25">
      <c r="A100" s="1" t="s">
        <v>291</v>
      </c>
      <c r="B100" s="1" t="s">
        <v>292</v>
      </c>
      <c r="C100">
        <v>55366</v>
      </c>
      <c r="D100" s="1" t="s">
        <v>293</v>
      </c>
    </row>
    <row r="101" spans="1:4" x14ac:dyDescent="0.25">
      <c r="A101" s="1" t="s">
        <v>294</v>
      </c>
      <c r="B101" s="1" t="s">
        <v>295</v>
      </c>
      <c r="C101">
        <v>78187</v>
      </c>
      <c r="D101" s="1" t="s">
        <v>296</v>
      </c>
    </row>
    <row r="102" spans="1:4" x14ac:dyDescent="0.25">
      <c r="A102" s="1" t="s">
        <v>297</v>
      </c>
      <c r="B102" s="1" t="s">
        <v>298</v>
      </c>
      <c r="C102">
        <v>4461</v>
      </c>
      <c r="D102" s="1" t="s">
        <v>299</v>
      </c>
    </row>
    <row r="103" spans="1:4" x14ac:dyDescent="0.25">
      <c r="A103" s="1" t="s">
        <v>300</v>
      </c>
      <c r="B103" s="1" t="s">
        <v>301</v>
      </c>
      <c r="C103">
        <v>6665</v>
      </c>
      <c r="D103" s="1" t="s">
        <v>302</v>
      </c>
    </row>
    <row r="104" spans="1:4" x14ac:dyDescent="0.25">
      <c r="A104" s="1" t="s">
        <v>303</v>
      </c>
      <c r="B104" s="1" t="s">
        <v>304</v>
      </c>
      <c r="C104">
        <v>3267</v>
      </c>
      <c r="D104" s="1" t="s">
        <v>305</v>
      </c>
    </row>
    <row r="105" spans="1:4" x14ac:dyDescent="0.25">
      <c r="A105" s="1" t="s">
        <v>306</v>
      </c>
      <c r="B105" s="1" t="s">
        <v>307</v>
      </c>
      <c r="C105">
        <v>1052</v>
      </c>
      <c r="D105" s="1" t="s">
        <v>308</v>
      </c>
    </row>
    <row r="106" spans="1:4" x14ac:dyDescent="0.25">
      <c r="A106" s="1" t="s">
        <v>309</v>
      </c>
      <c r="B106" s="1" t="s">
        <v>310</v>
      </c>
      <c r="C106">
        <v>656</v>
      </c>
      <c r="D106" s="1" t="s">
        <v>311</v>
      </c>
    </row>
    <row r="107" spans="1:4" x14ac:dyDescent="0.25">
      <c r="A107" s="1" t="s">
        <v>312</v>
      </c>
      <c r="B107" s="1" t="s">
        <v>313</v>
      </c>
      <c r="C107">
        <v>115</v>
      </c>
      <c r="D107" s="1" t="s">
        <v>311</v>
      </c>
    </row>
    <row r="108" spans="1:4" x14ac:dyDescent="0.25">
      <c r="A108" s="1" t="s">
        <v>314</v>
      </c>
      <c r="B108" s="1" t="s">
        <v>315</v>
      </c>
      <c r="C108">
        <v>14146</v>
      </c>
      <c r="D108" s="1" t="s">
        <v>316</v>
      </c>
    </row>
    <row r="109" spans="1:4" x14ac:dyDescent="0.25">
      <c r="A109" s="1" t="s">
        <v>317</v>
      </c>
      <c r="B109" s="1" t="s">
        <v>318</v>
      </c>
      <c r="C109">
        <v>473</v>
      </c>
      <c r="D109" s="1" t="s">
        <v>45</v>
      </c>
    </row>
    <row r="110" spans="1:4" x14ac:dyDescent="0.25">
      <c r="A110" s="1" t="s">
        <v>319</v>
      </c>
      <c r="B110" s="1" t="s">
        <v>320</v>
      </c>
      <c r="C110">
        <v>1711</v>
      </c>
      <c r="D110" s="1" t="s">
        <v>321</v>
      </c>
    </row>
    <row r="111" spans="1:4" x14ac:dyDescent="0.25">
      <c r="A111" s="1" t="s">
        <v>322</v>
      </c>
      <c r="B111" s="1" t="s">
        <v>323</v>
      </c>
      <c r="C111">
        <v>18941</v>
      </c>
      <c r="D111" s="1" t="s">
        <v>324</v>
      </c>
    </row>
    <row r="112" spans="1:4" x14ac:dyDescent="0.25">
      <c r="A112" s="1" t="s">
        <v>325</v>
      </c>
      <c r="B112" s="1" t="s">
        <v>326</v>
      </c>
      <c r="C112">
        <v>904</v>
      </c>
      <c r="D112" s="1" t="s">
        <v>327</v>
      </c>
    </row>
    <row r="113" spans="1:4" x14ac:dyDescent="0.25">
      <c r="A113" s="1" t="s">
        <v>328</v>
      </c>
      <c r="B113" s="1" t="s">
        <v>329</v>
      </c>
      <c r="C113">
        <v>7464</v>
      </c>
      <c r="D113" s="1" t="s">
        <v>330</v>
      </c>
    </row>
    <row r="114" spans="1:4" x14ac:dyDescent="0.25">
      <c r="A114" s="1" t="s">
        <v>331</v>
      </c>
      <c r="B114" s="1" t="s">
        <v>332</v>
      </c>
      <c r="C114">
        <v>3042</v>
      </c>
      <c r="D114" s="1" t="s">
        <v>333</v>
      </c>
    </row>
    <row r="115" spans="1:4" x14ac:dyDescent="0.25">
      <c r="A115" s="1" t="s">
        <v>334</v>
      </c>
      <c r="B115" s="1" t="s">
        <v>335</v>
      </c>
      <c r="C115">
        <v>36997</v>
      </c>
      <c r="D115" s="1" t="s">
        <v>333</v>
      </c>
    </row>
    <row r="116" spans="1:4" x14ac:dyDescent="0.25">
      <c r="A116" s="1" t="s">
        <v>336</v>
      </c>
      <c r="B116" s="1" t="s">
        <v>337</v>
      </c>
      <c r="C116">
        <v>118127</v>
      </c>
      <c r="D116" s="1" t="s">
        <v>338</v>
      </c>
    </row>
    <row r="117" spans="1:4" x14ac:dyDescent="0.25">
      <c r="A117" s="1" t="s">
        <v>339</v>
      </c>
      <c r="B117" s="1" t="s">
        <v>340</v>
      </c>
      <c r="C117">
        <v>23</v>
      </c>
      <c r="D117" s="1" t="s">
        <v>290</v>
      </c>
    </row>
    <row r="118" spans="1:4" x14ac:dyDescent="0.25">
      <c r="A118" s="1" t="s">
        <v>341</v>
      </c>
      <c r="B118" s="1" t="s">
        <v>342</v>
      </c>
      <c r="C118">
        <v>39600</v>
      </c>
      <c r="D118" s="1" t="s">
        <v>343</v>
      </c>
    </row>
    <row r="119" spans="1:4" x14ac:dyDescent="0.25">
      <c r="A119" s="1" t="s">
        <v>344</v>
      </c>
      <c r="B119" s="1" t="s">
        <v>345</v>
      </c>
      <c r="C119">
        <v>2409</v>
      </c>
      <c r="D119" s="1" t="s">
        <v>346</v>
      </c>
    </row>
    <row r="120" spans="1:4" x14ac:dyDescent="0.25">
      <c r="A120" s="1" t="s">
        <v>347</v>
      </c>
      <c r="B120" s="1" t="s">
        <v>348</v>
      </c>
      <c r="C120">
        <v>10</v>
      </c>
      <c r="D120" s="1" t="s">
        <v>349</v>
      </c>
    </row>
    <row r="121" spans="1:4" x14ac:dyDescent="0.25">
      <c r="A121" s="1" t="s">
        <v>350</v>
      </c>
      <c r="B121" s="1" t="s">
        <v>351</v>
      </c>
      <c r="C121">
        <v>10</v>
      </c>
      <c r="D121" s="1" t="s">
        <v>352</v>
      </c>
    </row>
    <row r="122" spans="1:4" x14ac:dyDescent="0.25">
      <c r="A122" s="1" t="s">
        <v>353</v>
      </c>
      <c r="B122" s="1" t="s">
        <v>354</v>
      </c>
      <c r="C122">
        <v>8</v>
      </c>
      <c r="D122" s="1" t="s">
        <v>258</v>
      </c>
    </row>
    <row r="123" spans="1:4" x14ac:dyDescent="0.25">
      <c r="A123" s="1" t="s">
        <v>355</v>
      </c>
      <c r="B123" s="1" t="s">
        <v>356</v>
      </c>
      <c r="C123">
        <v>7775</v>
      </c>
      <c r="D123" s="1" t="s">
        <v>357</v>
      </c>
    </row>
    <row r="124" spans="1:4" x14ac:dyDescent="0.25">
      <c r="A124" s="1" t="s">
        <v>358</v>
      </c>
      <c r="B124" s="1" t="s">
        <v>359</v>
      </c>
      <c r="C124">
        <v>51422</v>
      </c>
      <c r="D124" s="1" t="s">
        <v>357</v>
      </c>
    </row>
    <row r="125" spans="1:4" x14ac:dyDescent="0.25">
      <c r="A125" s="1" t="s">
        <v>360</v>
      </c>
      <c r="B125" s="1" t="s">
        <v>361</v>
      </c>
      <c r="C125">
        <v>7608</v>
      </c>
      <c r="D125" s="1" t="s">
        <v>362</v>
      </c>
    </row>
    <row r="126" spans="1:4" x14ac:dyDescent="0.25">
      <c r="A126" s="1" t="s">
        <v>363</v>
      </c>
      <c r="B126" s="1" t="s">
        <v>364</v>
      </c>
      <c r="C126">
        <v>16228</v>
      </c>
      <c r="D126" s="1" t="s">
        <v>365</v>
      </c>
    </row>
    <row r="127" spans="1:4" x14ac:dyDescent="0.25">
      <c r="A127" s="1" t="s">
        <v>366</v>
      </c>
      <c r="B127" s="1" t="s">
        <v>367</v>
      </c>
      <c r="C127">
        <v>5518</v>
      </c>
      <c r="D127" s="1" t="s">
        <v>362</v>
      </c>
    </row>
    <row r="128" spans="1:4" x14ac:dyDescent="0.25">
      <c r="A128" s="1" t="s">
        <v>368</v>
      </c>
      <c r="B128" s="1" t="s">
        <v>369</v>
      </c>
      <c r="C128">
        <v>5874</v>
      </c>
      <c r="D128" s="1" t="s">
        <v>370</v>
      </c>
    </row>
    <row r="129" spans="1:4" x14ac:dyDescent="0.25">
      <c r="A129" s="1" t="s">
        <v>371</v>
      </c>
      <c r="B129" s="1" t="s">
        <v>372</v>
      </c>
      <c r="C129">
        <v>9566</v>
      </c>
      <c r="D129" s="1" t="s">
        <v>373</v>
      </c>
    </row>
    <row r="130" spans="1:4" x14ac:dyDescent="0.25">
      <c r="A130" s="1" t="s">
        <v>374</v>
      </c>
      <c r="B130" s="1" t="s">
        <v>375</v>
      </c>
      <c r="C130">
        <v>7786</v>
      </c>
      <c r="D130" s="1" t="s">
        <v>376</v>
      </c>
    </row>
    <row r="131" spans="1:4" x14ac:dyDescent="0.25">
      <c r="A131" s="1" t="s">
        <v>377</v>
      </c>
      <c r="B131" s="1" t="s">
        <v>378</v>
      </c>
      <c r="C131">
        <v>1857</v>
      </c>
      <c r="D131" s="1" t="s">
        <v>379</v>
      </c>
    </row>
    <row r="132" spans="1:4" x14ac:dyDescent="0.25">
      <c r="A132" s="1" t="s">
        <v>380</v>
      </c>
      <c r="B132" s="1" t="s">
        <v>381</v>
      </c>
      <c r="C132">
        <v>118763</v>
      </c>
      <c r="D132" s="1" t="s">
        <v>172</v>
      </c>
    </row>
    <row r="133" spans="1:4" x14ac:dyDescent="0.25">
      <c r="A133" s="1" t="s">
        <v>382</v>
      </c>
      <c r="B133" s="1" t="s">
        <v>383</v>
      </c>
      <c r="C133">
        <v>6953</v>
      </c>
      <c r="D133" s="1" t="s">
        <v>379</v>
      </c>
    </row>
    <row r="134" spans="1:4" x14ac:dyDescent="0.25">
      <c r="A134" s="1" t="s">
        <v>384</v>
      </c>
      <c r="B134" s="1" t="s">
        <v>385</v>
      </c>
      <c r="C134">
        <v>596</v>
      </c>
      <c r="D134" s="1" t="s">
        <v>386</v>
      </c>
    </row>
    <row r="135" spans="1:4" x14ac:dyDescent="0.25">
      <c r="A135" s="1" t="s">
        <v>387</v>
      </c>
      <c r="B135" s="1" t="s">
        <v>388</v>
      </c>
      <c r="C135">
        <v>39269</v>
      </c>
      <c r="D135" s="1" t="s">
        <v>36</v>
      </c>
    </row>
    <row r="136" spans="1:4" x14ac:dyDescent="0.25">
      <c r="A136" s="1" t="s">
        <v>389</v>
      </c>
      <c r="B136" s="1" t="s">
        <v>390</v>
      </c>
      <c r="C136">
        <v>2810</v>
      </c>
      <c r="D136" s="1" t="s">
        <v>391</v>
      </c>
    </row>
    <row r="137" spans="1:4" x14ac:dyDescent="0.25">
      <c r="A137" s="1" t="s">
        <v>392</v>
      </c>
      <c r="B137" s="1" t="s">
        <v>393</v>
      </c>
      <c r="C137">
        <v>2214</v>
      </c>
      <c r="D137" s="1" t="s">
        <v>394</v>
      </c>
    </row>
    <row r="138" spans="1:4" x14ac:dyDescent="0.25">
      <c r="A138" s="1" t="s">
        <v>395</v>
      </c>
      <c r="B138" s="1" t="s">
        <v>396</v>
      </c>
      <c r="C138">
        <v>8161</v>
      </c>
      <c r="D138" s="1" t="s">
        <v>397</v>
      </c>
    </row>
    <row r="139" spans="1:4" x14ac:dyDescent="0.25">
      <c r="A139" s="1" t="s">
        <v>398</v>
      </c>
      <c r="B139" s="1" t="s">
        <v>399</v>
      </c>
      <c r="C139">
        <v>414</v>
      </c>
      <c r="D139" s="1" t="s">
        <v>311</v>
      </c>
    </row>
    <row r="140" spans="1:4" x14ac:dyDescent="0.25">
      <c r="A140" s="1" t="s">
        <v>400</v>
      </c>
      <c r="B140" s="1" t="s">
        <v>401</v>
      </c>
      <c r="C140">
        <v>522</v>
      </c>
      <c r="D140" s="1" t="s">
        <v>402</v>
      </c>
    </row>
    <row r="141" spans="1:4" x14ac:dyDescent="0.25">
      <c r="A141" s="1" t="s">
        <v>403</v>
      </c>
      <c r="B141" s="1" t="s">
        <v>404</v>
      </c>
      <c r="C141">
        <v>111937</v>
      </c>
      <c r="D141" s="1" t="s">
        <v>405</v>
      </c>
    </row>
    <row r="142" spans="1:4" x14ac:dyDescent="0.25">
      <c r="A142" s="1" t="s">
        <v>406</v>
      </c>
      <c r="B142" s="1" t="s">
        <v>407</v>
      </c>
      <c r="C142">
        <v>72750</v>
      </c>
      <c r="D142" s="1" t="s">
        <v>391</v>
      </c>
    </row>
    <row r="143" spans="1:4" x14ac:dyDescent="0.25">
      <c r="A143" s="1" t="s">
        <v>408</v>
      </c>
      <c r="B143" s="1" t="s">
        <v>409</v>
      </c>
      <c r="C143">
        <v>2152</v>
      </c>
      <c r="D143" s="1" t="s">
        <v>410</v>
      </c>
    </row>
    <row r="144" spans="1:4" x14ac:dyDescent="0.25">
      <c r="A144" s="1" t="s">
        <v>411</v>
      </c>
      <c r="B144" s="1" t="s">
        <v>412</v>
      </c>
      <c r="C144">
        <v>469</v>
      </c>
      <c r="D144" s="1" t="s">
        <v>410</v>
      </c>
    </row>
    <row r="145" spans="1:4" x14ac:dyDescent="0.25">
      <c r="A145" s="1" t="s">
        <v>413</v>
      </c>
      <c r="B145" s="1" t="s">
        <v>414</v>
      </c>
      <c r="C145">
        <v>5519</v>
      </c>
      <c r="D145" s="1" t="s">
        <v>415</v>
      </c>
    </row>
    <row r="146" spans="1:4" x14ac:dyDescent="0.25">
      <c r="A146" s="1" t="s">
        <v>416</v>
      </c>
      <c r="B146" s="1" t="s">
        <v>417</v>
      </c>
      <c r="C146">
        <v>10813</v>
      </c>
      <c r="D146" s="1" t="s">
        <v>415</v>
      </c>
    </row>
    <row r="147" spans="1:4" x14ac:dyDescent="0.25">
      <c r="A147" s="1" t="s">
        <v>418</v>
      </c>
      <c r="B147" s="1" t="s">
        <v>419</v>
      </c>
      <c r="C147">
        <v>9037</v>
      </c>
      <c r="D147" s="1" t="s">
        <v>415</v>
      </c>
    </row>
    <row r="148" spans="1:4" x14ac:dyDescent="0.25">
      <c r="A148" s="1" t="s">
        <v>420</v>
      </c>
      <c r="B148" s="1" t="s">
        <v>421</v>
      </c>
      <c r="C148">
        <v>83</v>
      </c>
      <c r="D148" s="1" t="s">
        <v>213</v>
      </c>
    </row>
    <row r="149" spans="1:4" x14ac:dyDescent="0.25">
      <c r="A149" s="1" t="s">
        <v>422</v>
      </c>
      <c r="B149" s="1" t="s">
        <v>423</v>
      </c>
      <c r="C149">
        <v>53654</v>
      </c>
      <c r="D149" s="1" t="s">
        <v>424</v>
      </c>
    </row>
    <row r="150" spans="1:4" x14ac:dyDescent="0.25">
      <c r="A150" s="1" t="s">
        <v>425</v>
      </c>
      <c r="B150" s="1" t="s">
        <v>426</v>
      </c>
      <c r="C150">
        <v>4564</v>
      </c>
      <c r="D150" s="1" t="s">
        <v>216</v>
      </c>
    </row>
    <row r="151" spans="1:4" x14ac:dyDescent="0.25">
      <c r="A151" s="1" t="s">
        <v>427</v>
      </c>
      <c r="B151" s="1" t="s">
        <v>428</v>
      </c>
      <c r="C151">
        <v>2514</v>
      </c>
      <c r="D151" s="1" t="s">
        <v>429</v>
      </c>
    </row>
    <row r="152" spans="1:4" x14ac:dyDescent="0.25">
      <c r="A152" s="1" t="s">
        <v>430</v>
      </c>
      <c r="B152" s="1" t="s">
        <v>431</v>
      </c>
      <c r="C152">
        <v>260526</v>
      </c>
      <c r="D152" s="1" t="s">
        <v>432</v>
      </c>
    </row>
    <row r="153" spans="1:4" x14ac:dyDescent="0.25">
      <c r="A153" s="1" t="s">
        <v>433</v>
      </c>
      <c r="B153" s="1" t="s">
        <v>434</v>
      </c>
      <c r="C153">
        <v>2351</v>
      </c>
      <c r="D153" s="1" t="s">
        <v>435</v>
      </c>
    </row>
    <row r="154" spans="1:4" x14ac:dyDescent="0.25">
      <c r="A154" s="1" t="s">
        <v>436</v>
      </c>
      <c r="B154" s="1" t="s">
        <v>437</v>
      </c>
      <c r="C154">
        <v>474</v>
      </c>
      <c r="D154" s="1" t="s">
        <v>438</v>
      </c>
    </row>
    <row r="155" spans="1:4" x14ac:dyDescent="0.25">
      <c r="A155" s="1" t="s">
        <v>439</v>
      </c>
      <c r="B155" s="1" t="s">
        <v>440</v>
      </c>
      <c r="C155">
        <v>480</v>
      </c>
      <c r="D155" s="1" t="s">
        <v>441</v>
      </c>
    </row>
    <row r="156" spans="1:4" x14ac:dyDescent="0.25">
      <c r="A156" s="1" t="s">
        <v>442</v>
      </c>
      <c r="B156" s="1" t="s">
        <v>443</v>
      </c>
      <c r="C156">
        <v>59734</v>
      </c>
      <c r="D156" s="1" t="s">
        <v>441</v>
      </c>
    </row>
    <row r="157" spans="1:4" x14ac:dyDescent="0.25">
      <c r="A157" s="1" t="s">
        <v>444</v>
      </c>
      <c r="B157" s="1" t="s">
        <v>445</v>
      </c>
      <c r="C157">
        <v>38897</v>
      </c>
      <c r="D157" s="1" t="s">
        <v>446</v>
      </c>
    </row>
    <row r="158" spans="1:4" x14ac:dyDescent="0.25">
      <c r="A158" s="1" t="s">
        <v>447</v>
      </c>
      <c r="B158" s="1" t="s">
        <v>448</v>
      </c>
      <c r="C158">
        <v>81312</v>
      </c>
      <c r="D158" s="1" t="s">
        <v>449</v>
      </c>
    </row>
    <row r="159" spans="1:4" x14ac:dyDescent="0.25">
      <c r="A159" s="1" t="s">
        <v>450</v>
      </c>
      <c r="B159" s="1" t="s">
        <v>451</v>
      </c>
      <c r="C159">
        <v>767</v>
      </c>
      <c r="D159" s="1" t="s">
        <v>452</v>
      </c>
    </row>
    <row r="160" spans="1:4" x14ac:dyDescent="0.25">
      <c r="A160" s="1" t="s">
        <v>453</v>
      </c>
      <c r="B160" s="1" t="s">
        <v>454</v>
      </c>
      <c r="C160">
        <v>78823</v>
      </c>
      <c r="D160" s="1" t="s">
        <v>455</v>
      </c>
    </row>
    <row r="161" spans="1:4" x14ac:dyDescent="0.25">
      <c r="A161" s="1" t="s">
        <v>456</v>
      </c>
      <c r="B161" s="1" t="s">
        <v>457</v>
      </c>
      <c r="C161">
        <v>3795</v>
      </c>
      <c r="D161" s="1" t="s">
        <v>455</v>
      </c>
    </row>
    <row r="162" spans="1:4" x14ac:dyDescent="0.25">
      <c r="A162" s="1" t="s">
        <v>458</v>
      </c>
      <c r="B162" s="1" t="s">
        <v>459</v>
      </c>
      <c r="C162">
        <v>25053</v>
      </c>
      <c r="D162" s="1" t="s">
        <v>460</v>
      </c>
    </row>
    <row r="163" spans="1:4" x14ac:dyDescent="0.25">
      <c r="A163" s="1" t="s">
        <v>461</v>
      </c>
      <c r="B163" s="1" t="s">
        <v>462</v>
      </c>
      <c r="C163">
        <v>560</v>
      </c>
      <c r="D163" s="1" t="s">
        <v>463</v>
      </c>
    </row>
    <row r="164" spans="1:4" x14ac:dyDescent="0.25">
      <c r="A164" s="1" t="s">
        <v>464</v>
      </c>
      <c r="B164" s="1" t="s">
        <v>465</v>
      </c>
      <c r="C164">
        <v>24051</v>
      </c>
      <c r="D164" s="1" t="s">
        <v>466</v>
      </c>
    </row>
    <row r="165" spans="1:4" x14ac:dyDescent="0.25">
      <c r="A165" s="1" t="s">
        <v>467</v>
      </c>
      <c r="B165" s="1" t="s">
        <v>468</v>
      </c>
      <c r="C165">
        <v>21492</v>
      </c>
      <c r="D165" s="1" t="s">
        <v>469</v>
      </c>
    </row>
    <row r="166" spans="1:4" x14ac:dyDescent="0.25">
      <c r="A166" s="1" t="s">
        <v>470</v>
      </c>
      <c r="B166" s="1" t="s">
        <v>471</v>
      </c>
      <c r="C166">
        <v>58</v>
      </c>
      <c r="D166" s="1" t="s">
        <v>472</v>
      </c>
    </row>
    <row r="167" spans="1:4" x14ac:dyDescent="0.25">
      <c r="A167" s="1" t="s">
        <v>473</v>
      </c>
      <c r="B167" s="1" t="s">
        <v>474</v>
      </c>
      <c r="C167">
        <v>20669</v>
      </c>
      <c r="D167" s="1" t="s">
        <v>475</v>
      </c>
    </row>
    <row r="168" spans="1:4" x14ac:dyDescent="0.25">
      <c r="A168" s="1" t="s">
        <v>476</v>
      </c>
      <c r="B168" s="1" t="s">
        <v>477</v>
      </c>
      <c r="C168">
        <v>2367</v>
      </c>
      <c r="D168" s="1" t="s">
        <v>478</v>
      </c>
    </row>
    <row r="169" spans="1:4" x14ac:dyDescent="0.25">
      <c r="A169" s="1" t="s">
        <v>479</v>
      </c>
      <c r="B169" s="1" t="s">
        <v>480</v>
      </c>
      <c r="C169">
        <v>996</v>
      </c>
      <c r="D169" s="1" t="s">
        <v>481</v>
      </c>
    </row>
    <row r="170" spans="1:4" x14ac:dyDescent="0.25">
      <c r="A170" s="1" t="s">
        <v>482</v>
      </c>
      <c r="B170" s="1" t="s">
        <v>483</v>
      </c>
      <c r="C170">
        <v>41151</v>
      </c>
      <c r="D170" s="1" t="s">
        <v>481</v>
      </c>
    </row>
    <row r="171" spans="1:4" x14ac:dyDescent="0.25">
      <c r="A171" s="1" t="s">
        <v>484</v>
      </c>
      <c r="B171" s="1" t="s">
        <v>485</v>
      </c>
      <c r="C171">
        <v>63857</v>
      </c>
      <c r="D171" s="1" t="s">
        <v>486</v>
      </c>
    </row>
    <row r="172" spans="1:4" x14ac:dyDescent="0.25">
      <c r="A172" s="1" t="s">
        <v>487</v>
      </c>
      <c r="B172" s="1" t="s">
        <v>488</v>
      </c>
      <c r="C172">
        <v>2096</v>
      </c>
      <c r="D172" s="1" t="s">
        <v>489</v>
      </c>
    </row>
    <row r="173" spans="1:4" x14ac:dyDescent="0.25">
      <c r="A173" s="1" t="s">
        <v>490</v>
      </c>
      <c r="B173" s="1" t="s">
        <v>491</v>
      </c>
      <c r="C173">
        <v>17893</v>
      </c>
      <c r="D173" s="1" t="s">
        <v>489</v>
      </c>
    </row>
    <row r="174" spans="1:4" x14ac:dyDescent="0.25">
      <c r="A174" s="1" t="s">
        <v>492</v>
      </c>
      <c r="B174" s="1" t="s">
        <v>493</v>
      </c>
      <c r="C174">
        <v>33761</v>
      </c>
      <c r="D174" s="1" t="s">
        <v>494</v>
      </c>
    </row>
    <row r="175" spans="1:4" x14ac:dyDescent="0.25">
      <c r="A175" s="1" t="s">
        <v>495</v>
      </c>
      <c r="B175" s="1" t="s">
        <v>496</v>
      </c>
      <c r="C175">
        <v>2549</v>
      </c>
      <c r="D175" s="1" t="s">
        <v>497</v>
      </c>
    </row>
    <row r="176" spans="1:4" x14ac:dyDescent="0.25">
      <c r="A176" s="1" t="s">
        <v>498</v>
      </c>
      <c r="B176" s="1" t="s">
        <v>499</v>
      </c>
      <c r="C176">
        <v>18242</v>
      </c>
      <c r="D176" s="1" t="s">
        <v>500</v>
      </c>
    </row>
    <row r="177" spans="1:4" x14ac:dyDescent="0.25">
      <c r="A177" s="1" t="s">
        <v>501</v>
      </c>
      <c r="B177" s="1" t="s">
        <v>502</v>
      </c>
      <c r="C177">
        <v>299</v>
      </c>
      <c r="D177" s="1" t="s">
        <v>302</v>
      </c>
    </row>
    <row r="178" spans="1:4" x14ac:dyDescent="0.25">
      <c r="A178" s="1" t="s">
        <v>503</v>
      </c>
      <c r="B178" s="1" t="s">
        <v>504</v>
      </c>
      <c r="C178">
        <v>37996</v>
      </c>
      <c r="D178" s="1" t="s">
        <v>505</v>
      </c>
    </row>
    <row r="179" spans="1:4" x14ac:dyDescent="0.25">
      <c r="A179" s="1" t="s">
        <v>506</v>
      </c>
      <c r="B179" s="1" t="s">
        <v>507</v>
      </c>
      <c r="C179">
        <v>3670</v>
      </c>
      <c r="D179" s="1" t="s">
        <v>508</v>
      </c>
    </row>
    <row r="180" spans="1:4" x14ac:dyDescent="0.25">
      <c r="A180" s="1" t="s">
        <v>509</v>
      </c>
      <c r="B180" s="1" t="s">
        <v>510</v>
      </c>
      <c r="C180">
        <v>604</v>
      </c>
      <c r="D180" s="1" t="s">
        <v>511</v>
      </c>
    </row>
    <row r="181" spans="1:4" x14ac:dyDescent="0.25">
      <c r="A181" s="1" t="s">
        <v>512</v>
      </c>
      <c r="B181" s="1" t="s">
        <v>513</v>
      </c>
      <c r="C181">
        <v>3546</v>
      </c>
      <c r="D181" s="1" t="s">
        <v>514</v>
      </c>
    </row>
    <row r="182" spans="1:4" x14ac:dyDescent="0.25">
      <c r="A182" s="1" t="s">
        <v>515</v>
      </c>
      <c r="B182" s="1" t="s">
        <v>516</v>
      </c>
      <c r="C182">
        <v>33669</v>
      </c>
      <c r="D182" s="1" t="s">
        <v>234</v>
      </c>
    </row>
    <row r="183" spans="1:4" x14ac:dyDescent="0.25">
      <c r="A183" s="1" t="s">
        <v>517</v>
      </c>
      <c r="B183" s="1" t="s">
        <v>518</v>
      </c>
      <c r="C183">
        <v>40</v>
      </c>
      <c r="D183" s="1" t="s">
        <v>519</v>
      </c>
    </row>
    <row r="184" spans="1:4" x14ac:dyDescent="0.25">
      <c r="A184" s="1" t="s">
        <v>520</v>
      </c>
      <c r="B184" s="1" t="s">
        <v>521</v>
      </c>
      <c r="C184">
        <v>3477</v>
      </c>
      <c r="D184" s="1" t="s">
        <v>522</v>
      </c>
    </row>
    <row r="185" spans="1:4" x14ac:dyDescent="0.25">
      <c r="A185" s="1" t="s">
        <v>523</v>
      </c>
      <c r="B185" s="1" t="s">
        <v>524</v>
      </c>
      <c r="C185">
        <v>41774</v>
      </c>
      <c r="D185" s="1" t="s">
        <v>525</v>
      </c>
    </row>
    <row r="186" spans="1:4" x14ac:dyDescent="0.25">
      <c r="A186" s="1" t="s">
        <v>526</v>
      </c>
      <c r="B186" s="1" t="s">
        <v>527</v>
      </c>
      <c r="C186">
        <v>35863</v>
      </c>
      <c r="D186" s="1" t="s">
        <v>528</v>
      </c>
    </row>
    <row r="187" spans="1:4" x14ac:dyDescent="0.25">
      <c r="A187" s="1" t="s">
        <v>529</v>
      </c>
      <c r="B187" s="1" t="s">
        <v>530</v>
      </c>
      <c r="C187">
        <v>102693</v>
      </c>
      <c r="D187" s="1" t="s">
        <v>531</v>
      </c>
    </row>
    <row r="188" spans="1:4" x14ac:dyDescent="0.25">
      <c r="A188" s="1" t="s">
        <v>532</v>
      </c>
      <c r="B188" s="1" t="s">
        <v>533</v>
      </c>
      <c r="C188">
        <v>16</v>
      </c>
      <c r="D188" s="1" t="s">
        <v>534</v>
      </c>
    </row>
    <row r="189" spans="1:4" x14ac:dyDescent="0.25">
      <c r="A189" s="1" t="s">
        <v>535</v>
      </c>
      <c r="B189" s="1" t="s">
        <v>536</v>
      </c>
      <c r="C189">
        <v>1688</v>
      </c>
      <c r="D189" s="1" t="s">
        <v>537</v>
      </c>
    </row>
    <row r="190" spans="1:4" x14ac:dyDescent="0.25">
      <c r="A190" s="1" t="s">
        <v>538</v>
      </c>
      <c r="B190" s="1" t="s">
        <v>539</v>
      </c>
      <c r="C190">
        <v>26939</v>
      </c>
      <c r="D190" s="1" t="s">
        <v>540</v>
      </c>
    </row>
    <row r="191" spans="1:4" x14ac:dyDescent="0.25">
      <c r="A191" s="1" t="s">
        <v>541</v>
      </c>
      <c r="B191" s="1" t="s">
        <v>542</v>
      </c>
      <c r="C191">
        <v>4491</v>
      </c>
      <c r="D191" s="1" t="s">
        <v>543</v>
      </c>
    </row>
    <row r="192" spans="1:4" x14ac:dyDescent="0.25">
      <c r="A192" s="1" t="s">
        <v>544</v>
      </c>
      <c r="B192" s="1" t="s">
        <v>545</v>
      </c>
      <c r="C192">
        <v>1791</v>
      </c>
      <c r="D192" s="1" t="s">
        <v>546</v>
      </c>
    </row>
    <row r="193" spans="1:4" x14ac:dyDescent="0.25">
      <c r="A193" s="1" t="s">
        <v>547</v>
      </c>
      <c r="B193" s="1" t="s">
        <v>548</v>
      </c>
      <c r="C193">
        <v>1244</v>
      </c>
      <c r="D193" s="1" t="s">
        <v>497</v>
      </c>
    </row>
    <row r="194" spans="1:4" x14ac:dyDescent="0.25">
      <c r="A194" s="1" t="s">
        <v>549</v>
      </c>
      <c r="B194" s="1" t="s">
        <v>550</v>
      </c>
      <c r="C194">
        <v>1845</v>
      </c>
      <c r="D194" s="1" t="s">
        <v>551</v>
      </c>
    </row>
    <row r="195" spans="1:4" x14ac:dyDescent="0.25">
      <c r="A195" s="1" t="s">
        <v>552</v>
      </c>
      <c r="B195" s="1" t="s">
        <v>553</v>
      </c>
      <c r="C195">
        <v>254</v>
      </c>
      <c r="D195" s="1" t="s">
        <v>551</v>
      </c>
    </row>
    <row r="196" spans="1:4" x14ac:dyDescent="0.25">
      <c r="A196" s="1" t="s">
        <v>554</v>
      </c>
      <c r="B196" s="1" t="s">
        <v>555</v>
      </c>
      <c r="C196">
        <v>16027</v>
      </c>
      <c r="D196" s="1" t="s">
        <v>556</v>
      </c>
    </row>
    <row r="197" spans="1:4" x14ac:dyDescent="0.25">
      <c r="A197" s="1" t="s">
        <v>557</v>
      </c>
      <c r="B197" s="1" t="s">
        <v>558</v>
      </c>
      <c r="C197">
        <v>9352</v>
      </c>
      <c r="D197" s="1" t="s">
        <v>559</v>
      </c>
    </row>
    <row r="198" spans="1:4" x14ac:dyDescent="0.25">
      <c r="A198" s="1" t="s">
        <v>560</v>
      </c>
      <c r="B198" s="1" t="s">
        <v>561</v>
      </c>
      <c r="C198">
        <v>22095</v>
      </c>
      <c r="D198" s="1" t="s">
        <v>562</v>
      </c>
    </row>
    <row r="199" spans="1:4" x14ac:dyDescent="0.25">
      <c r="A199" s="1" t="s">
        <v>563</v>
      </c>
      <c r="B199" s="1" t="s">
        <v>564</v>
      </c>
      <c r="C199">
        <v>122</v>
      </c>
      <c r="D199" s="1" t="s">
        <v>565</v>
      </c>
    </row>
    <row r="200" spans="1:4" x14ac:dyDescent="0.25">
      <c r="A200" s="1" t="s">
        <v>566</v>
      </c>
      <c r="B200" s="1" t="s">
        <v>567</v>
      </c>
      <c r="C200">
        <v>3848</v>
      </c>
      <c r="D200" s="1" t="s">
        <v>290</v>
      </c>
    </row>
    <row r="201" spans="1:4" x14ac:dyDescent="0.25">
      <c r="A201" s="1" t="s">
        <v>568</v>
      </c>
      <c r="B201" s="1" t="s">
        <v>569</v>
      </c>
      <c r="C201">
        <v>104</v>
      </c>
      <c r="D201" s="1" t="s">
        <v>452</v>
      </c>
    </row>
    <row r="202" spans="1:4" x14ac:dyDescent="0.25">
      <c r="A202" s="1" t="s">
        <v>570</v>
      </c>
      <c r="B202" s="1" t="s">
        <v>571</v>
      </c>
      <c r="C202">
        <v>28952</v>
      </c>
      <c r="D202" s="1" t="s">
        <v>572</v>
      </c>
    </row>
    <row r="203" spans="1:4" x14ac:dyDescent="0.25">
      <c r="A203" s="1" t="s">
        <v>573</v>
      </c>
      <c r="B203" s="1" t="s">
        <v>574</v>
      </c>
      <c r="C203">
        <v>10871</v>
      </c>
      <c r="D203" s="1" t="s">
        <v>349</v>
      </c>
    </row>
    <row r="204" spans="1:4" x14ac:dyDescent="0.25">
      <c r="A204" s="1" t="s">
        <v>575</v>
      </c>
      <c r="B204" s="1" t="s">
        <v>576</v>
      </c>
      <c r="C204">
        <v>5463</v>
      </c>
      <c r="D204" s="1" t="s">
        <v>402</v>
      </c>
    </row>
    <row r="205" spans="1:4" x14ac:dyDescent="0.25">
      <c r="A205" s="1" t="s">
        <v>577</v>
      </c>
      <c r="B205" s="1" t="s">
        <v>578</v>
      </c>
      <c r="C205">
        <v>13110</v>
      </c>
      <c r="D205" s="1" t="s">
        <v>579</v>
      </c>
    </row>
    <row r="206" spans="1:4" x14ac:dyDescent="0.25">
      <c r="A206" s="1" t="s">
        <v>580</v>
      </c>
      <c r="B206" s="1" t="s">
        <v>581</v>
      </c>
      <c r="C206">
        <v>58</v>
      </c>
      <c r="D206" s="1" t="s">
        <v>582</v>
      </c>
    </row>
    <row r="207" spans="1:4" x14ac:dyDescent="0.25">
      <c r="A207" s="1" t="s">
        <v>583</v>
      </c>
      <c r="B207" s="1" t="s">
        <v>584</v>
      </c>
      <c r="C207">
        <v>69</v>
      </c>
      <c r="D207" s="1" t="s">
        <v>585</v>
      </c>
    </row>
    <row r="208" spans="1:4" x14ac:dyDescent="0.25">
      <c r="A208" s="1" t="s">
        <v>586</v>
      </c>
      <c r="B208" s="1" t="s">
        <v>587</v>
      </c>
      <c r="C208">
        <v>7828</v>
      </c>
      <c r="D208" s="1" t="s">
        <v>588</v>
      </c>
    </row>
    <row r="209" spans="1:4" x14ac:dyDescent="0.25">
      <c r="A209" s="1" t="s">
        <v>589</v>
      </c>
      <c r="B209" s="1" t="s">
        <v>590</v>
      </c>
      <c r="C209">
        <v>29618</v>
      </c>
      <c r="D209" s="1" t="s">
        <v>534</v>
      </c>
    </row>
    <row r="210" spans="1:4" x14ac:dyDescent="0.25">
      <c r="A210" s="1" t="s">
        <v>591</v>
      </c>
      <c r="B210" s="1" t="s">
        <v>592</v>
      </c>
      <c r="C210">
        <v>209</v>
      </c>
      <c r="D210" s="1" t="s">
        <v>593</v>
      </c>
    </row>
    <row r="211" spans="1:4" x14ac:dyDescent="0.25">
      <c r="A211" s="1" t="s">
        <v>594</v>
      </c>
      <c r="B211" s="1" t="s">
        <v>595</v>
      </c>
      <c r="C211">
        <v>507</v>
      </c>
      <c r="D211" s="1" t="s">
        <v>593</v>
      </c>
    </row>
    <row r="212" spans="1:4" x14ac:dyDescent="0.25">
      <c r="A212" s="1" t="s">
        <v>596</v>
      </c>
      <c r="B212" s="1" t="s">
        <v>597</v>
      </c>
      <c r="C212">
        <v>409</v>
      </c>
      <c r="D212" s="1" t="s">
        <v>598</v>
      </c>
    </row>
    <row r="213" spans="1:4" x14ac:dyDescent="0.25">
      <c r="A213" s="1" t="s">
        <v>599</v>
      </c>
      <c r="B213" s="1" t="s">
        <v>600</v>
      </c>
      <c r="C213">
        <v>10388</v>
      </c>
      <c r="D213" s="1" t="s">
        <v>601</v>
      </c>
    </row>
    <row r="214" spans="1:4" x14ac:dyDescent="0.25">
      <c r="A214" s="1" t="s">
        <v>602</v>
      </c>
      <c r="B214" s="1" t="s">
        <v>603</v>
      </c>
      <c r="C214">
        <v>18953</v>
      </c>
      <c r="D214" s="1" t="s">
        <v>604</v>
      </c>
    </row>
    <row r="215" spans="1:4" x14ac:dyDescent="0.25">
      <c r="A215" s="1" t="s">
        <v>605</v>
      </c>
      <c r="B215" s="1" t="s">
        <v>606</v>
      </c>
      <c r="C215">
        <v>18562</v>
      </c>
      <c r="D215" s="1" t="s">
        <v>607</v>
      </c>
    </row>
    <row r="216" spans="1:4" x14ac:dyDescent="0.25">
      <c r="A216" s="1" t="s">
        <v>608</v>
      </c>
      <c r="B216" s="1" t="s">
        <v>609</v>
      </c>
      <c r="C216">
        <v>1473</v>
      </c>
      <c r="D216" s="1" t="s">
        <v>610</v>
      </c>
    </row>
    <row r="217" spans="1:4" x14ac:dyDescent="0.25">
      <c r="A217" s="1" t="s">
        <v>611</v>
      </c>
      <c r="B217" s="1" t="s">
        <v>612</v>
      </c>
      <c r="C217">
        <v>4243</v>
      </c>
      <c r="D217" s="1" t="s">
        <v>613</v>
      </c>
    </row>
    <row r="218" spans="1:4" x14ac:dyDescent="0.25">
      <c r="A218" s="1" t="s">
        <v>614</v>
      </c>
      <c r="B218" s="1" t="s">
        <v>615</v>
      </c>
      <c r="C218">
        <v>520</v>
      </c>
      <c r="D218" s="1" t="s">
        <v>593</v>
      </c>
    </row>
    <row r="219" spans="1:4" x14ac:dyDescent="0.25">
      <c r="A219" s="1" t="s">
        <v>616</v>
      </c>
      <c r="B219" s="1" t="s">
        <v>617</v>
      </c>
      <c r="C219">
        <v>586</v>
      </c>
      <c r="D219" s="1" t="s">
        <v>618</v>
      </c>
    </row>
    <row r="220" spans="1:4" x14ac:dyDescent="0.25">
      <c r="A220" s="1" t="s">
        <v>619</v>
      </c>
      <c r="B220" s="1" t="s">
        <v>620</v>
      </c>
      <c r="C220">
        <v>3895</v>
      </c>
      <c r="D220" s="1" t="s">
        <v>618</v>
      </c>
    </row>
    <row r="221" spans="1:4" x14ac:dyDescent="0.25">
      <c r="A221" s="1" t="s">
        <v>621</v>
      </c>
      <c r="B221" s="1" t="s">
        <v>622</v>
      </c>
      <c r="C221">
        <v>4352</v>
      </c>
      <c r="D221" s="1" t="s">
        <v>588</v>
      </c>
    </row>
    <row r="222" spans="1:4" x14ac:dyDescent="0.25">
      <c r="A222" s="1" t="s">
        <v>623</v>
      </c>
      <c r="B222" s="1" t="s">
        <v>624</v>
      </c>
      <c r="C222">
        <v>38339</v>
      </c>
      <c r="D222" s="1" t="s">
        <v>625</v>
      </c>
    </row>
    <row r="223" spans="1:4" x14ac:dyDescent="0.25">
      <c r="A223" s="1" t="s">
        <v>626</v>
      </c>
      <c r="B223" s="1" t="s">
        <v>627</v>
      </c>
      <c r="C223">
        <v>1806</v>
      </c>
      <c r="D223" s="1" t="s">
        <v>628</v>
      </c>
    </row>
    <row r="224" spans="1:4" x14ac:dyDescent="0.25">
      <c r="A224" s="1" t="s">
        <v>629</v>
      </c>
      <c r="B224" s="1" t="s">
        <v>630</v>
      </c>
      <c r="C224">
        <v>12507</v>
      </c>
      <c r="D224" s="1" t="s">
        <v>631</v>
      </c>
    </row>
    <row r="225" spans="1:4" x14ac:dyDescent="0.25">
      <c r="A225" s="1" t="s">
        <v>632</v>
      </c>
      <c r="B225" s="1" t="s">
        <v>633</v>
      </c>
      <c r="C225">
        <v>2525</v>
      </c>
      <c r="D225" s="1" t="s">
        <v>634</v>
      </c>
    </row>
    <row r="226" spans="1:4" x14ac:dyDescent="0.25">
      <c r="A226" s="1" t="s">
        <v>635</v>
      </c>
      <c r="B226" s="1" t="s">
        <v>636</v>
      </c>
      <c r="C226">
        <v>5019</v>
      </c>
      <c r="D226" s="1" t="s">
        <v>637</v>
      </c>
    </row>
    <row r="227" spans="1:4" x14ac:dyDescent="0.25">
      <c r="A227" s="1" t="s">
        <v>638</v>
      </c>
      <c r="B227" s="1" t="s">
        <v>639</v>
      </c>
      <c r="C227">
        <v>19</v>
      </c>
      <c r="D227" s="1" t="s">
        <v>80</v>
      </c>
    </row>
    <row r="228" spans="1:4" x14ac:dyDescent="0.25">
      <c r="A228" s="1" t="s">
        <v>640</v>
      </c>
      <c r="B228" s="1" t="s">
        <v>641</v>
      </c>
      <c r="C228">
        <v>83692</v>
      </c>
      <c r="D228" s="1" t="s">
        <v>642</v>
      </c>
    </row>
    <row r="229" spans="1:4" x14ac:dyDescent="0.25">
      <c r="A229" s="1" t="s">
        <v>643</v>
      </c>
      <c r="B229" s="1" t="s">
        <v>644</v>
      </c>
      <c r="C229">
        <v>6501</v>
      </c>
      <c r="D229" s="1" t="s">
        <v>642</v>
      </c>
    </row>
    <row r="230" spans="1:4" x14ac:dyDescent="0.25">
      <c r="A230" s="1" t="s">
        <v>645</v>
      </c>
      <c r="B230" s="1" t="s">
        <v>646</v>
      </c>
      <c r="C230">
        <v>6355</v>
      </c>
      <c r="D230" s="1" t="s">
        <v>647</v>
      </c>
    </row>
    <row r="231" spans="1:4" x14ac:dyDescent="0.25">
      <c r="A231" s="1" t="s">
        <v>648</v>
      </c>
      <c r="B231" s="1" t="s">
        <v>649</v>
      </c>
      <c r="C231">
        <v>2302</v>
      </c>
      <c r="D231" s="1" t="s">
        <v>650</v>
      </c>
    </row>
    <row r="232" spans="1:4" x14ac:dyDescent="0.25">
      <c r="A232" s="1" t="s">
        <v>651</v>
      </c>
      <c r="B232" s="1" t="s">
        <v>652</v>
      </c>
      <c r="C232">
        <v>1871</v>
      </c>
      <c r="D232" s="1" t="s">
        <v>653</v>
      </c>
    </row>
    <row r="233" spans="1:4" x14ac:dyDescent="0.25">
      <c r="A233" s="1" t="s">
        <v>654</v>
      </c>
      <c r="B233" s="1" t="s">
        <v>655</v>
      </c>
      <c r="C233">
        <v>3246</v>
      </c>
      <c r="D233" s="1" t="s">
        <v>656</v>
      </c>
    </row>
    <row r="234" spans="1:4" x14ac:dyDescent="0.25">
      <c r="A234" s="1" t="s">
        <v>657</v>
      </c>
      <c r="B234" s="1" t="s">
        <v>658</v>
      </c>
      <c r="C234">
        <v>5431</v>
      </c>
      <c r="D234" s="1" t="s">
        <v>276</v>
      </c>
    </row>
    <row r="235" spans="1:4" x14ac:dyDescent="0.25">
      <c r="A235" s="1" t="s">
        <v>659</v>
      </c>
      <c r="B235" s="1" t="s">
        <v>660</v>
      </c>
      <c r="C235">
        <v>1095</v>
      </c>
      <c r="D235" s="1" t="s">
        <v>661</v>
      </c>
    </row>
    <row r="236" spans="1:4" x14ac:dyDescent="0.25">
      <c r="A236" s="1" t="s">
        <v>662</v>
      </c>
      <c r="B236" s="1" t="s">
        <v>663</v>
      </c>
      <c r="C236">
        <v>14768</v>
      </c>
      <c r="D236" s="1" t="s">
        <v>664</v>
      </c>
    </row>
    <row r="237" spans="1:4" x14ac:dyDescent="0.25">
      <c r="A237" s="1" t="s">
        <v>665</v>
      </c>
      <c r="B237" s="1" t="s">
        <v>666</v>
      </c>
      <c r="C237">
        <v>1210</v>
      </c>
      <c r="D237" s="1" t="s">
        <v>664</v>
      </c>
    </row>
    <row r="238" spans="1:4" x14ac:dyDescent="0.25">
      <c r="A238" s="1" t="s">
        <v>667</v>
      </c>
      <c r="B238" s="1" t="s">
        <v>668</v>
      </c>
      <c r="C238">
        <v>107388</v>
      </c>
      <c r="D238" s="1" t="s">
        <v>669</v>
      </c>
    </row>
    <row r="239" spans="1:4" x14ac:dyDescent="0.25">
      <c r="A239" s="1" t="s">
        <v>670</v>
      </c>
      <c r="B239" s="1" t="s">
        <v>671</v>
      </c>
      <c r="C239">
        <v>88854</v>
      </c>
      <c r="D239" s="1" t="s">
        <v>672</v>
      </c>
    </row>
    <row r="240" spans="1:4" x14ac:dyDescent="0.25">
      <c r="A240" s="1" t="s">
        <v>673</v>
      </c>
      <c r="B240" s="1" t="s">
        <v>674</v>
      </c>
      <c r="C240">
        <v>13687</v>
      </c>
      <c r="D240" s="1" t="s">
        <v>675</v>
      </c>
    </row>
    <row r="241" spans="1:4" x14ac:dyDescent="0.25">
      <c r="A241" s="1" t="s">
        <v>676</v>
      </c>
      <c r="B241" s="1" t="s">
        <v>677</v>
      </c>
      <c r="C241">
        <v>1737</v>
      </c>
      <c r="D241" s="1" t="s">
        <v>678</v>
      </c>
    </row>
    <row r="242" spans="1:4" x14ac:dyDescent="0.25">
      <c r="A242" s="1" t="s">
        <v>679</v>
      </c>
      <c r="B242" s="1" t="s">
        <v>680</v>
      </c>
      <c r="C242">
        <v>1501</v>
      </c>
      <c r="D242" s="1" t="s">
        <v>681</v>
      </c>
    </row>
    <row r="243" spans="1:4" x14ac:dyDescent="0.25">
      <c r="A243" s="1" t="s">
        <v>682</v>
      </c>
      <c r="B243" s="1" t="s">
        <v>683</v>
      </c>
      <c r="C243">
        <v>953</v>
      </c>
      <c r="D243" s="1" t="s">
        <v>684</v>
      </c>
    </row>
    <row r="244" spans="1:4" x14ac:dyDescent="0.25">
      <c r="A244" s="1" t="s">
        <v>685</v>
      </c>
      <c r="B244" s="1" t="s">
        <v>686</v>
      </c>
      <c r="C244">
        <v>581</v>
      </c>
      <c r="D244" s="1" t="s">
        <v>687</v>
      </c>
    </row>
    <row r="245" spans="1:4" x14ac:dyDescent="0.25">
      <c r="A245" s="1" t="s">
        <v>688</v>
      </c>
      <c r="B245" s="1" t="s">
        <v>689</v>
      </c>
      <c r="C245">
        <v>18013</v>
      </c>
      <c r="D245" s="1" t="s">
        <v>690</v>
      </c>
    </row>
    <row r="246" spans="1:4" x14ac:dyDescent="0.25">
      <c r="A246" s="1" t="s">
        <v>691</v>
      </c>
      <c r="B246" s="1" t="s">
        <v>692</v>
      </c>
      <c r="C246">
        <v>4765</v>
      </c>
      <c r="D246" s="1" t="s">
        <v>693</v>
      </c>
    </row>
    <row r="247" spans="1:4" x14ac:dyDescent="0.25">
      <c r="A247" s="1" t="s">
        <v>694</v>
      </c>
      <c r="B247" s="1" t="s">
        <v>695</v>
      </c>
      <c r="C247">
        <v>41736</v>
      </c>
      <c r="D247" s="1" t="s">
        <v>696</v>
      </c>
    </row>
    <row r="248" spans="1:4" x14ac:dyDescent="0.25">
      <c r="A248" s="1" t="s">
        <v>697</v>
      </c>
      <c r="B248" s="1" t="s">
        <v>698</v>
      </c>
      <c r="C248">
        <v>2387</v>
      </c>
      <c r="D248" s="1" t="s">
        <v>699</v>
      </c>
    </row>
    <row r="249" spans="1:4" x14ac:dyDescent="0.25">
      <c r="A249" s="1" t="s">
        <v>700</v>
      </c>
      <c r="B249" s="1" t="s">
        <v>701</v>
      </c>
      <c r="C249">
        <v>3</v>
      </c>
      <c r="D249" s="1" t="s">
        <v>225</v>
      </c>
    </row>
    <row r="250" spans="1:4" x14ac:dyDescent="0.25">
      <c r="A250" s="1" t="s">
        <v>702</v>
      </c>
      <c r="B250" s="1" t="s">
        <v>703</v>
      </c>
      <c r="C250">
        <v>44</v>
      </c>
      <c r="D250" s="1" t="s">
        <v>107</v>
      </c>
    </row>
    <row r="251" spans="1:4" x14ac:dyDescent="0.25">
      <c r="A251" s="1" t="s">
        <v>704</v>
      </c>
      <c r="B251" s="1" t="s">
        <v>705</v>
      </c>
      <c r="C251">
        <v>359</v>
      </c>
      <c r="D251" s="1" t="s">
        <v>48</v>
      </c>
    </row>
    <row r="252" spans="1:4" x14ac:dyDescent="0.25">
      <c r="A252" s="1" t="s">
        <v>706</v>
      </c>
      <c r="B252" s="1" t="s">
        <v>707</v>
      </c>
      <c r="C252">
        <v>395</v>
      </c>
      <c r="D252" s="1" t="s">
        <v>708</v>
      </c>
    </row>
    <row r="253" spans="1:4" x14ac:dyDescent="0.25">
      <c r="A253" s="1" t="s">
        <v>709</v>
      </c>
      <c r="B253" s="1" t="s">
        <v>710</v>
      </c>
      <c r="C253">
        <v>69060</v>
      </c>
      <c r="D253" s="1" t="s">
        <v>711</v>
      </c>
    </row>
    <row r="254" spans="1:4" x14ac:dyDescent="0.25">
      <c r="A254" s="1" t="s">
        <v>712</v>
      </c>
      <c r="B254" s="1" t="s">
        <v>713</v>
      </c>
      <c r="C254">
        <v>848</v>
      </c>
      <c r="D254" s="1" t="s">
        <v>714</v>
      </c>
    </row>
    <row r="255" spans="1:4" x14ac:dyDescent="0.25">
      <c r="A255" s="1" t="s">
        <v>715</v>
      </c>
      <c r="B255" s="1" t="s">
        <v>716</v>
      </c>
      <c r="C255">
        <v>552</v>
      </c>
      <c r="D255" s="1" t="s">
        <v>717</v>
      </c>
    </row>
    <row r="256" spans="1:4" x14ac:dyDescent="0.25">
      <c r="A256" s="1" t="s">
        <v>718</v>
      </c>
      <c r="B256" s="1" t="s">
        <v>719</v>
      </c>
      <c r="C256">
        <v>1665</v>
      </c>
      <c r="D256" s="1" t="s">
        <v>720</v>
      </c>
    </row>
    <row r="257" spans="1:4" x14ac:dyDescent="0.25">
      <c r="A257" s="1" t="s">
        <v>721</v>
      </c>
      <c r="B257" s="1" t="s">
        <v>722</v>
      </c>
      <c r="C257">
        <v>2587</v>
      </c>
      <c r="D257" s="1" t="s">
        <v>723</v>
      </c>
    </row>
    <row r="258" spans="1:4" x14ac:dyDescent="0.25">
      <c r="A258" s="1" t="s">
        <v>724</v>
      </c>
      <c r="B258" s="1" t="s">
        <v>725</v>
      </c>
      <c r="C258">
        <v>1745</v>
      </c>
      <c r="D258" s="1" t="s">
        <v>723</v>
      </c>
    </row>
    <row r="259" spans="1:4" x14ac:dyDescent="0.25">
      <c r="A259" s="1" t="s">
        <v>726</v>
      </c>
      <c r="B259" s="1" t="s">
        <v>727</v>
      </c>
      <c r="C259">
        <v>443</v>
      </c>
      <c r="D259" s="1" t="s">
        <v>628</v>
      </c>
    </row>
    <row r="260" spans="1:4" x14ac:dyDescent="0.25">
      <c r="A260" s="1" t="s">
        <v>728</v>
      </c>
      <c r="B260" s="1" t="s">
        <v>729</v>
      </c>
      <c r="C260">
        <v>1802</v>
      </c>
      <c r="D260" s="1" t="s">
        <v>730</v>
      </c>
    </row>
    <row r="261" spans="1:4" x14ac:dyDescent="0.25">
      <c r="A261" s="1" t="s">
        <v>731</v>
      </c>
      <c r="B261" s="1" t="s">
        <v>732</v>
      </c>
      <c r="C261">
        <v>61382</v>
      </c>
      <c r="D261" s="1" t="s">
        <v>733</v>
      </c>
    </row>
    <row r="262" spans="1:4" x14ac:dyDescent="0.25">
      <c r="A262" s="1" t="s">
        <v>734</v>
      </c>
      <c r="B262" s="1" t="s">
        <v>735</v>
      </c>
      <c r="C262">
        <v>9021</v>
      </c>
      <c r="D262" s="1" t="s">
        <v>736</v>
      </c>
    </row>
    <row r="263" spans="1:4" x14ac:dyDescent="0.25">
      <c r="A263" s="1" t="s">
        <v>737</v>
      </c>
      <c r="B263" s="1" t="s">
        <v>738</v>
      </c>
      <c r="C263">
        <v>32</v>
      </c>
      <c r="D263" s="1" t="s">
        <v>71</v>
      </c>
    </row>
    <row r="264" spans="1:4" x14ac:dyDescent="0.25">
      <c r="A264" s="1" t="s">
        <v>739</v>
      </c>
      <c r="B264" s="1" t="s">
        <v>740</v>
      </c>
      <c r="C264">
        <v>2228</v>
      </c>
      <c r="D264" s="1" t="s">
        <v>601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2B18-094D-4CE8-9E8A-E582C3019404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T G F 8 W j 8 O c K y l A A A A 9 g A A A B I A H A B D b 2 5 m a W c v U G F j a 2 F n Z S 5 4 b W w g o h g A K K A U A A A A A A A A A A A A A A A A A A A A A A A A A A A A h Y 8 x D o I w G I W v Q r r T l o q J I T 9 l Y J X E x M Q Y t 6 Z U a I R i a L H c z c E j e Q U x i r o 5 v u 9 9 w 3 v 3 6 w 2 y s W 2 C i + q t 7 k y K I k x R o I z s S m 2 q F A 3 u G K 5 Q x m E j 5 E l U K p h k Y 5 P R l i m q n T s n h H j v s V / g r q 8 I o z Q i + 2 K 9 l b V q B f r I + r 8 c a m O d M F I h D r v X G M 5 w F F M c 0 y W m Q G Y I h T Z f g U 1 7 n + 0 P h H x o 3 N A r L m 2 Y H 4 D M E c j 7 A 3 8 A U E s D B B Q A A g A I A E x h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X x a 5 I F / H B g C A A D r B w A A E w A c A E Z v c m 1 1 b G F z L 1 N l Y 3 R p b 2 4 x L m 0 g o h g A K K A U A A A A A A A A A A A A A A A A A A A A A A A A A A A A 7 Z X P i t p A H M f v g u 8 w Z C + 6 a I K u 9 L C L B d c u b E t L Z S M U t v Q w S X 5 t Y i Y z M j O J a 8 R H 6 A N I T x 7 3 s C + w Y C + z e a 9 O V N B 0 b U V s L 6 U h Z M g 3 w + f 3 b 7 5 E g C s D R p G 9 W h s X 5 V K 5 J H z M w U M n R r Y A K k I 1 R 4 N I 3 V N s o D Y i I M s l p K 9 b j 7 O B F j 6 A Y 1 5 y N h L A u 4 x K o F J U D F / K o T i 3 r N F o Z I Y x T 8 e m m 1 o h J k A 9 z C 2 R Y B m O L e y A C x 4 N 6 g J S i q P 6 I A J q G d X a i n 9 i X N 1 J j n 2 W Y K o z k N i J S Y h R i q 5 l R P J M 8 t X s Y 4 d A Z Z l L D U 0 m R p e R O K I N o 4 a M / q t z K v 2 6 6 w f E q z S q 6 C X q d y 7 f X m 2 J z V w 8 z T / c 6 E d h t z H V u D W t e S S t W a C d H U k 7 K 9 B a R 9 J a m q Z x H 2 / Y y A a i D w H j 7 c N 4 x q f N x G 7 V 3 C c 4 U Q 9 I A E o T t c j m Q F m M 1 C N n C V U P + d i W E z N 7 n E V M w j V g D 7 i o / H 7 Y O r / 1 / g 4 h t o s J 5 q I t e Q z b o a O n b 1 T f a o H k e L g J 1 O e Y i s + M R 6 t + 9 c d D y M P t z b S m D 1 O P Z T P s 5 S 8 5 E 5 C E O 7 n s / Z v c D u y Z 3 G N P X 0 F q + T W V L 1 p m H m u p 2 4 m a S w g L + 6 f V c i m g v 8 i + 6 M J 3 c f b 9 3 3 B h 8 4 + 6 8 D D a P h c e R t v n w s N o + 1 2 4 j / f f h X / X h b 1 s F g z Z I J C N X e 5 b F d l l k R N Q q E y e / z h r O 2 w 8 3 b T N B l 1 i C l T d o 2 y m 5 l 4 4 3 r T O Z l y u r T X Z q v k 9 1 y M z O 8 L V Z g 7 o l 5 8 q 2 Q G 8 + A F Q S w E C L Q A U A A I A C A B M Y X x a P w 5 w r K U A A A D 2 A A A A E g A A A A A A A A A A A A A A A A A A A A A A Q 2 9 u Z m l n L 1 B h Y 2 t h Z 2 U u e G 1 s U E s B A i 0 A F A A C A A g A T G F 8 W g / K 6 a u k A A A A 6 Q A A A B M A A A A A A A A A A A A A A A A A 8 Q A A A F t D b 2 5 0 Z W 5 0 X 1 R 5 c G V z X S 5 4 b W x Q S w E C L Q A U A A I A C A B M Y X x a 5 I F / H B g C A A D r B w A A E w A A A A A A A A A A A A A A A A D i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H w A A A A A A A I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Q z U l Q k R l b n N r J U M z J U E x J T I w a m 0 l Q z M l Q T l u Y T w v S X R l b V B h d G g + P C 9 J d G V t T G 9 j Y X R p b 2 4 + P F N 0 Y W J s Z U V u d H J p Z X M + P E V u d H J 5 I F R 5 c G U 9 I l F 1 Z X J 5 S U Q i I F Z h b H V l P S J z O D E x Z T U 4 Y z c t O T F i N i 0 0 O D U 2 L T h i Y j k t N G N i Y W Q 4 Y T N k N G M 3 I i A v P j x F b n R y e S B U e X B l P S J G a W x s R W 5 h Y m x l Z C I g V m F s d W U 9 I m w x I i A v P j x F b n R y e S B U e X B l P S J G a W x s Q 2 9 s d W 1 u V H l w Z X M i I F Z h b H V l P S J z Q m d Z R E J n P T 0 i I C 8 + P E V u d H J 5 I F R 5 c G U 9 I k Z p b G x M Y X N 0 V X B k Y X R l Z C I g V m F s d W U 9 I m Q y M D I 1 L T A z L T I 4 V D E w O j M y O j I 3 L j g y O T c 1 M z J a I i A v P j x F b n R y e S B U e X B l P S J J c 1 B y a X Z h d G U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8 W 9 Z W 5 z a 8 O h X 2 p t w 6 l u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2 M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Q b 8 W Z Y W T D r S Z x d W 9 0 O y w m c X V v d D t K b c O p b m 8 m c X V v d D s s J n F 1 b 3 Q 7 U G / E j W V 0 J n F 1 b 3 Q 7 L C Z x d W 9 0 O 1 N 2 w 6 F 0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F v W V u c 2 v D o S B q b c O p b m E v Q X V 0 b 1 J l b W 9 2 Z W R D b 2 x 1 b W 5 z M S 5 7 U G / F m W F k w 6 0 s M H 0 m c X V v d D s s J n F 1 b 3 Q 7 U 2 V j d G l v b j E v x b 1 l b n N r w 6 E g a m 3 D q W 5 h L 0 F 1 d G 9 S Z W 1 v d m V k Q 2 9 s d W 1 u c z E u e 0 p t w 6 l u b y w x f S Z x d W 9 0 O y w m c X V v d D t T Z W N 0 a W 9 u M S / F v W V u c 2 v D o S B q b c O p b m E v Q X V 0 b 1 J l b W 9 2 Z W R D b 2 x 1 b W 5 z M S 5 7 U G / E j W V 0 L D J 9 J n F 1 b 3 Q 7 L C Z x d W 9 0 O 1 N l Y 3 R p b 2 4 x L 8 W 9 Z W 5 z a 8 O h I G p t w 6 l u Y S 9 B d X R v U m V t b 3 Z l Z E N v b H V t b n M x L n t T d s O h d G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8 W 9 Z W 5 z a 8 O h I G p t w 6 l u Y S 9 B d X R v U m V t b 3 Z l Z E N v b H V t b n M x L n t Q b 8 W Z Y W T D r S w w f S Z x d W 9 0 O y w m c X V v d D t T Z W N 0 a W 9 u M S / F v W V u c 2 v D o S B q b c O p b m E v Q X V 0 b 1 J l b W 9 2 Z W R D b 2 x 1 b W 5 z M S 5 7 S m 3 D q W 5 v L D F 9 J n F 1 b 3 Q 7 L C Z x d W 9 0 O 1 N l Y 3 R p b 2 4 x L 8 W 9 Z W 5 z a 8 O h I G p t w 6 l u Y S 9 B d X R v U m V t b 3 Z l Z E N v b H V t b n M x L n t Q b 8 S N Z X Q s M n 0 m c X V v d D s s J n F 1 b 3 Q 7 U 2 V j d G l v b j E v x b 1 l b n N r w 6 E g a m 3 D q W 5 h L 0 F 1 d G 9 S Z W 1 v d m V k Q 2 9 s d W 1 u c z E u e 1 N 2 w 6 F 0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N S V C R G V u c 2 s l Q z M l Q T E l M j B q b S V D M y V B O W 5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1 J U J E Z W 5 z a y V D M y V B M S U y M G p t J U M z J U E 5 b m E v R X h 0 c m F o b 3 Z h b i V D M y V B M S U y M H R h Y n V s a 2 E l M j B 6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N S V C R G V u c 2 s l Q z M l Q T E l M j B q b S V D M y V B O W 5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U l Q z U l Q k V z a y V D M y V B M S U y M G p t J U M z J U E 5 b m E 8 L 0 l 0 Z W 1 Q Y X R o P j w v S X R l b U x v Y 2 F 0 a W 9 u P j x T d G F i b G V F b n R y a W V z P j x F b n R y e S B U e X B l P S J R d W V y e U l E I i B W Y W x 1 Z T 0 i c 2 F j M z R i Z D E 1 L T M 3 M W M t N G M 4 Y y 0 4 Z T U 0 L W F i O T N l N j F i Y T c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N d c W + c 2 v D o V 9 q b c O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w O j M y O j I 5 L j g 1 M z g 5 N T Z a I i A v P j x F b n R y e S B U e X B l P S J G a W x s Q 2 9 s d W 1 u V H l w Z X M i I F Z h b H V l P S J z Q m d Z R E J n P T 0 i I C 8 + P E V u d H J 5 I F R 5 c G U 9 I k Z p b G x D b 2 x 1 b W 5 O Y W 1 l c y I g V m F s d W U 9 I n N b J n F 1 b 3 Q 7 U G / F m W F k w 6 0 m c X V v d D s s J n F 1 b 3 Q 7 S m 3 D q W 5 v J n F 1 b 3 Q 7 L C Z x d W 9 0 O 1 B v x I 1 l d C Z x d W 9 0 O y w m c X V v d D t T d s O h d G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X F v n N r w 6 E g a m 3 D q W 5 h L 0 F 1 d G 9 S Z W 1 v d m V k Q 2 9 s d W 1 u c z E u e 1 B v x Z l h Z M O t L D B 9 J n F 1 b 3 Q 7 L C Z x d W 9 0 O 1 N l Y 3 R p b 2 4 x L 0 1 1 x b 5 z a 8 O h I G p t w 6 l u Y S 9 B d X R v U m V t b 3 Z l Z E N v b H V t b n M x L n t K b c O p b m 8 s M X 0 m c X V v d D s s J n F 1 b 3 Q 7 U 2 V j d G l v b j E v T X X F v n N r w 6 E g a m 3 D q W 5 h L 0 F 1 d G 9 S Z W 1 v d m V k Q 2 9 s d W 1 u c z E u e 1 B v x I 1 l d C w y f S Z x d W 9 0 O y w m c X V v d D t T Z W N 0 a W 9 u M S 9 N d c W + c 2 v D o S B q b c O p b m E v Q X V 0 b 1 J l b W 9 2 Z W R D b 2 x 1 b W 5 z M S 5 7 U 3 b D o X R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c W + c 2 v D o S B q b c O p b m E v Q X V 0 b 1 J l b W 9 2 Z W R D b 2 x 1 b W 5 z M S 5 7 U G / F m W F k w 6 0 s M H 0 m c X V v d D s s J n F 1 b 3 Q 7 U 2 V j d G l v b j E v T X X F v n N r w 6 E g a m 3 D q W 5 h L 0 F 1 d G 9 S Z W 1 v d m V k Q 2 9 s d W 1 u c z E u e 0 p t w 6 l u b y w x f S Z x d W 9 0 O y w m c X V v d D t T Z W N 0 a W 9 u M S 9 N d c W + c 2 v D o S B q b c O p b m E v Q X V 0 b 1 J l b W 9 2 Z W R D b 2 x 1 b W 5 z M S 5 7 U G / E j W V 0 L D J 9 J n F 1 b 3 Q 7 L C Z x d W 9 0 O 1 N l Y 3 R p b 2 4 x L 0 1 1 x b 5 z a 8 O h I G p t w 6 l u Y S 9 B d X R v U m V t b 3 Z l Z E N v b H V t b n M x L n t T d s O h d G V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S V D N S V C R X N r J U M z J U E x J T I w a m 0 l Q z M l Q T l u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J U M 1 J U J F c 2 s l Q z M l Q T E l M j B q b S V D M y V B O W 5 h L 0 V 4 d H J h a G 9 2 Y W 4 l Q z M l Q T E l M j B 0 Y W J 1 b G t h J T I w e i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S V D N S V C R X N r J U M z J U E x J T I w a m 0 l Q z M l Q T l u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J U M 1 J U J F c 2 s l Q z M l Q T E l M j B q b S V D M y V B O W 5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U M 1 J T k 5 a X B v a m l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Z D M x Y m Z l L T I x Y W Y t N D c x M C 0 4 N m Y 5 L T R m M m Y x N z J l Z j A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D F m W l w b 2 p p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w O j M 0 O j U 1 L j I 2 M D g y M z N a I i A v P j x F b n R y e S B U e X B l P S J G a W x s Q 2 9 s d W 1 u V H l w Z X M i I F Z h b H V l P S J z Q m d Z R E J n P T 0 i I C 8 + P E V u d H J 5 I F R 5 c G U 9 I k Z p b G x D b 2 x 1 b W 5 O Y W 1 l c y I g V m F s d W U 9 I n N b J n F 1 b 3 Q 7 U G / F m W F k w 6 0 m c X V v d D s s J n F 1 b 3 Q 7 S m 3 D q W 5 v J n F 1 b 3 Q 7 L C Z x d W 9 0 O 1 B v x I 1 l d C Z x d W 9 0 O y w m c X V v d D t T d s O h d G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W Z a X B v a m l 0 M S 9 B d X R v U m V t b 3 Z l Z E N v b H V t b n M x L n t Q b 8 W Z Y W T D r S w w f S Z x d W 9 0 O y w m c X V v d D t T Z W N 0 a W 9 u M S 9 Q x Z l p c G 9 q a X Q x L 0 F 1 d G 9 S Z W 1 v d m V k Q 2 9 s d W 1 u c z E u e 0 p t w 6 l u b y w x f S Z x d W 9 0 O y w m c X V v d D t T Z W N 0 a W 9 u M S 9 Q x Z l p c G 9 q a X Q x L 0 F 1 d G 9 S Z W 1 v d m V k Q 2 9 s d W 1 u c z E u e 1 B v x I 1 l d C w y f S Z x d W 9 0 O y w m c X V v d D t T Z W N 0 a W 9 u M S 9 Q x Z l p c G 9 q a X Q x L 0 F 1 d G 9 S Z W 1 v d m V k Q 2 9 s d W 1 u c z E u e 1 N 2 w 6 F 0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W Z a X B v a m l 0 M S 9 B d X R v U m V t b 3 Z l Z E N v b H V t b n M x L n t Q b 8 W Z Y W T D r S w w f S Z x d W 9 0 O y w m c X V v d D t T Z W N 0 a W 9 u M S 9 Q x Z l p c G 9 q a X Q x L 0 F 1 d G 9 S Z W 1 v d m V k Q 2 9 s d W 1 u c z E u e 0 p t w 6 l u b y w x f S Z x d W 9 0 O y w m c X V v d D t T Z W N 0 a W 9 u M S 9 Q x Z l p c G 9 q a X Q x L 0 F 1 d G 9 S Z W 1 v d m V k Q 2 9 s d W 1 u c z E u e 1 B v x I 1 l d C w y f S Z x d W 9 0 O y w m c X V v d D t T Z W N 0 a W 9 u M S 9 Q x Z l p c G 9 q a X Q x L 0 F 1 d G 9 S Z W 1 v d m V k Q 2 9 s d W 1 u c z E u e 1 N 2 w 6 F 0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Q z U l O T l p c G 9 q a X Q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V D N S U 5 O W l w b 2 p p d D E v U 2 U l Q z U l O T l h e m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1 J U J E Z W 5 z a y V D M y V B M S U y M G p t J U M z J U E 5 b m E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0 / 6 Z Y h r V T I r T t a v B f x l N A A A A A A I A A A A A A B B m A A A A A Q A A I A A A A F c 0 9 + + H L t M f 0 w 3 s J d Q 2 Z 0 D V h x U U t D S 0 v f + M F F z D z I E q A A A A A A 6 A A A A A A g A A I A A A A F T X / V Z Q l Y 5 I q f v + C L 7 w n L j B Y e C v d v e N q W U k p 1 9 0 A S 0 B U A A A A G j E b 0 z i r A / N S m 0 1 q Q j m o 2 C T D P I 5 j Y 8 T S j C k R 0 H 6 Q 8 u 4 h S 7 X y W / T R 9 g h x N M M H 3 W L D 6 / 3 v l p U d k o 5 O x H x b t j y z U 6 9 q o V / G m S y Y A I u G 2 N i A W C l Q A A A A N A a X L 6 b 6 R P i y F 6 G u 4 0 R W 1 K Y W N H u / 4 z z e l c v 0 o r n X i + f s Q q s 7 F J / W D O + i M Z y d E H s 8 S 9 N t r M Y S q 3 7 G N + b Y F b H e + s = < / D a t a M a s h u p > 
</file>

<file path=customXml/itemProps1.xml><?xml version="1.0" encoding="utf-8"?>
<ds:datastoreItem xmlns:ds="http://schemas.openxmlformats.org/officeDocument/2006/customXml" ds:itemID="{CB5704E2-CF2F-49F3-A02C-0FE05D8994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Mužská jména</vt:lpstr>
      <vt:lpstr>Připojit1</vt:lpstr>
      <vt:lpstr>Ženská jména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Šmíd</dc:creator>
  <cp:lastModifiedBy>Jakub Šmíd</cp:lastModifiedBy>
  <dcterms:created xsi:type="dcterms:W3CDTF">2025-03-28T09:14:29Z</dcterms:created>
  <dcterms:modified xsi:type="dcterms:W3CDTF">2025-03-28T11:21:14Z</dcterms:modified>
</cp:coreProperties>
</file>