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ho/MSci/MLiS/ButterflyProject/data/"/>
    </mc:Choice>
  </mc:AlternateContent>
  <xr:revisionPtr revIDLastSave="0" documentId="13_ncr:1_{B4D0F834-5C06-DC48-897A-6F7E963600D1}" xr6:coauthVersionLast="47" xr6:coauthVersionMax="47" xr10:uidLastSave="{00000000-0000-0000-0000-000000000000}"/>
  <bookViews>
    <workbookView xWindow="0" yWindow="760" windowWidth="34560" windowHeight="19880" activeTab="1" xr2:uid="{E75DC204-F134-C64E-8B0A-D0FBD1021721}"/>
  </bookViews>
  <sheets>
    <sheet name="Sheet1" sheetId="1" r:id="rId1"/>
    <sheet name="Sheet3" sheetId="13" r:id="rId2"/>
    <sheet name="Raw PM2.5" sheetId="11" r:id="rId3"/>
    <sheet name="Features" sheetId="9" r:id="rId4"/>
    <sheet name="Land Use Processing" sheetId="10" r:id="rId5"/>
    <sheet name="Raw All Data" sheetId="8" r:id="rId6"/>
    <sheet name="Raw Subregion Fields" sheetId="7" r:id="rId7"/>
    <sheet name="Raw Land Use" sheetId="2" r:id="rId8"/>
    <sheet name="Raw Elevation" sheetId="5" r:id="rId9"/>
    <sheet name="Raw Bio" sheetId="6" r:id="rId10"/>
    <sheet name="Raw NetFlux" sheetId="3" r:id="rId11"/>
    <sheet name="Raw Insolation" sheetId="4" r:id="rId12"/>
  </sheets>
  <definedNames>
    <definedName name="DevelopedColumns">'Land Use Processing'!$B$58:$N$58</definedName>
    <definedName name="NaturalColumns">'Land Use Processing'!$B$61:$N$61</definedName>
    <definedName name="UrbanColumns">'Land Use Processing'!$B$54:$G$54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6" i="9"/>
  <c r="AC2" i="9"/>
  <c r="AJ2" i="1" s="1"/>
  <c r="GH46" i="8"/>
  <c r="GH32" i="8"/>
  <c r="GH33" i="8"/>
  <c r="GH34" i="8"/>
  <c r="GH35" i="8"/>
  <c r="GH36" i="8"/>
  <c r="GH31" i="8"/>
  <c r="GH30" i="8"/>
  <c r="GH29" i="8"/>
  <c r="GH3" i="8"/>
  <c r="GH4" i="8"/>
  <c r="GH5" i="8"/>
  <c r="GH6" i="8"/>
  <c r="GH7" i="8"/>
  <c r="GH8" i="8"/>
  <c r="GH9" i="8"/>
  <c r="GH10" i="8"/>
  <c r="GH11" i="8"/>
  <c r="GH12" i="8"/>
  <c r="GH13" i="8"/>
  <c r="GH14" i="8"/>
  <c r="GH15" i="8"/>
  <c r="GH16" i="8"/>
  <c r="GH17" i="8"/>
  <c r="GH18" i="8"/>
  <c r="GH19" i="8"/>
  <c r="GH20" i="8"/>
  <c r="GH21" i="8"/>
  <c r="GH22" i="8"/>
  <c r="GH23" i="8"/>
  <c r="GH24" i="8"/>
  <c r="GH25" i="8"/>
  <c r="GH26" i="8"/>
  <c r="GH27" i="8"/>
  <c r="GH28" i="8"/>
  <c r="GH37" i="8"/>
  <c r="GH38" i="8"/>
  <c r="GH39" i="8"/>
  <c r="GH40" i="8"/>
  <c r="GH41" i="8"/>
  <c r="GH42" i="8"/>
  <c r="GH43" i="8"/>
  <c r="GH44" i="8"/>
  <c r="GH45" i="8"/>
  <c r="GH2" i="8"/>
  <c r="GH1" i="8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2" i="1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2" i="9"/>
  <c r="GG46" i="8"/>
  <c r="GG32" i="8"/>
  <c r="GG33" i="8"/>
  <c r="GG34" i="8"/>
  <c r="GG35" i="8"/>
  <c r="GG36" i="8"/>
  <c r="GG31" i="8"/>
  <c r="GG29" i="8"/>
  <c r="GG3" i="8"/>
  <c r="GG4" i="8"/>
  <c r="GG5" i="8"/>
  <c r="GG6" i="8"/>
  <c r="GG7" i="8"/>
  <c r="GG8" i="8"/>
  <c r="GG9" i="8"/>
  <c r="GG10" i="8"/>
  <c r="GG11" i="8"/>
  <c r="GG12" i="8"/>
  <c r="GG13" i="8"/>
  <c r="GG14" i="8"/>
  <c r="GG15" i="8"/>
  <c r="GG16" i="8"/>
  <c r="GG17" i="8"/>
  <c r="GG18" i="8"/>
  <c r="GG19" i="8"/>
  <c r="GG20" i="8"/>
  <c r="GG21" i="8"/>
  <c r="GG22" i="8"/>
  <c r="GG23" i="8"/>
  <c r="GG24" i="8"/>
  <c r="GG25" i="8"/>
  <c r="GG26" i="8"/>
  <c r="GG27" i="8"/>
  <c r="GG28" i="8"/>
  <c r="GG30" i="8"/>
  <c r="GG37" i="8"/>
  <c r="GG38" i="8"/>
  <c r="GG39" i="8"/>
  <c r="GG40" i="8"/>
  <c r="GG41" i="8"/>
  <c r="GG42" i="8"/>
  <c r="GG43" i="8"/>
  <c r="GG44" i="8"/>
  <c r="GG45" i="8"/>
  <c r="GG2" i="8"/>
  <c r="E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AF1" i="1"/>
  <c r="AG1" i="1"/>
  <c r="AH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I1" i="1"/>
  <c r="EP4" i="8"/>
  <c r="GF46" i="8"/>
  <c r="GE46" i="8"/>
  <c r="GD46" i="8"/>
  <c r="GC46" i="8"/>
  <c r="GB46" i="8"/>
  <c r="GA46" i="8"/>
  <c r="FZ46" i="8"/>
  <c r="FY46" i="8"/>
  <c r="FX46" i="8"/>
  <c r="FW46" i="8"/>
  <c r="FV46" i="8"/>
  <c r="FU46" i="8"/>
  <c r="FT46" i="8"/>
  <c r="FS46" i="8"/>
  <c r="FR46" i="8"/>
  <c r="FQ46" i="8"/>
  <c r="FP46" i="8"/>
  <c r="FO46" i="8"/>
  <c r="FN46" i="8"/>
  <c r="FM46" i="8"/>
  <c r="FL46" i="8"/>
  <c r="FK46" i="8"/>
  <c r="FJ46" i="8"/>
  <c r="FI46" i="8"/>
  <c r="FH46" i="8"/>
  <c r="FG46" i="8"/>
  <c r="FF46" i="8"/>
  <c r="FE46" i="8"/>
  <c r="FD46" i="8"/>
  <c r="FC46" i="8"/>
  <c r="FB46" i="8"/>
  <c r="FA46" i="8"/>
  <c r="EZ46" i="8"/>
  <c r="EY46" i="8"/>
  <c r="EX46" i="8"/>
  <c r="EW46" i="8"/>
  <c r="EV46" i="8"/>
  <c r="EU46" i="8"/>
  <c r="ET46" i="8"/>
  <c r="ES46" i="8"/>
  <c r="ER46" i="8"/>
  <c r="EQ46" i="8"/>
  <c r="EP46" i="8"/>
  <c r="EO46" i="8"/>
  <c r="EN46" i="8"/>
  <c r="EM46" i="8"/>
  <c r="EL46" i="8"/>
  <c r="EK46" i="8"/>
  <c r="EJ46" i="8"/>
  <c r="EI46" i="8"/>
  <c r="EH46" i="8"/>
  <c r="EG46" i="8"/>
  <c r="EF46" i="8"/>
  <c r="EE46" i="8"/>
  <c r="ED46" i="8"/>
  <c r="EC46" i="8"/>
  <c r="EB46" i="8"/>
  <c r="EA46" i="8"/>
  <c r="DZ46" i="8"/>
  <c r="DY46" i="8"/>
  <c r="DX46" i="8"/>
  <c r="S46" i="10" s="1"/>
  <c r="DW46" i="8"/>
  <c r="R46" i="10" s="1"/>
  <c r="DV46" i="8"/>
  <c r="Q46" i="10" s="1"/>
  <c r="DU46" i="8"/>
  <c r="P46" i="10" s="1"/>
  <c r="DT46" i="8"/>
  <c r="O46" i="10" s="1"/>
  <c r="DS46" i="8"/>
  <c r="N46" i="10" s="1"/>
  <c r="DR46" i="8"/>
  <c r="M46" i="10" s="1"/>
  <c r="DQ46" i="8"/>
  <c r="L46" i="10" s="1"/>
  <c r="DP46" i="8"/>
  <c r="K46" i="10" s="1"/>
  <c r="DO46" i="8"/>
  <c r="J46" i="10" s="1"/>
  <c r="DN46" i="8"/>
  <c r="I46" i="10" s="1"/>
  <c r="DM46" i="8"/>
  <c r="H46" i="10" s="1"/>
  <c r="DL46" i="8"/>
  <c r="G46" i="10" s="1"/>
  <c r="DK46" i="8"/>
  <c r="F46" i="10" s="1"/>
  <c r="DJ46" i="8"/>
  <c r="E46" i="10" s="1"/>
  <c r="DI46" i="8"/>
  <c r="D46" i="10" s="1"/>
  <c r="DH46" i="8"/>
  <c r="C46" i="10" s="1"/>
  <c r="DG46" i="8"/>
  <c r="DF46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V46" i="9" s="1"/>
  <c r="AC46" i="1" s="1"/>
  <c r="AT46" i="8"/>
  <c r="AS46" i="8"/>
  <c r="AR46" i="8"/>
  <c r="U46" i="9" s="1"/>
  <c r="AB46" i="1" s="1"/>
  <c r="AQ46" i="8"/>
  <c r="AP46" i="8"/>
  <c r="AO46" i="8"/>
  <c r="T46" i="9" s="1"/>
  <c r="AA46" i="1" s="1"/>
  <c r="AN46" i="8"/>
  <c r="AM46" i="8"/>
  <c r="AL46" i="8"/>
  <c r="S46" i="9" s="1"/>
  <c r="Z46" i="1" s="1"/>
  <c r="AK46" i="8"/>
  <c r="AJ46" i="8"/>
  <c r="AI46" i="8"/>
  <c r="R46" i="9" s="1"/>
  <c r="Y46" i="1" s="1"/>
  <c r="AH46" i="8"/>
  <c r="AG46" i="8"/>
  <c r="AF46" i="8"/>
  <c r="Q46" i="9" s="1"/>
  <c r="X46" i="1" s="1"/>
  <c r="AE46" i="8"/>
  <c r="AD46" i="8"/>
  <c r="AC46" i="8"/>
  <c r="P46" i="9" s="1"/>
  <c r="W46" i="1" s="1"/>
  <c r="AB46" i="8"/>
  <c r="AA46" i="8"/>
  <c r="Z46" i="8"/>
  <c r="O46" i="9" s="1"/>
  <c r="V46" i="1" s="1"/>
  <c r="Y46" i="8"/>
  <c r="X46" i="8"/>
  <c r="W46" i="8"/>
  <c r="N46" i="9" s="1"/>
  <c r="U46" i="1" s="1"/>
  <c r="V46" i="8"/>
  <c r="U46" i="8"/>
  <c r="T46" i="8"/>
  <c r="M46" i="9" s="1"/>
  <c r="T46" i="1" s="1"/>
  <c r="S46" i="8"/>
  <c r="R46" i="8"/>
  <c r="Q46" i="8"/>
  <c r="L46" i="9" s="1"/>
  <c r="S46" i="1" s="1"/>
  <c r="P46" i="8"/>
  <c r="O46" i="8"/>
  <c r="N46" i="8"/>
  <c r="K46" i="9" s="1"/>
  <c r="R46" i="1" s="1"/>
  <c r="M46" i="8"/>
  <c r="L46" i="8"/>
  <c r="K46" i="8"/>
  <c r="J46" i="9" s="1"/>
  <c r="Q46" i="1" s="1"/>
  <c r="J46" i="8"/>
  <c r="I46" i="9" s="1"/>
  <c r="P46" i="1" s="1"/>
  <c r="I46" i="8"/>
  <c r="H46" i="9" s="1"/>
  <c r="O46" i="1" s="1"/>
  <c r="H46" i="8"/>
  <c r="G46" i="9" s="1"/>
  <c r="N46" i="1" s="1"/>
  <c r="G46" i="8"/>
  <c r="F46" i="9" s="1"/>
  <c r="M46" i="1" s="1"/>
  <c r="F46" i="8"/>
  <c r="E46" i="9" s="1"/>
  <c r="L46" i="1" s="1"/>
  <c r="E46" i="8"/>
  <c r="D46" i="9" s="1"/>
  <c r="K46" i="1" s="1"/>
  <c r="D46" i="8"/>
  <c r="C46" i="9" s="1"/>
  <c r="J46" i="1" s="1"/>
  <c r="C46" i="8"/>
  <c r="B46" i="9" s="1"/>
  <c r="I46" i="1" s="1"/>
  <c r="GF36" i="8"/>
  <c r="GE36" i="8"/>
  <c r="GD36" i="8"/>
  <c r="GC36" i="8"/>
  <c r="GB36" i="8"/>
  <c r="GA36" i="8"/>
  <c r="FZ36" i="8"/>
  <c r="FY36" i="8"/>
  <c r="FX36" i="8"/>
  <c r="FW36" i="8"/>
  <c r="FV36" i="8"/>
  <c r="FU36" i="8"/>
  <c r="FT36" i="8"/>
  <c r="FS36" i="8"/>
  <c r="FR36" i="8"/>
  <c r="FQ36" i="8"/>
  <c r="FP36" i="8"/>
  <c r="FO36" i="8"/>
  <c r="FN36" i="8"/>
  <c r="FM36" i="8"/>
  <c r="FL36" i="8"/>
  <c r="FK36" i="8"/>
  <c r="FJ36" i="8"/>
  <c r="FI36" i="8"/>
  <c r="FH36" i="8"/>
  <c r="FG36" i="8"/>
  <c r="FF36" i="8"/>
  <c r="FE36" i="8"/>
  <c r="FD36" i="8"/>
  <c r="FC36" i="8"/>
  <c r="FB36" i="8"/>
  <c r="FA36" i="8"/>
  <c r="EZ36" i="8"/>
  <c r="EY36" i="8"/>
  <c r="EX36" i="8"/>
  <c r="EW36" i="8"/>
  <c r="EV36" i="8"/>
  <c r="EU36" i="8"/>
  <c r="ET36" i="8"/>
  <c r="ES36" i="8"/>
  <c r="ER36" i="8"/>
  <c r="EQ36" i="8"/>
  <c r="EP36" i="8"/>
  <c r="EO36" i="8"/>
  <c r="EN36" i="8"/>
  <c r="EM36" i="8"/>
  <c r="EL36" i="8"/>
  <c r="EK36" i="8"/>
  <c r="EJ36" i="8"/>
  <c r="EI36" i="8"/>
  <c r="EH36" i="8"/>
  <c r="EG36" i="8"/>
  <c r="EF36" i="8"/>
  <c r="EE36" i="8"/>
  <c r="ED36" i="8"/>
  <c r="EC36" i="8"/>
  <c r="EB36" i="8"/>
  <c r="EA36" i="8"/>
  <c r="DZ36" i="8"/>
  <c r="DY36" i="8"/>
  <c r="DX36" i="8"/>
  <c r="S36" i="10" s="1"/>
  <c r="DW36" i="8"/>
  <c r="R36" i="10" s="1"/>
  <c r="DV36" i="8"/>
  <c r="Q36" i="10" s="1"/>
  <c r="DU36" i="8"/>
  <c r="P36" i="10" s="1"/>
  <c r="DT36" i="8"/>
  <c r="O36" i="10" s="1"/>
  <c r="DS36" i="8"/>
  <c r="N36" i="10" s="1"/>
  <c r="DR36" i="8"/>
  <c r="M36" i="10" s="1"/>
  <c r="DQ36" i="8"/>
  <c r="L36" i="10" s="1"/>
  <c r="DP36" i="8"/>
  <c r="K36" i="10" s="1"/>
  <c r="DO36" i="8"/>
  <c r="J36" i="10" s="1"/>
  <c r="DN36" i="8"/>
  <c r="I36" i="10" s="1"/>
  <c r="DM36" i="8"/>
  <c r="H36" i="10" s="1"/>
  <c r="DL36" i="8"/>
  <c r="G36" i="10" s="1"/>
  <c r="DK36" i="8"/>
  <c r="F36" i="10" s="1"/>
  <c r="DJ36" i="8"/>
  <c r="E36" i="10" s="1"/>
  <c r="DI36" i="8"/>
  <c r="D36" i="10" s="1"/>
  <c r="DH36" i="8"/>
  <c r="C36" i="10" s="1"/>
  <c r="DG36" i="8"/>
  <c r="DF36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V36" i="9" s="1"/>
  <c r="AC36" i="1" s="1"/>
  <c r="AT36" i="8"/>
  <c r="AS36" i="8"/>
  <c r="AR36" i="8"/>
  <c r="U36" i="9" s="1"/>
  <c r="AB36" i="1" s="1"/>
  <c r="AQ36" i="8"/>
  <c r="AP36" i="8"/>
  <c r="AO36" i="8"/>
  <c r="T36" i="9" s="1"/>
  <c r="AA36" i="1" s="1"/>
  <c r="AN36" i="8"/>
  <c r="AM36" i="8"/>
  <c r="AL36" i="8"/>
  <c r="S36" i="9" s="1"/>
  <c r="Z36" i="1" s="1"/>
  <c r="AK36" i="8"/>
  <c r="AJ36" i="8"/>
  <c r="AI36" i="8"/>
  <c r="R36" i="9" s="1"/>
  <c r="Y36" i="1" s="1"/>
  <c r="AH36" i="8"/>
  <c r="AG36" i="8"/>
  <c r="AF36" i="8"/>
  <c r="Q36" i="9" s="1"/>
  <c r="X36" i="1" s="1"/>
  <c r="AE36" i="8"/>
  <c r="AD36" i="8"/>
  <c r="AC36" i="8"/>
  <c r="P36" i="9" s="1"/>
  <c r="W36" i="1" s="1"/>
  <c r="AB36" i="8"/>
  <c r="AA36" i="8"/>
  <c r="Z36" i="8"/>
  <c r="O36" i="9" s="1"/>
  <c r="V36" i="1" s="1"/>
  <c r="Y36" i="8"/>
  <c r="X36" i="8"/>
  <c r="W36" i="8"/>
  <c r="N36" i="9" s="1"/>
  <c r="U36" i="1" s="1"/>
  <c r="V36" i="8"/>
  <c r="U36" i="8"/>
  <c r="T36" i="8"/>
  <c r="M36" i="9" s="1"/>
  <c r="T36" i="1" s="1"/>
  <c r="S36" i="8"/>
  <c r="R36" i="8"/>
  <c r="Q36" i="8"/>
  <c r="L36" i="9" s="1"/>
  <c r="S36" i="1" s="1"/>
  <c r="P36" i="8"/>
  <c r="O36" i="8"/>
  <c r="N36" i="8"/>
  <c r="K36" i="9" s="1"/>
  <c r="R36" i="1" s="1"/>
  <c r="M36" i="8"/>
  <c r="L36" i="8"/>
  <c r="K36" i="8"/>
  <c r="J36" i="9" s="1"/>
  <c r="Q36" i="1" s="1"/>
  <c r="J36" i="8"/>
  <c r="I36" i="9" s="1"/>
  <c r="P36" i="1" s="1"/>
  <c r="I36" i="8"/>
  <c r="H36" i="9" s="1"/>
  <c r="O36" i="1" s="1"/>
  <c r="H36" i="8"/>
  <c r="G36" i="9" s="1"/>
  <c r="N36" i="1" s="1"/>
  <c r="G36" i="8"/>
  <c r="F36" i="9" s="1"/>
  <c r="M36" i="1" s="1"/>
  <c r="F36" i="8"/>
  <c r="E36" i="9" s="1"/>
  <c r="L36" i="1" s="1"/>
  <c r="E36" i="8"/>
  <c r="D36" i="9" s="1"/>
  <c r="K36" i="1" s="1"/>
  <c r="D36" i="8"/>
  <c r="C36" i="9" s="1"/>
  <c r="J36" i="1" s="1"/>
  <c r="C36" i="8"/>
  <c r="B36" i="9" s="1"/>
  <c r="I36" i="1" s="1"/>
  <c r="GF35" i="8"/>
  <c r="GE35" i="8"/>
  <c r="GD35" i="8"/>
  <c r="GC35" i="8"/>
  <c r="GB35" i="8"/>
  <c r="GA35" i="8"/>
  <c r="FZ35" i="8"/>
  <c r="FY35" i="8"/>
  <c r="FX35" i="8"/>
  <c r="FW35" i="8"/>
  <c r="FV35" i="8"/>
  <c r="FU35" i="8"/>
  <c r="FT35" i="8"/>
  <c r="FS35" i="8"/>
  <c r="FR35" i="8"/>
  <c r="FQ35" i="8"/>
  <c r="FP35" i="8"/>
  <c r="FO35" i="8"/>
  <c r="FN35" i="8"/>
  <c r="FM35" i="8"/>
  <c r="FL35" i="8"/>
  <c r="FK35" i="8"/>
  <c r="FJ35" i="8"/>
  <c r="FI35" i="8"/>
  <c r="FH35" i="8"/>
  <c r="FG35" i="8"/>
  <c r="FF35" i="8"/>
  <c r="FE35" i="8"/>
  <c r="FD35" i="8"/>
  <c r="FC35" i="8"/>
  <c r="FB35" i="8"/>
  <c r="FA35" i="8"/>
  <c r="EZ35" i="8"/>
  <c r="EY35" i="8"/>
  <c r="EX35" i="8"/>
  <c r="EW35" i="8"/>
  <c r="EV35" i="8"/>
  <c r="EU35" i="8"/>
  <c r="ET35" i="8"/>
  <c r="ES35" i="8"/>
  <c r="ER35" i="8"/>
  <c r="EQ35" i="8"/>
  <c r="EP35" i="8"/>
  <c r="EO35" i="8"/>
  <c r="EN35" i="8"/>
  <c r="EM35" i="8"/>
  <c r="EL35" i="8"/>
  <c r="EK35" i="8"/>
  <c r="EJ35" i="8"/>
  <c r="EI35" i="8"/>
  <c r="EH35" i="8"/>
  <c r="EG35" i="8"/>
  <c r="EF35" i="8"/>
  <c r="EE35" i="8"/>
  <c r="ED35" i="8"/>
  <c r="EC35" i="8"/>
  <c r="EB35" i="8"/>
  <c r="EA35" i="8"/>
  <c r="DZ35" i="8"/>
  <c r="DY35" i="8"/>
  <c r="DX35" i="8"/>
  <c r="S35" i="10" s="1"/>
  <c r="DW35" i="8"/>
  <c r="R35" i="10" s="1"/>
  <c r="DV35" i="8"/>
  <c r="Q35" i="10" s="1"/>
  <c r="DU35" i="8"/>
  <c r="P35" i="10" s="1"/>
  <c r="DT35" i="8"/>
  <c r="O35" i="10" s="1"/>
  <c r="DS35" i="8"/>
  <c r="N35" i="10" s="1"/>
  <c r="DR35" i="8"/>
  <c r="M35" i="10" s="1"/>
  <c r="DQ35" i="8"/>
  <c r="L35" i="10" s="1"/>
  <c r="DP35" i="8"/>
  <c r="K35" i="10" s="1"/>
  <c r="DO35" i="8"/>
  <c r="J35" i="10" s="1"/>
  <c r="DN35" i="8"/>
  <c r="I35" i="10" s="1"/>
  <c r="DM35" i="8"/>
  <c r="H35" i="10" s="1"/>
  <c r="DL35" i="8"/>
  <c r="G35" i="10" s="1"/>
  <c r="DK35" i="8"/>
  <c r="F35" i="10" s="1"/>
  <c r="DJ35" i="8"/>
  <c r="E35" i="10" s="1"/>
  <c r="DI35" i="8"/>
  <c r="D35" i="10" s="1"/>
  <c r="DH35" i="8"/>
  <c r="C35" i="10" s="1"/>
  <c r="DG35" i="8"/>
  <c r="DF35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V35" i="9" s="1"/>
  <c r="AC35" i="1" s="1"/>
  <c r="AT35" i="8"/>
  <c r="AS35" i="8"/>
  <c r="AR35" i="8"/>
  <c r="U35" i="9" s="1"/>
  <c r="AB35" i="1" s="1"/>
  <c r="AQ35" i="8"/>
  <c r="AP35" i="8"/>
  <c r="AO35" i="8"/>
  <c r="T35" i="9" s="1"/>
  <c r="AA35" i="1" s="1"/>
  <c r="AN35" i="8"/>
  <c r="AM35" i="8"/>
  <c r="AL35" i="8"/>
  <c r="S35" i="9" s="1"/>
  <c r="Z35" i="1" s="1"/>
  <c r="AK35" i="8"/>
  <c r="AJ35" i="8"/>
  <c r="AI35" i="8"/>
  <c r="R35" i="9" s="1"/>
  <c r="Y35" i="1" s="1"/>
  <c r="AH35" i="8"/>
  <c r="AG35" i="8"/>
  <c r="AF35" i="8"/>
  <c r="Q35" i="9" s="1"/>
  <c r="X35" i="1" s="1"/>
  <c r="AE35" i="8"/>
  <c r="AD35" i="8"/>
  <c r="AC35" i="8"/>
  <c r="P35" i="9" s="1"/>
  <c r="W35" i="1" s="1"/>
  <c r="AB35" i="8"/>
  <c r="AA35" i="8"/>
  <c r="Z35" i="8"/>
  <c r="O35" i="9" s="1"/>
  <c r="V35" i="1" s="1"/>
  <c r="Y35" i="8"/>
  <c r="X35" i="8"/>
  <c r="W35" i="8"/>
  <c r="N35" i="9" s="1"/>
  <c r="U35" i="1" s="1"/>
  <c r="V35" i="8"/>
  <c r="U35" i="8"/>
  <c r="T35" i="8"/>
  <c r="M35" i="9" s="1"/>
  <c r="T35" i="1" s="1"/>
  <c r="S35" i="8"/>
  <c r="R35" i="8"/>
  <c r="Q35" i="8"/>
  <c r="L35" i="9" s="1"/>
  <c r="S35" i="1" s="1"/>
  <c r="P35" i="8"/>
  <c r="O35" i="8"/>
  <c r="N35" i="8"/>
  <c r="K35" i="9" s="1"/>
  <c r="R35" i="1" s="1"/>
  <c r="M35" i="8"/>
  <c r="L35" i="8"/>
  <c r="K35" i="8"/>
  <c r="J35" i="9" s="1"/>
  <c r="Q35" i="1" s="1"/>
  <c r="J35" i="8"/>
  <c r="I35" i="9" s="1"/>
  <c r="P35" i="1" s="1"/>
  <c r="I35" i="8"/>
  <c r="H35" i="9" s="1"/>
  <c r="O35" i="1" s="1"/>
  <c r="H35" i="8"/>
  <c r="G35" i="9" s="1"/>
  <c r="N35" i="1" s="1"/>
  <c r="G35" i="8"/>
  <c r="F35" i="9" s="1"/>
  <c r="M35" i="1" s="1"/>
  <c r="F35" i="8"/>
  <c r="E35" i="9" s="1"/>
  <c r="L35" i="1" s="1"/>
  <c r="E35" i="8"/>
  <c r="D35" i="9" s="1"/>
  <c r="K35" i="1" s="1"/>
  <c r="D35" i="8"/>
  <c r="C35" i="9" s="1"/>
  <c r="J35" i="1" s="1"/>
  <c r="C35" i="8"/>
  <c r="B35" i="9" s="1"/>
  <c r="I35" i="1" s="1"/>
  <c r="GF34" i="8"/>
  <c r="GE34" i="8"/>
  <c r="GD34" i="8"/>
  <c r="GC34" i="8"/>
  <c r="GB34" i="8"/>
  <c r="GA34" i="8"/>
  <c r="FZ34" i="8"/>
  <c r="FY34" i="8"/>
  <c r="FX34" i="8"/>
  <c r="FW34" i="8"/>
  <c r="FV34" i="8"/>
  <c r="FU34" i="8"/>
  <c r="FT34" i="8"/>
  <c r="FS34" i="8"/>
  <c r="FR34" i="8"/>
  <c r="FQ34" i="8"/>
  <c r="FP34" i="8"/>
  <c r="FO34" i="8"/>
  <c r="FN34" i="8"/>
  <c r="FM34" i="8"/>
  <c r="FL34" i="8"/>
  <c r="FK34" i="8"/>
  <c r="FJ34" i="8"/>
  <c r="FI34" i="8"/>
  <c r="FH34" i="8"/>
  <c r="FG34" i="8"/>
  <c r="FF34" i="8"/>
  <c r="FE34" i="8"/>
  <c r="FD34" i="8"/>
  <c r="FC34" i="8"/>
  <c r="FB34" i="8"/>
  <c r="FA34" i="8"/>
  <c r="EZ34" i="8"/>
  <c r="EY34" i="8"/>
  <c r="EX34" i="8"/>
  <c r="EW34" i="8"/>
  <c r="EV34" i="8"/>
  <c r="EU34" i="8"/>
  <c r="ET34" i="8"/>
  <c r="ES34" i="8"/>
  <c r="ER34" i="8"/>
  <c r="EQ34" i="8"/>
  <c r="EP34" i="8"/>
  <c r="EO34" i="8"/>
  <c r="EN34" i="8"/>
  <c r="EM34" i="8"/>
  <c r="EL34" i="8"/>
  <c r="EK34" i="8"/>
  <c r="EJ34" i="8"/>
  <c r="EI34" i="8"/>
  <c r="EH34" i="8"/>
  <c r="EG34" i="8"/>
  <c r="EF34" i="8"/>
  <c r="EE34" i="8"/>
  <c r="ED34" i="8"/>
  <c r="EC34" i="8"/>
  <c r="EB34" i="8"/>
  <c r="EA34" i="8"/>
  <c r="DZ34" i="8"/>
  <c r="DY34" i="8"/>
  <c r="DX34" i="8"/>
  <c r="S34" i="10" s="1"/>
  <c r="DW34" i="8"/>
  <c r="R34" i="10" s="1"/>
  <c r="DV34" i="8"/>
  <c r="Q34" i="10" s="1"/>
  <c r="DU34" i="8"/>
  <c r="P34" i="10" s="1"/>
  <c r="DT34" i="8"/>
  <c r="O34" i="10" s="1"/>
  <c r="DS34" i="8"/>
  <c r="N34" i="10" s="1"/>
  <c r="DR34" i="8"/>
  <c r="M34" i="10" s="1"/>
  <c r="DQ34" i="8"/>
  <c r="L34" i="10" s="1"/>
  <c r="DP34" i="8"/>
  <c r="K34" i="10" s="1"/>
  <c r="DO34" i="8"/>
  <c r="J34" i="10" s="1"/>
  <c r="DN34" i="8"/>
  <c r="I34" i="10" s="1"/>
  <c r="DM34" i="8"/>
  <c r="H34" i="10" s="1"/>
  <c r="DL34" i="8"/>
  <c r="G34" i="10" s="1"/>
  <c r="DK34" i="8"/>
  <c r="F34" i="10" s="1"/>
  <c r="DJ34" i="8"/>
  <c r="E34" i="10" s="1"/>
  <c r="DI34" i="8"/>
  <c r="D34" i="10" s="1"/>
  <c r="DH34" i="8"/>
  <c r="C34" i="10" s="1"/>
  <c r="DG34" i="8"/>
  <c r="DF34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V34" i="9" s="1"/>
  <c r="AC34" i="1" s="1"/>
  <c r="AT34" i="8"/>
  <c r="AS34" i="8"/>
  <c r="AR34" i="8"/>
  <c r="U34" i="9" s="1"/>
  <c r="AB34" i="1" s="1"/>
  <c r="AQ34" i="8"/>
  <c r="AP34" i="8"/>
  <c r="AO34" i="8"/>
  <c r="T34" i="9" s="1"/>
  <c r="AA34" i="1" s="1"/>
  <c r="AN34" i="8"/>
  <c r="AM34" i="8"/>
  <c r="AL34" i="8"/>
  <c r="S34" i="9" s="1"/>
  <c r="Z34" i="1" s="1"/>
  <c r="AK34" i="8"/>
  <c r="AJ34" i="8"/>
  <c r="AI34" i="8"/>
  <c r="R34" i="9" s="1"/>
  <c r="Y34" i="1" s="1"/>
  <c r="AH34" i="8"/>
  <c r="AG34" i="8"/>
  <c r="AF34" i="8"/>
  <c r="Q34" i="9" s="1"/>
  <c r="X34" i="1" s="1"/>
  <c r="AE34" i="8"/>
  <c r="AD34" i="8"/>
  <c r="AC34" i="8"/>
  <c r="P34" i="9" s="1"/>
  <c r="W34" i="1" s="1"/>
  <c r="AB34" i="8"/>
  <c r="AA34" i="8"/>
  <c r="Z34" i="8"/>
  <c r="O34" i="9" s="1"/>
  <c r="V34" i="1" s="1"/>
  <c r="Y34" i="8"/>
  <c r="X34" i="8"/>
  <c r="W34" i="8"/>
  <c r="N34" i="9" s="1"/>
  <c r="U34" i="1" s="1"/>
  <c r="V34" i="8"/>
  <c r="U34" i="8"/>
  <c r="T34" i="8"/>
  <c r="M34" i="9" s="1"/>
  <c r="T34" i="1" s="1"/>
  <c r="S34" i="8"/>
  <c r="R34" i="8"/>
  <c r="Q34" i="8"/>
  <c r="L34" i="9" s="1"/>
  <c r="S34" i="1" s="1"/>
  <c r="P34" i="8"/>
  <c r="O34" i="8"/>
  <c r="N34" i="8"/>
  <c r="K34" i="9" s="1"/>
  <c r="R34" i="1" s="1"/>
  <c r="M34" i="8"/>
  <c r="L34" i="8"/>
  <c r="K34" i="8"/>
  <c r="J34" i="9" s="1"/>
  <c r="Q34" i="1" s="1"/>
  <c r="J34" i="8"/>
  <c r="I34" i="9" s="1"/>
  <c r="P34" i="1" s="1"/>
  <c r="I34" i="8"/>
  <c r="H34" i="9" s="1"/>
  <c r="O34" i="1" s="1"/>
  <c r="H34" i="8"/>
  <c r="G34" i="9" s="1"/>
  <c r="N34" i="1" s="1"/>
  <c r="G34" i="8"/>
  <c r="F34" i="9" s="1"/>
  <c r="M34" i="1" s="1"/>
  <c r="F34" i="8"/>
  <c r="E34" i="9" s="1"/>
  <c r="L34" i="1" s="1"/>
  <c r="E34" i="8"/>
  <c r="D34" i="9" s="1"/>
  <c r="K34" i="1" s="1"/>
  <c r="D34" i="8"/>
  <c r="C34" i="9" s="1"/>
  <c r="J34" i="1" s="1"/>
  <c r="C34" i="8"/>
  <c r="B34" i="9" s="1"/>
  <c r="I34" i="1" s="1"/>
  <c r="GF33" i="8"/>
  <c r="GE33" i="8"/>
  <c r="GD33" i="8"/>
  <c r="GC33" i="8"/>
  <c r="GB33" i="8"/>
  <c r="GA33" i="8"/>
  <c r="FZ33" i="8"/>
  <c r="FY33" i="8"/>
  <c r="FX33" i="8"/>
  <c r="FW33" i="8"/>
  <c r="FV33" i="8"/>
  <c r="FU33" i="8"/>
  <c r="FT33" i="8"/>
  <c r="FS33" i="8"/>
  <c r="FR33" i="8"/>
  <c r="FQ33" i="8"/>
  <c r="FP33" i="8"/>
  <c r="FO33" i="8"/>
  <c r="FN33" i="8"/>
  <c r="FM33" i="8"/>
  <c r="FL33" i="8"/>
  <c r="FK33" i="8"/>
  <c r="FJ33" i="8"/>
  <c r="FI33" i="8"/>
  <c r="FH33" i="8"/>
  <c r="FG33" i="8"/>
  <c r="FF33" i="8"/>
  <c r="FE33" i="8"/>
  <c r="FD33" i="8"/>
  <c r="FC33" i="8"/>
  <c r="FB33" i="8"/>
  <c r="FA33" i="8"/>
  <c r="EZ33" i="8"/>
  <c r="EY33" i="8"/>
  <c r="EX33" i="8"/>
  <c r="EW33" i="8"/>
  <c r="EV33" i="8"/>
  <c r="EU33" i="8"/>
  <c r="ET33" i="8"/>
  <c r="ES33" i="8"/>
  <c r="ER33" i="8"/>
  <c r="EQ33" i="8"/>
  <c r="EP33" i="8"/>
  <c r="EO33" i="8"/>
  <c r="EN33" i="8"/>
  <c r="EM33" i="8"/>
  <c r="EL33" i="8"/>
  <c r="EK33" i="8"/>
  <c r="EJ33" i="8"/>
  <c r="EI33" i="8"/>
  <c r="EH33" i="8"/>
  <c r="EG33" i="8"/>
  <c r="EF33" i="8"/>
  <c r="EE33" i="8"/>
  <c r="ED33" i="8"/>
  <c r="EC33" i="8"/>
  <c r="EB33" i="8"/>
  <c r="EA33" i="8"/>
  <c r="DZ33" i="8"/>
  <c r="DY33" i="8"/>
  <c r="X33" i="9" s="1"/>
  <c r="AE33" i="1" s="1"/>
  <c r="DX33" i="8"/>
  <c r="S33" i="10" s="1"/>
  <c r="DW33" i="8"/>
  <c r="R33" i="10" s="1"/>
  <c r="DV33" i="8"/>
  <c r="Q33" i="10" s="1"/>
  <c r="DU33" i="8"/>
  <c r="P33" i="10" s="1"/>
  <c r="DT33" i="8"/>
  <c r="O33" i="10" s="1"/>
  <c r="DS33" i="8"/>
  <c r="N33" i="10" s="1"/>
  <c r="DR33" i="8"/>
  <c r="M33" i="10" s="1"/>
  <c r="DQ33" i="8"/>
  <c r="L33" i="10" s="1"/>
  <c r="DP33" i="8"/>
  <c r="K33" i="10" s="1"/>
  <c r="DO33" i="8"/>
  <c r="J33" i="10" s="1"/>
  <c r="DN33" i="8"/>
  <c r="I33" i="10" s="1"/>
  <c r="DM33" i="8"/>
  <c r="H33" i="10" s="1"/>
  <c r="DL33" i="8"/>
  <c r="G33" i="10" s="1"/>
  <c r="DK33" i="8"/>
  <c r="F33" i="10" s="1"/>
  <c r="DJ33" i="8"/>
  <c r="E33" i="10" s="1"/>
  <c r="DI33" i="8"/>
  <c r="D33" i="10" s="1"/>
  <c r="DH33" i="8"/>
  <c r="C33" i="10" s="1"/>
  <c r="DG33" i="8"/>
  <c r="DF33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V33" i="9" s="1"/>
  <c r="AC33" i="1" s="1"/>
  <c r="AT33" i="8"/>
  <c r="AS33" i="8"/>
  <c r="AR33" i="8"/>
  <c r="U33" i="9" s="1"/>
  <c r="AB33" i="1" s="1"/>
  <c r="AQ33" i="8"/>
  <c r="AP33" i="8"/>
  <c r="AO33" i="8"/>
  <c r="T33" i="9" s="1"/>
  <c r="AA33" i="1" s="1"/>
  <c r="AN33" i="8"/>
  <c r="AM33" i="8"/>
  <c r="AL33" i="8"/>
  <c r="S33" i="9" s="1"/>
  <c r="Z33" i="1" s="1"/>
  <c r="AK33" i="8"/>
  <c r="AJ33" i="8"/>
  <c r="AI33" i="8"/>
  <c r="R33" i="9" s="1"/>
  <c r="Y33" i="1" s="1"/>
  <c r="AH33" i="8"/>
  <c r="AG33" i="8"/>
  <c r="AF33" i="8"/>
  <c r="Q33" i="9" s="1"/>
  <c r="X33" i="1" s="1"/>
  <c r="AE33" i="8"/>
  <c r="AD33" i="8"/>
  <c r="AC33" i="8"/>
  <c r="P33" i="9" s="1"/>
  <c r="W33" i="1" s="1"/>
  <c r="AB33" i="8"/>
  <c r="AA33" i="8"/>
  <c r="Z33" i="8"/>
  <c r="O33" i="9" s="1"/>
  <c r="V33" i="1" s="1"/>
  <c r="Y33" i="8"/>
  <c r="X33" i="8"/>
  <c r="W33" i="8"/>
  <c r="N33" i="9" s="1"/>
  <c r="U33" i="1" s="1"/>
  <c r="V33" i="8"/>
  <c r="U33" i="8"/>
  <c r="T33" i="8"/>
  <c r="M33" i="9" s="1"/>
  <c r="T33" i="1" s="1"/>
  <c r="S33" i="8"/>
  <c r="R33" i="8"/>
  <c r="Q33" i="8"/>
  <c r="L33" i="9" s="1"/>
  <c r="S33" i="1" s="1"/>
  <c r="P33" i="8"/>
  <c r="O33" i="8"/>
  <c r="N33" i="8"/>
  <c r="K33" i="9" s="1"/>
  <c r="R33" i="1" s="1"/>
  <c r="M33" i="8"/>
  <c r="L33" i="8"/>
  <c r="K33" i="8"/>
  <c r="J33" i="9" s="1"/>
  <c r="Q33" i="1" s="1"/>
  <c r="J33" i="8"/>
  <c r="I33" i="9" s="1"/>
  <c r="P33" i="1" s="1"/>
  <c r="I33" i="8"/>
  <c r="H33" i="9" s="1"/>
  <c r="O33" i="1" s="1"/>
  <c r="H33" i="8"/>
  <c r="G33" i="9" s="1"/>
  <c r="N33" i="1" s="1"/>
  <c r="G33" i="8"/>
  <c r="F33" i="9" s="1"/>
  <c r="M33" i="1" s="1"/>
  <c r="F33" i="8"/>
  <c r="E33" i="9" s="1"/>
  <c r="L33" i="1" s="1"/>
  <c r="E33" i="8"/>
  <c r="D33" i="9" s="1"/>
  <c r="K33" i="1" s="1"/>
  <c r="D33" i="8"/>
  <c r="C33" i="9" s="1"/>
  <c r="J33" i="1" s="1"/>
  <c r="C33" i="8"/>
  <c r="B33" i="9" s="1"/>
  <c r="I33" i="1" s="1"/>
  <c r="GF32" i="8"/>
  <c r="GE32" i="8"/>
  <c r="GD32" i="8"/>
  <c r="GC32" i="8"/>
  <c r="GB32" i="8"/>
  <c r="GA32" i="8"/>
  <c r="FZ32" i="8"/>
  <c r="FY32" i="8"/>
  <c r="FX32" i="8"/>
  <c r="FW32" i="8"/>
  <c r="FV32" i="8"/>
  <c r="FU32" i="8"/>
  <c r="FT32" i="8"/>
  <c r="FS32" i="8"/>
  <c r="FR32" i="8"/>
  <c r="FQ32" i="8"/>
  <c r="FP32" i="8"/>
  <c r="FO32" i="8"/>
  <c r="FN32" i="8"/>
  <c r="FM32" i="8"/>
  <c r="FL32" i="8"/>
  <c r="FK32" i="8"/>
  <c r="FJ32" i="8"/>
  <c r="FI32" i="8"/>
  <c r="FH32" i="8"/>
  <c r="FG32" i="8"/>
  <c r="FF32" i="8"/>
  <c r="FE32" i="8"/>
  <c r="FD32" i="8"/>
  <c r="FC32" i="8"/>
  <c r="FB32" i="8"/>
  <c r="FA32" i="8"/>
  <c r="EZ32" i="8"/>
  <c r="EY32" i="8"/>
  <c r="EX32" i="8"/>
  <c r="EW32" i="8"/>
  <c r="EV32" i="8"/>
  <c r="EU32" i="8"/>
  <c r="ET32" i="8"/>
  <c r="ES32" i="8"/>
  <c r="ER32" i="8"/>
  <c r="EQ32" i="8"/>
  <c r="EP32" i="8"/>
  <c r="EO32" i="8"/>
  <c r="EN32" i="8"/>
  <c r="EM32" i="8"/>
  <c r="EL32" i="8"/>
  <c r="EK32" i="8"/>
  <c r="EJ32" i="8"/>
  <c r="EI32" i="8"/>
  <c r="EH32" i="8"/>
  <c r="EG32" i="8"/>
  <c r="EF32" i="8"/>
  <c r="EE32" i="8"/>
  <c r="ED32" i="8"/>
  <c r="EC32" i="8"/>
  <c r="EB32" i="8"/>
  <c r="EA32" i="8"/>
  <c r="DZ32" i="8"/>
  <c r="DY32" i="8"/>
  <c r="DX32" i="8"/>
  <c r="S32" i="10" s="1"/>
  <c r="DW32" i="8"/>
  <c r="R32" i="10" s="1"/>
  <c r="DV32" i="8"/>
  <c r="Q32" i="10" s="1"/>
  <c r="DU32" i="8"/>
  <c r="P32" i="10" s="1"/>
  <c r="DT32" i="8"/>
  <c r="O32" i="10" s="1"/>
  <c r="DS32" i="8"/>
  <c r="N32" i="10" s="1"/>
  <c r="DR32" i="8"/>
  <c r="M32" i="10" s="1"/>
  <c r="DQ32" i="8"/>
  <c r="L32" i="10" s="1"/>
  <c r="DP32" i="8"/>
  <c r="K32" i="10" s="1"/>
  <c r="DO32" i="8"/>
  <c r="J32" i="10" s="1"/>
  <c r="DN32" i="8"/>
  <c r="I32" i="10" s="1"/>
  <c r="DM32" i="8"/>
  <c r="H32" i="10" s="1"/>
  <c r="DL32" i="8"/>
  <c r="G32" i="10" s="1"/>
  <c r="DK32" i="8"/>
  <c r="F32" i="10" s="1"/>
  <c r="DJ32" i="8"/>
  <c r="E32" i="10" s="1"/>
  <c r="DI32" i="8"/>
  <c r="D32" i="10" s="1"/>
  <c r="DH32" i="8"/>
  <c r="C32" i="10" s="1"/>
  <c r="DG32" i="8"/>
  <c r="DF32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V32" i="9" s="1"/>
  <c r="AC32" i="1" s="1"/>
  <c r="AT32" i="8"/>
  <c r="AS32" i="8"/>
  <c r="AR32" i="8"/>
  <c r="U32" i="9" s="1"/>
  <c r="AB32" i="1" s="1"/>
  <c r="AQ32" i="8"/>
  <c r="AP32" i="8"/>
  <c r="AO32" i="8"/>
  <c r="T32" i="9" s="1"/>
  <c r="AA32" i="1" s="1"/>
  <c r="AN32" i="8"/>
  <c r="AM32" i="8"/>
  <c r="AL32" i="8"/>
  <c r="S32" i="9" s="1"/>
  <c r="Z32" i="1" s="1"/>
  <c r="AK32" i="8"/>
  <c r="AJ32" i="8"/>
  <c r="AI32" i="8"/>
  <c r="R32" i="9" s="1"/>
  <c r="Y32" i="1" s="1"/>
  <c r="AH32" i="8"/>
  <c r="AG32" i="8"/>
  <c r="AF32" i="8"/>
  <c r="Q32" i="9" s="1"/>
  <c r="X32" i="1" s="1"/>
  <c r="AE32" i="8"/>
  <c r="AD32" i="8"/>
  <c r="AC32" i="8"/>
  <c r="P32" i="9" s="1"/>
  <c r="W32" i="1" s="1"/>
  <c r="AB32" i="8"/>
  <c r="AA32" i="8"/>
  <c r="Z32" i="8"/>
  <c r="O32" i="9" s="1"/>
  <c r="V32" i="1" s="1"/>
  <c r="Y32" i="8"/>
  <c r="X32" i="8"/>
  <c r="W32" i="8"/>
  <c r="N32" i="9" s="1"/>
  <c r="U32" i="1" s="1"/>
  <c r="V32" i="8"/>
  <c r="U32" i="8"/>
  <c r="T32" i="8"/>
  <c r="M32" i="9" s="1"/>
  <c r="T32" i="1" s="1"/>
  <c r="S32" i="8"/>
  <c r="R32" i="8"/>
  <c r="Q32" i="8"/>
  <c r="L32" i="9" s="1"/>
  <c r="S32" i="1" s="1"/>
  <c r="P32" i="8"/>
  <c r="O32" i="8"/>
  <c r="N32" i="8"/>
  <c r="K32" i="9" s="1"/>
  <c r="R32" i="1" s="1"/>
  <c r="M32" i="8"/>
  <c r="L32" i="8"/>
  <c r="K32" i="8"/>
  <c r="J32" i="9" s="1"/>
  <c r="Q32" i="1" s="1"/>
  <c r="J32" i="8"/>
  <c r="I32" i="9" s="1"/>
  <c r="P32" i="1" s="1"/>
  <c r="I32" i="8"/>
  <c r="H32" i="9" s="1"/>
  <c r="O32" i="1" s="1"/>
  <c r="H32" i="8"/>
  <c r="G32" i="9" s="1"/>
  <c r="N32" i="1" s="1"/>
  <c r="G32" i="8"/>
  <c r="F32" i="9" s="1"/>
  <c r="M32" i="1" s="1"/>
  <c r="F32" i="8"/>
  <c r="E32" i="9" s="1"/>
  <c r="L32" i="1" s="1"/>
  <c r="E32" i="8"/>
  <c r="D32" i="9" s="1"/>
  <c r="K32" i="1" s="1"/>
  <c r="D32" i="8"/>
  <c r="C32" i="9" s="1"/>
  <c r="J32" i="1" s="1"/>
  <c r="C32" i="8"/>
  <c r="B32" i="9" s="1"/>
  <c r="I32" i="1" s="1"/>
  <c r="GF31" i="8"/>
  <c r="GE31" i="8"/>
  <c r="GD31" i="8"/>
  <c r="GC31" i="8"/>
  <c r="GB31" i="8"/>
  <c r="GA31" i="8"/>
  <c r="FZ31" i="8"/>
  <c r="FY31" i="8"/>
  <c r="FX31" i="8"/>
  <c r="FW31" i="8"/>
  <c r="FV31" i="8"/>
  <c r="FU31" i="8"/>
  <c r="FT31" i="8"/>
  <c r="FS31" i="8"/>
  <c r="FR31" i="8"/>
  <c r="FQ31" i="8"/>
  <c r="FP31" i="8"/>
  <c r="FO31" i="8"/>
  <c r="FN31" i="8"/>
  <c r="FM31" i="8"/>
  <c r="FL31" i="8"/>
  <c r="FK31" i="8"/>
  <c r="FJ31" i="8"/>
  <c r="FI31" i="8"/>
  <c r="FH31" i="8"/>
  <c r="FG31" i="8"/>
  <c r="FF31" i="8"/>
  <c r="FE31" i="8"/>
  <c r="FD31" i="8"/>
  <c r="FC31" i="8"/>
  <c r="FB31" i="8"/>
  <c r="FA31" i="8"/>
  <c r="EZ31" i="8"/>
  <c r="EY31" i="8"/>
  <c r="EX31" i="8"/>
  <c r="EW31" i="8"/>
  <c r="EV31" i="8"/>
  <c r="EU31" i="8"/>
  <c r="ET31" i="8"/>
  <c r="ES31" i="8"/>
  <c r="ER31" i="8"/>
  <c r="EQ31" i="8"/>
  <c r="EP31" i="8"/>
  <c r="EO31" i="8"/>
  <c r="EN31" i="8"/>
  <c r="EM31" i="8"/>
  <c r="EL31" i="8"/>
  <c r="EK31" i="8"/>
  <c r="EJ31" i="8"/>
  <c r="EI31" i="8"/>
  <c r="EH31" i="8"/>
  <c r="EG31" i="8"/>
  <c r="EF31" i="8"/>
  <c r="EE31" i="8"/>
  <c r="ED31" i="8"/>
  <c r="EC31" i="8"/>
  <c r="EB31" i="8"/>
  <c r="EA31" i="8"/>
  <c r="DZ31" i="8"/>
  <c r="DY31" i="8"/>
  <c r="DX31" i="8"/>
  <c r="S31" i="10" s="1"/>
  <c r="DW31" i="8"/>
  <c r="R31" i="10" s="1"/>
  <c r="DV31" i="8"/>
  <c r="Q31" i="10" s="1"/>
  <c r="DU31" i="8"/>
  <c r="P31" i="10" s="1"/>
  <c r="DT31" i="8"/>
  <c r="O31" i="10" s="1"/>
  <c r="DS31" i="8"/>
  <c r="N31" i="10" s="1"/>
  <c r="DR31" i="8"/>
  <c r="M31" i="10" s="1"/>
  <c r="DQ31" i="8"/>
  <c r="L31" i="10" s="1"/>
  <c r="DP31" i="8"/>
  <c r="K31" i="10" s="1"/>
  <c r="DO31" i="8"/>
  <c r="J31" i="10" s="1"/>
  <c r="DN31" i="8"/>
  <c r="I31" i="10" s="1"/>
  <c r="DM31" i="8"/>
  <c r="H31" i="10" s="1"/>
  <c r="DL31" i="8"/>
  <c r="G31" i="10" s="1"/>
  <c r="DK31" i="8"/>
  <c r="F31" i="10" s="1"/>
  <c r="DJ31" i="8"/>
  <c r="E31" i="10" s="1"/>
  <c r="DI31" i="8"/>
  <c r="D31" i="10" s="1"/>
  <c r="DH31" i="8"/>
  <c r="C31" i="10" s="1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V31" i="9" s="1"/>
  <c r="AC31" i="1" s="1"/>
  <c r="AT31" i="8"/>
  <c r="AS31" i="8"/>
  <c r="AR31" i="8"/>
  <c r="U31" i="9" s="1"/>
  <c r="AB31" i="1" s="1"/>
  <c r="AQ31" i="8"/>
  <c r="AP31" i="8"/>
  <c r="AO31" i="8"/>
  <c r="T31" i="9" s="1"/>
  <c r="AA31" i="1" s="1"/>
  <c r="AN31" i="8"/>
  <c r="AM31" i="8"/>
  <c r="AL31" i="8"/>
  <c r="S31" i="9" s="1"/>
  <c r="Z31" i="1" s="1"/>
  <c r="AK31" i="8"/>
  <c r="AJ31" i="8"/>
  <c r="AI31" i="8"/>
  <c r="R31" i="9" s="1"/>
  <c r="Y31" i="1" s="1"/>
  <c r="AH31" i="8"/>
  <c r="AG31" i="8"/>
  <c r="AF31" i="8"/>
  <c r="Q31" i="9" s="1"/>
  <c r="X31" i="1" s="1"/>
  <c r="AE31" i="8"/>
  <c r="AD31" i="8"/>
  <c r="AC31" i="8"/>
  <c r="P31" i="9" s="1"/>
  <c r="W31" i="1" s="1"/>
  <c r="AB31" i="8"/>
  <c r="AA31" i="8"/>
  <c r="Z31" i="8"/>
  <c r="O31" i="9" s="1"/>
  <c r="V31" i="1" s="1"/>
  <c r="Y31" i="8"/>
  <c r="X31" i="8"/>
  <c r="W31" i="8"/>
  <c r="N31" i="9" s="1"/>
  <c r="U31" i="1" s="1"/>
  <c r="V31" i="8"/>
  <c r="U31" i="8"/>
  <c r="T31" i="8"/>
  <c r="M31" i="9" s="1"/>
  <c r="T31" i="1" s="1"/>
  <c r="S31" i="8"/>
  <c r="R31" i="8"/>
  <c r="Q31" i="8"/>
  <c r="L31" i="9" s="1"/>
  <c r="S31" i="1" s="1"/>
  <c r="P31" i="8"/>
  <c r="O31" i="8"/>
  <c r="N31" i="8"/>
  <c r="K31" i="9" s="1"/>
  <c r="R31" i="1" s="1"/>
  <c r="M31" i="8"/>
  <c r="L31" i="8"/>
  <c r="K31" i="8"/>
  <c r="J31" i="9" s="1"/>
  <c r="Q31" i="1" s="1"/>
  <c r="J31" i="8"/>
  <c r="I31" i="9" s="1"/>
  <c r="P31" i="1" s="1"/>
  <c r="I31" i="8"/>
  <c r="H31" i="9" s="1"/>
  <c r="O31" i="1" s="1"/>
  <c r="H31" i="8"/>
  <c r="G31" i="9" s="1"/>
  <c r="N31" i="1" s="1"/>
  <c r="G31" i="8"/>
  <c r="F31" i="9" s="1"/>
  <c r="M31" i="1" s="1"/>
  <c r="F31" i="8"/>
  <c r="E31" i="9" s="1"/>
  <c r="L31" i="1" s="1"/>
  <c r="E31" i="8"/>
  <c r="D31" i="9" s="1"/>
  <c r="K31" i="1" s="1"/>
  <c r="D31" i="8"/>
  <c r="C31" i="9" s="1"/>
  <c r="J31" i="1" s="1"/>
  <c r="C31" i="8"/>
  <c r="B31" i="9" s="1"/>
  <c r="I31" i="1" s="1"/>
  <c r="D29" i="8"/>
  <c r="C29" i="9" s="1"/>
  <c r="J29" i="1" s="1"/>
  <c r="E29" i="8"/>
  <c r="D29" i="9" s="1"/>
  <c r="K29" i="1" s="1"/>
  <c r="F29" i="8"/>
  <c r="E29" i="9" s="1"/>
  <c r="L29" i="1" s="1"/>
  <c r="G29" i="8"/>
  <c r="F29" i="9" s="1"/>
  <c r="M29" i="1" s="1"/>
  <c r="H29" i="8"/>
  <c r="G29" i="9" s="1"/>
  <c r="N29" i="1" s="1"/>
  <c r="I29" i="8"/>
  <c r="H29" i="9" s="1"/>
  <c r="O29" i="1" s="1"/>
  <c r="J29" i="8"/>
  <c r="I29" i="9" s="1"/>
  <c r="P29" i="1" s="1"/>
  <c r="K29" i="8"/>
  <c r="J29" i="9" s="1"/>
  <c r="Q29" i="1" s="1"/>
  <c r="L29" i="8"/>
  <c r="M29" i="8"/>
  <c r="N29" i="8"/>
  <c r="K29" i="9" s="1"/>
  <c r="R29" i="1" s="1"/>
  <c r="O29" i="8"/>
  <c r="P29" i="8"/>
  <c r="Q29" i="8"/>
  <c r="L29" i="9" s="1"/>
  <c r="S29" i="1" s="1"/>
  <c r="R29" i="8"/>
  <c r="S29" i="8"/>
  <c r="T29" i="8"/>
  <c r="M29" i="9" s="1"/>
  <c r="T29" i="1" s="1"/>
  <c r="U29" i="8"/>
  <c r="V29" i="8"/>
  <c r="W29" i="8"/>
  <c r="N29" i="9" s="1"/>
  <c r="U29" i="1" s="1"/>
  <c r="X29" i="8"/>
  <c r="Y29" i="8"/>
  <c r="Z29" i="8"/>
  <c r="O29" i="9" s="1"/>
  <c r="V29" i="1" s="1"/>
  <c r="AA29" i="8"/>
  <c r="AB29" i="8"/>
  <c r="AC29" i="8"/>
  <c r="P29" i="9" s="1"/>
  <c r="W29" i="1" s="1"/>
  <c r="AD29" i="8"/>
  <c r="AE29" i="8"/>
  <c r="AF29" i="8"/>
  <c r="Q29" i="9" s="1"/>
  <c r="X29" i="1" s="1"/>
  <c r="AG29" i="8"/>
  <c r="AH29" i="8"/>
  <c r="AI29" i="8"/>
  <c r="R29" i="9" s="1"/>
  <c r="Y29" i="1" s="1"/>
  <c r="AJ29" i="8"/>
  <c r="AK29" i="8"/>
  <c r="AL29" i="8"/>
  <c r="S29" i="9" s="1"/>
  <c r="Z29" i="1" s="1"/>
  <c r="AM29" i="8"/>
  <c r="AN29" i="8"/>
  <c r="AO29" i="8"/>
  <c r="T29" i="9" s="1"/>
  <c r="AA29" i="1" s="1"/>
  <c r="AP29" i="8"/>
  <c r="AQ29" i="8"/>
  <c r="AR29" i="8"/>
  <c r="U29" i="9" s="1"/>
  <c r="AB29" i="1" s="1"/>
  <c r="AS29" i="8"/>
  <c r="AT29" i="8"/>
  <c r="AU29" i="8"/>
  <c r="V29" i="9" s="1"/>
  <c r="AC29" i="1" s="1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C29" i="10" s="1"/>
  <c r="DI29" i="8"/>
  <c r="D29" i="10" s="1"/>
  <c r="DJ29" i="8"/>
  <c r="E29" i="10" s="1"/>
  <c r="DK29" i="8"/>
  <c r="F29" i="10" s="1"/>
  <c r="DL29" i="8"/>
  <c r="G29" i="10" s="1"/>
  <c r="DM29" i="8"/>
  <c r="H29" i="10" s="1"/>
  <c r="DN29" i="8"/>
  <c r="I29" i="10" s="1"/>
  <c r="DO29" i="8"/>
  <c r="J29" i="10" s="1"/>
  <c r="DP29" i="8"/>
  <c r="K29" i="10" s="1"/>
  <c r="DQ29" i="8"/>
  <c r="L29" i="10" s="1"/>
  <c r="DR29" i="8"/>
  <c r="M29" i="10" s="1"/>
  <c r="DS29" i="8"/>
  <c r="N29" i="10" s="1"/>
  <c r="DT29" i="8"/>
  <c r="O29" i="10" s="1"/>
  <c r="DU29" i="8"/>
  <c r="P29" i="10" s="1"/>
  <c r="DV29" i="8"/>
  <c r="Q29" i="10" s="1"/>
  <c r="DW29" i="8"/>
  <c r="R29" i="10" s="1"/>
  <c r="DX29" i="8"/>
  <c r="S29" i="10" s="1"/>
  <c r="DY29" i="8"/>
  <c r="DZ29" i="8"/>
  <c r="EA29" i="8"/>
  <c r="EB29" i="8"/>
  <c r="EC29" i="8"/>
  <c r="ED29" i="8"/>
  <c r="EE29" i="8"/>
  <c r="EF29" i="8"/>
  <c r="EG29" i="8"/>
  <c r="EH29" i="8"/>
  <c r="EI29" i="8"/>
  <c r="EJ29" i="8"/>
  <c r="EK29" i="8"/>
  <c r="EL29" i="8"/>
  <c r="EM29" i="8"/>
  <c r="EN29" i="8"/>
  <c r="EO29" i="8"/>
  <c r="EP29" i="8"/>
  <c r="EQ29" i="8"/>
  <c r="ER29" i="8"/>
  <c r="ES29" i="8"/>
  <c r="ET29" i="8"/>
  <c r="EU29" i="8"/>
  <c r="EV29" i="8"/>
  <c r="EW29" i="8"/>
  <c r="EX29" i="8"/>
  <c r="EY29" i="8"/>
  <c r="EZ29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C29" i="8"/>
  <c r="B29" i="9" s="1"/>
  <c r="I29" i="1" s="1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DZ15" i="8"/>
  <c r="EA15" i="8"/>
  <c r="EB15" i="8"/>
  <c r="EC15" i="8"/>
  <c r="ED15" i="8"/>
  <c r="EE15" i="8"/>
  <c r="EF15" i="8"/>
  <c r="EG15" i="8"/>
  <c r="EH15" i="8"/>
  <c r="EI15" i="8"/>
  <c r="EJ15" i="8"/>
  <c r="EK15" i="8"/>
  <c r="EL15" i="8"/>
  <c r="EM15" i="8"/>
  <c r="EN15" i="8"/>
  <c r="EO15" i="8"/>
  <c r="EP15" i="8"/>
  <c r="EQ15" i="8"/>
  <c r="ER15" i="8"/>
  <c r="ES15" i="8"/>
  <c r="ET15" i="8"/>
  <c r="EU15" i="8"/>
  <c r="EV15" i="8"/>
  <c r="EW15" i="8"/>
  <c r="EX15" i="8"/>
  <c r="EY15" i="8"/>
  <c r="EZ15" i="8"/>
  <c r="FA15" i="8"/>
  <c r="FB15" i="8"/>
  <c r="FC15" i="8"/>
  <c r="FD15" i="8"/>
  <c r="FE15" i="8"/>
  <c r="FF15" i="8"/>
  <c r="FG15" i="8"/>
  <c r="FH15" i="8"/>
  <c r="FI15" i="8"/>
  <c r="FJ15" i="8"/>
  <c r="FK15" i="8"/>
  <c r="FL15" i="8"/>
  <c r="FM15" i="8"/>
  <c r="FN15" i="8"/>
  <c r="FO15" i="8"/>
  <c r="FP15" i="8"/>
  <c r="FQ15" i="8"/>
  <c r="FR15" i="8"/>
  <c r="FS15" i="8"/>
  <c r="FT15" i="8"/>
  <c r="FU15" i="8"/>
  <c r="FV15" i="8"/>
  <c r="FW15" i="8"/>
  <c r="FX15" i="8"/>
  <c r="FY15" i="8"/>
  <c r="FZ15" i="8"/>
  <c r="GA15" i="8"/>
  <c r="GB15" i="8"/>
  <c r="GC15" i="8"/>
  <c r="GD15" i="8"/>
  <c r="GE15" i="8"/>
  <c r="GF15" i="8"/>
  <c r="DZ16" i="8"/>
  <c r="EA16" i="8"/>
  <c r="EB16" i="8"/>
  <c r="EC16" i="8"/>
  <c r="ED16" i="8"/>
  <c r="EE16" i="8"/>
  <c r="EF16" i="8"/>
  <c r="EG16" i="8"/>
  <c r="EH16" i="8"/>
  <c r="EI16" i="8"/>
  <c r="EJ16" i="8"/>
  <c r="EK16" i="8"/>
  <c r="EL16" i="8"/>
  <c r="EM16" i="8"/>
  <c r="EN16" i="8"/>
  <c r="EO16" i="8"/>
  <c r="EP16" i="8"/>
  <c r="EQ16" i="8"/>
  <c r="ER16" i="8"/>
  <c r="ES16" i="8"/>
  <c r="ET16" i="8"/>
  <c r="EU16" i="8"/>
  <c r="EV16" i="8"/>
  <c r="EW16" i="8"/>
  <c r="EX16" i="8"/>
  <c r="EY16" i="8"/>
  <c r="EZ16" i="8"/>
  <c r="FA16" i="8"/>
  <c r="FB16" i="8"/>
  <c r="FC16" i="8"/>
  <c r="FD16" i="8"/>
  <c r="FE16" i="8"/>
  <c r="FF16" i="8"/>
  <c r="FG16" i="8"/>
  <c r="FH16" i="8"/>
  <c r="FI16" i="8"/>
  <c r="FJ16" i="8"/>
  <c r="FK16" i="8"/>
  <c r="FL16" i="8"/>
  <c r="FM16" i="8"/>
  <c r="FN16" i="8"/>
  <c r="FO16" i="8"/>
  <c r="FP16" i="8"/>
  <c r="FQ16" i="8"/>
  <c r="FR16" i="8"/>
  <c r="FS16" i="8"/>
  <c r="FT16" i="8"/>
  <c r="FU16" i="8"/>
  <c r="FV16" i="8"/>
  <c r="FW16" i="8"/>
  <c r="FX16" i="8"/>
  <c r="FY16" i="8"/>
  <c r="FZ16" i="8"/>
  <c r="GA16" i="8"/>
  <c r="GB16" i="8"/>
  <c r="GC16" i="8"/>
  <c r="GD16" i="8"/>
  <c r="GE16" i="8"/>
  <c r="GF16" i="8"/>
  <c r="DZ17" i="8"/>
  <c r="EA17" i="8"/>
  <c r="EB17" i="8"/>
  <c r="EC17" i="8"/>
  <c r="ED17" i="8"/>
  <c r="EE17" i="8"/>
  <c r="EF17" i="8"/>
  <c r="EG17" i="8"/>
  <c r="EH17" i="8"/>
  <c r="EI17" i="8"/>
  <c r="EJ17" i="8"/>
  <c r="EK17" i="8"/>
  <c r="EL17" i="8"/>
  <c r="EM17" i="8"/>
  <c r="EN17" i="8"/>
  <c r="EO17" i="8"/>
  <c r="EP17" i="8"/>
  <c r="EQ17" i="8"/>
  <c r="ER17" i="8"/>
  <c r="ES17" i="8"/>
  <c r="ET17" i="8"/>
  <c r="EU17" i="8"/>
  <c r="EV17" i="8"/>
  <c r="EW17" i="8"/>
  <c r="EX17" i="8"/>
  <c r="EY17" i="8"/>
  <c r="EZ17" i="8"/>
  <c r="FA17" i="8"/>
  <c r="FB17" i="8"/>
  <c r="FC17" i="8"/>
  <c r="FD17" i="8"/>
  <c r="FE17" i="8"/>
  <c r="FF17" i="8"/>
  <c r="FG17" i="8"/>
  <c r="FH17" i="8"/>
  <c r="FI17" i="8"/>
  <c r="FJ17" i="8"/>
  <c r="FK17" i="8"/>
  <c r="FL17" i="8"/>
  <c r="FM17" i="8"/>
  <c r="FN17" i="8"/>
  <c r="FO17" i="8"/>
  <c r="FP17" i="8"/>
  <c r="FQ17" i="8"/>
  <c r="FR17" i="8"/>
  <c r="FS17" i="8"/>
  <c r="FT17" i="8"/>
  <c r="FU17" i="8"/>
  <c r="FV17" i="8"/>
  <c r="FW17" i="8"/>
  <c r="FX17" i="8"/>
  <c r="FY17" i="8"/>
  <c r="FZ17" i="8"/>
  <c r="GA17" i="8"/>
  <c r="GB17" i="8"/>
  <c r="GC17" i="8"/>
  <c r="GD17" i="8"/>
  <c r="GE17" i="8"/>
  <c r="GF17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DZ19" i="8"/>
  <c r="EA19" i="8"/>
  <c r="EB19" i="8"/>
  <c r="EC19" i="8"/>
  <c r="ED19" i="8"/>
  <c r="EE19" i="8"/>
  <c r="EF19" i="8"/>
  <c r="EG19" i="8"/>
  <c r="EH19" i="8"/>
  <c r="EI19" i="8"/>
  <c r="EJ19" i="8"/>
  <c r="EK19" i="8"/>
  <c r="EL19" i="8"/>
  <c r="EM19" i="8"/>
  <c r="EN19" i="8"/>
  <c r="EO19" i="8"/>
  <c r="EP19" i="8"/>
  <c r="EQ19" i="8"/>
  <c r="ER19" i="8"/>
  <c r="ES19" i="8"/>
  <c r="ET19" i="8"/>
  <c r="EU19" i="8"/>
  <c r="EV19" i="8"/>
  <c r="EW19" i="8"/>
  <c r="EX19" i="8"/>
  <c r="EY19" i="8"/>
  <c r="EZ19" i="8"/>
  <c r="FA19" i="8"/>
  <c r="FB19" i="8"/>
  <c r="FC19" i="8"/>
  <c r="FD19" i="8"/>
  <c r="FE19" i="8"/>
  <c r="FF19" i="8"/>
  <c r="FG19" i="8"/>
  <c r="FH19" i="8"/>
  <c r="FI19" i="8"/>
  <c r="FJ19" i="8"/>
  <c r="FK19" i="8"/>
  <c r="FL19" i="8"/>
  <c r="FM19" i="8"/>
  <c r="FN19" i="8"/>
  <c r="FO19" i="8"/>
  <c r="FP19" i="8"/>
  <c r="FQ19" i="8"/>
  <c r="FR19" i="8"/>
  <c r="FS19" i="8"/>
  <c r="FT19" i="8"/>
  <c r="FU19" i="8"/>
  <c r="FV19" i="8"/>
  <c r="FW19" i="8"/>
  <c r="FX19" i="8"/>
  <c r="FY19" i="8"/>
  <c r="FZ19" i="8"/>
  <c r="GA19" i="8"/>
  <c r="GB19" i="8"/>
  <c r="GC19" i="8"/>
  <c r="GD19" i="8"/>
  <c r="GE19" i="8"/>
  <c r="GF19" i="8"/>
  <c r="DZ20" i="8"/>
  <c r="EA20" i="8"/>
  <c r="EB20" i="8"/>
  <c r="EC20" i="8"/>
  <c r="ED20" i="8"/>
  <c r="EE20" i="8"/>
  <c r="EF20" i="8"/>
  <c r="EG20" i="8"/>
  <c r="EH20" i="8"/>
  <c r="EI20" i="8"/>
  <c r="EJ20" i="8"/>
  <c r="EK20" i="8"/>
  <c r="EL20" i="8"/>
  <c r="EM20" i="8"/>
  <c r="EN20" i="8"/>
  <c r="EO20" i="8"/>
  <c r="EP20" i="8"/>
  <c r="EQ20" i="8"/>
  <c r="ER20" i="8"/>
  <c r="ES20" i="8"/>
  <c r="ET20" i="8"/>
  <c r="EU20" i="8"/>
  <c r="EV20" i="8"/>
  <c r="EW20" i="8"/>
  <c r="EX20" i="8"/>
  <c r="EY20" i="8"/>
  <c r="EZ20" i="8"/>
  <c r="FA20" i="8"/>
  <c r="FB20" i="8"/>
  <c r="FC20" i="8"/>
  <c r="FD20" i="8"/>
  <c r="FE20" i="8"/>
  <c r="FF20" i="8"/>
  <c r="FG20" i="8"/>
  <c r="FH20" i="8"/>
  <c r="FI20" i="8"/>
  <c r="FJ20" i="8"/>
  <c r="FK20" i="8"/>
  <c r="FL20" i="8"/>
  <c r="FM20" i="8"/>
  <c r="FN20" i="8"/>
  <c r="FO20" i="8"/>
  <c r="FP20" i="8"/>
  <c r="FQ20" i="8"/>
  <c r="FR20" i="8"/>
  <c r="FS20" i="8"/>
  <c r="FT20" i="8"/>
  <c r="FU20" i="8"/>
  <c r="FV20" i="8"/>
  <c r="FW20" i="8"/>
  <c r="FX20" i="8"/>
  <c r="FY20" i="8"/>
  <c r="FZ20" i="8"/>
  <c r="GA20" i="8"/>
  <c r="GB20" i="8"/>
  <c r="GC20" i="8"/>
  <c r="GD20" i="8"/>
  <c r="GE20" i="8"/>
  <c r="GF20" i="8"/>
  <c r="DZ21" i="8"/>
  <c r="EA21" i="8"/>
  <c r="EB21" i="8"/>
  <c r="EC21" i="8"/>
  <c r="ED21" i="8"/>
  <c r="EE21" i="8"/>
  <c r="EF21" i="8"/>
  <c r="EG21" i="8"/>
  <c r="EH21" i="8"/>
  <c r="EI21" i="8"/>
  <c r="EJ21" i="8"/>
  <c r="EK21" i="8"/>
  <c r="EL21" i="8"/>
  <c r="EM21" i="8"/>
  <c r="EN21" i="8"/>
  <c r="EO21" i="8"/>
  <c r="EP21" i="8"/>
  <c r="EQ21" i="8"/>
  <c r="ER21" i="8"/>
  <c r="ES21" i="8"/>
  <c r="ET21" i="8"/>
  <c r="EU21" i="8"/>
  <c r="EV21" i="8"/>
  <c r="EW21" i="8"/>
  <c r="EX21" i="8"/>
  <c r="EY21" i="8"/>
  <c r="EZ21" i="8"/>
  <c r="FA21" i="8"/>
  <c r="FB21" i="8"/>
  <c r="FC21" i="8"/>
  <c r="FD21" i="8"/>
  <c r="FE21" i="8"/>
  <c r="FF21" i="8"/>
  <c r="FG21" i="8"/>
  <c r="FH21" i="8"/>
  <c r="FI21" i="8"/>
  <c r="FJ21" i="8"/>
  <c r="FK21" i="8"/>
  <c r="FL21" i="8"/>
  <c r="FM21" i="8"/>
  <c r="FN21" i="8"/>
  <c r="FO21" i="8"/>
  <c r="FP21" i="8"/>
  <c r="FQ21" i="8"/>
  <c r="FR21" i="8"/>
  <c r="FS21" i="8"/>
  <c r="FT21" i="8"/>
  <c r="FU21" i="8"/>
  <c r="FV21" i="8"/>
  <c r="FW21" i="8"/>
  <c r="FX21" i="8"/>
  <c r="FY21" i="8"/>
  <c r="FZ21" i="8"/>
  <c r="GA21" i="8"/>
  <c r="GB21" i="8"/>
  <c r="GC21" i="8"/>
  <c r="GD21" i="8"/>
  <c r="GE21" i="8"/>
  <c r="GF21" i="8"/>
  <c r="DZ22" i="8"/>
  <c r="EA22" i="8"/>
  <c r="EB22" i="8"/>
  <c r="EC22" i="8"/>
  <c r="ED22" i="8"/>
  <c r="EE22" i="8"/>
  <c r="EF22" i="8"/>
  <c r="EG22" i="8"/>
  <c r="EH22" i="8"/>
  <c r="EI22" i="8"/>
  <c r="EJ22" i="8"/>
  <c r="EK22" i="8"/>
  <c r="EL22" i="8"/>
  <c r="EM22" i="8"/>
  <c r="EN22" i="8"/>
  <c r="EO22" i="8"/>
  <c r="EP22" i="8"/>
  <c r="EQ22" i="8"/>
  <c r="ER22" i="8"/>
  <c r="ES22" i="8"/>
  <c r="ET22" i="8"/>
  <c r="EU22" i="8"/>
  <c r="EV22" i="8"/>
  <c r="EW22" i="8"/>
  <c r="EX22" i="8"/>
  <c r="EY22" i="8"/>
  <c r="EZ22" i="8"/>
  <c r="FA22" i="8"/>
  <c r="FB22" i="8"/>
  <c r="FC22" i="8"/>
  <c r="FD22" i="8"/>
  <c r="FE22" i="8"/>
  <c r="FF22" i="8"/>
  <c r="FG22" i="8"/>
  <c r="FH22" i="8"/>
  <c r="FI22" i="8"/>
  <c r="FJ22" i="8"/>
  <c r="FK22" i="8"/>
  <c r="FL22" i="8"/>
  <c r="FM22" i="8"/>
  <c r="FN22" i="8"/>
  <c r="FO22" i="8"/>
  <c r="FP22" i="8"/>
  <c r="FQ22" i="8"/>
  <c r="FR22" i="8"/>
  <c r="FS22" i="8"/>
  <c r="FT22" i="8"/>
  <c r="FU22" i="8"/>
  <c r="FV22" i="8"/>
  <c r="FW22" i="8"/>
  <c r="FX22" i="8"/>
  <c r="FY22" i="8"/>
  <c r="FZ22" i="8"/>
  <c r="GA22" i="8"/>
  <c r="GB22" i="8"/>
  <c r="GC22" i="8"/>
  <c r="GD22" i="8"/>
  <c r="GE22" i="8"/>
  <c r="GF22" i="8"/>
  <c r="DZ23" i="8"/>
  <c r="EA23" i="8"/>
  <c r="EB23" i="8"/>
  <c r="EC23" i="8"/>
  <c r="ED23" i="8"/>
  <c r="EE23" i="8"/>
  <c r="EF23" i="8"/>
  <c r="EG23" i="8"/>
  <c r="EH23" i="8"/>
  <c r="EI23" i="8"/>
  <c r="EJ23" i="8"/>
  <c r="EK23" i="8"/>
  <c r="EL23" i="8"/>
  <c r="EM23" i="8"/>
  <c r="EN23" i="8"/>
  <c r="EO23" i="8"/>
  <c r="EP23" i="8"/>
  <c r="EQ23" i="8"/>
  <c r="ER23" i="8"/>
  <c r="ES23" i="8"/>
  <c r="ET23" i="8"/>
  <c r="EU23" i="8"/>
  <c r="EV23" i="8"/>
  <c r="EW23" i="8"/>
  <c r="EX23" i="8"/>
  <c r="EY23" i="8"/>
  <c r="EZ23" i="8"/>
  <c r="FA23" i="8"/>
  <c r="FB23" i="8"/>
  <c r="FC23" i="8"/>
  <c r="FD23" i="8"/>
  <c r="FE23" i="8"/>
  <c r="FF23" i="8"/>
  <c r="FG23" i="8"/>
  <c r="FH23" i="8"/>
  <c r="FI23" i="8"/>
  <c r="FJ23" i="8"/>
  <c r="FK23" i="8"/>
  <c r="FL23" i="8"/>
  <c r="FM23" i="8"/>
  <c r="FN23" i="8"/>
  <c r="FO23" i="8"/>
  <c r="FP23" i="8"/>
  <c r="FQ23" i="8"/>
  <c r="FR23" i="8"/>
  <c r="FS23" i="8"/>
  <c r="FT23" i="8"/>
  <c r="FU23" i="8"/>
  <c r="FV23" i="8"/>
  <c r="FW23" i="8"/>
  <c r="FX23" i="8"/>
  <c r="FY23" i="8"/>
  <c r="FZ23" i="8"/>
  <c r="GA23" i="8"/>
  <c r="GB23" i="8"/>
  <c r="GC23" i="8"/>
  <c r="GD23" i="8"/>
  <c r="GE23" i="8"/>
  <c r="GF23" i="8"/>
  <c r="DZ24" i="8"/>
  <c r="EA24" i="8"/>
  <c r="EB24" i="8"/>
  <c r="EC24" i="8"/>
  <c r="ED24" i="8"/>
  <c r="EE24" i="8"/>
  <c r="EF24" i="8"/>
  <c r="EG24" i="8"/>
  <c r="EH24" i="8"/>
  <c r="EI24" i="8"/>
  <c r="EJ24" i="8"/>
  <c r="EK24" i="8"/>
  <c r="EL24" i="8"/>
  <c r="EM24" i="8"/>
  <c r="EN24" i="8"/>
  <c r="EO24" i="8"/>
  <c r="EP24" i="8"/>
  <c r="EQ24" i="8"/>
  <c r="ER24" i="8"/>
  <c r="ES24" i="8"/>
  <c r="ET24" i="8"/>
  <c r="EU24" i="8"/>
  <c r="EV24" i="8"/>
  <c r="EW24" i="8"/>
  <c r="EX24" i="8"/>
  <c r="EY24" i="8"/>
  <c r="EZ24" i="8"/>
  <c r="FA24" i="8"/>
  <c r="FB24" i="8"/>
  <c r="FC24" i="8"/>
  <c r="FD24" i="8"/>
  <c r="FE24" i="8"/>
  <c r="FF24" i="8"/>
  <c r="FG24" i="8"/>
  <c r="FH24" i="8"/>
  <c r="FI24" i="8"/>
  <c r="FJ24" i="8"/>
  <c r="FK24" i="8"/>
  <c r="FL24" i="8"/>
  <c r="FM24" i="8"/>
  <c r="FN24" i="8"/>
  <c r="FO24" i="8"/>
  <c r="FP24" i="8"/>
  <c r="FQ24" i="8"/>
  <c r="FR24" i="8"/>
  <c r="FS24" i="8"/>
  <c r="FT24" i="8"/>
  <c r="FU24" i="8"/>
  <c r="FV24" i="8"/>
  <c r="FW24" i="8"/>
  <c r="FX24" i="8"/>
  <c r="FY24" i="8"/>
  <c r="FZ24" i="8"/>
  <c r="GA24" i="8"/>
  <c r="GB24" i="8"/>
  <c r="GC24" i="8"/>
  <c r="GD24" i="8"/>
  <c r="GE24" i="8"/>
  <c r="GF24" i="8"/>
  <c r="DZ25" i="8"/>
  <c r="EA25" i="8"/>
  <c r="EB25" i="8"/>
  <c r="EC25" i="8"/>
  <c r="ED25" i="8"/>
  <c r="EE25" i="8"/>
  <c r="EF25" i="8"/>
  <c r="EG25" i="8"/>
  <c r="EH25" i="8"/>
  <c r="EI25" i="8"/>
  <c r="EJ25" i="8"/>
  <c r="EK25" i="8"/>
  <c r="EL25" i="8"/>
  <c r="EM25" i="8"/>
  <c r="EN25" i="8"/>
  <c r="EO25" i="8"/>
  <c r="EP25" i="8"/>
  <c r="EQ25" i="8"/>
  <c r="ER25" i="8"/>
  <c r="ES25" i="8"/>
  <c r="ET25" i="8"/>
  <c r="EU25" i="8"/>
  <c r="EV25" i="8"/>
  <c r="EW25" i="8"/>
  <c r="EX25" i="8"/>
  <c r="EY25" i="8"/>
  <c r="EZ25" i="8"/>
  <c r="FA25" i="8"/>
  <c r="FB25" i="8"/>
  <c r="FC25" i="8"/>
  <c r="FD25" i="8"/>
  <c r="FE25" i="8"/>
  <c r="FF25" i="8"/>
  <c r="FG25" i="8"/>
  <c r="FH25" i="8"/>
  <c r="FI25" i="8"/>
  <c r="FJ25" i="8"/>
  <c r="FK25" i="8"/>
  <c r="FL25" i="8"/>
  <c r="FM25" i="8"/>
  <c r="FN25" i="8"/>
  <c r="FO25" i="8"/>
  <c r="FP25" i="8"/>
  <c r="FQ25" i="8"/>
  <c r="FR25" i="8"/>
  <c r="FS25" i="8"/>
  <c r="FT25" i="8"/>
  <c r="FU25" i="8"/>
  <c r="FV25" i="8"/>
  <c r="FW25" i="8"/>
  <c r="FX25" i="8"/>
  <c r="FY25" i="8"/>
  <c r="FZ25" i="8"/>
  <c r="GA25" i="8"/>
  <c r="GB25" i="8"/>
  <c r="GC25" i="8"/>
  <c r="GD25" i="8"/>
  <c r="GE25" i="8"/>
  <c r="GF25" i="8"/>
  <c r="DZ26" i="8"/>
  <c r="EA26" i="8"/>
  <c r="EB26" i="8"/>
  <c r="EC26" i="8"/>
  <c r="ED26" i="8"/>
  <c r="EE26" i="8"/>
  <c r="EF26" i="8"/>
  <c r="EG26" i="8"/>
  <c r="EH26" i="8"/>
  <c r="EI26" i="8"/>
  <c r="EJ26" i="8"/>
  <c r="EK26" i="8"/>
  <c r="EL26" i="8"/>
  <c r="EM26" i="8"/>
  <c r="EN26" i="8"/>
  <c r="EO26" i="8"/>
  <c r="EP26" i="8"/>
  <c r="EQ26" i="8"/>
  <c r="ER26" i="8"/>
  <c r="ES26" i="8"/>
  <c r="ET26" i="8"/>
  <c r="EU26" i="8"/>
  <c r="EV26" i="8"/>
  <c r="EW26" i="8"/>
  <c r="EX26" i="8"/>
  <c r="EY26" i="8"/>
  <c r="EZ26" i="8"/>
  <c r="FA26" i="8"/>
  <c r="FB26" i="8"/>
  <c r="FC26" i="8"/>
  <c r="FD26" i="8"/>
  <c r="FE26" i="8"/>
  <c r="FF26" i="8"/>
  <c r="FG26" i="8"/>
  <c r="FH26" i="8"/>
  <c r="FI26" i="8"/>
  <c r="FJ26" i="8"/>
  <c r="FK26" i="8"/>
  <c r="FL26" i="8"/>
  <c r="FM26" i="8"/>
  <c r="FN26" i="8"/>
  <c r="FO26" i="8"/>
  <c r="FP26" i="8"/>
  <c r="FQ26" i="8"/>
  <c r="FR26" i="8"/>
  <c r="FS26" i="8"/>
  <c r="FT26" i="8"/>
  <c r="FU26" i="8"/>
  <c r="FV26" i="8"/>
  <c r="FW26" i="8"/>
  <c r="FX26" i="8"/>
  <c r="FY26" i="8"/>
  <c r="FZ26" i="8"/>
  <c r="GA26" i="8"/>
  <c r="GB26" i="8"/>
  <c r="GC26" i="8"/>
  <c r="GD26" i="8"/>
  <c r="GE26" i="8"/>
  <c r="GF26" i="8"/>
  <c r="DZ27" i="8"/>
  <c r="EA27" i="8"/>
  <c r="EB27" i="8"/>
  <c r="EC27" i="8"/>
  <c r="ED27" i="8"/>
  <c r="EE27" i="8"/>
  <c r="EF27" i="8"/>
  <c r="EG27" i="8"/>
  <c r="EH27" i="8"/>
  <c r="EI27" i="8"/>
  <c r="EJ27" i="8"/>
  <c r="EK27" i="8"/>
  <c r="EL27" i="8"/>
  <c r="EM27" i="8"/>
  <c r="EN27" i="8"/>
  <c r="EO27" i="8"/>
  <c r="EP27" i="8"/>
  <c r="EQ27" i="8"/>
  <c r="ER27" i="8"/>
  <c r="ES27" i="8"/>
  <c r="ET27" i="8"/>
  <c r="EU27" i="8"/>
  <c r="EV27" i="8"/>
  <c r="EW27" i="8"/>
  <c r="EX27" i="8"/>
  <c r="EY27" i="8"/>
  <c r="EZ27" i="8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DZ28" i="8"/>
  <c r="EA28" i="8"/>
  <c r="EB28" i="8"/>
  <c r="EC28" i="8"/>
  <c r="ED28" i="8"/>
  <c r="EE28" i="8"/>
  <c r="EF28" i="8"/>
  <c r="EG28" i="8"/>
  <c r="EH28" i="8"/>
  <c r="EI28" i="8"/>
  <c r="EJ28" i="8"/>
  <c r="EK28" i="8"/>
  <c r="EL28" i="8"/>
  <c r="EM28" i="8"/>
  <c r="EN28" i="8"/>
  <c r="EO28" i="8"/>
  <c r="EP28" i="8"/>
  <c r="EQ28" i="8"/>
  <c r="ER28" i="8"/>
  <c r="ES28" i="8"/>
  <c r="ET28" i="8"/>
  <c r="EU28" i="8"/>
  <c r="EV28" i="8"/>
  <c r="EW28" i="8"/>
  <c r="EX28" i="8"/>
  <c r="EY28" i="8"/>
  <c r="EZ28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DZ30" i="8"/>
  <c r="EA30" i="8"/>
  <c r="EB30" i="8"/>
  <c r="EC30" i="8"/>
  <c r="ED30" i="8"/>
  <c r="EE30" i="8"/>
  <c r="EF30" i="8"/>
  <c r="EG30" i="8"/>
  <c r="EH30" i="8"/>
  <c r="EI30" i="8"/>
  <c r="EJ30" i="8"/>
  <c r="EK30" i="8"/>
  <c r="EL30" i="8"/>
  <c r="EM30" i="8"/>
  <c r="EN30" i="8"/>
  <c r="EO30" i="8"/>
  <c r="EP30" i="8"/>
  <c r="EQ30" i="8"/>
  <c r="ER30" i="8"/>
  <c r="ES30" i="8"/>
  <c r="ET30" i="8"/>
  <c r="EU30" i="8"/>
  <c r="EV30" i="8"/>
  <c r="EW30" i="8"/>
  <c r="EX30" i="8"/>
  <c r="EY30" i="8"/>
  <c r="EZ30" i="8"/>
  <c r="FA30" i="8"/>
  <c r="FB30" i="8"/>
  <c r="FC30" i="8"/>
  <c r="FD30" i="8"/>
  <c r="FE30" i="8"/>
  <c r="FF30" i="8"/>
  <c r="FG30" i="8"/>
  <c r="FH30" i="8"/>
  <c r="FI30" i="8"/>
  <c r="FJ30" i="8"/>
  <c r="FK30" i="8"/>
  <c r="FL30" i="8"/>
  <c r="FM30" i="8"/>
  <c r="FN30" i="8"/>
  <c r="FO30" i="8"/>
  <c r="FP30" i="8"/>
  <c r="FQ30" i="8"/>
  <c r="FR30" i="8"/>
  <c r="FS30" i="8"/>
  <c r="FT30" i="8"/>
  <c r="FU30" i="8"/>
  <c r="FV30" i="8"/>
  <c r="FW30" i="8"/>
  <c r="FX30" i="8"/>
  <c r="FY30" i="8"/>
  <c r="FZ30" i="8"/>
  <c r="GA30" i="8"/>
  <c r="GB30" i="8"/>
  <c r="GC30" i="8"/>
  <c r="GD30" i="8"/>
  <c r="GE30" i="8"/>
  <c r="GF30" i="8"/>
  <c r="DZ37" i="8"/>
  <c r="EA37" i="8"/>
  <c r="EB37" i="8"/>
  <c r="EC37" i="8"/>
  <c r="ED37" i="8"/>
  <c r="EE37" i="8"/>
  <c r="EF37" i="8"/>
  <c r="EG37" i="8"/>
  <c r="EH37" i="8"/>
  <c r="EI37" i="8"/>
  <c r="EJ37" i="8"/>
  <c r="EK37" i="8"/>
  <c r="EL37" i="8"/>
  <c r="EM37" i="8"/>
  <c r="EN37" i="8"/>
  <c r="EO37" i="8"/>
  <c r="EP37" i="8"/>
  <c r="EQ37" i="8"/>
  <c r="ER37" i="8"/>
  <c r="ES37" i="8"/>
  <c r="ET37" i="8"/>
  <c r="EU37" i="8"/>
  <c r="EV37" i="8"/>
  <c r="EW37" i="8"/>
  <c r="EX37" i="8"/>
  <c r="EY37" i="8"/>
  <c r="EZ37" i="8"/>
  <c r="FA37" i="8"/>
  <c r="FB37" i="8"/>
  <c r="FC37" i="8"/>
  <c r="FD37" i="8"/>
  <c r="FE37" i="8"/>
  <c r="FF37" i="8"/>
  <c r="FG37" i="8"/>
  <c r="FH37" i="8"/>
  <c r="FI37" i="8"/>
  <c r="FJ37" i="8"/>
  <c r="FK37" i="8"/>
  <c r="FL37" i="8"/>
  <c r="FM37" i="8"/>
  <c r="FN37" i="8"/>
  <c r="FO37" i="8"/>
  <c r="FP37" i="8"/>
  <c r="FQ37" i="8"/>
  <c r="FR37" i="8"/>
  <c r="FS37" i="8"/>
  <c r="FT37" i="8"/>
  <c r="FU37" i="8"/>
  <c r="FV37" i="8"/>
  <c r="FW37" i="8"/>
  <c r="FX37" i="8"/>
  <c r="FY37" i="8"/>
  <c r="FZ37" i="8"/>
  <c r="GA37" i="8"/>
  <c r="GB37" i="8"/>
  <c r="GC37" i="8"/>
  <c r="GD37" i="8"/>
  <c r="GE37" i="8"/>
  <c r="GF37" i="8"/>
  <c r="DZ38" i="8"/>
  <c r="EA38" i="8"/>
  <c r="EB38" i="8"/>
  <c r="EC38" i="8"/>
  <c r="ED38" i="8"/>
  <c r="EE38" i="8"/>
  <c r="EF38" i="8"/>
  <c r="EG38" i="8"/>
  <c r="EH38" i="8"/>
  <c r="EI38" i="8"/>
  <c r="EJ38" i="8"/>
  <c r="EK38" i="8"/>
  <c r="EL38" i="8"/>
  <c r="EM38" i="8"/>
  <c r="EN38" i="8"/>
  <c r="EO38" i="8"/>
  <c r="EP38" i="8"/>
  <c r="EQ38" i="8"/>
  <c r="ER38" i="8"/>
  <c r="ES38" i="8"/>
  <c r="ET38" i="8"/>
  <c r="EU38" i="8"/>
  <c r="EV38" i="8"/>
  <c r="EW38" i="8"/>
  <c r="EX38" i="8"/>
  <c r="EY38" i="8"/>
  <c r="EZ38" i="8"/>
  <c r="FA38" i="8"/>
  <c r="FB38" i="8"/>
  <c r="FC38" i="8"/>
  <c r="FD38" i="8"/>
  <c r="FE38" i="8"/>
  <c r="FF38" i="8"/>
  <c r="FG38" i="8"/>
  <c r="FH38" i="8"/>
  <c r="FI38" i="8"/>
  <c r="FJ38" i="8"/>
  <c r="FK38" i="8"/>
  <c r="FL38" i="8"/>
  <c r="FM38" i="8"/>
  <c r="FN38" i="8"/>
  <c r="FO38" i="8"/>
  <c r="FP38" i="8"/>
  <c r="FQ38" i="8"/>
  <c r="FR38" i="8"/>
  <c r="FS38" i="8"/>
  <c r="FT38" i="8"/>
  <c r="FU38" i="8"/>
  <c r="FV38" i="8"/>
  <c r="FW38" i="8"/>
  <c r="FX38" i="8"/>
  <c r="FY38" i="8"/>
  <c r="FZ38" i="8"/>
  <c r="GA38" i="8"/>
  <c r="GB38" i="8"/>
  <c r="GC38" i="8"/>
  <c r="GD38" i="8"/>
  <c r="GE38" i="8"/>
  <c r="GF38" i="8"/>
  <c r="DZ39" i="8"/>
  <c r="EA39" i="8"/>
  <c r="EB39" i="8"/>
  <c r="EC39" i="8"/>
  <c r="ED39" i="8"/>
  <c r="EE39" i="8"/>
  <c r="EF39" i="8"/>
  <c r="EG39" i="8"/>
  <c r="EH39" i="8"/>
  <c r="EI39" i="8"/>
  <c r="EJ39" i="8"/>
  <c r="EK39" i="8"/>
  <c r="EL39" i="8"/>
  <c r="EM39" i="8"/>
  <c r="EN39" i="8"/>
  <c r="EO39" i="8"/>
  <c r="EP39" i="8"/>
  <c r="EQ39" i="8"/>
  <c r="ER39" i="8"/>
  <c r="ES39" i="8"/>
  <c r="ET39" i="8"/>
  <c r="EU39" i="8"/>
  <c r="EV39" i="8"/>
  <c r="EW39" i="8"/>
  <c r="EX39" i="8"/>
  <c r="EY39" i="8"/>
  <c r="EZ39" i="8"/>
  <c r="FA39" i="8"/>
  <c r="FB39" i="8"/>
  <c r="FC39" i="8"/>
  <c r="FD39" i="8"/>
  <c r="FE39" i="8"/>
  <c r="FF39" i="8"/>
  <c r="FG39" i="8"/>
  <c r="FH39" i="8"/>
  <c r="FI39" i="8"/>
  <c r="FJ39" i="8"/>
  <c r="FK39" i="8"/>
  <c r="FL39" i="8"/>
  <c r="FM39" i="8"/>
  <c r="FN39" i="8"/>
  <c r="FO39" i="8"/>
  <c r="FP39" i="8"/>
  <c r="FQ39" i="8"/>
  <c r="FR39" i="8"/>
  <c r="FS39" i="8"/>
  <c r="FT39" i="8"/>
  <c r="FU39" i="8"/>
  <c r="FV39" i="8"/>
  <c r="FW39" i="8"/>
  <c r="FX39" i="8"/>
  <c r="FY39" i="8"/>
  <c r="FZ39" i="8"/>
  <c r="GA39" i="8"/>
  <c r="GB39" i="8"/>
  <c r="GC39" i="8"/>
  <c r="GD39" i="8"/>
  <c r="GE39" i="8"/>
  <c r="GF39" i="8"/>
  <c r="DZ40" i="8"/>
  <c r="EA40" i="8"/>
  <c r="EB40" i="8"/>
  <c r="EC40" i="8"/>
  <c r="ED40" i="8"/>
  <c r="EE40" i="8"/>
  <c r="EF40" i="8"/>
  <c r="EG40" i="8"/>
  <c r="EH40" i="8"/>
  <c r="EI40" i="8"/>
  <c r="EJ40" i="8"/>
  <c r="EK40" i="8"/>
  <c r="EL40" i="8"/>
  <c r="EM40" i="8"/>
  <c r="EN40" i="8"/>
  <c r="EO40" i="8"/>
  <c r="EP40" i="8"/>
  <c r="EQ40" i="8"/>
  <c r="ER40" i="8"/>
  <c r="ES40" i="8"/>
  <c r="ET40" i="8"/>
  <c r="EU40" i="8"/>
  <c r="EV40" i="8"/>
  <c r="EW40" i="8"/>
  <c r="EX40" i="8"/>
  <c r="EY40" i="8"/>
  <c r="EZ40" i="8"/>
  <c r="FA40" i="8"/>
  <c r="FB40" i="8"/>
  <c r="FC40" i="8"/>
  <c r="FD40" i="8"/>
  <c r="FE40" i="8"/>
  <c r="FF40" i="8"/>
  <c r="FG40" i="8"/>
  <c r="FH40" i="8"/>
  <c r="FI40" i="8"/>
  <c r="FJ40" i="8"/>
  <c r="FK40" i="8"/>
  <c r="FL40" i="8"/>
  <c r="FM40" i="8"/>
  <c r="FN40" i="8"/>
  <c r="FO40" i="8"/>
  <c r="FP40" i="8"/>
  <c r="FQ40" i="8"/>
  <c r="FR40" i="8"/>
  <c r="FS40" i="8"/>
  <c r="FT40" i="8"/>
  <c r="FU40" i="8"/>
  <c r="FV40" i="8"/>
  <c r="FW40" i="8"/>
  <c r="FX40" i="8"/>
  <c r="FY40" i="8"/>
  <c r="FZ40" i="8"/>
  <c r="GA40" i="8"/>
  <c r="GB40" i="8"/>
  <c r="GC40" i="8"/>
  <c r="GD40" i="8"/>
  <c r="GE40" i="8"/>
  <c r="GF40" i="8"/>
  <c r="DZ41" i="8"/>
  <c r="EA41" i="8"/>
  <c r="EB41" i="8"/>
  <c r="EC41" i="8"/>
  <c r="ED41" i="8"/>
  <c r="EE41" i="8"/>
  <c r="EF41" i="8"/>
  <c r="EG41" i="8"/>
  <c r="EH41" i="8"/>
  <c r="EI41" i="8"/>
  <c r="EJ41" i="8"/>
  <c r="EK41" i="8"/>
  <c r="EL41" i="8"/>
  <c r="EM41" i="8"/>
  <c r="EN41" i="8"/>
  <c r="EO41" i="8"/>
  <c r="EP41" i="8"/>
  <c r="EQ41" i="8"/>
  <c r="ER41" i="8"/>
  <c r="ES41" i="8"/>
  <c r="ET41" i="8"/>
  <c r="EU41" i="8"/>
  <c r="EV41" i="8"/>
  <c r="EW41" i="8"/>
  <c r="EX41" i="8"/>
  <c r="EY41" i="8"/>
  <c r="EZ41" i="8"/>
  <c r="FA41" i="8"/>
  <c r="FB41" i="8"/>
  <c r="FC41" i="8"/>
  <c r="FD41" i="8"/>
  <c r="FE41" i="8"/>
  <c r="FF41" i="8"/>
  <c r="FG41" i="8"/>
  <c r="FH41" i="8"/>
  <c r="FI41" i="8"/>
  <c r="FJ41" i="8"/>
  <c r="FK41" i="8"/>
  <c r="FL41" i="8"/>
  <c r="FM41" i="8"/>
  <c r="FN41" i="8"/>
  <c r="FO41" i="8"/>
  <c r="FP41" i="8"/>
  <c r="FQ41" i="8"/>
  <c r="FR41" i="8"/>
  <c r="FS41" i="8"/>
  <c r="FT41" i="8"/>
  <c r="FU41" i="8"/>
  <c r="FV41" i="8"/>
  <c r="FW41" i="8"/>
  <c r="FX41" i="8"/>
  <c r="FY41" i="8"/>
  <c r="FZ41" i="8"/>
  <c r="GA41" i="8"/>
  <c r="GB41" i="8"/>
  <c r="GC41" i="8"/>
  <c r="GD41" i="8"/>
  <c r="GE41" i="8"/>
  <c r="GF41" i="8"/>
  <c r="DZ42" i="8"/>
  <c r="EA42" i="8"/>
  <c r="EB42" i="8"/>
  <c r="EC42" i="8"/>
  <c r="ED42" i="8"/>
  <c r="EE42" i="8"/>
  <c r="EF42" i="8"/>
  <c r="EG42" i="8"/>
  <c r="EH42" i="8"/>
  <c r="EI42" i="8"/>
  <c r="EJ42" i="8"/>
  <c r="EK42" i="8"/>
  <c r="EL42" i="8"/>
  <c r="EM42" i="8"/>
  <c r="EN42" i="8"/>
  <c r="EO42" i="8"/>
  <c r="EP42" i="8"/>
  <c r="EQ42" i="8"/>
  <c r="ER42" i="8"/>
  <c r="ES42" i="8"/>
  <c r="ET42" i="8"/>
  <c r="EU42" i="8"/>
  <c r="EV42" i="8"/>
  <c r="EW42" i="8"/>
  <c r="EX42" i="8"/>
  <c r="EY42" i="8"/>
  <c r="EZ42" i="8"/>
  <c r="FA42" i="8"/>
  <c r="FB42" i="8"/>
  <c r="FC42" i="8"/>
  <c r="FD42" i="8"/>
  <c r="FE42" i="8"/>
  <c r="FF42" i="8"/>
  <c r="FG42" i="8"/>
  <c r="FH42" i="8"/>
  <c r="FI42" i="8"/>
  <c r="FJ42" i="8"/>
  <c r="FK42" i="8"/>
  <c r="FL42" i="8"/>
  <c r="FM42" i="8"/>
  <c r="FN42" i="8"/>
  <c r="FO42" i="8"/>
  <c r="FP42" i="8"/>
  <c r="FQ42" i="8"/>
  <c r="FR42" i="8"/>
  <c r="FS42" i="8"/>
  <c r="FT42" i="8"/>
  <c r="FU42" i="8"/>
  <c r="FV42" i="8"/>
  <c r="FW42" i="8"/>
  <c r="FX42" i="8"/>
  <c r="FY42" i="8"/>
  <c r="FZ42" i="8"/>
  <c r="GA42" i="8"/>
  <c r="GB42" i="8"/>
  <c r="GC42" i="8"/>
  <c r="GD42" i="8"/>
  <c r="GE42" i="8"/>
  <c r="GF42" i="8"/>
  <c r="DZ43" i="8"/>
  <c r="EA43" i="8"/>
  <c r="EB43" i="8"/>
  <c r="EC43" i="8"/>
  <c r="ED43" i="8"/>
  <c r="EE43" i="8"/>
  <c r="EF43" i="8"/>
  <c r="EG43" i="8"/>
  <c r="EH43" i="8"/>
  <c r="EI43" i="8"/>
  <c r="EJ43" i="8"/>
  <c r="EK43" i="8"/>
  <c r="EL43" i="8"/>
  <c r="EM43" i="8"/>
  <c r="EN43" i="8"/>
  <c r="EO43" i="8"/>
  <c r="EP43" i="8"/>
  <c r="EQ43" i="8"/>
  <c r="ER43" i="8"/>
  <c r="ES43" i="8"/>
  <c r="ET43" i="8"/>
  <c r="EU43" i="8"/>
  <c r="EV43" i="8"/>
  <c r="EW43" i="8"/>
  <c r="EX43" i="8"/>
  <c r="EY43" i="8"/>
  <c r="EZ43" i="8"/>
  <c r="FA43" i="8"/>
  <c r="FB43" i="8"/>
  <c r="FC43" i="8"/>
  <c r="FD43" i="8"/>
  <c r="FE43" i="8"/>
  <c r="FF43" i="8"/>
  <c r="FG43" i="8"/>
  <c r="FH43" i="8"/>
  <c r="FI43" i="8"/>
  <c r="FJ43" i="8"/>
  <c r="FK43" i="8"/>
  <c r="FL43" i="8"/>
  <c r="FM43" i="8"/>
  <c r="FN43" i="8"/>
  <c r="FO43" i="8"/>
  <c r="FP43" i="8"/>
  <c r="FQ43" i="8"/>
  <c r="FR43" i="8"/>
  <c r="FS43" i="8"/>
  <c r="FT43" i="8"/>
  <c r="FU43" i="8"/>
  <c r="FV43" i="8"/>
  <c r="FW43" i="8"/>
  <c r="FX43" i="8"/>
  <c r="FY43" i="8"/>
  <c r="FZ43" i="8"/>
  <c r="GA43" i="8"/>
  <c r="GB43" i="8"/>
  <c r="GC43" i="8"/>
  <c r="GD43" i="8"/>
  <c r="GE43" i="8"/>
  <c r="GF43" i="8"/>
  <c r="DZ44" i="8"/>
  <c r="EA44" i="8"/>
  <c r="EB44" i="8"/>
  <c r="EC44" i="8"/>
  <c r="ED44" i="8"/>
  <c r="EE44" i="8"/>
  <c r="EF44" i="8"/>
  <c r="EG44" i="8"/>
  <c r="EH44" i="8"/>
  <c r="EI44" i="8"/>
  <c r="EJ44" i="8"/>
  <c r="EK44" i="8"/>
  <c r="EL44" i="8"/>
  <c r="EM44" i="8"/>
  <c r="EN44" i="8"/>
  <c r="EO44" i="8"/>
  <c r="EP44" i="8"/>
  <c r="EQ44" i="8"/>
  <c r="ER44" i="8"/>
  <c r="ES44" i="8"/>
  <c r="ET44" i="8"/>
  <c r="EU44" i="8"/>
  <c r="EV44" i="8"/>
  <c r="EW44" i="8"/>
  <c r="EX44" i="8"/>
  <c r="EY44" i="8"/>
  <c r="EZ44" i="8"/>
  <c r="FA44" i="8"/>
  <c r="FB44" i="8"/>
  <c r="FC44" i="8"/>
  <c r="FD44" i="8"/>
  <c r="FE44" i="8"/>
  <c r="FF44" i="8"/>
  <c r="FG44" i="8"/>
  <c r="FH44" i="8"/>
  <c r="FI44" i="8"/>
  <c r="FJ44" i="8"/>
  <c r="FK44" i="8"/>
  <c r="FL44" i="8"/>
  <c r="FM44" i="8"/>
  <c r="FN44" i="8"/>
  <c r="FO44" i="8"/>
  <c r="FP44" i="8"/>
  <c r="FQ44" i="8"/>
  <c r="FR44" i="8"/>
  <c r="FS44" i="8"/>
  <c r="FT44" i="8"/>
  <c r="FU44" i="8"/>
  <c r="FV44" i="8"/>
  <c r="FW44" i="8"/>
  <c r="FX44" i="8"/>
  <c r="FY44" i="8"/>
  <c r="FZ44" i="8"/>
  <c r="GA44" i="8"/>
  <c r="GB44" i="8"/>
  <c r="GC44" i="8"/>
  <c r="GD44" i="8"/>
  <c r="GE44" i="8"/>
  <c r="GF44" i="8"/>
  <c r="DZ45" i="8"/>
  <c r="EA45" i="8"/>
  <c r="EB45" i="8"/>
  <c r="EC45" i="8"/>
  <c r="ED45" i="8"/>
  <c r="EE45" i="8"/>
  <c r="EF45" i="8"/>
  <c r="EG45" i="8"/>
  <c r="EH45" i="8"/>
  <c r="EI45" i="8"/>
  <c r="EJ45" i="8"/>
  <c r="EK45" i="8"/>
  <c r="EL45" i="8"/>
  <c r="EM45" i="8"/>
  <c r="EN45" i="8"/>
  <c r="EO45" i="8"/>
  <c r="EP45" i="8"/>
  <c r="EQ45" i="8"/>
  <c r="ER45" i="8"/>
  <c r="ES45" i="8"/>
  <c r="ET45" i="8"/>
  <c r="EU45" i="8"/>
  <c r="EV45" i="8"/>
  <c r="EW45" i="8"/>
  <c r="EX45" i="8"/>
  <c r="EY45" i="8"/>
  <c r="EZ45" i="8"/>
  <c r="FA45" i="8"/>
  <c r="FB45" i="8"/>
  <c r="FC45" i="8"/>
  <c r="FD45" i="8"/>
  <c r="FE45" i="8"/>
  <c r="FF45" i="8"/>
  <c r="FG45" i="8"/>
  <c r="FH45" i="8"/>
  <c r="FI45" i="8"/>
  <c r="FJ45" i="8"/>
  <c r="FK45" i="8"/>
  <c r="FL45" i="8"/>
  <c r="FM45" i="8"/>
  <c r="FN45" i="8"/>
  <c r="FO45" i="8"/>
  <c r="FP45" i="8"/>
  <c r="FQ45" i="8"/>
  <c r="FR45" i="8"/>
  <c r="FS45" i="8"/>
  <c r="FT45" i="8"/>
  <c r="FU45" i="8"/>
  <c r="FV45" i="8"/>
  <c r="FW45" i="8"/>
  <c r="FX45" i="8"/>
  <c r="FY45" i="8"/>
  <c r="FZ45" i="8"/>
  <c r="GA45" i="8"/>
  <c r="GB45" i="8"/>
  <c r="GC45" i="8"/>
  <c r="GD45" i="8"/>
  <c r="GE45" i="8"/>
  <c r="GF45" i="8"/>
  <c r="DY3" i="8"/>
  <c r="X3" i="9" s="1"/>
  <c r="AE3" i="1" s="1"/>
  <c r="DY4" i="8"/>
  <c r="X4" i="9" s="1"/>
  <c r="AE4" i="1" s="1"/>
  <c r="DY5" i="8"/>
  <c r="X5" i="9" s="1"/>
  <c r="AE5" i="1" s="1"/>
  <c r="DY6" i="8"/>
  <c r="DY7" i="8"/>
  <c r="X7" i="9" s="1"/>
  <c r="AE7" i="1" s="1"/>
  <c r="DY8" i="8"/>
  <c r="X8" i="9" s="1"/>
  <c r="AE8" i="1" s="1"/>
  <c r="DY9" i="8"/>
  <c r="X9" i="9" s="1"/>
  <c r="AE9" i="1" s="1"/>
  <c r="DY10" i="8"/>
  <c r="X10" i="9" s="1"/>
  <c r="AE10" i="1" s="1"/>
  <c r="DY11" i="8"/>
  <c r="X11" i="9" s="1"/>
  <c r="AE11" i="1" s="1"/>
  <c r="DY12" i="8"/>
  <c r="DY13" i="8"/>
  <c r="DY14" i="8"/>
  <c r="X14" i="9" s="1"/>
  <c r="AE14" i="1" s="1"/>
  <c r="DY15" i="8"/>
  <c r="DY16" i="8"/>
  <c r="DY17" i="8"/>
  <c r="DY18" i="8"/>
  <c r="X18" i="9" s="1"/>
  <c r="AE18" i="1" s="1"/>
  <c r="DY19" i="8"/>
  <c r="X19" i="9" s="1"/>
  <c r="AE19" i="1" s="1"/>
  <c r="DY20" i="8"/>
  <c r="X20" i="9" s="1"/>
  <c r="AE20" i="1" s="1"/>
  <c r="DY21" i="8"/>
  <c r="X21" i="9" s="1"/>
  <c r="AE21" i="1" s="1"/>
  <c r="DY22" i="8"/>
  <c r="DY23" i="8"/>
  <c r="DY24" i="8"/>
  <c r="X24" i="9" s="1"/>
  <c r="AE24" i="1" s="1"/>
  <c r="DY25" i="8"/>
  <c r="DY26" i="8"/>
  <c r="DY27" i="8"/>
  <c r="X27" i="9" s="1"/>
  <c r="AE27" i="1" s="1"/>
  <c r="DY28" i="8"/>
  <c r="X28" i="9" s="1"/>
  <c r="AE28" i="1" s="1"/>
  <c r="DY30" i="8"/>
  <c r="DY37" i="8"/>
  <c r="X37" i="9" s="1"/>
  <c r="AE37" i="1" s="1"/>
  <c r="DY38" i="8"/>
  <c r="X38" i="9" s="1"/>
  <c r="AE38" i="1" s="1"/>
  <c r="DY39" i="8"/>
  <c r="DY40" i="8"/>
  <c r="DY41" i="8"/>
  <c r="X41" i="9" s="1"/>
  <c r="AE41" i="1" s="1"/>
  <c r="DY42" i="8"/>
  <c r="DY43" i="8"/>
  <c r="DY44" i="8"/>
  <c r="DY45" i="8"/>
  <c r="X45" i="9" s="1"/>
  <c r="AE45" i="1" s="1"/>
  <c r="DY2" i="8"/>
  <c r="X2" i="9" s="1"/>
  <c r="AE2" i="1" s="1"/>
  <c r="DS2" i="8"/>
  <c r="N2" i="10" s="1"/>
  <c r="DT2" i="8"/>
  <c r="O2" i="10" s="1"/>
  <c r="DU2" i="8"/>
  <c r="P2" i="10" s="1"/>
  <c r="DV2" i="8"/>
  <c r="Q2" i="10" s="1"/>
  <c r="DW2" i="8"/>
  <c r="R2" i="10" s="1"/>
  <c r="DX2" i="8"/>
  <c r="S2" i="10" s="1"/>
  <c r="DS3" i="8"/>
  <c r="N3" i="10" s="1"/>
  <c r="DT3" i="8"/>
  <c r="O3" i="10" s="1"/>
  <c r="DU3" i="8"/>
  <c r="P3" i="10" s="1"/>
  <c r="DV3" i="8"/>
  <c r="Q3" i="10" s="1"/>
  <c r="DW3" i="8"/>
  <c r="R3" i="10" s="1"/>
  <c r="DX3" i="8"/>
  <c r="S3" i="10" s="1"/>
  <c r="DS4" i="8"/>
  <c r="N4" i="10" s="1"/>
  <c r="DT4" i="8"/>
  <c r="O4" i="10" s="1"/>
  <c r="DU4" i="8"/>
  <c r="P4" i="10" s="1"/>
  <c r="DV4" i="8"/>
  <c r="Q4" i="10" s="1"/>
  <c r="DW4" i="8"/>
  <c r="R4" i="10" s="1"/>
  <c r="DX4" i="8"/>
  <c r="S4" i="10" s="1"/>
  <c r="DS5" i="8"/>
  <c r="N5" i="10" s="1"/>
  <c r="DT5" i="8"/>
  <c r="O5" i="10" s="1"/>
  <c r="DU5" i="8"/>
  <c r="P5" i="10" s="1"/>
  <c r="DV5" i="8"/>
  <c r="Q5" i="10" s="1"/>
  <c r="DW5" i="8"/>
  <c r="R5" i="10" s="1"/>
  <c r="DX5" i="8"/>
  <c r="S5" i="10" s="1"/>
  <c r="DS6" i="8"/>
  <c r="N6" i="10" s="1"/>
  <c r="DT6" i="8"/>
  <c r="O6" i="10" s="1"/>
  <c r="DU6" i="8"/>
  <c r="P6" i="10" s="1"/>
  <c r="DV6" i="8"/>
  <c r="Q6" i="10" s="1"/>
  <c r="DW6" i="8"/>
  <c r="R6" i="10" s="1"/>
  <c r="DX6" i="8"/>
  <c r="S6" i="10" s="1"/>
  <c r="DS7" i="8"/>
  <c r="N7" i="10" s="1"/>
  <c r="DT7" i="8"/>
  <c r="O7" i="10" s="1"/>
  <c r="DU7" i="8"/>
  <c r="P7" i="10" s="1"/>
  <c r="DV7" i="8"/>
  <c r="Q7" i="10" s="1"/>
  <c r="DW7" i="8"/>
  <c r="R7" i="10" s="1"/>
  <c r="DX7" i="8"/>
  <c r="S7" i="10" s="1"/>
  <c r="DS8" i="8"/>
  <c r="N8" i="10" s="1"/>
  <c r="DT8" i="8"/>
  <c r="O8" i="10" s="1"/>
  <c r="DU8" i="8"/>
  <c r="P8" i="10" s="1"/>
  <c r="DV8" i="8"/>
  <c r="Q8" i="10" s="1"/>
  <c r="DW8" i="8"/>
  <c r="R8" i="10" s="1"/>
  <c r="DX8" i="8"/>
  <c r="S8" i="10" s="1"/>
  <c r="DS9" i="8"/>
  <c r="N9" i="10" s="1"/>
  <c r="DT9" i="8"/>
  <c r="O9" i="10" s="1"/>
  <c r="DU9" i="8"/>
  <c r="P9" i="10" s="1"/>
  <c r="DV9" i="8"/>
  <c r="Q9" i="10" s="1"/>
  <c r="DW9" i="8"/>
  <c r="R9" i="10" s="1"/>
  <c r="DX9" i="8"/>
  <c r="S9" i="10" s="1"/>
  <c r="DS10" i="8"/>
  <c r="N10" i="10" s="1"/>
  <c r="DT10" i="8"/>
  <c r="O10" i="10" s="1"/>
  <c r="DU10" i="8"/>
  <c r="P10" i="10" s="1"/>
  <c r="DV10" i="8"/>
  <c r="Q10" i="10" s="1"/>
  <c r="DW10" i="8"/>
  <c r="R10" i="10" s="1"/>
  <c r="DX10" i="8"/>
  <c r="S10" i="10" s="1"/>
  <c r="DS11" i="8"/>
  <c r="N11" i="10" s="1"/>
  <c r="DT11" i="8"/>
  <c r="O11" i="10" s="1"/>
  <c r="DU11" i="8"/>
  <c r="P11" i="10" s="1"/>
  <c r="DV11" i="8"/>
  <c r="Q11" i="10" s="1"/>
  <c r="DW11" i="8"/>
  <c r="R11" i="10" s="1"/>
  <c r="DX11" i="8"/>
  <c r="S11" i="10" s="1"/>
  <c r="DS12" i="8"/>
  <c r="N12" i="10" s="1"/>
  <c r="DT12" i="8"/>
  <c r="O12" i="10" s="1"/>
  <c r="DU12" i="8"/>
  <c r="P12" i="10" s="1"/>
  <c r="DV12" i="8"/>
  <c r="Q12" i="10" s="1"/>
  <c r="DW12" i="8"/>
  <c r="R12" i="10" s="1"/>
  <c r="DX12" i="8"/>
  <c r="S12" i="10" s="1"/>
  <c r="DS13" i="8"/>
  <c r="N13" i="10" s="1"/>
  <c r="DT13" i="8"/>
  <c r="O13" i="10" s="1"/>
  <c r="DU13" i="8"/>
  <c r="P13" i="10" s="1"/>
  <c r="DV13" i="8"/>
  <c r="Q13" i="10" s="1"/>
  <c r="DW13" i="8"/>
  <c r="R13" i="10" s="1"/>
  <c r="DX13" i="8"/>
  <c r="S13" i="10" s="1"/>
  <c r="DS14" i="8"/>
  <c r="N14" i="10" s="1"/>
  <c r="DT14" i="8"/>
  <c r="O14" i="10" s="1"/>
  <c r="DU14" i="8"/>
  <c r="P14" i="10" s="1"/>
  <c r="DV14" i="8"/>
  <c r="Q14" i="10" s="1"/>
  <c r="DW14" i="8"/>
  <c r="R14" i="10" s="1"/>
  <c r="DX14" i="8"/>
  <c r="S14" i="10" s="1"/>
  <c r="DS15" i="8"/>
  <c r="N15" i="10" s="1"/>
  <c r="DT15" i="8"/>
  <c r="O15" i="10" s="1"/>
  <c r="DU15" i="8"/>
  <c r="P15" i="10" s="1"/>
  <c r="DV15" i="8"/>
  <c r="Q15" i="10" s="1"/>
  <c r="DW15" i="8"/>
  <c r="R15" i="10" s="1"/>
  <c r="DX15" i="8"/>
  <c r="S15" i="10" s="1"/>
  <c r="DS16" i="8"/>
  <c r="N16" i="10" s="1"/>
  <c r="DT16" i="8"/>
  <c r="O16" i="10" s="1"/>
  <c r="DU16" i="8"/>
  <c r="P16" i="10" s="1"/>
  <c r="DV16" i="8"/>
  <c r="Q16" i="10" s="1"/>
  <c r="DW16" i="8"/>
  <c r="R16" i="10" s="1"/>
  <c r="DX16" i="8"/>
  <c r="S16" i="10" s="1"/>
  <c r="DS17" i="8"/>
  <c r="N17" i="10" s="1"/>
  <c r="DT17" i="8"/>
  <c r="O17" i="10" s="1"/>
  <c r="DU17" i="8"/>
  <c r="P17" i="10" s="1"/>
  <c r="DV17" i="8"/>
  <c r="Q17" i="10" s="1"/>
  <c r="DW17" i="8"/>
  <c r="R17" i="10" s="1"/>
  <c r="DX17" i="8"/>
  <c r="S17" i="10" s="1"/>
  <c r="DS18" i="8"/>
  <c r="N18" i="10" s="1"/>
  <c r="DT18" i="8"/>
  <c r="O18" i="10" s="1"/>
  <c r="DU18" i="8"/>
  <c r="P18" i="10" s="1"/>
  <c r="DV18" i="8"/>
  <c r="Q18" i="10" s="1"/>
  <c r="DW18" i="8"/>
  <c r="R18" i="10" s="1"/>
  <c r="DX18" i="8"/>
  <c r="S18" i="10" s="1"/>
  <c r="DS19" i="8"/>
  <c r="N19" i="10" s="1"/>
  <c r="DT19" i="8"/>
  <c r="O19" i="10" s="1"/>
  <c r="DU19" i="8"/>
  <c r="P19" i="10" s="1"/>
  <c r="DV19" i="8"/>
  <c r="Q19" i="10" s="1"/>
  <c r="DW19" i="8"/>
  <c r="R19" i="10" s="1"/>
  <c r="DX19" i="8"/>
  <c r="S19" i="10" s="1"/>
  <c r="DS20" i="8"/>
  <c r="N20" i="10" s="1"/>
  <c r="DT20" i="8"/>
  <c r="O20" i="10" s="1"/>
  <c r="DU20" i="8"/>
  <c r="P20" i="10" s="1"/>
  <c r="DV20" i="8"/>
  <c r="Q20" i="10" s="1"/>
  <c r="DW20" i="8"/>
  <c r="R20" i="10" s="1"/>
  <c r="DX20" i="8"/>
  <c r="S20" i="10" s="1"/>
  <c r="DS21" i="8"/>
  <c r="N21" i="10" s="1"/>
  <c r="DT21" i="8"/>
  <c r="O21" i="10" s="1"/>
  <c r="DU21" i="8"/>
  <c r="P21" i="10" s="1"/>
  <c r="DV21" i="8"/>
  <c r="Q21" i="10" s="1"/>
  <c r="DW21" i="8"/>
  <c r="R21" i="10" s="1"/>
  <c r="DX21" i="8"/>
  <c r="S21" i="10" s="1"/>
  <c r="DS22" i="8"/>
  <c r="N22" i="10" s="1"/>
  <c r="DT22" i="8"/>
  <c r="O22" i="10" s="1"/>
  <c r="DU22" i="8"/>
  <c r="P22" i="10" s="1"/>
  <c r="DV22" i="8"/>
  <c r="Q22" i="10" s="1"/>
  <c r="DW22" i="8"/>
  <c r="R22" i="10" s="1"/>
  <c r="DX22" i="8"/>
  <c r="S22" i="10" s="1"/>
  <c r="DS23" i="8"/>
  <c r="N23" i="10" s="1"/>
  <c r="DT23" i="8"/>
  <c r="O23" i="10" s="1"/>
  <c r="DU23" i="8"/>
  <c r="P23" i="10" s="1"/>
  <c r="DV23" i="8"/>
  <c r="Q23" i="10" s="1"/>
  <c r="DW23" i="8"/>
  <c r="R23" i="10" s="1"/>
  <c r="DX23" i="8"/>
  <c r="S23" i="10" s="1"/>
  <c r="DS24" i="8"/>
  <c r="N24" i="10" s="1"/>
  <c r="DT24" i="8"/>
  <c r="O24" i="10" s="1"/>
  <c r="DU24" i="8"/>
  <c r="P24" i="10" s="1"/>
  <c r="DV24" i="8"/>
  <c r="Q24" i="10" s="1"/>
  <c r="DW24" i="8"/>
  <c r="R24" i="10" s="1"/>
  <c r="DX24" i="8"/>
  <c r="S24" i="10" s="1"/>
  <c r="DS25" i="8"/>
  <c r="N25" i="10" s="1"/>
  <c r="DT25" i="8"/>
  <c r="O25" i="10" s="1"/>
  <c r="DU25" i="8"/>
  <c r="P25" i="10" s="1"/>
  <c r="DV25" i="8"/>
  <c r="Q25" i="10" s="1"/>
  <c r="DW25" i="8"/>
  <c r="R25" i="10" s="1"/>
  <c r="DX25" i="8"/>
  <c r="S25" i="10" s="1"/>
  <c r="DS26" i="8"/>
  <c r="N26" i="10" s="1"/>
  <c r="DT26" i="8"/>
  <c r="O26" i="10" s="1"/>
  <c r="DU26" i="8"/>
  <c r="P26" i="10" s="1"/>
  <c r="DV26" i="8"/>
  <c r="Q26" i="10" s="1"/>
  <c r="DW26" i="8"/>
  <c r="R26" i="10" s="1"/>
  <c r="DX26" i="8"/>
  <c r="S26" i="10" s="1"/>
  <c r="DS27" i="8"/>
  <c r="N27" i="10" s="1"/>
  <c r="DT27" i="8"/>
  <c r="O27" i="10" s="1"/>
  <c r="DU27" i="8"/>
  <c r="P27" i="10" s="1"/>
  <c r="DV27" i="8"/>
  <c r="Q27" i="10" s="1"/>
  <c r="DW27" i="8"/>
  <c r="R27" i="10" s="1"/>
  <c r="DX27" i="8"/>
  <c r="S27" i="10" s="1"/>
  <c r="DS28" i="8"/>
  <c r="N28" i="10" s="1"/>
  <c r="DT28" i="8"/>
  <c r="O28" i="10" s="1"/>
  <c r="DU28" i="8"/>
  <c r="P28" i="10" s="1"/>
  <c r="DV28" i="8"/>
  <c r="Q28" i="10" s="1"/>
  <c r="DW28" i="8"/>
  <c r="R28" i="10" s="1"/>
  <c r="DX28" i="8"/>
  <c r="S28" i="10" s="1"/>
  <c r="DS30" i="8"/>
  <c r="N30" i="10" s="1"/>
  <c r="DT30" i="8"/>
  <c r="O30" i="10" s="1"/>
  <c r="DU30" i="8"/>
  <c r="P30" i="10" s="1"/>
  <c r="DV30" i="8"/>
  <c r="Q30" i="10" s="1"/>
  <c r="DW30" i="8"/>
  <c r="R30" i="10" s="1"/>
  <c r="DX30" i="8"/>
  <c r="S30" i="10" s="1"/>
  <c r="DS37" i="8"/>
  <c r="N37" i="10" s="1"/>
  <c r="DT37" i="8"/>
  <c r="O37" i="10" s="1"/>
  <c r="DU37" i="8"/>
  <c r="P37" i="10" s="1"/>
  <c r="DV37" i="8"/>
  <c r="Q37" i="10" s="1"/>
  <c r="DW37" i="8"/>
  <c r="R37" i="10" s="1"/>
  <c r="DX37" i="8"/>
  <c r="S37" i="10" s="1"/>
  <c r="DS38" i="8"/>
  <c r="N38" i="10" s="1"/>
  <c r="DT38" i="8"/>
  <c r="O38" i="10" s="1"/>
  <c r="DU38" i="8"/>
  <c r="P38" i="10" s="1"/>
  <c r="DV38" i="8"/>
  <c r="Q38" i="10" s="1"/>
  <c r="DW38" i="8"/>
  <c r="R38" i="10" s="1"/>
  <c r="DX38" i="8"/>
  <c r="S38" i="10" s="1"/>
  <c r="DS39" i="8"/>
  <c r="N39" i="10" s="1"/>
  <c r="DT39" i="8"/>
  <c r="O39" i="10" s="1"/>
  <c r="DU39" i="8"/>
  <c r="P39" i="10" s="1"/>
  <c r="DV39" i="8"/>
  <c r="Q39" i="10" s="1"/>
  <c r="DW39" i="8"/>
  <c r="R39" i="10" s="1"/>
  <c r="DX39" i="8"/>
  <c r="S39" i="10" s="1"/>
  <c r="DS40" i="8"/>
  <c r="N40" i="10" s="1"/>
  <c r="DT40" i="8"/>
  <c r="O40" i="10" s="1"/>
  <c r="DU40" i="8"/>
  <c r="P40" i="10" s="1"/>
  <c r="DV40" i="8"/>
  <c r="Q40" i="10" s="1"/>
  <c r="DW40" i="8"/>
  <c r="R40" i="10" s="1"/>
  <c r="DX40" i="8"/>
  <c r="S40" i="10" s="1"/>
  <c r="DS41" i="8"/>
  <c r="N41" i="10" s="1"/>
  <c r="DT41" i="8"/>
  <c r="O41" i="10" s="1"/>
  <c r="DU41" i="8"/>
  <c r="P41" i="10" s="1"/>
  <c r="DV41" i="8"/>
  <c r="Q41" i="10" s="1"/>
  <c r="DW41" i="8"/>
  <c r="R41" i="10" s="1"/>
  <c r="DX41" i="8"/>
  <c r="S41" i="10" s="1"/>
  <c r="DS42" i="8"/>
  <c r="N42" i="10" s="1"/>
  <c r="DT42" i="8"/>
  <c r="O42" i="10" s="1"/>
  <c r="DU42" i="8"/>
  <c r="P42" i="10" s="1"/>
  <c r="DV42" i="8"/>
  <c r="Q42" i="10" s="1"/>
  <c r="DW42" i="8"/>
  <c r="R42" i="10" s="1"/>
  <c r="DX42" i="8"/>
  <c r="S42" i="10" s="1"/>
  <c r="DS43" i="8"/>
  <c r="N43" i="10" s="1"/>
  <c r="DT43" i="8"/>
  <c r="O43" i="10" s="1"/>
  <c r="DU43" i="8"/>
  <c r="P43" i="10" s="1"/>
  <c r="DV43" i="8"/>
  <c r="Q43" i="10" s="1"/>
  <c r="DW43" i="8"/>
  <c r="R43" i="10" s="1"/>
  <c r="DX43" i="8"/>
  <c r="S43" i="10" s="1"/>
  <c r="DS44" i="8"/>
  <c r="N44" i="10" s="1"/>
  <c r="DT44" i="8"/>
  <c r="O44" i="10" s="1"/>
  <c r="DU44" i="8"/>
  <c r="P44" i="10" s="1"/>
  <c r="DV44" i="8"/>
  <c r="Q44" i="10" s="1"/>
  <c r="DW44" i="8"/>
  <c r="R44" i="10" s="1"/>
  <c r="DX44" i="8"/>
  <c r="S44" i="10" s="1"/>
  <c r="DS45" i="8"/>
  <c r="N45" i="10" s="1"/>
  <c r="DT45" i="8"/>
  <c r="O45" i="10" s="1"/>
  <c r="DU45" i="8"/>
  <c r="P45" i="10" s="1"/>
  <c r="DV45" i="8"/>
  <c r="Q45" i="10" s="1"/>
  <c r="DW45" i="8"/>
  <c r="R45" i="10" s="1"/>
  <c r="DX45" i="8"/>
  <c r="S45" i="10" s="1"/>
  <c r="DP2" i="8"/>
  <c r="K2" i="10" s="1"/>
  <c r="DQ2" i="8"/>
  <c r="L2" i="10" s="1"/>
  <c r="DR2" i="8"/>
  <c r="M2" i="10" s="1"/>
  <c r="DP3" i="8"/>
  <c r="K3" i="10" s="1"/>
  <c r="DQ3" i="8"/>
  <c r="L3" i="10" s="1"/>
  <c r="DR3" i="8"/>
  <c r="M3" i="10" s="1"/>
  <c r="DP4" i="8"/>
  <c r="K4" i="10" s="1"/>
  <c r="DQ4" i="8"/>
  <c r="L4" i="10" s="1"/>
  <c r="DR4" i="8"/>
  <c r="M4" i="10" s="1"/>
  <c r="DP5" i="8"/>
  <c r="K5" i="10" s="1"/>
  <c r="DQ5" i="8"/>
  <c r="L5" i="10" s="1"/>
  <c r="DR5" i="8"/>
  <c r="M5" i="10" s="1"/>
  <c r="DP6" i="8"/>
  <c r="K6" i="10" s="1"/>
  <c r="DQ6" i="8"/>
  <c r="L6" i="10" s="1"/>
  <c r="DR6" i="8"/>
  <c r="M6" i="10" s="1"/>
  <c r="DP7" i="8"/>
  <c r="K7" i="10" s="1"/>
  <c r="DQ7" i="8"/>
  <c r="L7" i="10" s="1"/>
  <c r="DR7" i="8"/>
  <c r="M7" i="10" s="1"/>
  <c r="DP8" i="8"/>
  <c r="K8" i="10" s="1"/>
  <c r="DQ8" i="8"/>
  <c r="L8" i="10" s="1"/>
  <c r="DR8" i="8"/>
  <c r="M8" i="10" s="1"/>
  <c r="DP9" i="8"/>
  <c r="K9" i="10" s="1"/>
  <c r="DQ9" i="8"/>
  <c r="L9" i="10" s="1"/>
  <c r="DR9" i="8"/>
  <c r="M9" i="10" s="1"/>
  <c r="DP10" i="8"/>
  <c r="K10" i="10" s="1"/>
  <c r="DQ10" i="8"/>
  <c r="L10" i="10" s="1"/>
  <c r="DR10" i="8"/>
  <c r="M10" i="10" s="1"/>
  <c r="DP11" i="8"/>
  <c r="K11" i="10" s="1"/>
  <c r="DQ11" i="8"/>
  <c r="L11" i="10" s="1"/>
  <c r="DR11" i="8"/>
  <c r="M11" i="10" s="1"/>
  <c r="DP12" i="8"/>
  <c r="K12" i="10" s="1"/>
  <c r="DQ12" i="8"/>
  <c r="L12" i="10" s="1"/>
  <c r="DR12" i="8"/>
  <c r="M12" i="10" s="1"/>
  <c r="DP13" i="8"/>
  <c r="K13" i="10" s="1"/>
  <c r="DQ13" i="8"/>
  <c r="L13" i="10" s="1"/>
  <c r="DR13" i="8"/>
  <c r="M13" i="10" s="1"/>
  <c r="DP14" i="8"/>
  <c r="K14" i="10" s="1"/>
  <c r="DQ14" i="8"/>
  <c r="L14" i="10" s="1"/>
  <c r="DR14" i="8"/>
  <c r="M14" i="10" s="1"/>
  <c r="DP15" i="8"/>
  <c r="K15" i="10" s="1"/>
  <c r="DQ15" i="8"/>
  <c r="L15" i="10" s="1"/>
  <c r="DR15" i="8"/>
  <c r="M15" i="10" s="1"/>
  <c r="DP16" i="8"/>
  <c r="K16" i="10" s="1"/>
  <c r="DQ16" i="8"/>
  <c r="L16" i="10" s="1"/>
  <c r="DR16" i="8"/>
  <c r="M16" i="10" s="1"/>
  <c r="DP17" i="8"/>
  <c r="K17" i="10" s="1"/>
  <c r="DQ17" i="8"/>
  <c r="L17" i="10" s="1"/>
  <c r="DR17" i="8"/>
  <c r="M17" i="10" s="1"/>
  <c r="DP18" i="8"/>
  <c r="K18" i="10" s="1"/>
  <c r="DQ18" i="8"/>
  <c r="L18" i="10" s="1"/>
  <c r="DR18" i="8"/>
  <c r="M18" i="10" s="1"/>
  <c r="DP19" i="8"/>
  <c r="K19" i="10" s="1"/>
  <c r="DQ19" i="8"/>
  <c r="L19" i="10" s="1"/>
  <c r="DR19" i="8"/>
  <c r="M19" i="10" s="1"/>
  <c r="DP20" i="8"/>
  <c r="K20" i="10" s="1"/>
  <c r="DQ20" i="8"/>
  <c r="L20" i="10" s="1"/>
  <c r="DR20" i="8"/>
  <c r="M20" i="10" s="1"/>
  <c r="DP21" i="8"/>
  <c r="K21" i="10" s="1"/>
  <c r="DQ21" i="8"/>
  <c r="L21" i="10" s="1"/>
  <c r="DR21" i="8"/>
  <c r="M21" i="10" s="1"/>
  <c r="DP22" i="8"/>
  <c r="K22" i="10" s="1"/>
  <c r="DQ22" i="8"/>
  <c r="L22" i="10" s="1"/>
  <c r="DR22" i="8"/>
  <c r="M22" i="10" s="1"/>
  <c r="DP23" i="8"/>
  <c r="K23" i="10" s="1"/>
  <c r="DQ23" i="8"/>
  <c r="L23" i="10" s="1"/>
  <c r="DR23" i="8"/>
  <c r="M23" i="10" s="1"/>
  <c r="DP24" i="8"/>
  <c r="K24" i="10" s="1"/>
  <c r="DQ24" i="8"/>
  <c r="L24" i="10" s="1"/>
  <c r="DR24" i="8"/>
  <c r="M24" i="10" s="1"/>
  <c r="DP25" i="8"/>
  <c r="K25" i="10" s="1"/>
  <c r="DQ25" i="8"/>
  <c r="L25" i="10" s="1"/>
  <c r="DR25" i="8"/>
  <c r="M25" i="10" s="1"/>
  <c r="DP26" i="8"/>
  <c r="K26" i="10" s="1"/>
  <c r="DQ26" i="8"/>
  <c r="L26" i="10" s="1"/>
  <c r="DR26" i="8"/>
  <c r="M26" i="10" s="1"/>
  <c r="DP27" i="8"/>
  <c r="K27" i="10" s="1"/>
  <c r="DQ27" i="8"/>
  <c r="L27" i="10" s="1"/>
  <c r="DR27" i="8"/>
  <c r="M27" i="10" s="1"/>
  <c r="DP28" i="8"/>
  <c r="K28" i="10" s="1"/>
  <c r="DQ28" i="8"/>
  <c r="L28" i="10" s="1"/>
  <c r="DR28" i="8"/>
  <c r="M28" i="10" s="1"/>
  <c r="DP30" i="8"/>
  <c r="K30" i="10" s="1"/>
  <c r="DQ30" i="8"/>
  <c r="L30" i="10" s="1"/>
  <c r="DR30" i="8"/>
  <c r="M30" i="10" s="1"/>
  <c r="DP37" i="8"/>
  <c r="K37" i="10" s="1"/>
  <c r="DQ37" i="8"/>
  <c r="L37" i="10" s="1"/>
  <c r="DR37" i="8"/>
  <c r="M37" i="10" s="1"/>
  <c r="DP38" i="8"/>
  <c r="K38" i="10" s="1"/>
  <c r="DQ38" i="8"/>
  <c r="L38" i="10" s="1"/>
  <c r="DR38" i="8"/>
  <c r="M38" i="10" s="1"/>
  <c r="DP39" i="8"/>
  <c r="K39" i="10" s="1"/>
  <c r="DQ39" i="8"/>
  <c r="L39" i="10" s="1"/>
  <c r="DR39" i="8"/>
  <c r="M39" i="10" s="1"/>
  <c r="DP40" i="8"/>
  <c r="K40" i="10" s="1"/>
  <c r="DQ40" i="8"/>
  <c r="L40" i="10" s="1"/>
  <c r="DR40" i="8"/>
  <c r="M40" i="10" s="1"/>
  <c r="DP41" i="8"/>
  <c r="K41" i="10" s="1"/>
  <c r="DQ41" i="8"/>
  <c r="L41" i="10" s="1"/>
  <c r="DR41" i="8"/>
  <c r="M41" i="10" s="1"/>
  <c r="DP42" i="8"/>
  <c r="K42" i="10" s="1"/>
  <c r="DQ42" i="8"/>
  <c r="L42" i="10" s="1"/>
  <c r="DR42" i="8"/>
  <c r="M42" i="10" s="1"/>
  <c r="DP43" i="8"/>
  <c r="K43" i="10" s="1"/>
  <c r="DQ43" i="8"/>
  <c r="L43" i="10" s="1"/>
  <c r="DR43" i="8"/>
  <c r="M43" i="10" s="1"/>
  <c r="DP44" i="8"/>
  <c r="K44" i="10" s="1"/>
  <c r="DQ44" i="8"/>
  <c r="L44" i="10" s="1"/>
  <c r="DR44" i="8"/>
  <c r="M44" i="10" s="1"/>
  <c r="DP45" i="8"/>
  <c r="K45" i="10" s="1"/>
  <c r="DQ45" i="8"/>
  <c r="L45" i="10" s="1"/>
  <c r="DR45" i="8"/>
  <c r="M45" i="10" s="1"/>
  <c r="DI2" i="8"/>
  <c r="D2" i="10" s="1"/>
  <c r="DJ2" i="8"/>
  <c r="E2" i="10" s="1"/>
  <c r="DK2" i="8"/>
  <c r="F2" i="10" s="1"/>
  <c r="DL2" i="8"/>
  <c r="G2" i="10" s="1"/>
  <c r="DM2" i="8"/>
  <c r="H2" i="10" s="1"/>
  <c r="DN2" i="8"/>
  <c r="I2" i="10" s="1"/>
  <c r="DO2" i="8"/>
  <c r="J2" i="10" s="1"/>
  <c r="DI3" i="8"/>
  <c r="D3" i="10" s="1"/>
  <c r="DJ3" i="8"/>
  <c r="E3" i="10" s="1"/>
  <c r="DK3" i="8"/>
  <c r="F3" i="10" s="1"/>
  <c r="DL3" i="8"/>
  <c r="G3" i="10" s="1"/>
  <c r="DM3" i="8"/>
  <c r="H3" i="10" s="1"/>
  <c r="DN3" i="8"/>
  <c r="I3" i="10" s="1"/>
  <c r="DO3" i="8"/>
  <c r="J3" i="10" s="1"/>
  <c r="DI4" i="8"/>
  <c r="D4" i="10" s="1"/>
  <c r="DJ4" i="8"/>
  <c r="E4" i="10" s="1"/>
  <c r="DK4" i="8"/>
  <c r="F4" i="10" s="1"/>
  <c r="DL4" i="8"/>
  <c r="G4" i="10" s="1"/>
  <c r="DM4" i="8"/>
  <c r="H4" i="10" s="1"/>
  <c r="DN4" i="8"/>
  <c r="I4" i="10" s="1"/>
  <c r="DO4" i="8"/>
  <c r="J4" i="10" s="1"/>
  <c r="DI5" i="8"/>
  <c r="D5" i="10" s="1"/>
  <c r="DJ5" i="8"/>
  <c r="E5" i="10" s="1"/>
  <c r="DK5" i="8"/>
  <c r="F5" i="10" s="1"/>
  <c r="DL5" i="8"/>
  <c r="G5" i="10" s="1"/>
  <c r="DM5" i="8"/>
  <c r="H5" i="10" s="1"/>
  <c r="DN5" i="8"/>
  <c r="I5" i="10" s="1"/>
  <c r="DO5" i="8"/>
  <c r="J5" i="10" s="1"/>
  <c r="DI6" i="8"/>
  <c r="D6" i="10" s="1"/>
  <c r="DJ6" i="8"/>
  <c r="E6" i="10" s="1"/>
  <c r="DK6" i="8"/>
  <c r="F6" i="10" s="1"/>
  <c r="DL6" i="8"/>
  <c r="G6" i="10" s="1"/>
  <c r="DM6" i="8"/>
  <c r="H6" i="10" s="1"/>
  <c r="DN6" i="8"/>
  <c r="I6" i="10" s="1"/>
  <c r="DO6" i="8"/>
  <c r="J6" i="10" s="1"/>
  <c r="DI7" i="8"/>
  <c r="D7" i="10" s="1"/>
  <c r="DJ7" i="8"/>
  <c r="E7" i="10" s="1"/>
  <c r="DK7" i="8"/>
  <c r="F7" i="10" s="1"/>
  <c r="DL7" i="8"/>
  <c r="G7" i="10" s="1"/>
  <c r="DM7" i="8"/>
  <c r="H7" i="10" s="1"/>
  <c r="DN7" i="8"/>
  <c r="I7" i="10" s="1"/>
  <c r="DO7" i="8"/>
  <c r="J7" i="10" s="1"/>
  <c r="DI8" i="8"/>
  <c r="D8" i="10" s="1"/>
  <c r="DJ8" i="8"/>
  <c r="E8" i="10" s="1"/>
  <c r="DK8" i="8"/>
  <c r="F8" i="10" s="1"/>
  <c r="DL8" i="8"/>
  <c r="G8" i="10" s="1"/>
  <c r="DM8" i="8"/>
  <c r="H8" i="10" s="1"/>
  <c r="DN8" i="8"/>
  <c r="I8" i="10" s="1"/>
  <c r="DO8" i="8"/>
  <c r="J8" i="10" s="1"/>
  <c r="DI9" i="8"/>
  <c r="D9" i="10" s="1"/>
  <c r="DJ9" i="8"/>
  <c r="E9" i="10" s="1"/>
  <c r="DK9" i="8"/>
  <c r="F9" i="10" s="1"/>
  <c r="DL9" i="8"/>
  <c r="G9" i="10" s="1"/>
  <c r="DM9" i="8"/>
  <c r="H9" i="10" s="1"/>
  <c r="DN9" i="8"/>
  <c r="I9" i="10" s="1"/>
  <c r="DO9" i="8"/>
  <c r="J9" i="10" s="1"/>
  <c r="DI10" i="8"/>
  <c r="D10" i="10" s="1"/>
  <c r="DJ10" i="8"/>
  <c r="E10" i="10" s="1"/>
  <c r="DK10" i="8"/>
  <c r="F10" i="10" s="1"/>
  <c r="DL10" i="8"/>
  <c r="G10" i="10" s="1"/>
  <c r="DM10" i="8"/>
  <c r="H10" i="10" s="1"/>
  <c r="DN10" i="8"/>
  <c r="I10" i="10" s="1"/>
  <c r="DO10" i="8"/>
  <c r="J10" i="10" s="1"/>
  <c r="DI11" i="8"/>
  <c r="D11" i="10" s="1"/>
  <c r="DJ11" i="8"/>
  <c r="E11" i="10" s="1"/>
  <c r="DK11" i="8"/>
  <c r="F11" i="10" s="1"/>
  <c r="DL11" i="8"/>
  <c r="G11" i="10" s="1"/>
  <c r="DM11" i="8"/>
  <c r="H11" i="10" s="1"/>
  <c r="DN11" i="8"/>
  <c r="I11" i="10" s="1"/>
  <c r="DO11" i="8"/>
  <c r="J11" i="10" s="1"/>
  <c r="DI12" i="8"/>
  <c r="D12" i="10" s="1"/>
  <c r="DJ12" i="8"/>
  <c r="E12" i="10" s="1"/>
  <c r="DK12" i="8"/>
  <c r="F12" i="10" s="1"/>
  <c r="DL12" i="8"/>
  <c r="G12" i="10" s="1"/>
  <c r="DM12" i="8"/>
  <c r="H12" i="10" s="1"/>
  <c r="DN12" i="8"/>
  <c r="I12" i="10" s="1"/>
  <c r="DO12" i="8"/>
  <c r="J12" i="10" s="1"/>
  <c r="DI13" i="8"/>
  <c r="D13" i="10" s="1"/>
  <c r="DJ13" i="8"/>
  <c r="E13" i="10" s="1"/>
  <c r="DK13" i="8"/>
  <c r="F13" i="10" s="1"/>
  <c r="DL13" i="8"/>
  <c r="G13" i="10" s="1"/>
  <c r="DM13" i="8"/>
  <c r="H13" i="10" s="1"/>
  <c r="DN13" i="8"/>
  <c r="I13" i="10" s="1"/>
  <c r="DO13" i="8"/>
  <c r="J13" i="10" s="1"/>
  <c r="DI14" i="8"/>
  <c r="D14" i="10" s="1"/>
  <c r="DJ14" i="8"/>
  <c r="E14" i="10" s="1"/>
  <c r="DK14" i="8"/>
  <c r="F14" i="10" s="1"/>
  <c r="DL14" i="8"/>
  <c r="G14" i="10" s="1"/>
  <c r="DM14" i="8"/>
  <c r="H14" i="10" s="1"/>
  <c r="DN14" i="8"/>
  <c r="I14" i="10" s="1"/>
  <c r="DO14" i="8"/>
  <c r="J14" i="10" s="1"/>
  <c r="DI15" i="8"/>
  <c r="D15" i="10" s="1"/>
  <c r="DJ15" i="8"/>
  <c r="E15" i="10" s="1"/>
  <c r="DK15" i="8"/>
  <c r="F15" i="10" s="1"/>
  <c r="DL15" i="8"/>
  <c r="G15" i="10" s="1"/>
  <c r="DM15" i="8"/>
  <c r="H15" i="10" s="1"/>
  <c r="DN15" i="8"/>
  <c r="I15" i="10" s="1"/>
  <c r="DO15" i="8"/>
  <c r="J15" i="10" s="1"/>
  <c r="DI16" i="8"/>
  <c r="D16" i="10" s="1"/>
  <c r="DJ16" i="8"/>
  <c r="E16" i="10" s="1"/>
  <c r="DK16" i="8"/>
  <c r="F16" i="10" s="1"/>
  <c r="DL16" i="8"/>
  <c r="G16" i="10" s="1"/>
  <c r="DM16" i="8"/>
  <c r="H16" i="10" s="1"/>
  <c r="DN16" i="8"/>
  <c r="I16" i="10" s="1"/>
  <c r="DO16" i="8"/>
  <c r="J16" i="10" s="1"/>
  <c r="DI17" i="8"/>
  <c r="D17" i="10" s="1"/>
  <c r="DJ17" i="8"/>
  <c r="E17" i="10" s="1"/>
  <c r="DK17" i="8"/>
  <c r="F17" i="10" s="1"/>
  <c r="DL17" i="8"/>
  <c r="G17" i="10" s="1"/>
  <c r="DM17" i="8"/>
  <c r="H17" i="10" s="1"/>
  <c r="DN17" i="8"/>
  <c r="I17" i="10" s="1"/>
  <c r="DO17" i="8"/>
  <c r="J17" i="10" s="1"/>
  <c r="DI18" i="8"/>
  <c r="D18" i="10" s="1"/>
  <c r="DJ18" i="8"/>
  <c r="E18" i="10" s="1"/>
  <c r="DK18" i="8"/>
  <c r="F18" i="10" s="1"/>
  <c r="DL18" i="8"/>
  <c r="G18" i="10" s="1"/>
  <c r="DM18" i="8"/>
  <c r="H18" i="10" s="1"/>
  <c r="DN18" i="8"/>
  <c r="I18" i="10" s="1"/>
  <c r="DO18" i="8"/>
  <c r="J18" i="10" s="1"/>
  <c r="DI19" i="8"/>
  <c r="D19" i="10" s="1"/>
  <c r="DJ19" i="8"/>
  <c r="E19" i="10" s="1"/>
  <c r="DK19" i="8"/>
  <c r="F19" i="10" s="1"/>
  <c r="DL19" i="8"/>
  <c r="G19" i="10" s="1"/>
  <c r="DM19" i="8"/>
  <c r="H19" i="10" s="1"/>
  <c r="DN19" i="8"/>
  <c r="I19" i="10" s="1"/>
  <c r="DO19" i="8"/>
  <c r="J19" i="10" s="1"/>
  <c r="DI20" i="8"/>
  <c r="D20" i="10" s="1"/>
  <c r="DJ20" i="8"/>
  <c r="E20" i="10" s="1"/>
  <c r="DK20" i="8"/>
  <c r="F20" i="10" s="1"/>
  <c r="DL20" i="8"/>
  <c r="G20" i="10" s="1"/>
  <c r="DM20" i="8"/>
  <c r="H20" i="10" s="1"/>
  <c r="DN20" i="8"/>
  <c r="I20" i="10" s="1"/>
  <c r="DO20" i="8"/>
  <c r="J20" i="10" s="1"/>
  <c r="DI21" i="8"/>
  <c r="D21" i="10" s="1"/>
  <c r="DJ21" i="8"/>
  <c r="E21" i="10" s="1"/>
  <c r="DK21" i="8"/>
  <c r="F21" i="10" s="1"/>
  <c r="DL21" i="8"/>
  <c r="G21" i="10" s="1"/>
  <c r="DM21" i="8"/>
  <c r="H21" i="10" s="1"/>
  <c r="DN21" i="8"/>
  <c r="I21" i="10" s="1"/>
  <c r="DO21" i="8"/>
  <c r="J21" i="10" s="1"/>
  <c r="DI22" i="8"/>
  <c r="D22" i="10" s="1"/>
  <c r="DJ22" i="8"/>
  <c r="E22" i="10" s="1"/>
  <c r="DK22" i="8"/>
  <c r="F22" i="10" s="1"/>
  <c r="DL22" i="8"/>
  <c r="G22" i="10" s="1"/>
  <c r="DM22" i="8"/>
  <c r="H22" i="10" s="1"/>
  <c r="DN22" i="8"/>
  <c r="I22" i="10" s="1"/>
  <c r="DO22" i="8"/>
  <c r="J22" i="10" s="1"/>
  <c r="DI23" i="8"/>
  <c r="D23" i="10" s="1"/>
  <c r="DJ23" i="8"/>
  <c r="E23" i="10" s="1"/>
  <c r="DK23" i="8"/>
  <c r="F23" i="10" s="1"/>
  <c r="DL23" i="8"/>
  <c r="G23" i="10" s="1"/>
  <c r="DM23" i="8"/>
  <c r="H23" i="10" s="1"/>
  <c r="DN23" i="8"/>
  <c r="I23" i="10" s="1"/>
  <c r="DO23" i="8"/>
  <c r="J23" i="10" s="1"/>
  <c r="DI24" i="8"/>
  <c r="D24" i="10" s="1"/>
  <c r="DJ24" i="8"/>
  <c r="E24" i="10" s="1"/>
  <c r="DK24" i="8"/>
  <c r="F24" i="10" s="1"/>
  <c r="DL24" i="8"/>
  <c r="G24" i="10" s="1"/>
  <c r="DM24" i="8"/>
  <c r="H24" i="10" s="1"/>
  <c r="DN24" i="8"/>
  <c r="I24" i="10" s="1"/>
  <c r="DO24" i="8"/>
  <c r="J24" i="10" s="1"/>
  <c r="DI25" i="8"/>
  <c r="D25" i="10" s="1"/>
  <c r="DJ25" i="8"/>
  <c r="E25" i="10" s="1"/>
  <c r="DK25" i="8"/>
  <c r="F25" i="10" s="1"/>
  <c r="DL25" i="8"/>
  <c r="G25" i="10" s="1"/>
  <c r="DM25" i="8"/>
  <c r="H25" i="10" s="1"/>
  <c r="DN25" i="8"/>
  <c r="I25" i="10" s="1"/>
  <c r="DO25" i="8"/>
  <c r="J25" i="10" s="1"/>
  <c r="DI26" i="8"/>
  <c r="D26" i="10" s="1"/>
  <c r="DJ26" i="8"/>
  <c r="E26" i="10" s="1"/>
  <c r="DK26" i="8"/>
  <c r="F26" i="10" s="1"/>
  <c r="DL26" i="8"/>
  <c r="G26" i="10" s="1"/>
  <c r="DM26" i="8"/>
  <c r="H26" i="10" s="1"/>
  <c r="DN26" i="8"/>
  <c r="I26" i="10" s="1"/>
  <c r="DO26" i="8"/>
  <c r="J26" i="10" s="1"/>
  <c r="DI27" i="8"/>
  <c r="D27" i="10" s="1"/>
  <c r="DJ27" i="8"/>
  <c r="E27" i="10" s="1"/>
  <c r="DK27" i="8"/>
  <c r="F27" i="10" s="1"/>
  <c r="DL27" i="8"/>
  <c r="G27" i="10" s="1"/>
  <c r="DM27" i="8"/>
  <c r="H27" i="10" s="1"/>
  <c r="DN27" i="8"/>
  <c r="I27" i="10" s="1"/>
  <c r="DO27" i="8"/>
  <c r="J27" i="10" s="1"/>
  <c r="DI28" i="8"/>
  <c r="D28" i="10" s="1"/>
  <c r="DJ28" i="8"/>
  <c r="E28" i="10" s="1"/>
  <c r="DK28" i="8"/>
  <c r="F28" i="10" s="1"/>
  <c r="DL28" i="8"/>
  <c r="G28" i="10" s="1"/>
  <c r="DM28" i="8"/>
  <c r="H28" i="10" s="1"/>
  <c r="DN28" i="8"/>
  <c r="I28" i="10" s="1"/>
  <c r="DO28" i="8"/>
  <c r="J28" i="10" s="1"/>
  <c r="DI30" i="8"/>
  <c r="D30" i="10" s="1"/>
  <c r="DJ30" i="8"/>
  <c r="E30" i="10" s="1"/>
  <c r="DK30" i="8"/>
  <c r="F30" i="10" s="1"/>
  <c r="DL30" i="8"/>
  <c r="G30" i="10" s="1"/>
  <c r="DM30" i="8"/>
  <c r="H30" i="10" s="1"/>
  <c r="DN30" i="8"/>
  <c r="I30" i="10" s="1"/>
  <c r="DO30" i="8"/>
  <c r="J30" i="10" s="1"/>
  <c r="DI37" i="8"/>
  <c r="D37" i="10" s="1"/>
  <c r="DJ37" i="8"/>
  <c r="E37" i="10" s="1"/>
  <c r="DK37" i="8"/>
  <c r="F37" i="10" s="1"/>
  <c r="DL37" i="8"/>
  <c r="G37" i="10" s="1"/>
  <c r="DM37" i="8"/>
  <c r="H37" i="10" s="1"/>
  <c r="DN37" i="8"/>
  <c r="I37" i="10" s="1"/>
  <c r="DO37" i="8"/>
  <c r="J37" i="10" s="1"/>
  <c r="DI38" i="8"/>
  <c r="D38" i="10" s="1"/>
  <c r="DJ38" i="8"/>
  <c r="E38" i="10" s="1"/>
  <c r="DK38" i="8"/>
  <c r="F38" i="10" s="1"/>
  <c r="DL38" i="8"/>
  <c r="G38" i="10" s="1"/>
  <c r="DM38" i="8"/>
  <c r="H38" i="10" s="1"/>
  <c r="DN38" i="8"/>
  <c r="I38" i="10" s="1"/>
  <c r="DO38" i="8"/>
  <c r="J38" i="10" s="1"/>
  <c r="DI39" i="8"/>
  <c r="D39" i="10" s="1"/>
  <c r="DJ39" i="8"/>
  <c r="E39" i="10" s="1"/>
  <c r="DK39" i="8"/>
  <c r="F39" i="10" s="1"/>
  <c r="DL39" i="8"/>
  <c r="G39" i="10" s="1"/>
  <c r="DM39" i="8"/>
  <c r="H39" i="10" s="1"/>
  <c r="DN39" i="8"/>
  <c r="I39" i="10" s="1"/>
  <c r="DO39" i="8"/>
  <c r="J39" i="10" s="1"/>
  <c r="DI40" i="8"/>
  <c r="D40" i="10" s="1"/>
  <c r="DJ40" i="8"/>
  <c r="E40" i="10" s="1"/>
  <c r="DK40" i="8"/>
  <c r="F40" i="10" s="1"/>
  <c r="DL40" i="8"/>
  <c r="G40" i="10" s="1"/>
  <c r="DM40" i="8"/>
  <c r="H40" i="10" s="1"/>
  <c r="DN40" i="8"/>
  <c r="I40" i="10" s="1"/>
  <c r="DO40" i="8"/>
  <c r="J40" i="10" s="1"/>
  <c r="DI41" i="8"/>
  <c r="D41" i="10" s="1"/>
  <c r="DJ41" i="8"/>
  <c r="E41" i="10" s="1"/>
  <c r="DK41" i="8"/>
  <c r="F41" i="10" s="1"/>
  <c r="DL41" i="8"/>
  <c r="G41" i="10" s="1"/>
  <c r="DM41" i="8"/>
  <c r="H41" i="10" s="1"/>
  <c r="DN41" i="8"/>
  <c r="I41" i="10" s="1"/>
  <c r="DO41" i="8"/>
  <c r="J41" i="10" s="1"/>
  <c r="DI42" i="8"/>
  <c r="D42" i="10" s="1"/>
  <c r="DJ42" i="8"/>
  <c r="E42" i="10" s="1"/>
  <c r="DK42" i="8"/>
  <c r="F42" i="10" s="1"/>
  <c r="DL42" i="8"/>
  <c r="G42" i="10" s="1"/>
  <c r="DM42" i="8"/>
  <c r="H42" i="10" s="1"/>
  <c r="DN42" i="8"/>
  <c r="I42" i="10" s="1"/>
  <c r="DO42" i="8"/>
  <c r="J42" i="10" s="1"/>
  <c r="DI43" i="8"/>
  <c r="D43" i="10" s="1"/>
  <c r="DJ43" i="8"/>
  <c r="E43" i="10" s="1"/>
  <c r="DK43" i="8"/>
  <c r="F43" i="10" s="1"/>
  <c r="DL43" i="8"/>
  <c r="G43" i="10" s="1"/>
  <c r="DM43" i="8"/>
  <c r="H43" i="10" s="1"/>
  <c r="DN43" i="8"/>
  <c r="I43" i="10" s="1"/>
  <c r="DO43" i="8"/>
  <c r="J43" i="10" s="1"/>
  <c r="DI44" i="8"/>
  <c r="D44" i="10" s="1"/>
  <c r="DJ44" i="8"/>
  <c r="E44" i="10" s="1"/>
  <c r="DK44" i="8"/>
  <c r="F44" i="10" s="1"/>
  <c r="DL44" i="8"/>
  <c r="G44" i="10" s="1"/>
  <c r="DM44" i="8"/>
  <c r="H44" i="10" s="1"/>
  <c r="DN44" i="8"/>
  <c r="I44" i="10" s="1"/>
  <c r="DO44" i="8"/>
  <c r="J44" i="10" s="1"/>
  <c r="DI45" i="8"/>
  <c r="D45" i="10" s="1"/>
  <c r="DJ45" i="8"/>
  <c r="E45" i="10" s="1"/>
  <c r="DK45" i="8"/>
  <c r="F45" i="10" s="1"/>
  <c r="DL45" i="8"/>
  <c r="G45" i="10" s="1"/>
  <c r="DM45" i="8"/>
  <c r="H45" i="10" s="1"/>
  <c r="DN45" i="8"/>
  <c r="I45" i="10" s="1"/>
  <c r="DO45" i="8"/>
  <c r="J45" i="10" s="1"/>
  <c r="DH3" i="8"/>
  <c r="C3" i="10" s="1"/>
  <c r="DH4" i="8"/>
  <c r="C4" i="10" s="1"/>
  <c r="DH5" i="8"/>
  <c r="C5" i="10" s="1"/>
  <c r="DH6" i="8"/>
  <c r="C6" i="10" s="1"/>
  <c r="DH7" i="8"/>
  <c r="C7" i="10" s="1"/>
  <c r="DH8" i="8"/>
  <c r="C8" i="10" s="1"/>
  <c r="DH9" i="8"/>
  <c r="C9" i="10" s="1"/>
  <c r="DH10" i="8"/>
  <c r="C10" i="10" s="1"/>
  <c r="DH11" i="8"/>
  <c r="C11" i="10" s="1"/>
  <c r="DH12" i="8"/>
  <c r="C12" i="10" s="1"/>
  <c r="DH13" i="8"/>
  <c r="C13" i="10" s="1"/>
  <c r="DH14" i="8"/>
  <c r="C14" i="10" s="1"/>
  <c r="DH15" i="8"/>
  <c r="C15" i="10" s="1"/>
  <c r="DH16" i="8"/>
  <c r="C16" i="10" s="1"/>
  <c r="DH17" i="8"/>
  <c r="C17" i="10" s="1"/>
  <c r="DH18" i="8"/>
  <c r="C18" i="10" s="1"/>
  <c r="DH19" i="8"/>
  <c r="C19" i="10" s="1"/>
  <c r="DH20" i="8"/>
  <c r="C20" i="10" s="1"/>
  <c r="DH21" i="8"/>
  <c r="C21" i="10" s="1"/>
  <c r="DH22" i="8"/>
  <c r="C22" i="10" s="1"/>
  <c r="DH23" i="8"/>
  <c r="C23" i="10" s="1"/>
  <c r="DH24" i="8"/>
  <c r="C24" i="10" s="1"/>
  <c r="DH25" i="8"/>
  <c r="C25" i="10" s="1"/>
  <c r="DH26" i="8"/>
  <c r="C26" i="10" s="1"/>
  <c r="DH27" i="8"/>
  <c r="C27" i="10" s="1"/>
  <c r="DH28" i="8"/>
  <c r="C28" i="10" s="1"/>
  <c r="DH30" i="8"/>
  <c r="C30" i="10" s="1"/>
  <c r="DH37" i="8"/>
  <c r="C37" i="10" s="1"/>
  <c r="DH38" i="8"/>
  <c r="C38" i="10" s="1"/>
  <c r="DH39" i="8"/>
  <c r="C39" i="10" s="1"/>
  <c r="DH40" i="8"/>
  <c r="C40" i="10" s="1"/>
  <c r="DH41" i="8"/>
  <c r="C41" i="10" s="1"/>
  <c r="DH42" i="8"/>
  <c r="C42" i="10" s="1"/>
  <c r="DH43" i="8"/>
  <c r="C43" i="10" s="1"/>
  <c r="DH44" i="8"/>
  <c r="C44" i="10" s="1"/>
  <c r="DH45" i="8"/>
  <c r="C45" i="10" s="1"/>
  <c r="DH2" i="8"/>
  <c r="C2" i="10" s="1"/>
  <c r="DB2" i="8"/>
  <c r="DC2" i="8"/>
  <c r="DD2" i="8"/>
  <c r="DE2" i="8"/>
  <c r="DF2" i="8"/>
  <c r="DG2" i="8"/>
  <c r="DB3" i="8"/>
  <c r="DC3" i="8"/>
  <c r="DD3" i="8"/>
  <c r="DE3" i="8"/>
  <c r="DF3" i="8"/>
  <c r="DG3" i="8"/>
  <c r="DB4" i="8"/>
  <c r="DC4" i="8"/>
  <c r="DD4" i="8"/>
  <c r="DE4" i="8"/>
  <c r="DF4" i="8"/>
  <c r="DG4" i="8"/>
  <c r="DB5" i="8"/>
  <c r="DC5" i="8"/>
  <c r="DD5" i="8"/>
  <c r="DE5" i="8"/>
  <c r="DF5" i="8"/>
  <c r="DG5" i="8"/>
  <c r="DB6" i="8"/>
  <c r="DC6" i="8"/>
  <c r="DD6" i="8"/>
  <c r="DE6" i="8"/>
  <c r="DF6" i="8"/>
  <c r="DG6" i="8"/>
  <c r="DB7" i="8"/>
  <c r="DC7" i="8"/>
  <c r="DD7" i="8"/>
  <c r="DE7" i="8"/>
  <c r="DF7" i="8"/>
  <c r="DG7" i="8"/>
  <c r="DB8" i="8"/>
  <c r="DC8" i="8"/>
  <c r="DD8" i="8"/>
  <c r="DE8" i="8"/>
  <c r="DF8" i="8"/>
  <c r="DG8" i="8"/>
  <c r="DB9" i="8"/>
  <c r="DC9" i="8"/>
  <c r="DD9" i="8"/>
  <c r="DE9" i="8"/>
  <c r="DF9" i="8"/>
  <c r="DG9" i="8"/>
  <c r="DB10" i="8"/>
  <c r="DC10" i="8"/>
  <c r="DD10" i="8"/>
  <c r="DE10" i="8"/>
  <c r="DF10" i="8"/>
  <c r="DG10" i="8"/>
  <c r="DB11" i="8"/>
  <c r="DC11" i="8"/>
  <c r="DD11" i="8"/>
  <c r="DE11" i="8"/>
  <c r="DF11" i="8"/>
  <c r="DG11" i="8"/>
  <c r="DB12" i="8"/>
  <c r="DC12" i="8"/>
  <c r="DD12" i="8"/>
  <c r="DE12" i="8"/>
  <c r="DF12" i="8"/>
  <c r="DG12" i="8"/>
  <c r="DB13" i="8"/>
  <c r="DC13" i="8"/>
  <c r="DD13" i="8"/>
  <c r="DE13" i="8"/>
  <c r="DF13" i="8"/>
  <c r="DG13" i="8"/>
  <c r="DB14" i="8"/>
  <c r="DC14" i="8"/>
  <c r="DD14" i="8"/>
  <c r="DE14" i="8"/>
  <c r="DF14" i="8"/>
  <c r="DG14" i="8"/>
  <c r="DB15" i="8"/>
  <c r="DC15" i="8"/>
  <c r="DD15" i="8"/>
  <c r="DE15" i="8"/>
  <c r="DF15" i="8"/>
  <c r="DG15" i="8"/>
  <c r="DB16" i="8"/>
  <c r="DC16" i="8"/>
  <c r="DD16" i="8"/>
  <c r="DE16" i="8"/>
  <c r="DF16" i="8"/>
  <c r="DG16" i="8"/>
  <c r="DB17" i="8"/>
  <c r="DC17" i="8"/>
  <c r="DD17" i="8"/>
  <c r="DE17" i="8"/>
  <c r="DF17" i="8"/>
  <c r="DG17" i="8"/>
  <c r="DB18" i="8"/>
  <c r="DC18" i="8"/>
  <c r="DD18" i="8"/>
  <c r="DE18" i="8"/>
  <c r="DF18" i="8"/>
  <c r="DG18" i="8"/>
  <c r="DB19" i="8"/>
  <c r="DC19" i="8"/>
  <c r="DD19" i="8"/>
  <c r="DE19" i="8"/>
  <c r="DF19" i="8"/>
  <c r="DG19" i="8"/>
  <c r="DB20" i="8"/>
  <c r="DC20" i="8"/>
  <c r="DD20" i="8"/>
  <c r="DE20" i="8"/>
  <c r="DF20" i="8"/>
  <c r="DG20" i="8"/>
  <c r="DB21" i="8"/>
  <c r="DC21" i="8"/>
  <c r="DD21" i="8"/>
  <c r="DE21" i="8"/>
  <c r="DF21" i="8"/>
  <c r="DG21" i="8"/>
  <c r="DB22" i="8"/>
  <c r="DC22" i="8"/>
  <c r="DD22" i="8"/>
  <c r="DE22" i="8"/>
  <c r="DF22" i="8"/>
  <c r="DG22" i="8"/>
  <c r="DB23" i="8"/>
  <c r="DC23" i="8"/>
  <c r="DD23" i="8"/>
  <c r="DE23" i="8"/>
  <c r="DF23" i="8"/>
  <c r="DG23" i="8"/>
  <c r="DB24" i="8"/>
  <c r="DC24" i="8"/>
  <c r="DD24" i="8"/>
  <c r="DE24" i="8"/>
  <c r="DF24" i="8"/>
  <c r="DG24" i="8"/>
  <c r="DB25" i="8"/>
  <c r="DC25" i="8"/>
  <c r="DD25" i="8"/>
  <c r="DE25" i="8"/>
  <c r="DF25" i="8"/>
  <c r="DG25" i="8"/>
  <c r="DB26" i="8"/>
  <c r="DC26" i="8"/>
  <c r="DD26" i="8"/>
  <c r="DE26" i="8"/>
  <c r="DF26" i="8"/>
  <c r="DG26" i="8"/>
  <c r="DB27" i="8"/>
  <c r="DC27" i="8"/>
  <c r="DD27" i="8"/>
  <c r="DE27" i="8"/>
  <c r="DF27" i="8"/>
  <c r="DG27" i="8"/>
  <c r="DB28" i="8"/>
  <c r="DC28" i="8"/>
  <c r="DD28" i="8"/>
  <c r="DE28" i="8"/>
  <c r="DF28" i="8"/>
  <c r="DG28" i="8"/>
  <c r="DB30" i="8"/>
  <c r="DC30" i="8"/>
  <c r="DD30" i="8"/>
  <c r="DE30" i="8"/>
  <c r="DF30" i="8"/>
  <c r="DG30" i="8"/>
  <c r="DB37" i="8"/>
  <c r="DC37" i="8"/>
  <c r="DD37" i="8"/>
  <c r="DE37" i="8"/>
  <c r="DF37" i="8"/>
  <c r="DG37" i="8"/>
  <c r="DB38" i="8"/>
  <c r="DC38" i="8"/>
  <c r="DD38" i="8"/>
  <c r="DE38" i="8"/>
  <c r="DF38" i="8"/>
  <c r="DG38" i="8"/>
  <c r="DB39" i="8"/>
  <c r="DC39" i="8"/>
  <c r="DD39" i="8"/>
  <c r="DE39" i="8"/>
  <c r="DF39" i="8"/>
  <c r="DG39" i="8"/>
  <c r="DB40" i="8"/>
  <c r="DC40" i="8"/>
  <c r="DD40" i="8"/>
  <c r="DE40" i="8"/>
  <c r="DF40" i="8"/>
  <c r="DG40" i="8"/>
  <c r="DB41" i="8"/>
  <c r="DC41" i="8"/>
  <c r="DD41" i="8"/>
  <c r="DE41" i="8"/>
  <c r="DF41" i="8"/>
  <c r="DG41" i="8"/>
  <c r="DB42" i="8"/>
  <c r="DC42" i="8"/>
  <c r="DD42" i="8"/>
  <c r="DE42" i="8"/>
  <c r="DF42" i="8"/>
  <c r="DG42" i="8"/>
  <c r="DB43" i="8"/>
  <c r="DC43" i="8"/>
  <c r="DD43" i="8"/>
  <c r="DE43" i="8"/>
  <c r="DF43" i="8"/>
  <c r="DG43" i="8"/>
  <c r="DB44" i="8"/>
  <c r="DC44" i="8"/>
  <c r="DD44" i="8"/>
  <c r="DE44" i="8"/>
  <c r="DF44" i="8"/>
  <c r="DG44" i="8"/>
  <c r="DB45" i="8"/>
  <c r="DC45" i="8"/>
  <c r="DD45" i="8"/>
  <c r="DE45" i="8"/>
  <c r="DF45" i="8"/>
  <c r="DG45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CY17" i="8"/>
  <c r="CZ17" i="8"/>
  <c r="DA17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CY19" i="8"/>
  <c r="CZ19" i="8"/>
  <c r="DA19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BE2" i="8"/>
  <c r="BE3" i="8"/>
  <c r="BE4" i="8"/>
  <c r="BE5" i="8"/>
  <c r="BE6" i="8"/>
  <c r="BE7" i="8"/>
  <c r="BE8" i="8"/>
  <c r="BE9" i="8"/>
  <c r="BE10" i="8"/>
  <c r="BE11" i="8"/>
  <c r="BE12" i="8"/>
  <c r="BE13" i="8"/>
  <c r="BE14" i="8"/>
  <c r="BE15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30" i="8"/>
  <c r="BE37" i="8"/>
  <c r="BE38" i="8"/>
  <c r="BE39" i="8"/>
  <c r="BE40" i="8"/>
  <c r="BE41" i="8"/>
  <c r="BE42" i="8"/>
  <c r="BE43" i="8"/>
  <c r="BE44" i="8"/>
  <c r="BE45" i="8"/>
  <c r="BD3" i="8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30" i="8"/>
  <c r="BD37" i="8"/>
  <c r="BD38" i="8"/>
  <c r="BD39" i="8"/>
  <c r="BD40" i="8"/>
  <c r="BD41" i="8"/>
  <c r="BD42" i="8"/>
  <c r="BD43" i="8"/>
  <c r="BD44" i="8"/>
  <c r="BD45" i="8"/>
  <c r="BD2" i="8"/>
  <c r="BB2" i="8"/>
  <c r="BC2" i="8"/>
  <c r="BB3" i="8"/>
  <c r="BC3" i="8"/>
  <c r="BB4" i="8"/>
  <c r="BC4" i="8"/>
  <c r="BB5" i="8"/>
  <c r="BC5" i="8"/>
  <c r="BB6" i="8"/>
  <c r="BC6" i="8"/>
  <c r="BB7" i="8"/>
  <c r="BC7" i="8"/>
  <c r="BB8" i="8"/>
  <c r="BC8" i="8"/>
  <c r="BB9" i="8"/>
  <c r="BC9" i="8"/>
  <c r="BB10" i="8"/>
  <c r="BC10" i="8"/>
  <c r="BB11" i="8"/>
  <c r="BC11" i="8"/>
  <c r="BB12" i="8"/>
  <c r="BC12" i="8"/>
  <c r="BB13" i="8"/>
  <c r="BC13" i="8"/>
  <c r="BB14" i="8"/>
  <c r="BC14" i="8"/>
  <c r="BB15" i="8"/>
  <c r="BC15" i="8"/>
  <c r="BB16" i="8"/>
  <c r="BC16" i="8"/>
  <c r="BB17" i="8"/>
  <c r="BC17" i="8"/>
  <c r="BB18" i="8"/>
  <c r="BC18" i="8"/>
  <c r="BB19" i="8"/>
  <c r="BC19" i="8"/>
  <c r="BB20" i="8"/>
  <c r="BC20" i="8"/>
  <c r="BB21" i="8"/>
  <c r="BC21" i="8"/>
  <c r="BB22" i="8"/>
  <c r="BC22" i="8"/>
  <c r="BB23" i="8"/>
  <c r="BC23" i="8"/>
  <c r="BB24" i="8"/>
  <c r="BC24" i="8"/>
  <c r="BB25" i="8"/>
  <c r="BC25" i="8"/>
  <c r="BB26" i="8"/>
  <c r="BC26" i="8"/>
  <c r="BB27" i="8"/>
  <c r="BC27" i="8"/>
  <c r="BB28" i="8"/>
  <c r="BC28" i="8"/>
  <c r="BB30" i="8"/>
  <c r="BC30" i="8"/>
  <c r="BB37" i="8"/>
  <c r="BC37" i="8"/>
  <c r="BB38" i="8"/>
  <c r="BC38" i="8"/>
  <c r="BB39" i="8"/>
  <c r="BC39" i="8"/>
  <c r="BB40" i="8"/>
  <c r="BC40" i="8"/>
  <c r="BB41" i="8"/>
  <c r="BC41" i="8"/>
  <c r="BB42" i="8"/>
  <c r="BC42" i="8"/>
  <c r="BB43" i="8"/>
  <c r="BC43" i="8"/>
  <c r="BB44" i="8"/>
  <c r="BC44" i="8"/>
  <c r="BB45" i="8"/>
  <c r="BC45" i="8"/>
  <c r="BA2" i="8"/>
  <c r="BA3" i="8"/>
  <c r="BA4" i="8"/>
  <c r="BA5" i="8"/>
  <c r="BA6" i="8"/>
  <c r="BA7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30" i="8"/>
  <c r="BA37" i="8"/>
  <c r="BA38" i="8"/>
  <c r="BA39" i="8"/>
  <c r="BA40" i="8"/>
  <c r="BA41" i="8"/>
  <c r="BA42" i="8"/>
  <c r="BA43" i="8"/>
  <c r="BA44" i="8"/>
  <c r="BA45" i="8"/>
  <c r="AZ3" i="8"/>
  <c r="AZ4" i="8"/>
  <c r="AZ5" i="8"/>
  <c r="AZ6" i="8"/>
  <c r="W6" i="9" s="1"/>
  <c r="AD6" i="1" s="1"/>
  <c r="AZ7" i="8"/>
  <c r="W7" i="9" s="1"/>
  <c r="AD7" i="1" s="1"/>
  <c r="AZ8" i="8"/>
  <c r="AZ9" i="8"/>
  <c r="W9" i="9" s="1"/>
  <c r="AD9" i="1" s="1"/>
  <c r="AZ10" i="8"/>
  <c r="W10" i="9" s="1"/>
  <c r="AD10" i="1" s="1"/>
  <c r="AZ11" i="8"/>
  <c r="W11" i="9" s="1"/>
  <c r="AD11" i="1" s="1"/>
  <c r="AZ12" i="8"/>
  <c r="AZ13" i="8"/>
  <c r="AZ14" i="8"/>
  <c r="AZ15" i="8"/>
  <c r="AZ16" i="8"/>
  <c r="W16" i="9" s="1"/>
  <c r="AD16" i="1" s="1"/>
  <c r="AZ17" i="8"/>
  <c r="W17" i="9" s="1"/>
  <c r="AD17" i="1" s="1"/>
  <c r="AZ18" i="8"/>
  <c r="AZ19" i="8"/>
  <c r="W19" i="9" s="1"/>
  <c r="AD19" i="1" s="1"/>
  <c r="AZ20" i="8"/>
  <c r="W20" i="9" s="1"/>
  <c r="AD20" i="1" s="1"/>
  <c r="AZ21" i="8"/>
  <c r="W21" i="9" s="1"/>
  <c r="AD21" i="1" s="1"/>
  <c r="AZ22" i="8"/>
  <c r="AZ23" i="8"/>
  <c r="AZ24" i="8"/>
  <c r="AZ25" i="8"/>
  <c r="AZ26" i="8"/>
  <c r="W26" i="9" s="1"/>
  <c r="AD26" i="1" s="1"/>
  <c r="AZ27" i="8"/>
  <c r="W27" i="9" s="1"/>
  <c r="AD27" i="1" s="1"/>
  <c r="AZ28" i="8"/>
  <c r="AZ30" i="8"/>
  <c r="AZ37" i="8"/>
  <c r="W37" i="9" s="1"/>
  <c r="AD37" i="1" s="1"/>
  <c r="AZ38" i="8"/>
  <c r="W38" i="9" s="1"/>
  <c r="AD38" i="1" s="1"/>
  <c r="AZ39" i="8"/>
  <c r="AZ40" i="8"/>
  <c r="AZ41" i="8"/>
  <c r="AZ42" i="8"/>
  <c r="AZ43" i="8"/>
  <c r="W43" i="9" s="1"/>
  <c r="AD43" i="1" s="1"/>
  <c r="AZ44" i="8"/>
  <c r="AZ45" i="8"/>
  <c r="AZ2" i="8"/>
  <c r="W2" i="9" s="1"/>
  <c r="AD2" i="1" s="1"/>
  <c r="AX3" i="8"/>
  <c r="AY3" i="8"/>
  <c r="AX4" i="8"/>
  <c r="AY4" i="8"/>
  <c r="AX5" i="8"/>
  <c r="AY5" i="8"/>
  <c r="AX6" i="8"/>
  <c r="AY6" i="8"/>
  <c r="AX7" i="8"/>
  <c r="AY7" i="8"/>
  <c r="AX8" i="8"/>
  <c r="AY8" i="8"/>
  <c r="AX9" i="8"/>
  <c r="AY9" i="8"/>
  <c r="AX10" i="8"/>
  <c r="AY10" i="8"/>
  <c r="AX11" i="8"/>
  <c r="AY11" i="8"/>
  <c r="AX12" i="8"/>
  <c r="AY12" i="8"/>
  <c r="AX13" i="8"/>
  <c r="AY13" i="8"/>
  <c r="AX14" i="8"/>
  <c r="AY14" i="8"/>
  <c r="AX15" i="8"/>
  <c r="AY15" i="8"/>
  <c r="AX16" i="8"/>
  <c r="AY16" i="8"/>
  <c r="AX17" i="8"/>
  <c r="AY17" i="8"/>
  <c r="AX18" i="8"/>
  <c r="AY18" i="8"/>
  <c r="AX19" i="8"/>
  <c r="AY19" i="8"/>
  <c r="AX20" i="8"/>
  <c r="AY20" i="8"/>
  <c r="AX21" i="8"/>
  <c r="AY21" i="8"/>
  <c r="AX22" i="8"/>
  <c r="AY22" i="8"/>
  <c r="AX23" i="8"/>
  <c r="AY23" i="8"/>
  <c r="AX24" i="8"/>
  <c r="AY24" i="8"/>
  <c r="AX25" i="8"/>
  <c r="AY25" i="8"/>
  <c r="AX26" i="8"/>
  <c r="AY26" i="8"/>
  <c r="AX27" i="8"/>
  <c r="AY27" i="8"/>
  <c r="AX28" i="8"/>
  <c r="AY28" i="8"/>
  <c r="AX30" i="8"/>
  <c r="AY30" i="8"/>
  <c r="AX37" i="8"/>
  <c r="AY37" i="8"/>
  <c r="AX38" i="8"/>
  <c r="AY38" i="8"/>
  <c r="AX39" i="8"/>
  <c r="AY39" i="8"/>
  <c r="AX40" i="8"/>
  <c r="AY40" i="8"/>
  <c r="AX41" i="8"/>
  <c r="AY41" i="8"/>
  <c r="AX42" i="8"/>
  <c r="AY42" i="8"/>
  <c r="AX43" i="8"/>
  <c r="AY43" i="8"/>
  <c r="AX44" i="8"/>
  <c r="AY44" i="8"/>
  <c r="AX45" i="8"/>
  <c r="AY45" i="8"/>
  <c r="AY2" i="8"/>
  <c r="AX2" i="8"/>
  <c r="D2" i="8"/>
  <c r="C2" i="9" s="1"/>
  <c r="J2" i="1" s="1"/>
  <c r="E2" i="8"/>
  <c r="D2" i="9" s="1"/>
  <c r="K2" i="1" s="1"/>
  <c r="F2" i="8"/>
  <c r="E2" i="9" s="1"/>
  <c r="L2" i="1" s="1"/>
  <c r="G2" i="8"/>
  <c r="F2" i="9" s="1"/>
  <c r="M2" i="1" s="1"/>
  <c r="H2" i="8"/>
  <c r="G2" i="9" s="1"/>
  <c r="N2" i="1" s="1"/>
  <c r="I2" i="8"/>
  <c r="H2" i="9" s="1"/>
  <c r="O2" i="1" s="1"/>
  <c r="J2" i="8"/>
  <c r="I2" i="9" s="1"/>
  <c r="P2" i="1" s="1"/>
  <c r="K2" i="8"/>
  <c r="J2" i="9" s="1"/>
  <c r="Q2" i="1" s="1"/>
  <c r="L2" i="8"/>
  <c r="M2" i="8"/>
  <c r="N2" i="8"/>
  <c r="K2" i="9" s="1"/>
  <c r="R2" i="1" s="1"/>
  <c r="O2" i="8"/>
  <c r="P2" i="8"/>
  <c r="Q2" i="8"/>
  <c r="L2" i="9" s="1"/>
  <c r="S2" i="1" s="1"/>
  <c r="R2" i="8"/>
  <c r="S2" i="8"/>
  <c r="T2" i="8"/>
  <c r="M2" i="9" s="1"/>
  <c r="T2" i="1" s="1"/>
  <c r="U2" i="8"/>
  <c r="V2" i="8"/>
  <c r="W2" i="8"/>
  <c r="N2" i="9" s="1"/>
  <c r="U2" i="1" s="1"/>
  <c r="X2" i="8"/>
  <c r="Y2" i="8"/>
  <c r="Z2" i="8"/>
  <c r="O2" i="9" s="1"/>
  <c r="V2" i="1" s="1"/>
  <c r="AA2" i="8"/>
  <c r="AB2" i="8"/>
  <c r="AC2" i="8"/>
  <c r="P2" i="9" s="1"/>
  <c r="W2" i="1" s="1"/>
  <c r="AD2" i="8"/>
  <c r="AE2" i="8"/>
  <c r="AF2" i="8"/>
  <c r="Q2" i="9" s="1"/>
  <c r="X2" i="1" s="1"/>
  <c r="AG2" i="8"/>
  <c r="AH2" i="8"/>
  <c r="AI2" i="8"/>
  <c r="R2" i="9" s="1"/>
  <c r="Y2" i="1" s="1"/>
  <c r="AJ2" i="8"/>
  <c r="AK2" i="8"/>
  <c r="AL2" i="8"/>
  <c r="S2" i="9" s="1"/>
  <c r="Z2" i="1" s="1"/>
  <c r="AM2" i="8"/>
  <c r="AN2" i="8"/>
  <c r="AO2" i="8"/>
  <c r="T2" i="9" s="1"/>
  <c r="AA2" i="1" s="1"/>
  <c r="AP2" i="8"/>
  <c r="AQ2" i="8"/>
  <c r="AR2" i="8"/>
  <c r="U2" i="9" s="1"/>
  <c r="AB2" i="1" s="1"/>
  <c r="AS2" i="8"/>
  <c r="AT2" i="8"/>
  <c r="AU2" i="8"/>
  <c r="V2" i="9" s="1"/>
  <c r="AC2" i="1" s="1"/>
  <c r="AV2" i="8"/>
  <c r="AW2" i="8"/>
  <c r="D3" i="8"/>
  <c r="C3" i="9" s="1"/>
  <c r="J3" i="1" s="1"/>
  <c r="E3" i="8"/>
  <c r="D3" i="9" s="1"/>
  <c r="K3" i="1" s="1"/>
  <c r="F3" i="8"/>
  <c r="E3" i="9" s="1"/>
  <c r="L3" i="1" s="1"/>
  <c r="G3" i="8"/>
  <c r="F3" i="9" s="1"/>
  <c r="M3" i="1" s="1"/>
  <c r="H3" i="8"/>
  <c r="G3" i="9" s="1"/>
  <c r="N3" i="1" s="1"/>
  <c r="I3" i="8"/>
  <c r="H3" i="9" s="1"/>
  <c r="O3" i="1" s="1"/>
  <c r="J3" i="8"/>
  <c r="I3" i="9" s="1"/>
  <c r="P3" i="1" s="1"/>
  <c r="K3" i="8"/>
  <c r="J3" i="9" s="1"/>
  <c r="Q3" i="1" s="1"/>
  <c r="L3" i="8"/>
  <c r="M3" i="8"/>
  <c r="N3" i="8"/>
  <c r="K3" i="9" s="1"/>
  <c r="R3" i="1" s="1"/>
  <c r="O3" i="8"/>
  <c r="P3" i="8"/>
  <c r="Q3" i="8"/>
  <c r="L3" i="9" s="1"/>
  <c r="S3" i="1" s="1"/>
  <c r="R3" i="8"/>
  <c r="S3" i="8"/>
  <c r="T3" i="8"/>
  <c r="M3" i="9" s="1"/>
  <c r="T3" i="1" s="1"/>
  <c r="U3" i="8"/>
  <c r="V3" i="8"/>
  <c r="W3" i="8"/>
  <c r="N3" i="9" s="1"/>
  <c r="U3" i="1" s="1"/>
  <c r="X3" i="8"/>
  <c r="Y3" i="8"/>
  <c r="Z3" i="8"/>
  <c r="O3" i="9" s="1"/>
  <c r="V3" i="1" s="1"/>
  <c r="AA3" i="8"/>
  <c r="AB3" i="8"/>
  <c r="AC3" i="8"/>
  <c r="P3" i="9" s="1"/>
  <c r="W3" i="1" s="1"/>
  <c r="AD3" i="8"/>
  <c r="AE3" i="8"/>
  <c r="AF3" i="8"/>
  <c r="Q3" i="9" s="1"/>
  <c r="X3" i="1" s="1"/>
  <c r="AG3" i="8"/>
  <c r="AH3" i="8"/>
  <c r="AI3" i="8"/>
  <c r="R3" i="9" s="1"/>
  <c r="Y3" i="1" s="1"/>
  <c r="AJ3" i="8"/>
  <c r="AK3" i="8"/>
  <c r="AL3" i="8"/>
  <c r="S3" i="9" s="1"/>
  <c r="Z3" i="1" s="1"/>
  <c r="AM3" i="8"/>
  <c r="AN3" i="8"/>
  <c r="AO3" i="8"/>
  <c r="T3" i="9" s="1"/>
  <c r="AA3" i="1" s="1"/>
  <c r="AP3" i="8"/>
  <c r="AQ3" i="8"/>
  <c r="AR3" i="8"/>
  <c r="U3" i="9" s="1"/>
  <c r="AB3" i="1" s="1"/>
  <c r="AS3" i="8"/>
  <c r="AT3" i="8"/>
  <c r="AU3" i="8"/>
  <c r="V3" i="9" s="1"/>
  <c r="AC3" i="1" s="1"/>
  <c r="AV3" i="8"/>
  <c r="AW3" i="8"/>
  <c r="D4" i="8"/>
  <c r="C4" i="9" s="1"/>
  <c r="J4" i="1" s="1"/>
  <c r="E4" i="8"/>
  <c r="D4" i="9" s="1"/>
  <c r="K4" i="1" s="1"/>
  <c r="F4" i="8"/>
  <c r="E4" i="9" s="1"/>
  <c r="L4" i="1" s="1"/>
  <c r="G4" i="8"/>
  <c r="F4" i="9" s="1"/>
  <c r="M4" i="1" s="1"/>
  <c r="H4" i="8"/>
  <c r="G4" i="9" s="1"/>
  <c r="N4" i="1" s="1"/>
  <c r="I4" i="8"/>
  <c r="H4" i="9" s="1"/>
  <c r="O4" i="1" s="1"/>
  <c r="J4" i="8"/>
  <c r="I4" i="9" s="1"/>
  <c r="P4" i="1" s="1"/>
  <c r="K4" i="8"/>
  <c r="J4" i="9" s="1"/>
  <c r="Q4" i="1" s="1"/>
  <c r="L4" i="8"/>
  <c r="M4" i="8"/>
  <c r="N4" i="8"/>
  <c r="K4" i="9" s="1"/>
  <c r="R4" i="1" s="1"/>
  <c r="O4" i="8"/>
  <c r="P4" i="8"/>
  <c r="Q4" i="8"/>
  <c r="L4" i="9" s="1"/>
  <c r="S4" i="1" s="1"/>
  <c r="R4" i="8"/>
  <c r="S4" i="8"/>
  <c r="T4" i="8"/>
  <c r="M4" i="9" s="1"/>
  <c r="T4" i="1" s="1"/>
  <c r="U4" i="8"/>
  <c r="V4" i="8"/>
  <c r="W4" i="8"/>
  <c r="N4" i="9" s="1"/>
  <c r="U4" i="1" s="1"/>
  <c r="X4" i="8"/>
  <c r="Y4" i="8"/>
  <c r="Z4" i="8"/>
  <c r="O4" i="9" s="1"/>
  <c r="V4" i="1" s="1"/>
  <c r="AA4" i="8"/>
  <c r="AB4" i="8"/>
  <c r="AC4" i="8"/>
  <c r="P4" i="9" s="1"/>
  <c r="W4" i="1" s="1"/>
  <c r="AD4" i="8"/>
  <c r="AE4" i="8"/>
  <c r="AF4" i="8"/>
  <c r="Q4" i="9" s="1"/>
  <c r="X4" i="1" s="1"/>
  <c r="AG4" i="8"/>
  <c r="AH4" i="8"/>
  <c r="AI4" i="8"/>
  <c r="R4" i="9" s="1"/>
  <c r="Y4" i="1" s="1"/>
  <c r="AJ4" i="8"/>
  <c r="AK4" i="8"/>
  <c r="AL4" i="8"/>
  <c r="S4" i="9" s="1"/>
  <c r="Z4" i="1" s="1"/>
  <c r="AM4" i="8"/>
  <c r="AN4" i="8"/>
  <c r="AO4" i="8"/>
  <c r="T4" i="9" s="1"/>
  <c r="AA4" i="1" s="1"/>
  <c r="AP4" i="8"/>
  <c r="AQ4" i="8"/>
  <c r="AR4" i="8"/>
  <c r="U4" i="9" s="1"/>
  <c r="AB4" i="1" s="1"/>
  <c r="AS4" i="8"/>
  <c r="AT4" i="8"/>
  <c r="AU4" i="8"/>
  <c r="V4" i="9" s="1"/>
  <c r="AC4" i="1" s="1"/>
  <c r="AV4" i="8"/>
  <c r="AW4" i="8"/>
  <c r="D5" i="8"/>
  <c r="C5" i="9" s="1"/>
  <c r="J5" i="1" s="1"/>
  <c r="E5" i="8"/>
  <c r="D5" i="9" s="1"/>
  <c r="K5" i="1" s="1"/>
  <c r="F5" i="8"/>
  <c r="E5" i="9" s="1"/>
  <c r="L5" i="1" s="1"/>
  <c r="G5" i="8"/>
  <c r="F5" i="9" s="1"/>
  <c r="M5" i="1" s="1"/>
  <c r="H5" i="8"/>
  <c r="G5" i="9" s="1"/>
  <c r="N5" i="1" s="1"/>
  <c r="I5" i="8"/>
  <c r="H5" i="9" s="1"/>
  <c r="O5" i="1" s="1"/>
  <c r="J5" i="8"/>
  <c r="I5" i="9" s="1"/>
  <c r="P5" i="1" s="1"/>
  <c r="K5" i="8"/>
  <c r="J5" i="9" s="1"/>
  <c r="Q5" i="1" s="1"/>
  <c r="L5" i="8"/>
  <c r="M5" i="8"/>
  <c r="N5" i="8"/>
  <c r="K5" i="9" s="1"/>
  <c r="R5" i="1" s="1"/>
  <c r="O5" i="8"/>
  <c r="P5" i="8"/>
  <c r="Q5" i="8"/>
  <c r="L5" i="9" s="1"/>
  <c r="S5" i="1" s="1"/>
  <c r="R5" i="8"/>
  <c r="S5" i="8"/>
  <c r="T5" i="8"/>
  <c r="M5" i="9" s="1"/>
  <c r="T5" i="1" s="1"/>
  <c r="U5" i="8"/>
  <c r="V5" i="8"/>
  <c r="W5" i="8"/>
  <c r="N5" i="9" s="1"/>
  <c r="U5" i="1" s="1"/>
  <c r="X5" i="8"/>
  <c r="Y5" i="8"/>
  <c r="Z5" i="8"/>
  <c r="O5" i="9" s="1"/>
  <c r="V5" i="1" s="1"/>
  <c r="AA5" i="8"/>
  <c r="AB5" i="8"/>
  <c r="AC5" i="8"/>
  <c r="P5" i="9" s="1"/>
  <c r="W5" i="1" s="1"/>
  <c r="AD5" i="8"/>
  <c r="AE5" i="8"/>
  <c r="AF5" i="8"/>
  <c r="Q5" i="9" s="1"/>
  <c r="X5" i="1" s="1"/>
  <c r="AG5" i="8"/>
  <c r="AH5" i="8"/>
  <c r="AI5" i="8"/>
  <c r="R5" i="9" s="1"/>
  <c r="Y5" i="1" s="1"/>
  <c r="AJ5" i="8"/>
  <c r="AK5" i="8"/>
  <c r="AL5" i="8"/>
  <c r="S5" i="9" s="1"/>
  <c r="Z5" i="1" s="1"/>
  <c r="AM5" i="8"/>
  <c r="AN5" i="8"/>
  <c r="AO5" i="8"/>
  <c r="T5" i="9" s="1"/>
  <c r="AA5" i="1" s="1"/>
  <c r="AP5" i="8"/>
  <c r="AQ5" i="8"/>
  <c r="AR5" i="8"/>
  <c r="U5" i="9" s="1"/>
  <c r="AB5" i="1" s="1"/>
  <c r="AS5" i="8"/>
  <c r="AT5" i="8"/>
  <c r="AU5" i="8"/>
  <c r="V5" i="9" s="1"/>
  <c r="AC5" i="1" s="1"/>
  <c r="AV5" i="8"/>
  <c r="AW5" i="8"/>
  <c r="D6" i="8"/>
  <c r="C6" i="9" s="1"/>
  <c r="J6" i="1" s="1"/>
  <c r="E6" i="8"/>
  <c r="D6" i="9" s="1"/>
  <c r="K6" i="1" s="1"/>
  <c r="F6" i="8"/>
  <c r="E6" i="9" s="1"/>
  <c r="L6" i="1" s="1"/>
  <c r="G6" i="8"/>
  <c r="F6" i="9" s="1"/>
  <c r="M6" i="1" s="1"/>
  <c r="H6" i="8"/>
  <c r="G6" i="9" s="1"/>
  <c r="N6" i="1" s="1"/>
  <c r="I6" i="8"/>
  <c r="H6" i="9" s="1"/>
  <c r="O6" i="1" s="1"/>
  <c r="J6" i="8"/>
  <c r="I6" i="9" s="1"/>
  <c r="P6" i="1" s="1"/>
  <c r="K6" i="8"/>
  <c r="J6" i="9" s="1"/>
  <c r="Q6" i="1" s="1"/>
  <c r="L6" i="8"/>
  <c r="M6" i="8"/>
  <c r="N6" i="8"/>
  <c r="K6" i="9" s="1"/>
  <c r="R6" i="1" s="1"/>
  <c r="O6" i="8"/>
  <c r="P6" i="8"/>
  <c r="Q6" i="8"/>
  <c r="L6" i="9" s="1"/>
  <c r="S6" i="1" s="1"/>
  <c r="R6" i="8"/>
  <c r="S6" i="8"/>
  <c r="T6" i="8"/>
  <c r="M6" i="9" s="1"/>
  <c r="T6" i="1" s="1"/>
  <c r="U6" i="8"/>
  <c r="V6" i="8"/>
  <c r="W6" i="8"/>
  <c r="N6" i="9" s="1"/>
  <c r="U6" i="1" s="1"/>
  <c r="X6" i="8"/>
  <c r="Y6" i="8"/>
  <c r="Z6" i="8"/>
  <c r="O6" i="9" s="1"/>
  <c r="V6" i="1" s="1"/>
  <c r="AA6" i="8"/>
  <c r="AB6" i="8"/>
  <c r="AC6" i="8"/>
  <c r="P6" i="9" s="1"/>
  <c r="W6" i="1" s="1"/>
  <c r="AD6" i="8"/>
  <c r="AE6" i="8"/>
  <c r="AF6" i="8"/>
  <c r="Q6" i="9" s="1"/>
  <c r="X6" i="1" s="1"/>
  <c r="AG6" i="8"/>
  <c r="AH6" i="8"/>
  <c r="AI6" i="8"/>
  <c r="R6" i="9" s="1"/>
  <c r="Y6" i="1" s="1"/>
  <c r="AJ6" i="8"/>
  <c r="AK6" i="8"/>
  <c r="AL6" i="8"/>
  <c r="S6" i="9" s="1"/>
  <c r="Z6" i="1" s="1"/>
  <c r="AM6" i="8"/>
  <c r="AN6" i="8"/>
  <c r="AO6" i="8"/>
  <c r="T6" i="9" s="1"/>
  <c r="AA6" i="1" s="1"/>
  <c r="AP6" i="8"/>
  <c r="AQ6" i="8"/>
  <c r="AR6" i="8"/>
  <c r="U6" i="9" s="1"/>
  <c r="AB6" i="1" s="1"/>
  <c r="AS6" i="8"/>
  <c r="AT6" i="8"/>
  <c r="AU6" i="8"/>
  <c r="V6" i="9" s="1"/>
  <c r="AC6" i="1" s="1"/>
  <c r="AV6" i="8"/>
  <c r="AW6" i="8"/>
  <c r="D7" i="8"/>
  <c r="C7" i="9" s="1"/>
  <c r="J7" i="1" s="1"/>
  <c r="E7" i="8"/>
  <c r="D7" i="9" s="1"/>
  <c r="K7" i="1" s="1"/>
  <c r="F7" i="8"/>
  <c r="E7" i="9" s="1"/>
  <c r="L7" i="1" s="1"/>
  <c r="G7" i="8"/>
  <c r="F7" i="9" s="1"/>
  <c r="M7" i="1" s="1"/>
  <c r="H7" i="8"/>
  <c r="G7" i="9" s="1"/>
  <c r="N7" i="1" s="1"/>
  <c r="I7" i="8"/>
  <c r="H7" i="9" s="1"/>
  <c r="O7" i="1" s="1"/>
  <c r="J7" i="8"/>
  <c r="I7" i="9" s="1"/>
  <c r="P7" i="1" s="1"/>
  <c r="K7" i="8"/>
  <c r="J7" i="9" s="1"/>
  <c r="Q7" i="1" s="1"/>
  <c r="L7" i="8"/>
  <c r="M7" i="8"/>
  <c r="N7" i="8"/>
  <c r="K7" i="9" s="1"/>
  <c r="R7" i="1" s="1"/>
  <c r="O7" i="8"/>
  <c r="P7" i="8"/>
  <c r="Q7" i="8"/>
  <c r="L7" i="9" s="1"/>
  <c r="S7" i="1" s="1"/>
  <c r="R7" i="8"/>
  <c r="S7" i="8"/>
  <c r="T7" i="8"/>
  <c r="M7" i="9" s="1"/>
  <c r="T7" i="1" s="1"/>
  <c r="U7" i="8"/>
  <c r="V7" i="8"/>
  <c r="W7" i="8"/>
  <c r="N7" i="9" s="1"/>
  <c r="U7" i="1" s="1"/>
  <c r="X7" i="8"/>
  <c r="Y7" i="8"/>
  <c r="Z7" i="8"/>
  <c r="O7" i="9" s="1"/>
  <c r="V7" i="1" s="1"/>
  <c r="AA7" i="8"/>
  <c r="AB7" i="8"/>
  <c r="AC7" i="8"/>
  <c r="P7" i="9" s="1"/>
  <c r="W7" i="1" s="1"/>
  <c r="AD7" i="8"/>
  <c r="AE7" i="8"/>
  <c r="AF7" i="8"/>
  <c r="Q7" i="9" s="1"/>
  <c r="X7" i="1" s="1"/>
  <c r="AG7" i="8"/>
  <c r="AH7" i="8"/>
  <c r="AI7" i="8"/>
  <c r="R7" i="9" s="1"/>
  <c r="Y7" i="1" s="1"/>
  <c r="AJ7" i="8"/>
  <c r="AK7" i="8"/>
  <c r="AL7" i="8"/>
  <c r="S7" i="9" s="1"/>
  <c r="Z7" i="1" s="1"/>
  <c r="AM7" i="8"/>
  <c r="AN7" i="8"/>
  <c r="AO7" i="8"/>
  <c r="T7" i="9" s="1"/>
  <c r="AA7" i="1" s="1"/>
  <c r="AP7" i="8"/>
  <c r="AQ7" i="8"/>
  <c r="AR7" i="8"/>
  <c r="U7" i="9" s="1"/>
  <c r="AB7" i="1" s="1"/>
  <c r="AS7" i="8"/>
  <c r="AT7" i="8"/>
  <c r="AU7" i="8"/>
  <c r="V7" i="9" s="1"/>
  <c r="AC7" i="1" s="1"/>
  <c r="AV7" i="8"/>
  <c r="AW7" i="8"/>
  <c r="D8" i="8"/>
  <c r="C8" i="9" s="1"/>
  <c r="J8" i="1" s="1"/>
  <c r="E8" i="8"/>
  <c r="D8" i="9" s="1"/>
  <c r="K8" i="1" s="1"/>
  <c r="F8" i="8"/>
  <c r="E8" i="9" s="1"/>
  <c r="L8" i="1" s="1"/>
  <c r="G8" i="8"/>
  <c r="F8" i="9" s="1"/>
  <c r="M8" i="1" s="1"/>
  <c r="H8" i="8"/>
  <c r="G8" i="9" s="1"/>
  <c r="N8" i="1" s="1"/>
  <c r="I8" i="8"/>
  <c r="H8" i="9" s="1"/>
  <c r="O8" i="1" s="1"/>
  <c r="J8" i="8"/>
  <c r="I8" i="9" s="1"/>
  <c r="P8" i="1" s="1"/>
  <c r="K8" i="8"/>
  <c r="J8" i="9" s="1"/>
  <c r="Q8" i="1" s="1"/>
  <c r="L8" i="8"/>
  <c r="M8" i="8"/>
  <c r="N8" i="8"/>
  <c r="K8" i="9" s="1"/>
  <c r="R8" i="1" s="1"/>
  <c r="O8" i="8"/>
  <c r="P8" i="8"/>
  <c r="Q8" i="8"/>
  <c r="L8" i="9" s="1"/>
  <c r="S8" i="1" s="1"/>
  <c r="R8" i="8"/>
  <c r="S8" i="8"/>
  <c r="T8" i="8"/>
  <c r="M8" i="9" s="1"/>
  <c r="T8" i="1" s="1"/>
  <c r="U8" i="8"/>
  <c r="V8" i="8"/>
  <c r="W8" i="8"/>
  <c r="N8" i="9" s="1"/>
  <c r="U8" i="1" s="1"/>
  <c r="X8" i="8"/>
  <c r="Y8" i="8"/>
  <c r="Z8" i="8"/>
  <c r="O8" i="9" s="1"/>
  <c r="V8" i="1" s="1"/>
  <c r="AA8" i="8"/>
  <c r="AB8" i="8"/>
  <c r="AC8" i="8"/>
  <c r="P8" i="9" s="1"/>
  <c r="W8" i="1" s="1"/>
  <c r="AD8" i="8"/>
  <c r="AE8" i="8"/>
  <c r="AF8" i="8"/>
  <c r="Q8" i="9" s="1"/>
  <c r="X8" i="1" s="1"/>
  <c r="AG8" i="8"/>
  <c r="AH8" i="8"/>
  <c r="AI8" i="8"/>
  <c r="R8" i="9" s="1"/>
  <c r="Y8" i="1" s="1"/>
  <c r="AJ8" i="8"/>
  <c r="AK8" i="8"/>
  <c r="AL8" i="8"/>
  <c r="S8" i="9" s="1"/>
  <c r="Z8" i="1" s="1"/>
  <c r="AM8" i="8"/>
  <c r="AN8" i="8"/>
  <c r="AO8" i="8"/>
  <c r="T8" i="9" s="1"/>
  <c r="AA8" i="1" s="1"/>
  <c r="AP8" i="8"/>
  <c r="AQ8" i="8"/>
  <c r="AR8" i="8"/>
  <c r="U8" i="9" s="1"/>
  <c r="AB8" i="1" s="1"/>
  <c r="AS8" i="8"/>
  <c r="AT8" i="8"/>
  <c r="AU8" i="8"/>
  <c r="V8" i="9" s="1"/>
  <c r="AC8" i="1" s="1"/>
  <c r="AV8" i="8"/>
  <c r="AW8" i="8"/>
  <c r="D9" i="8"/>
  <c r="C9" i="9" s="1"/>
  <c r="J9" i="1" s="1"/>
  <c r="E9" i="8"/>
  <c r="D9" i="9" s="1"/>
  <c r="K9" i="1" s="1"/>
  <c r="F9" i="8"/>
  <c r="E9" i="9" s="1"/>
  <c r="L9" i="1" s="1"/>
  <c r="G9" i="8"/>
  <c r="F9" i="9" s="1"/>
  <c r="M9" i="1" s="1"/>
  <c r="H9" i="8"/>
  <c r="G9" i="9" s="1"/>
  <c r="N9" i="1" s="1"/>
  <c r="I9" i="8"/>
  <c r="H9" i="9" s="1"/>
  <c r="O9" i="1" s="1"/>
  <c r="J9" i="8"/>
  <c r="I9" i="9" s="1"/>
  <c r="P9" i="1" s="1"/>
  <c r="K9" i="8"/>
  <c r="J9" i="9" s="1"/>
  <c r="Q9" i="1" s="1"/>
  <c r="L9" i="8"/>
  <c r="M9" i="8"/>
  <c r="N9" i="8"/>
  <c r="K9" i="9" s="1"/>
  <c r="R9" i="1" s="1"/>
  <c r="O9" i="8"/>
  <c r="P9" i="8"/>
  <c r="Q9" i="8"/>
  <c r="L9" i="9" s="1"/>
  <c r="S9" i="1" s="1"/>
  <c r="R9" i="8"/>
  <c r="S9" i="8"/>
  <c r="T9" i="8"/>
  <c r="M9" i="9" s="1"/>
  <c r="T9" i="1" s="1"/>
  <c r="U9" i="8"/>
  <c r="V9" i="8"/>
  <c r="W9" i="8"/>
  <c r="N9" i="9" s="1"/>
  <c r="U9" i="1" s="1"/>
  <c r="X9" i="8"/>
  <c r="Y9" i="8"/>
  <c r="Z9" i="8"/>
  <c r="O9" i="9" s="1"/>
  <c r="V9" i="1" s="1"/>
  <c r="AA9" i="8"/>
  <c r="AB9" i="8"/>
  <c r="AC9" i="8"/>
  <c r="P9" i="9" s="1"/>
  <c r="W9" i="1" s="1"/>
  <c r="AD9" i="8"/>
  <c r="AE9" i="8"/>
  <c r="AF9" i="8"/>
  <c r="Q9" i="9" s="1"/>
  <c r="X9" i="1" s="1"/>
  <c r="AG9" i="8"/>
  <c r="AH9" i="8"/>
  <c r="AI9" i="8"/>
  <c r="R9" i="9" s="1"/>
  <c r="Y9" i="1" s="1"/>
  <c r="AJ9" i="8"/>
  <c r="AK9" i="8"/>
  <c r="AL9" i="8"/>
  <c r="S9" i="9" s="1"/>
  <c r="Z9" i="1" s="1"/>
  <c r="AM9" i="8"/>
  <c r="AN9" i="8"/>
  <c r="AO9" i="8"/>
  <c r="T9" i="9" s="1"/>
  <c r="AA9" i="1" s="1"/>
  <c r="AP9" i="8"/>
  <c r="AQ9" i="8"/>
  <c r="AR9" i="8"/>
  <c r="U9" i="9" s="1"/>
  <c r="AB9" i="1" s="1"/>
  <c r="AS9" i="8"/>
  <c r="AT9" i="8"/>
  <c r="AU9" i="8"/>
  <c r="V9" i="9" s="1"/>
  <c r="AC9" i="1" s="1"/>
  <c r="AV9" i="8"/>
  <c r="AW9" i="8"/>
  <c r="D10" i="8"/>
  <c r="C10" i="9" s="1"/>
  <c r="J10" i="1" s="1"/>
  <c r="E10" i="8"/>
  <c r="D10" i="9" s="1"/>
  <c r="K10" i="1" s="1"/>
  <c r="F10" i="8"/>
  <c r="E10" i="9" s="1"/>
  <c r="L10" i="1" s="1"/>
  <c r="G10" i="8"/>
  <c r="F10" i="9" s="1"/>
  <c r="M10" i="1" s="1"/>
  <c r="H10" i="8"/>
  <c r="G10" i="9" s="1"/>
  <c r="N10" i="1" s="1"/>
  <c r="I10" i="8"/>
  <c r="H10" i="9" s="1"/>
  <c r="O10" i="1" s="1"/>
  <c r="J10" i="8"/>
  <c r="I10" i="9" s="1"/>
  <c r="P10" i="1" s="1"/>
  <c r="K10" i="8"/>
  <c r="J10" i="9" s="1"/>
  <c r="Q10" i="1" s="1"/>
  <c r="L10" i="8"/>
  <c r="M10" i="8"/>
  <c r="N10" i="8"/>
  <c r="K10" i="9" s="1"/>
  <c r="R10" i="1" s="1"/>
  <c r="O10" i="8"/>
  <c r="P10" i="8"/>
  <c r="Q10" i="8"/>
  <c r="L10" i="9" s="1"/>
  <c r="S10" i="1" s="1"/>
  <c r="R10" i="8"/>
  <c r="S10" i="8"/>
  <c r="T10" i="8"/>
  <c r="M10" i="9" s="1"/>
  <c r="T10" i="1" s="1"/>
  <c r="U10" i="8"/>
  <c r="V10" i="8"/>
  <c r="W10" i="8"/>
  <c r="N10" i="9" s="1"/>
  <c r="U10" i="1" s="1"/>
  <c r="X10" i="8"/>
  <c r="Y10" i="8"/>
  <c r="Z10" i="8"/>
  <c r="O10" i="9" s="1"/>
  <c r="V10" i="1" s="1"/>
  <c r="AA10" i="8"/>
  <c r="AB10" i="8"/>
  <c r="AC10" i="8"/>
  <c r="P10" i="9" s="1"/>
  <c r="W10" i="1" s="1"/>
  <c r="AD10" i="8"/>
  <c r="AE10" i="8"/>
  <c r="AF10" i="8"/>
  <c r="Q10" i="9" s="1"/>
  <c r="X10" i="1" s="1"/>
  <c r="AG10" i="8"/>
  <c r="AH10" i="8"/>
  <c r="AI10" i="8"/>
  <c r="R10" i="9" s="1"/>
  <c r="Y10" i="1" s="1"/>
  <c r="AJ10" i="8"/>
  <c r="AK10" i="8"/>
  <c r="AL10" i="8"/>
  <c r="S10" i="9" s="1"/>
  <c r="Z10" i="1" s="1"/>
  <c r="AM10" i="8"/>
  <c r="AN10" i="8"/>
  <c r="AO10" i="8"/>
  <c r="T10" i="9" s="1"/>
  <c r="AA10" i="1" s="1"/>
  <c r="AP10" i="8"/>
  <c r="AQ10" i="8"/>
  <c r="AR10" i="8"/>
  <c r="U10" i="9" s="1"/>
  <c r="AB10" i="1" s="1"/>
  <c r="AS10" i="8"/>
  <c r="AT10" i="8"/>
  <c r="AU10" i="8"/>
  <c r="V10" i="9" s="1"/>
  <c r="AC10" i="1" s="1"/>
  <c r="AV10" i="8"/>
  <c r="AW10" i="8"/>
  <c r="D11" i="8"/>
  <c r="C11" i="9" s="1"/>
  <c r="J11" i="1" s="1"/>
  <c r="E11" i="8"/>
  <c r="D11" i="9" s="1"/>
  <c r="K11" i="1" s="1"/>
  <c r="F11" i="8"/>
  <c r="E11" i="9" s="1"/>
  <c r="L11" i="1" s="1"/>
  <c r="G11" i="8"/>
  <c r="F11" i="9" s="1"/>
  <c r="M11" i="1" s="1"/>
  <c r="H11" i="8"/>
  <c r="G11" i="9" s="1"/>
  <c r="N11" i="1" s="1"/>
  <c r="I11" i="8"/>
  <c r="H11" i="9" s="1"/>
  <c r="O11" i="1" s="1"/>
  <c r="J11" i="8"/>
  <c r="I11" i="9" s="1"/>
  <c r="P11" i="1" s="1"/>
  <c r="K11" i="8"/>
  <c r="J11" i="9" s="1"/>
  <c r="Q11" i="1" s="1"/>
  <c r="L11" i="8"/>
  <c r="M11" i="8"/>
  <c r="N11" i="8"/>
  <c r="K11" i="9" s="1"/>
  <c r="R11" i="1" s="1"/>
  <c r="O11" i="8"/>
  <c r="P11" i="8"/>
  <c r="Q11" i="8"/>
  <c r="L11" i="9" s="1"/>
  <c r="S11" i="1" s="1"/>
  <c r="R11" i="8"/>
  <c r="S11" i="8"/>
  <c r="T11" i="8"/>
  <c r="M11" i="9" s="1"/>
  <c r="T11" i="1" s="1"/>
  <c r="U11" i="8"/>
  <c r="V11" i="8"/>
  <c r="W11" i="8"/>
  <c r="N11" i="9" s="1"/>
  <c r="U11" i="1" s="1"/>
  <c r="X11" i="8"/>
  <c r="Y11" i="8"/>
  <c r="Z11" i="8"/>
  <c r="O11" i="9" s="1"/>
  <c r="V11" i="1" s="1"/>
  <c r="AA11" i="8"/>
  <c r="AB11" i="8"/>
  <c r="AC11" i="8"/>
  <c r="P11" i="9" s="1"/>
  <c r="W11" i="1" s="1"/>
  <c r="AD11" i="8"/>
  <c r="AE11" i="8"/>
  <c r="AF11" i="8"/>
  <c r="Q11" i="9" s="1"/>
  <c r="X11" i="1" s="1"/>
  <c r="AG11" i="8"/>
  <c r="AH11" i="8"/>
  <c r="AI11" i="8"/>
  <c r="R11" i="9" s="1"/>
  <c r="Y11" i="1" s="1"/>
  <c r="AJ11" i="8"/>
  <c r="AK11" i="8"/>
  <c r="AL11" i="8"/>
  <c r="S11" i="9" s="1"/>
  <c r="Z11" i="1" s="1"/>
  <c r="AM11" i="8"/>
  <c r="AN11" i="8"/>
  <c r="AO11" i="8"/>
  <c r="T11" i="9" s="1"/>
  <c r="AA11" i="1" s="1"/>
  <c r="AP11" i="8"/>
  <c r="AQ11" i="8"/>
  <c r="AR11" i="8"/>
  <c r="U11" i="9" s="1"/>
  <c r="AB11" i="1" s="1"/>
  <c r="AS11" i="8"/>
  <c r="AT11" i="8"/>
  <c r="AU11" i="8"/>
  <c r="V11" i="9" s="1"/>
  <c r="AC11" i="1" s="1"/>
  <c r="AV11" i="8"/>
  <c r="AW11" i="8"/>
  <c r="D12" i="8"/>
  <c r="C12" i="9" s="1"/>
  <c r="J12" i="1" s="1"/>
  <c r="E12" i="8"/>
  <c r="D12" i="9" s="1"/>
  <c r="K12" i="1" s="1"/>
  <c r="F12" i="8"/>
  <c r="E12" i="9" s="1"/>
  <c r="L12" i="1" s="1"/>
  <c r="G12" i="8"/>
  <c r="F12" i="9" s="1"/>
  <c r="M12" i="1" s="1"/>
  <c r="H12" i="8"/>
  <c r="G12" i="9" s="1"/>
  <c r="N12" i="1" s="1"/>
  <c r="I12" i="8"/>
  <c r="H12" i="9" s="1"/>
  <c r="O12" i="1" s="1"/>
  <c r="J12" i="8"/>
  <c r="I12" i="9" s="1"/>
  <c r="P12" i="1" s="1"/>
  <c r="K12" i="8"/>
  <c r="J12" i="9" s="1"/>
  <c r="Q12" i="1" s="1"/>
  <c r="L12" i="8"/>
  <c r="M12" i="8"/>
  <c r="N12" i="8"/>
  <c r="K12" i="9" s="1"/>
  <c r="R12" i="1" s="1"/>
  <c r="O12" i="8"/>
  <c r="P12" i="8"/>
  <c r="Q12" i="8"/>
  <c r="L12" i="9" s="1"/>
  <c r="S12" i="1" s="1"/>
  <c r="R12" i="8"/>
  <c r="S12" i="8"/>
  <c r="T12" i="8"/>
  <c r="M12" i="9" s="1"/>
  <c r="T12" i="1" s="1"/>
  <c r="U12" i="8"/>
  <c r="V12" i="8"/>
  <c r="W12" i="8"/>
  <c r="N12" i="9" s="1"/>
  <c r="U12" i="1" s="1"/>
  <c r="X12" i="8"/>
  <c r="Y12" i="8"/>
  <c r="Z12" i="8"/>
  <c r="O12" i="9" s="1"/>
  <c r="V12" i="1" s="1"/>
  <c r="AA12" i="8"/>
  <c r="AB12" i="8"/>
  <c r="AC12" i="8"/>
  <c r="P12" i="9" s="1"/>
  <c r="W12" i="1" s="1"/>
  <c r="AD12" i="8"/>
  <c r="AE12" i="8"/>
  <c r="AF12" i="8"/>
  <c r="Q12" i="9" s="1"/>
  <c r="X12" i="1" s="1"/>
  <c r="AG12" i="8"/>
  <c r="AH12" i="8"/>
  <c r="AI12" i="8"/>
  <c r="R12" i="9" s="1"/>
  <c r="Y12" i="1" s="1"/>
  <c r="AJ12" i="8"/>
  <c r="AK12" i="8"/>
  <c r="AL12" i="8"/>
  <c r="S12" i="9" s="1"/>
  <c r="Z12" i="1" s="1"/>
  <c r="AM12" i="8"/>
  <c r="AN12" i="8"/>
  <c r="AO12" i="8"/>
  <c r="T12" i="9" s="1"/>
  <c r="AA12" i="1" s="1"/>
  <c r="AP12" i="8"/>
  <c r="AQ12" i="8"/>
  <c r="AR12" i="8"/>
  <c r="U12" i="9" s="1"/>
  <c r="AB12" i="1" s="1"/>
  <c r="AS12" i="8"/>
  <c r="AT12" i="8"/>
  <c r="AU12" i="8"/>
  <c r="V12" i="9" s="1"/>
  <c r="AC12" i="1" s="1"/>
  <c r="AV12" i="8"/>
  <c r="AW12" i="8"/>
  <c r="D13" i="8"/>
  <c r="C13" i="9" s="1"/>
  <c r="J13" i="1" s="1"/>
  <c r="E13" i="8"/>
  <c r="D13" i="9" s="1"/>
  <c r="K13" i="1" s="1"/>
  <c r="F13" i="8"/>
  <c r="E13" i="9" s="1"/>
  <c r="L13" i="1" s="1"/>
  <c r="G13" i="8"/>
  <c r="F13" i="9" s="1"/>
  <c r="M13" i="1" s="1"/>
  <c r="H13" i="8"/>
  <c r="G13" i="9" s="1"/>
  <c r="N13" i="1" s="1"/>
  <c r="I13" i="8"/>
  <c r="H13" i="9" s="1"/>
  <c r="O13" i="1" s="1"/>
  <c r="J13" i="8"/>
  <c r="I13" i="9" s="1"/>
  <c r="P13" i="1" s="1"/>
  <c r="K13" i="8"/>
  <c r="J13" i="9" s="1"/>
  <c r="Q13" i="1" s="1"/>
  <c r="L13" i="8"/>
  <c r="M13" i="8"/>
  <c r="N13" i="8"/>
  <c r="K13" i="9" s="1"/>
  <c r="R13" i="1" s="1"/>
  <c r="O13" i="8"/>
  <c r="P13" i="8"/>
  <c r="Q13" i="8"/>
  <c r="L13" i="9" s="1"/>
  <c r="S13" i="1" s="1"/>
  <c r="R13" i="8"/>
  <c r="S13" i="8"/>
  <c r="T13" i="8"/>
  <c r="M13" i="9" s="1"/>
  <c r="T13" i="1" s="1"/>
  <c r="U13" i="8"/>
  <c r="V13" i="8"/>
  <c r="W13" i="8"/>
  <c r="N13" i="9" s="1"/>
  <c r="U13" i="1" s="1"/>
  <c r="X13" i="8"/>
  <c r="Y13" i="8"/>
  <c r="Z13" i="8"/>
  <c r="O13" i="9" s="1"/>
  <c r="V13" i="1" s="1"/>
  <c r="AA13" i="8"/>
  <c r="AB13" i="8"/>
  <c r="AC13" i="8"/>
  <c r="P13" i="9" s="1"/>
  <c r="W13" i="1" s="1"/>
  <c r="AD13" i="8"/>
  <c r="AE13" i="8"/>
  <c r="AF13" i="8"/>
  <c r="Q13" i="9" s="1"/>
  <c r="X13" i="1" s="1"/>
  <c r="AG13" i="8"/>
  <c r="AH13" i="8"/>
  <c r="AI13" i="8"/>
  <c r="R13" i="9" s="1"/>
  <c r="Y13" i="1" s="1"/>
  <c r="AJ13" i="8"/>
  <c r="AK13" i="8"/>
  <c r="AL13" i="8"/>
  <c r="S13" i="9" s="1"/>
  <c r="Z13" i="1" s="1"/>
  <c r="AM13" i="8"/>
  <c r="AN13" i="8"/>
  <c r="AO13" i="8"/>
  <c r="T13" i="9" s="1"/>
  <c r="AA13" i="1" s="1"/>
  <c r="AP13" i="8"/>
  <c r="AQ13" i="8"/>
  <c r="AR13" i="8"/>
  <c r="U13" i="9" s="1"/>
  <c r="AB13" i="1" s="1"/>
  <c r="AS13" i="8"/>
  <c r="AT13" i="8"/>
  <c r="AU13" i="8"/>
  <c r="V13" i="9" s="1"/>
  <c r="AC13" i="1" s="1"/>
  <c r="AV13" i="8"/>
  <c r="AW13" i="8"/>
  <c r="D14" i="8"/>
  <c r="C14" i="9" s="1"/>
  <c r="J14" i="1" s="1"/>
  <c r="E14" i="8"/>
  <c r="D14" i="9" s="1"/>
  <c r="K14" i="1" s="1"/>
  <c r="F14" i="8"/>
  <c r="E14" i="9" s="1"/>
  <c r="L14" i="1" s="1"/>
  <c r="G14" i="8"/>
  <c r="F14" i="9" s="1"/>
  <c r="M14" i="1" s="1"/>
  <c r="H14" i="8"/>
  <c r="G14" i="9" s="1"/>
  <c r="N14" i="1" s="1"/>
  <c r="I14" i="8"/>
  <c r="H14" i="9" s="1"/>
  <c r="O14" i="1" s="1"/>
  <c r="J14" i="8"/>
  <c r="I14" i="9" s="1"/>
  <c r="P14" i="1" s="1"/>
  <c r="K14" i="8"/>
  <c r="J14" i="9" s="1"/>
  <c r="Q14" i="1" s="1"/>
  <c r="L14" i="8"/>
  <c r="M14" i="8"/>
  <c r="N14" i="8"/>
  <c r="K14" i="9" s="1"/>
  <c r="R14" i="1" s="1"/>
  <c r="O14" i="8"/>
  <c r="P14" i="8"/>
  <c r="Q14" i="8"/>
  <c r="L14" i="9" s="1"/>
  <c r="S14" i="1" s="1"/>
  <c r="R14" i="8"/>
  <c r="S14" i="8"/>
  <c r="T14" i="8"/>
  <c r="M14" i="9" s="1"/>
  <c r="T14" i="1" s="1"/>
  <c r="U14" i="8"/>
  <c r="V14" i="8"/>
  <c r="W14" i="8"/>
  <c r="N14" i="9" s="1"/>
  <c r="U14" i="1" s="1"/>
  <c r="X14" i="8"/>
  <c r="Y14" i="8"/>
  <c r="Z14" i="8"/>
  <c r="O14" i="9" s="1"/>
  <c r="V14" i="1" s="1"/>
  <c r="AA14" i="8"/>
  <c r="AB14" i="8"/>
  <c r="AC14" i="8"/>
  <c r="P14" i="9" s="1"/>
  <c r="W14" i="1" s="1"/>
  <c r="AD14" i="8"/>
  <c r="AE14" i="8"/>
  <c r="AF14" i="8"/>
  <c r="Q14" i="9" s="1"/>
  <c r="X14" i="1" s="1"/>
  <c r="AG14" i="8"/>
  <c r="AH14" i="8"/>
  <c r="AI14" i="8"/>
  <c r="R14" i="9" s="1"/>
  <c r="Y14" i="1" s="1"/>
  <c r="AJ14" i="8"/>
  <c r="AK14" i="8"/>
  <c r="AL14" i="8"/>
  <c r="S14" i="9" s="1"/>
  <c r="Z14" i="1" s="1"/>
  <c r="AM14" i="8"/>
  <c r="AN14" i="8"/>
  <c r="AO14" i="8"/>
  <c r="T14" i="9" s="1"/>
  <c r="AA14" i="1" s="1"/>
  <c r="AP14" i="8"/>
  <c r="AQ14" i="8"/>
  <c r="AR14" i="8"/>
  <c r="U14" i="9" s="1"/>
  <c r="AB14" i="1" s="1"/>
  <c r="AS14" i="8"/>
  <c r="AT14" i="8"/>
  <c r="AU14" i="8"/>
  <c r="V14" i="9" s="1"/>
  <c r="AC14" i="1" s="1"/>
  <c r="AV14" i="8"/>
  <c r="AW14" i="8"/>
  <c r="D15" i="8"/>
  <c r="C15" i="9" s="1"/>
  <c r="J15" i="1" s="1"/>
  <c r="E15" i="8"/>
  <c r="D15" i="9" s="1"/>
  <c r="K15" i="1" s="1"/>
  <c r="F15" i="8"/>
  <c r="E15" i="9" s="1"/>
  <c r="L15" i="1" s="1"/>
  <c r="G15" i="8"/>
  <c r="F15" i="9" s="1"/>
  <c r="M15" i="1" s="1"/>
  <c r="H15" i="8"/>
  <c r="G15" i="9" s="1"/>
  <c r="N15" i="1" s="1"/>
  <c r="I15" i="8"/>
  <c r="H15" i="9" s="1"/>
  <c r="O15" i="1" s="1"/>
  <c r="J15" i="8"/>
  <c r="I15" i="9" s="1"/>
  <c r="P15" i="1" s="1"/>
  <c r="K15" i="8"/>
  <c r="J15" i="9" s="1"/>
  <c r="Q15" i="1" s="1"/>
  <c r="L15" i="8"/>
  <c r="M15" i="8"/>
  <c r="N15" i="8"/>
  <c r="K15" i="9" s="1"/>
  <c r="R15" i="1" s="1"/>
  <c r="O15" i="8"/>
  <c r="P15" i="8"/>
  <c r="Q15" i="8"/>
  <c r="L15" i="9" s="1"/>
  <c r="S15" i="1" s="1"/>
  <c r="R15" i="8"/>
  <c r="S15" i="8"/>
  <c r="T15" i="8"/>
  <c r="M15" i="9" s="1"/>
  <c r="T15" i="1" s="1"/>
  <c r="U15" i="8"/>
  <c r="V15" i="8"/>
  <c r="W15" i="8"/>
  <c r="N15" i="9" s="1"/>
  <c r="U15" i="1" s="1"/>
  <c r="X15" i="8"/>
  <c r="Y15" i="8"/>
  <c r="Z15" i="8"/>
  <c r="O15" i="9" s="1"/>
  <c r="V15" i="1" s="1"/>
  <c r="AA15" i="8"/>
  <c r="AB15" i="8"/>
  <c r="AC15" i="8"/>
  <c r="P15" i="9" s="1"/>
  <c r="W15" i="1" s="1"/>
  <c r="AD15" i="8"/>
  <c r="AE15" i="8"/>
  <c r="AF15" i="8"/>
  <c r="Q15" i="9" s="1"/>
  <c r="X15" i="1" s="1"/>
  <c r="AG15" i="8"/>
  <c r="AH15" i="8"/>
  <c r="AI15" i="8"/>
  <c r="R15" i="9" s="1"/>
  <c r="Y15" i="1" s="1"/>
  <c r="AJ15" i="8"/>
  <c r="AK15" i="8"/>
  <c r="AL15" i="8"/>
  <c r="S15" i="9" s="1"/>
  <c r="Z15" i="1" s="1"/>
  <c r="AM15" i="8"/>
  <c r="AN15" i="8"/>
  <c r="AO15" i="8"/>
  <c r="T15" i="9" s="1"/>
  <c r="AA15" i="1" s="1"/>
  <c r="AP15" i="8"/>
  <c r="AQ15" i="8"/>
  <c r="AR15" i="8"/>
  <c r="U15" i="9" s="1"/>
  <c r="AB15" i="1" s="1"/>
  <c r="AS15" i="8"/>
  <c r="AT15" i="8"/>
  <c r="AU15" i="8"/>
  <c r="V15" i="9" s="1"/>
  <c r="AC15" i="1" s="1"/>
  <c r="AV15" i="8"/>
  <c r="AW15" i="8"/>
  <c r="D16" i="8"/>
  <c r="C16" i="9" s="1"/>
  <c r="J16" i="1" s="1"/>
  <c r="E16" i="8"/>
  <c r="D16" i="9" s="1"/>
  <c r="K16" i="1" s="1"/>
  <c r="F16" i="8"/>
  <c r="E16" i="9" s="1"/>
  <c r="L16" i="1" s="1"/>
  <c r="G16" i="8"/>
  <c r="F16" i="9" s="1"/>
  <c r="M16" i="1" s="1"/>
  <c r="H16" i="8"/>
  <c r="G16" i="9" s="1"/>
  <c r="N16" i="1" s="1"/>
  <c r="I16" i="8"/>
  <c r="H16" i="9" s="1"/>
  <c r="O16" i="1" s="1"/>
  <c r="J16" i="8"/>
  <c r="I16" i="9" s="1"/>
  <c r="P16" i="1" s="1"/>
  <c r="K16" i="8"/>
  <c r="J16" i="9" s="1"/>
  <c r="Q16" i="1" s="1"/>
  <c r="L16" i="8"/>
  <c r="M16" i="8"/>
  <c r="N16" i="8"/>
  <c r="K16" i="9" s="1"/>
  <c r="R16" i="1" s="1"/>
  <c r="O16" i="8"/>
  <c r="P16" i="8"/>
  <c r="Q16" i="8"/>
  <c r="L16" i="9" s="1"/>
  <c r="S16" i="1" s="1"/>
  <c r="R16" i="8"/>
  <c r="S16" i="8"/>
  <c r="T16" i="8"/>
  <c r="M16" i="9" s="1"/>
  <c r="T16" i="1" s="1"/>
  <c r="U16" i="8"/>
  <c r="V16" i="8"/>
  <c r="W16" i="8"/>
  <c r="N16" i="9" s="1"/>
  <c r="U16" i="1" s="1"/>
  <c r="X16" i="8"/>
  <c r="Y16" i="8"/>
  <c r="Z16" i="8"/>
  <c r="O16" i="9" s="1"/>
  <c r="V16" i="1" s="1"/>
  <c r="AA16" i="8"/>
  <c r="AB16" i="8"/>
  <c r="AC16" i="8"/>
  <c r="P16" i="9" s="1"/>
  <c r="W16" i="1" s="1"/>
  <c r="AD16" i="8"/>
  <c r="AE16" i="8"/>
  <c r="AF16" i="8"/>
  <c r="Q16" i="9" s="1"/>
  <c r="X16" i="1" s="1"/>
  <c r="AG16" i="8"/>
  <c r="AH16" i="8"/>
  <c r="AI16" i="8"/>
  <c r="R16" i="9" s="1"/>
  <c r="Y16" i="1" s="1"/>
  <c r="AJ16" i="8"/>
  <c r="AK16" i="8"/>
  <c r="AL16" i="8"/>
  <c r="S16" i="9" s="1"/>
  <c r="Z16" i="1" s="1"/>
  <c r="AM16" i="8"/>
  <c r="AN16" i="8"/>
  <c r="AO16" i="8"/>
  <c r="T16" i="9" s="1"/>
  <c r="AA16" i="1" s="1"/>
  <c r="AP16" i="8"/>
  <c r="AQ16" i="8"/>
  <c r="AR16" i="8"/>
  <c r="U16" i="9" s="1"/>
  <c r="AB16" i="1" s="1"/>
  <c r="AS16" i="8"/>
  <c r="AT16" i="8"/>
  <c r="AU16" i="8"/>
  <c r="V16" i="9" s="1"/>
  <c r="AC16" i="1" s="1"/>
  <c r="AV16" i="8"/>
  <c r="AW16" i="8"/>
  <c r="D17" i="8"/>
  <c r="C17" i="9" s="1"/>
  <c r="J17" i="1" s="1"/>
  <c r="E17" i="8"/>
  <c r="D17" i="9" s="1"/>
  <c r="K17" i="1" s="1"/>
  <c r="F17" i="8"/>
  <c r="E17" i="9" s="1"/>
  <c r="L17" i="1" s="1"/>
  <c r="G17" i="8"/>
  <c r="F17" i="9" s="1"/>
  <c r="M17" i="1" s="1"/>
  <c r="H17" i="8"/>
  <c r="G17" i="9" s="1"/>
  <c r="N17" i="1" s="1"/>
  <c r="I17" i="8"/>
  <c r="H17" i="9" s="1"/>
  <c r="O17" i="1" s="1"/>
  <c r="J17" i="8"/>
  <c r="I17" i="9" s="1"/>
  <c r="P17" i="1" s="1"/>
  <c r="K17" i="8"/>
  <c r="J17" i="9" s="1"/>
  <c r="Q17" i="1" s="1"/>
  <c r="L17" i="8"/>
  <c r="M17" i="8"/>
  <c r="N17" i="8"/>
  <c r="K17" i="9" s="1"/>
  <c r="R17" i="1" s="1"/>
  <c r="O17" i="8"/>
  <c r="P17" i="8"/>
  <c r="Q17" i="8"/>
  <c r="L17" i="9" s="1"/>
  <c r="S17" i="1" s="1"/>
  <c r="R17" i="8"/>
  <c r="S17" i="8"/>
  <c r="T17" i="8"/>
  <c r="M17" i="9" s="1"/>
  <c r="T17" i="1" s="1"/>
  <c r="U17" i="8"/>
  <c r="V17" i="8"/>
  <c r="W17" i="8"/>
  <c r="N17" i="9" s="1"/>
  <c r="U17" i="1" s="1"/>
  <c r="X17" i="8"/>
  <c r="Y17" i="8"/>
  <c r="Z17" i="8"/>
  <c r="O17" i="9" s="1"/>
  <c r="V17" i="1" s="1"/>
  <c r="AA17" i="8"/>
  <c r="AB17" i="8"/>
  <c r="AC17" i="8"/>
  <c r="P17" i="9" s="1"/>
  <c r="W17" i="1" s="1"/>
  <c r="AD17" i="8"/>
  <c r="AE17" i="8"/>
  <c r="AF17" i="8"/>
  <c r="Q17" i="9" s="1"/>
  <c r="X17" i="1" s="1"/>
  <c r="AG17" i="8"/>
  <c r="AH17" i="8"/>
  <c r="AI17" i="8"/>
  <c r="R17" i="9" s="1"/>
  <c r="Y17" i="1" s="1"/>
  <c r="AJ17" i="8"/>
  <c r="AK17" i="8"/>
  <c r="AL17" i="8"/>
  <c r="S17" i="9" s="1"/>
  <c r="Z17" i="1" s="1"/>
  <c r="AM17" i="8"/>
  <c r="AN17" i="8"/>
  <c r="AO17" i="8"/>
  <c r="T17" i="9" s="1"/>
  <c r="AA17" i="1" s="1"/>
  <c r="AP17" i="8"/>
  <c r="AQ17" i="8"/>
  <c r="AR17" i="8"/>
  <c r="U17" i="9" s="1"/>
  <c r="AB17" i="1" s="1"/>
  <c r="AS17" i="8"/>
  <c r="AT17" i="8"/>
  <c r="AU17" i="8"/>
  <c r="V17" i="9" s="1"/>
  <c r="AC17" i="1" s="1"/>
  <c r="AV17" i="8"/>
  <c r="AW17" i="8"/>
  <c r="D18" i="8"/>
  <c r="C18" i="9" s="1"/>
  <c r="J18" i="1" s="1"/>
  <c r="E18" i="8"/>
  <c r="D18" i="9" s="1"/>
  <c r="K18" i="1" s="1"/>
  <c r="F18" i="8"/>
  <c r="E18" i="9" s="1"/>
  <c r="L18" i="1" s="1"/>
  <c r="G18" i="8"/>
  <c r="F18" i="9" s="1"/>
  <c r="M18" i="1" s="1"/>
  <c r="H18" i="8"/>
  <c r="G18" i="9" s="1"/>
  <c r="N18" i="1" s="1"/>
  <c r="I18" i="8"/>
  <c r="H18" i="9" s="1"/>
  <c r="O18" i="1" s="1"/>
  <c r="J18" i="8"/>
  <c r="I18" i="9" s="1"/>
  <c r="P18" i="1" s="1"/>
  <c r="K18" i="8"/>
  <c r="J18" i="9" s="1"/>
  <c r="Q18" i="1" s="1"/>
  <c r="L18" i="8"/>
  <c r="M18" i="8"/>
  <c r="N18" i="8"/>
  <c r="K18" i="9" s="1"/>
  <c r="R18" i="1" s="1"/>
  <c r="O18" i="8"/>
  <c r="P18" i="8"/>
  <c r="Q18" i="8"/>
  <c r="L18" i="9" s="1"/>
  <c r="S18" i="1" s="1"/>
  <c r="R18" i="8"/>
  <c r="S18" i="8"/>
  <c r="T18" i="8"/>
  <c r="M18" i="9" s="1"/>
  <c r="T18" i="1" s="1"/>
  <c r="U18" i="8"/>
  <c r="V18" i="8"/>
  <c r="W18" i="8"/>
  <c r="N18" i="9" s="1"/>
  <c r="U18" i="1" s="1"/>
  <c r="X18" i="8"/>
  <c r="Y18" i="8"/>
  <c r="Z18" i="8"/>
  <c r="O18" i="9" s="1"/>
  <c r="V18" i="1" s="1"/>
  <c r="AA18" i="8"/>
  <c r="AB18" i="8"/>
  <c r="AC18" i="8"/>
  <c r="P18" i="9" s="1"/>
  <c r="W18" i="1" s="1"/>
  <c r="AD18" i="8"/>
  <c r="AE18" i="8"/>
  <c r="AF18" i="8"/>
  <c r="Q18" i="9" s="1"/>
  <c r="X18" i="1" s="1"/>
  <c r="AG18" i="8"/>
  <c r="AH18" i="8"/>
  <c r="AI18" i="8"/>
  <c r="R18" i="9" s="1"/>
  <c r="Y18" i="1" s="1"/>
  <c r="AJ18" i="8"/>
  <c r="AK18" i="8"/>
  <c r="AL18" i="8"/>
  <c r="S18" i="9" s="1"/>
  <c r="Z18" i="1" s="1"/>
  <c r="AM18" i="8"/>
  <c r="AN18" i="8"/>
  <c r="AO18" i="8"/>
  <c r="T18" i="9" s="1"/>
  <c r="AA18" i="1" s="1"/>
  <c r="AP18" i="8"/>
  <c r="AQ18" i="8"/>
  <c r="AR18" i="8"/>
  <c r="U18" i="9" s="1"/>
  <c r="AB18" i="1" s="1"/>
  <c r="AS18" i="8"/>
  <c r="AT18" i="8"/>
  <c r="AU18" i="8"/>
  <c r="V18" i="9" s="1"/>
  <c r="AC18" i="1" s="1"/>
  <c r="AV18" i="8"/>
  <c r="AW18" i="8"/>
  <c r="D19" i="8"/>
  <c r="C19" i="9" s="1"/>
  <c r="J19" i="1" s="1"/>
  <c r="E19" i="8"/>
  <c r="D19" i="9" s="1"/>
  <c r="K19" i="1" s="1"/>
  <c r="F19" i="8"/>
  <c r="E19" i="9" s="1"/>
  <c r="L19" i="1" s="1"/>
  <c r="G19" i="8"/>
  <c r="F19" i="9" s="1"/>
  <c r="M19" i="1" s="1"/>
  <c r="H19" i="8"/>
  <c r="G19" i="9" s="1"/>
  <c r="N19" i="1" s="1"/>
  <c r="I19" i="8"/>
  <c r="H19" i="9" s="1"/>
  <c r="O19" i="1" s="1"/>
  <c r="J19" i="8"/>
  <c r="I19" i="9" s="1"/>
  <c r="P19" i="1" s="1"/>
  <c r="K19" i="8"/>
  <c r="J19" i="9" s="1"/>
  <c r="Q19" i="1" s="1"/>
  <c r="L19" i="8"/>
  <c r="M19" i="8"/>
  <c r="N19" i="8"/>
  <c r="K19" i="9" s="1"/>
  <c r="R19" i="1" s="1"/>
  <c r="O19" i="8"/>
  <c r="P19" i="8"/>
  <c r="Q19" i="8"/>
  <c r="L19" i="9" s="1"/>
  <c r="S19" i="1" s="1"/>
  <c r="R19" i="8"/>
  <c r="S19" i="8"/>
  <c r="T19" i="8"/>
  <c r="M19" i="9" s="1"/>
  <c r="T19" i="1" s="1"/>
  <c r="U19" i="8"/>
  <c r="V19" i="8"/>
  <c r="W19" i="8"/>
  <c r="N19" i="9" s="1"/>
  <c r="U19" i="1" s="1"/>
  <c r="X19" i="8"/>
  <c r="Y19" i="8"/>
  <c r="Z19" i="8"/>
  <c r="O19" i="9" s="1"/>
  <c r="V19" i="1" s="1"/>
  <c r="AA19" i="8"/>
  <c r="AB19" i="8"/>
  <c r="AC19" i="8"/>
  <c r="P19" i="9" s="1"/>
  <c r="W19" i="1" s="1"/>
  <c r="AD19" i="8"/>
  <c r="AE19" i="8"/>
  <c r="AF19" i="8"/>
  <c r="Q19" i="9" s="1"/>
  <c r="X19" i="1" s="1"/>
  <c r="AG19" i="8"/>
  <c r="AH19" i="8"/>
  <c r="AI19" i="8"/>
  <c r="R19" i="9" s="1"/>
  <c r="Y19" i="1" s="1"/>
  <c r="AJ19" i="8"/>
  <c r="AK19" i="8"/>
  <c r="AL19" i="8"/>
  <c r="S19" i="9" s="1"/>
  <c r="Z19" i="1" s="1"/>
  <c r="AM19" i="8"/>
  <c r="AN19" i="8"/>
  <c r="AO19" i="8"/>
  <c r="T19" i="9" s="1"/>
  <c r="AA19" i="1" s="1"/>
  <c r="AP19" i="8"/>
  <c r="AQ19" i="8"/>
  <c r="AR19" i="8"/>
  <c r="U19" i="9" s="1"/>
  <c r="AB19" i="1" s="1"/>
  <c r="AS19" i="8"/>
  <c r="AT19" i="8"/>
  <c r="AU19" i="8"/>
  <c r="V19" i="9" s="1"/>
  <c r="AC19" i="1" s="1"/>
  <c r="AV19" i="8"/>
  <c r="AW19" i="8"/>
  <c r="D20" i="8"/>
  <c r="C20" i="9" s="1"/>
  <c r="J20" i="1" s="1"/>
  <c r="E20" i="8"/>
  <c r="D20" i="9" s="1"/>
  <c r="K20" i="1" s="1"/>
  <c r="F20" i="8"/>
  <c r="E20" i="9" s="1"/>
  <c r="L20" i="1" s="1"/>
  <c r="G20" i="8"/>
  <c r="F20" i="9" s="1"/>
  <c r="M20" i="1" s="1"/>
  <c r="H20" i="8"/>
  <c r="G20" i="9" s="1"/>
  <c r="N20" i="1" s="1"/>
  <c r="I20" i="8"/>
  <c r="H20" i="9" s="1"/>
  <c r="O20" i="1" s="1"/>
  <c r="J20" i="8"/>
  <c r="I20" i="9" s="1"/>
  <c r="P20" i="1" s="1"/>
  <c r="K20" i="8"/>
  <c r="J20" i="9" s="1"/>
  <c r="Q20" i="1" s="1"/>
  <c r="L20" i="8"/>
  <c r="M20" i="8"/>
  <c r="N20" i="8"/>
  <c r="K20" i="9" s="1"/>
  <c r="R20" i="1" s="1"/>
  <c r="O20" i="8"/>
  <c r="P20" i="8"/>
  <c r="Q20" i="8"/>
  <c r="L20" i="9" s="1"/>
  <c r="S20" i="1" s="1"/>
  <c r="R20" i="8"/>
  <c r="S20" i="8"/>
  <c r="T20" i="8"/>
  <c r="M20" i="9" s="1"/>
  <c r="T20" i="1" s="1"/>
  <c r="U20" i="8"/>
  <c r="V20" i="8"/>
  <c r="W20" i="8"/>
  <c r="N20" i="9" s="1"/>
  <c r="U20" i="1" s="1"/>
  <c r="X20" i="8"/>
  <c r="Y20" i="8"/>
  <c r="Z20" i="8"/>
  <c r="O20" i="9" s="1"/>
  <c r="V20" i="1" s="1"/>
  <c r="AA20" i="8"/>
  <c r="AB20" i="8"/>
  <c r="AC20" i="8"/>
  <c r="P20" i="9" s="1"/>
  <c r="W20" i="1" s="1"/>
  <c r="AD20" i="8"/>
  <c r="AE20" i="8"/>
  <c r="AF20" i="8"/>
  <c r="Q20" i="9" s="1"/>
  <c r="X20" i="1" s="1"/>
  <c r="AG20" i="8"/>
  <c r="AH20" i="8"/>
  <c r="AI20" i="8"/>
  <c r="R20" i="9" s="1"/>
  <c r="Y20" i="1" s="1"/>
  <c r="AJ20" i="8"/>
  <c r="AK20" i="8"/>
  <c r="AL20" i="8"/>
  <c r="S20" i="9" s="1"/>
  <c r="Z20" i="1" s="1"/>
  <c r="AM20" i="8"/>
  <c r="AN20" i="8"/>
  <c r="AO20" i="8"/>
  <c r="T20" i="9" s="1"/>
  <c r="AA20" i="1" s="1"/>
  <c r="AP20" i="8"/>
  <c r="AQ20" i="8"/>
  <c r="AR20" i="8"/>
  <c r="U20" i="9" s="1"/>
  <c r="AB20" i="1" s="1"/>
  <c r="AS20" i="8"/>
  <c r="AT20" i="8"/>
  <c r="AU20" i="8"/>
  <c r="V20" i="9" s="1"/>
  <c r="AC20" i="1" s="1"/>
  <c r="AV20" i="8"/>
  <c r="AW20" i="8"/>
  <c r="D21" i="8"/>
  <c r="C21" i="9" s="1"/>
  <c r="J21" i="1" s="1"/>
  <c r="E21" i="8"/>
  <c r="D21" i="9" s="1"/>
  <c r="K21" i="1" s="1"/>
  <c r="F21" i="8"/>
  <c r="E21" i="9" s="1"/>
  <c r="L21" i="1" s="1"/>
  <c r="G21" i="8"/>
  <c r="F21" i="9" s="1"/>
  <c r="M21" i="1" s="1"/>
  <c r="H21" i="8"/>
  <c r="G21" i="9" s="1"/>
  <c r="N21" i="1" s="1"/>
  <c r="I21" i="8"/>
  <c r="H21" i="9" s="1"/>
  <c r="O21" i="1" s="1"/>
  <c r="J21" i="8"/>
  <c r="I21" i="9" s="1"/>
  <c r="P21" i="1" s="1"/>
  <c r="K21" i="8"/>
  <c r="J21" i="9" s="1"/>
  <c r="Q21" i="1" s="1"/>
  <c r="L21" i="8"/>
  <c r="M21" i="8"/>
  <c r="N21" i="8"/>
  <c r="K21" i="9" s="1"/>
  <c r="R21" i="1" s="1"/>
  <c r="O21" i="8"/>
  <c r="P21" i="8"/>
  <c r="Q21" i="8"/>
  <c r="L21" i="9" s="1"/>
  <c r="S21" i="1" s="1"/>
  <c r="R21" i="8"/>
  <c r="S21" i="8"/>
  <c r="T21" i="8"/>
  <c r="M21" i="9" s="1"/>
  <c r="T21" i="1" s="1"/>
  <c r="U21" i="8"/>
  <c r="V21" i="8"/>
  <c r="W21" i="8"/>
  <c r="N21" i="9" s="1"/>
  <c r="U21" i="1" s="1"/>
  <c r="X21" i="8"/>
  <c r="Y21" i="8"/>
  <c r="Z21" i="8"/>
  <c r="O21" i="9" s="1"/>
  <c r="V21" i="1" s="1"/>
  <c r="AA21" i="8"/>
  <c r="AB21" i="8"/>
  <c r="AC21" i="8"/>
  <c r="P21" i="9" s="1"/>
  <c r="W21" i="1" s="1"/>
  <c r="AD21" i="8"/>
  <c r="AE21" i="8"/>
  <c r="AF21" i="8"/>
  <c r="Q21" i="9" s="1"/>
  <c r="X21" i="1" s="1"/>
  <c r="AG21" i="8"/>
  <c r="AH21" i="8"/>
  <c r="AI21" i="8"/>
  <c r="R21" i="9" s="1"/>
  <c r="Y21" i="1" s="1"/>
  <c r="AJ21" i="8"/>
  <c r="AK21" i="8"/>
  <c r="AL21" i="8"/>
  <c r="S21" i="9" s="1"/>
  <c r="Z21" i="1" s="1"/>
  <c r="AM21" i="8"/>
  <c r="AN21" i="8"/>
  <c r="AO21" i="8"/>
  <c r="T21" i="9" s="1"/>
  <c r="AA21" i="1" s="1"/>
  <c r="AP21" i="8"/>
  <c r="AQ21" i="8"/>
  <c r="AR21" i="8"/>
  <c r="U21" i="9" s="1"/>
  <c r="AB21" i="1" s="1"/>
  <c r="AS21" i="8"/>
  <c r="AT21" i="8"/>
  <c r="AU21" i="8"/>
  <c r="V21" i="9" s="1"/>
  <c r="AC21" i="1" s="1"/>
  <c r="AV21" i="8"/>
  <c r="AW21" i="8"/>
  <c r="D22" i="8"/>
  <c r="C22" i="9" s="1"/>
  <c r="J22" i="1" s="1"/>
  <c r="E22" i="8"/>
  <c r="D22" i="9" s="1"/>
  <c r="K22" i="1" s="1"/>
  <c r="F22" i="8"/>
  <c r="E22" i="9" s="1"/>
  <c r="L22" i="1" s="1"/>
  <c r="G22" i="8"/>
  <c r="F22" i="9" s="1"/>
  <c r="M22" i="1" s="1"/>
  <c r="H22" i="8"/>
  <c r="G22" i="9" s="1"/>
  <c r="N22" i="1" s="1"/>
  <c r="I22" i="8"/>
  <c r="H22" i="9" s="1"/>
  <c r="O22" i="1" s="1"/>
  <c r="J22" i="8"/>
  <c r="I22" i="9" s="1"/>
  <c r="P22" i="1" s="1"/>
  <c r="K22" i="8"/>
  <c r="J22" i="9" s="1"/>
  <c r="Q22" i="1" s="1"/>
  <c r="L22" i="8"/>
  <c r="M22" i="8"/>
  <c r="N22" i="8"/>
  <c r="K22" i="9" s="1"/>
  <c r="R22" i="1" s="1"/>
  <c r="O22" i="8"/>
  <c r="P22" i="8"/>
  <c r="Q22" i="8"/>
  <c r="L22" i="9" s="1"/>
  <c r="S22" i="1" s="1"/>
  <c r="R22" i="8"/>
  <c r="S22" i="8"/>
  <c r="T22" i="8"/>
  <c r="M22" i="9" s="1"/>
  <c r="T22" i="1" s="1"/>
  <c r="U22" i="8"/>
  <c r="V22" i="8"/>
  <c r="W22" i="8"/>
  <c r="N22" i="9" s="1"/>
  <c r="U22" i="1" s="1"/>
  <c r="X22" i="8"/>
  <c r="Y22" i="8"/>
  <c r="Z22" i="8"/>
  <c r="O22" i="9" s="1"/>
  <c r="V22" i="1" s="1"/>
  <c r="AA22" i="8"/>
  <c r="AB22" i="8"/>
  <c r="AC22" i="8"/>
  <c r="P22" i="9" s="1"/>
  <c r="W22" i="1" s="1"/>
  <c r="AD22" i="8"/>
  <c r="AE22" i="8"/>
  <c r="AF22" i="8"/>
  <c r="Q22" i="9" s="1"/>
  <c r="X22" i="1" s="1"/>
  <c r="AG22" i="8"/>
  <c r="AH22" i="8"/>
  <c r="AI22" i="8"/>
  <c r="R22" i="9" s="1"/>
  <c r="Y22" i="1" s="1"/>
  <c r="AJ22" i="8"/>
  <c r="AK22" i="8"/>
  <c r="AL22" i="8"/>
  <c r="S22" i="9" s="1"/>
  <c r="Z22" i="1" s="1"/>
  <c r="AM22" i="8"/>
  <c r="AN22" i="8"/>
  <c r="AO22" i="8"/>
  <c r="T22" i="9" s="1"/>
  <c r="AA22" i="1" s="1"/>
  <c r="AP22" i="8"/>
  <c r="AQ22" i="8"/>
  <c r="AR22" i="8"/>
  <c r="U22" i="9" s="1"/>
  <c r="AB22" i="1" s="1"/>
  <c r="AS22" i="8"/>
  <c r="AT22" i="8"/>
  <c r="AU22" i="8"/>
  <c r="V22" i="9" s="1"/>
  <c r="AC22" i="1" s="1"/>
  <c r="AV22" i="8"/>
  <c r="AW22" i="8"/>
  <c r="D23" i="8"/>
  <c r="C23" i="9" s="1"/>
  <c r="J23" i="1" s="1"/>
  <c r="E23" i="8"/>
  <c r="D23" i="9" s="1"/>
  <c r="K23" i="1" s="1"/>
  <c r="F23" i="8"/>
  <c r="E23" i="9" s="1"/>
  <c r="L23" i="1" s="1"/>
  <c r="G23" i="8"/>
  <c r="F23" i="9" s="1"/>
  <c r="M23" i="1" s="1"/>
  <c r="H23" i="8"/>
  <c r="G23" i="9" s="1"/>
  <c r="N23" i="1" s="1"/>
  <c r="I23" i="8"/>
  <c r="H23" i="9" s="1"/>
  <c r="O23" i="1" s="1"/>
  <c r="J23" i="8"/>
  <c r="I23" i="9" s="1"/>
  <c r="P23" i="1" s="1"/>
  <c r="K23" i="8"/>
  <c r="J23" i="9" s="1"/>
  <c r="Q23" i="1" s="1"/>
  <c r="L23" i="8"/>
  <c r="M23" i="8"/>
  <c r="N23" i="8"/>
  <c r="K23" i="9" s="1"/>
  <c r="R23" i="1" s="1"/>
  <c r="O23" i="8"/>
  <c r="P23" i="8"/>
  <c r="Q23" i="8"/>
  <c r="L23" i="9" s="1"/>
  <c r="S23" i="1" s="1"/>
  <c r="R23" i="8"/>
  <c r="S23" i="8"/>
  <c r="T23" i="8"/>
  <c r="M23" i="9" s="1"/>
  <c r="T23" i="1" s="1"/>
  <c r="U23" i="8"/>
  <c r="V23" i="8"/>
  <c r="W23" i="8"/>
  <c r="N23" i="9" s="1"/>
  <c r="U23" i="1" s="1"/>
  <c r="X23" i="8"/>
  <c r="Y23" i="8"/>
  <c r="Z23" i="8"/>
  <c r="O23" i="9" s="1"/>
  <c r="V23" i="1" s="1"/>
  <c r="AA23" i="8"/>
  <c r="AB23" i="8"/>
  <c r="AC23" i="8"/>
  <c r="P23" i="9" s="1"/>
  <c r="W23" i="1" s="1"/>
  <c r="AD23" i="8"/>
  <c r="AE23" i="8"/>
  <c r="AF23" i="8"/>
  <c r="Q23" i="9" s="1"/>
  <c r="X23" i="1" s="1"/>
  <c r="AG23" i="8"/>
  <c r="AH23" i="8"/>
  <c r="AI23" i="8"/>
  <c r="R23" i="9" s="1"/>
  <c r="Y23" i="1" s="1"/>
  <c r="AJ23" i="8"/>
  <c r="AK23" i="8"/>
  <c r="AL23" i="8"/>
  <c r="S23" i="9" s="1"/>
  <c r="Z23" i="1" s="1"/>
  <c r="AM23" i="8"/>
  <c r="AN23" i="8"/>
  <c r="AO23" i="8"/>
  <c r="T23" i="9" s="1"/>
  <c r="AA23" i="1" s="1"/>
  <c r="AP23" i="8"/>
  <c r="AQ23" i="8"/>
  <c r="AR23" i="8"/>
  <c r="U23" i="9" s="1"/>
  <c r="AB23" i="1" s="1"/>
  <c r="AS23" i="8"/>
  <c r="AT23" i="8"/>
  <c r="AU23" i="8"/>
  <c r="V23" i="9" s="1"/>
  <c r="AC23" i="1" s="1"/>
  <c r="AV23" i="8"/>
  <c r="AW23" i="8"/>
  <c r="D24" i="8"/>
  <c r="C24" i="9" s="1"/>
  <c r="J24" i="1" s="1"/>
  <c r="E24" i="8"/>
  <c r="D24" i="9" s="1"/>
  <c r="K24" i="1" s="1"/>
  <c r="F24" i="8"/>
  <c r="E24" i="9" s="1"/>
  <c r="L24" i="1" s="1"/>
  <c r="G24" i="8"/>
  <c r="F24" i="9" s="1"/>
  <c r="M24" i="1" s="1"/>
  <c r="H24" i="8"/>
  <c r="G24" i="9" s="1"/>
  <c r="N24" i="1" s="1"/>
  <c r="I24" i="8"/>
  <c r="H24" i="9" s="1"/>
  <c r="O24" i="1" s="1"/>
  <c r="J24" i="8"/>
  <c r="I24" i="9" s="1"/>
  <c r="P24" i="1" s="1"/>
  <c r="K24" i="8"/>
  <c r="J24" i="9" s="1"/>
  <c r="Q24" i="1" s="1"/>
  <c r="L24" i="8"/>
  <c r="M24" i="8"/>
  <c r="N24" i="8"/>
  <c r="K24" i="9" s="1"/>
  <c r="R24" i="1" s="1"/>
  <c r="O24" i="8"/>
  <c r="P24" i="8"/>
  <c r="Q24" i="8"/>
  <c r="L24" i="9" s="1"/>
  <c r="S24" i="1" s="1"/>
  <c r="R24" i="8"/>
  <c r="S24" i="8"/>
  <c r="T24" i="8"/>
  <c r="M24" i="9" s="1"/>
  <c r="T24" i="1" s="1"/>
  <c r="U24" i="8"/>
  <c r="V24" i="8"/>
  <c r="W24" i="8"/>
  <c r="N24" i="9" s="1"/>
  <c r="U24" i="1" s="1"/>
  <c r="X24" i="8"/>
  <c r="Y24" i="8"/>
  <c r="Z24" i="8"/>
  <c r="O24" i="9" s="1"/>
  <c r="V24" i="1" s="1"/>
  <c r="AA24" i="8"/>
  <c r="AB24" i="8"/>
  <c r="AC24" i="8"/>
  <c r="P24" i="9" s="1"/>
  <c r="W24" i="1" s="1"/>
  <c r="AD24" i="8"/>
  <c r="AE24" i="8"/>
  <c r="AF24" i="8"/>
  <c r="Q24" i="9" s="1"/>
  <c r="X24" i="1" s="1"/>
  <c r="AG24" i="8"/>
  <c r="AH24" i="8"/>
  <c r="AI24" i="8"/>
  <c r="R24" i="9" s="1"/>
  <c r="Y24" i="1" s="1"/>
  <c r="AJ24" i="8"/>
  <c r="AK24" i="8"/>
  <c r="AL24" i="8"/>
  <c r="S24" i="9" s="1"/>
  <c r="Z24" i="1" s="1"/>
  <c r="AM24" i="8"/>
  <c r="AN24" i="8"/>
  <c r="AO24" i="8"/>
  <c r="T24" i="9" s="1"/>
  <c r="AA24" i="1" s="1"/>
  <c r="AP24" i="8"/>
  <c r="AQ24" i="8"/>
  <c r="AR24" i="8"/>
  <c r="U24" i="9" s="1"/>
  <c r="AB24" i="1" s="1"/>
  <c r="AS24" i="8"/>
  <c r="AT24" i="8"/>
  <c r="AU24" i="8"/>
  <c r="V24" i="9" s="1"/>
  <c r="AC24" i="1" s="1"/>
  <c r="AV24" i="8"/>
  <c r="AW24" i="8"/>
  <c r="D25" i="8"/>
  <c r="C25" i="9" s="1"/>
  <c r="J25" i="1" s="1"/>
  <c r="E25" i="8"/>
  <c r="D25" i="9" s="1"/>
  <c r="K25" i="1" s="1"/>
  <c r="F25" i="8"/>
  <c r="E25" i="9" s="1"/>
  <c r="L25" i="1" s="1"/>
  <c r="G25" i="8"/>
  <c r="F25" i="9" s="1"/>
  <c r="M25" i="1" s="1"/>
  <c r="H25" i="8"/>
  <c r="G25" i="9" s="1"/>
  <c r="N25" i="1" s="1"/>
  <c r="I25" i="8"/>
  <c r="H25" i="9" s="1"/>
  <c r="O25" i="1" s="1"/>
  <c r="J25" i="8"/>
  <c r="I25" i="9" s="1"/>
  <c r="P25" i="1" s="1"/>
  <c r="K25" i="8"/>
  <c r="J25" i="9" s="1"/>
  <c r="Q25" i="1" s="1"/>
  <c r="L25" i="8"/>
  <c r="M25" i="8"/>
  <c r="N25" i="8"/>
  <c r="K25" i="9" s="1"/>
  <c r="R25" i="1" s="1"/>
  <c r="O25" i="8"/>
  <c r="P25" i="8"/>
  <c r="Q25" i="8"/>
  <c r="L25" i="9" s="1"/>
  <c r="S25" i="1" s="1"/>
  <c r="R25" i="8"/>
  <c r="S25" i="8"/>
  <c r="T25" i="8"/>
  <c r="M25" i="9" s="1"/>
  <c r="T25" i="1" s="1"/>
  <c r="U25" i="8"/>
  <c r="V25" i="8"/>
  <c r="W25" i="8"/>
  <c r="N25" i="9" s="1"/>
  <c r="U25" i="1" s="1"/>
  <c r="X25" i="8"/>
  <c r="Y25" i="8"/>
  <c r="Z25" i="8"/>
  <c r="O25" i="9" s="1"/>
  <c r="V25" i="1" s="1"/>
  <c r="AA25" i="8"/>
  <c r="AB25" i="8"/>
  <c r="AC25" i="8"/>
  <c r="P25" i="9" s="1"/>
  <c r="W25" i="1" s="1"/>
  <c r="AD25" i="8"/>
  <c r="AE25" i="8"/>
  <c r="AF25" i="8"/>
  <c r="Q25" i="9" s="1"/>
  <c r="X25" i="1" s="1"/>
  <c r="AG25" i="8"/>
  <c r="AH25" i="8"/>
  <c r="AI25" i="8"/>
  <c r="R25" i="9" s="1"/>
  <c r="Y25" i="1" s="1"/>
  <c r="AJ25" i="8"/>
  <c r="AK25" i="8"/>
  <c r="AL25" i="8"/>
  <c r="S25" i="9" s="1"/>
  <c r="Z25" i="1" s="1"/>
  <c r="AM25" i="8"/>
  <c r="AN25" i="8"/>
  <c r="AO25" i="8"/>
  <c r="T25" i="9" s="1"/>
  <c r="AA25" i="1" s="1"/>
  <c r="AP25" i="8"/>
  <c r="AQ25" i="8"/>
  <c r="AR25" i="8"/>
  <c r="U25" i="9" s="1"/>
  <c r="AB25" i="1" s="1"/>
  <c r="AS25" i="8"/>
  <c r="AT25" i="8"/>
  <c r="AU25" i="8"/>
  <c r="V25" i="9" s="1"/>
  <c r="AC25" i="1" s="1"/>
  <c r="AV25" i="8"/>
  <c r="AW25" i="8"/>
  <c r="D26" i="8"/>
  <c r="C26" i="9" s="1"/>
  <c r="J26" i="1" s="1"/>
  <c r="E26" i="8"/>
  <c r="D26" i="9" s="1"/>
  <c r="K26" i="1" s="1"/>
  <c r="F26" i="8"/>
  <c r="E26" i="9" s="1"/>
  <c r="L26" i="1" s="1"/>
  <c r="G26" i="8"/>
  <c r="F26" i="9" s="1"/>
  <c r="M26" i="1" s="1"/>
  <c r="H26" i="8"/>
  <c r="G26" i="9" s="1"/>
  <c r="N26" i="1" s="1"/>
  <c r="I26" i="8"/>
  <c r="H26" i="9" s="1"/>
  <c r="O26" i="1" s="1"/>
  <c r="J26" i="8"/>
  <c r="I26" i="9" s="1"/>
  <c r="P26" i="1" s="1"/>
  <c r="K26" i="8"/>
  <c r="J26" i="9" s="1"/>
  <c r="Q26" i="1" s="1"/>
  <c r="L26" i="8"/>
  <c r="M26" i="8"/>
  <c r="N26" i="8"/>
  <c r="K26" i="9" s="1"/>
  <c r="R26" i="1" s="1"/>
  <c r="O26" i="8"/>
  <c r="P26" i="8"/>
  <c r="Q26" i="8"/>
  <c r="L26" i="9" s="1"/>
  <c r="S26" i="1" s="1"/>
  <c r="R26" i="8"/>
  <c r="S26" i="8"/>
  <c r="T26" i="8"/>
  <c r="M26" i="9" s="1"/>
  <c r="T26" i="1" s="1"/>
  <c r="U26" i="8"/>
  <c r="V26" i="8"/>
  <c r="W26" i="8"/>
  <c r="N26" i="9" s="1"/>
  <c r="U26" i="1" s="1"/>
  <c r="X26" i="8"/>
  <c r="Y26" i="8"/>
  <c r="Z26" i="8"/>
  <c r="O26" i="9" s="1"/>
  <c r="V26" i="1" s="1"/>
  <c r="AA26" i="8"/>
  <c r="AB26" i="8"/>
  <c r="AC26" i="8"/>
  <c r="P26" i="9" s="1"/>
  <c r="W26" i="1" s="1"/>
  <c r="AD26" i="8"/>
  <c r="AE26" i="8"/>
  <c r="AF26" i="8"/>
  <c r="Q26" i="9" s="1"/>
  <c r="X26" i="1" s="1"/>
  <c r="AG26" i="8"/>
  <c r="AH26" i="8"/>
  <c r="AI26" i="8"/>
  <c r="R26" i="9" s="1"/>
  <c r="Y26" i="1" s="1"/>
  <c r="AJ26" i="8"/>
  <c r="AK26" i="8"/>
  <c r="AL26" i="8"/>
  <c r="S26" i="9" s="1"/>
  <c r="Z26" i="1" s="1"/>
  <c r="AM26" i="8"/>
  <c r="AN26" i="8"/>
  <c r="AO26" i="8"/>
  <c r="T26" i="9" s="1"/>
  <c r="AA26" i="1" s="1"/>
  <c r="AP26" i="8"/>
  <c r="AQ26" i="8"/>
  <c r="AR26" i="8"/>
  <c r="U26" i="9" s="1"/>
  <c r="AB26" i="1" s="1"/>
  <c r="AS26" i="8"/>
  <c r="AT26" i="8"/>
  <c r="AU26" i="8"/>
  <c r="V26" i="9" s="1"/>
  <c r="AC26" i="1" s="1"/>
  <c r="AV26" i="8"/>
  <c r="AW26" i="8"/>
  <c r="D27" i="8"/>
  <c r="C27" i="9" s="1"/>
  <c r="J27" i="1" s="1"/>
  <c r="E27" i="8"/>
  <c r="D27" i="9" s="1"/>
  <c r="K27" i="1" s="1"/>
  <c r="F27" i="8"/>
  <c r="E27" i="9" s="1"/>
  <c r="L27" i="1" s="1"/>
  <c r="G27" i="8"/>
  <c r="F27" i="9" s="1"/>
  <c r="M27" i="1" s="1"/>
  <c r="H27" i="8"/>
  <c r="G27" i="9" s="1"/>
  <c r="N27" i="1" s="1"/>
  <c r="I27" i="8"/>
  <c r="H27" i="9" s="1"/>
  <c r="O27" i="1" s="1"/>
  <c r="J27" i="8"/>
  <c r="I27" i="9" s="1"/>
  <c r="P27" i="1" s="1"/>
  <c r="K27" i="8"/>
  <c r="J27" i="9" s="1"/>
  <c r="Q27" i="1" s="1"/>
  <c r="L27" i="8"/>
  <c r="M27" i="8"/>
  <c r="N27" i="8"/>
  <c r="K27" i="9" s="1"/>
  <c r="R27" i="1" s="1"/>
  <c r="O27" i="8"/>
  <c r="P27" i="8"/>
  <c r="Q27" i="8"/>
  <c r="L27" i="9" s="1"/>
  <c r="S27" i="1" s="1"/>
  <c r="R27" i="8"/>
  <c r="S27" i="8"/>
  <c r="T27" i="8"/>
  <c r="M27" i="9" s="1"/>
  <c r="T27" i="1" s="1"/>
  <c r="U27" i="8"/>
  <c r="V27" i="8"/>
  <c r="W27" i="8"/>
  <c r="N27" i="9" s="1"/>
  <c r="U27" i="1" s="1"/>
  <c r="X27" i="8"/>
  <c r="Y27" i="8"/>
  <c r="Z27" i="8"/>
  <c r="O27" i="9" s="1"/>
  <c r="V27" i="1" s="1"/>
  <c r="AA27" i="8"/>
  <c r="AB27" i="8"/>
  <c r="AC27" i="8"/>
  <c r="P27" i="9" s="1"/>
  <c r="W27" i="1" s="1"/>
  <c r="AD27" i="8"/>
  <c r="AE27" i="8"/>
  <c r="AF27" i="8"/>
  <c r="Q27" i="9" s="1"/>
  <c r="X27" i="1" s="1"/>
  <c r="AG27" i="8"/>
  <c r="AH27" i="8"/>
  <c r="AI27" i="8"/>
  <c r="R27" i="9" s="1"/>
  <c r="Y27" i="1" s="1"/>
  <c r="AJ27" i="8"/>
  <c r="AK27" i="8"/>
  <c r="AL27" i="8"/>
  <c r="S27" i="9" s="1"/>
  <c r="Z27" i="1" s="1"/>
  <c r="AM27" i="8"/>
  <c r="AN27" i="8"/>
  <c r="AO27" i="8"/>
  <c r="T27" i="9" s="1"/>
  <c r="AA27" i="1" s="1"/>
  <c r="AP27" i="8"/>
  <c r="AQ27" i="8"/>
  <c r="AR27" i="8"/>
  <c r="U27" i="9" s="1"/>
  <c r="AB27" i="1" s="1"/>
  <c r="AS27" i="8"/>
  <c r="AT27" i="8"/>
  <c r="AU27" i="8"/>
  <c r="V27" i="9" s="1"/>
  <c r="AC27" i="1" s="1"/>
  <c r="AV27" i="8"/>
  <c r="AW27" i="8"/>
  <c r="D28" i="8"/>
  <c r="C28" i="9" s="1"/>
  <c r="J28" i="1" s="1"/>
  <c r="E28" i="8"/>
  <c r="D28" i="9" s="1"/>
  <c r="K28" i="1" s="1"/>
  <c r="F28" i="8"/>
  <c r="E28" i="9" s="1"/>
  <c r="L28" i="1" s="1"/>
  <c r="G28" i="8"/>
  <c r="F28" i="9" s="1"/>
  <c r="M28" i="1" s="1"/>
  <c r="H28" i="8"/>
  <c r="G28" i="9" s="1"/>
  <c r="N28" i="1" s="1"/>
  <c r="I28" i="8"/>
  <c r="H28" i="9" s="1"/>
  <c r="O28" i="1" s="1"/>
  <c r="J28" i="8"/>
  <c r="I28" i="9" s="1"/>
  <c r="P28" i="1" s="1"/>
  <c r="K28" i="8"/>
  <c r="J28" i="9" s="1"/>
  <c r="Q28" i="1" s="1"/>
  <c r="L28" i="8"/>
  <c r="M28" i="8"/>
  <c r="N28" i="8"/>
  <c r="K28" i="9" s="1"/>
  <c r="R28" i="1" s="1"/>
  <c r="O28" i="8"/>
  <c r="P28" i="8"/>
  <c r="Q28" i="8"/>
  <c r="L28" i="9" s="1"/>
  <c r="S28" i="1" s="1"/>
  <c r="R28" i="8"/>
  <c r="S28" i="8"/>
  <c r="T28" i="8"/>
  <c r="M28" i="9" s="1"/>
  <c r="T28" i="1" s="1"/>
  <c r="U28" i="8"/>
  <c r="V28" i="8"/>
  <c r="W28" i="8"/>
  <c r="N28" i="9" s="1"/>
  <c r="U28" i="1" s="1"/>
  <c r="X28" i="8"/>
  <c r="Y28" i="8"/>
  <c r="Z28" i="8"/>
  <c r="O28" i="9" s="1"/>
  <c r="V28" i="1" s="1"/>
  <c r="AA28" i="8"/>
  <c r="AB28" i="8"/>
  <c r="AC28" i="8"/>
  <c r="P28" i="9" s="1"/>
  <c r="W28" i="1" s="1"/>
  <c r="AD28" i="8"/>
  <c r="AE28" i="8"/>
  <c r="AF28" i="8"/>
  <c r="Q28" i="9" s="1"/>
  <c r="X28" i="1" s="1"/>
  <c r="AG28" i="8"/>
  <c r="AH28" i="8"/>
  <c r="AI28" i="8"/>
  <c r="R28" i="9" s="1"/>
  <c r="Y28" i="1" s="1"/>
  <c r="AJ28" i="8"/>
  <c r="AK28" i="8"/>
  <c r="AL28" i="8"/>
  <c r="S28" i="9" s="1"/>
  <c r="Z28" i="1" s="1"/>
  <c r="AM28" i="8"/>
  <c r="AN28" i="8"/>
  <c r="AO28" i="8"/>
  <c r="T28" i="9" s="1"/>
  <c r="AA28" i="1" s="1"/>
  <c r="AP28" i="8"/>
  <c r="AQ28" i="8"/>
  <c r="AR28" i="8"/>
  <c r="U28" i="9" s="1"/>
  <c r="AB28" i="1" s="1"/>
  <c r="AS28" i="8"/>
  <c r="AT28" i="8"/>
  <c r="AU28" i="8"/>
  <c r="V28" i="9" s="1"/>
  <c r="AC28" i="1" s="1"/>
  <c r="AV28" i="8"/>
  <c r="AW28" i="8"/>
  <c r="D30" i="8"/>
  <c r="C30" i="9" s="1"/>
  <c r="J30" i="1" s="1"/>
  <c r="E30" i="8"/>
  <c r="D30" i="9" s="1"/>
  <c r="K30" i="1" s="1"/>
  <c r="F30" i="8"/>
  <c r="E30" i="9" s="1"/>
  <c r="L30" i="1" s="1"/>
  <c r="G30" i="8"/>
  <c r="F30" i="9" s="1"/>
  <c r="M30" i="1" s="1"/>
  <c r="H30" i="8"/>
  <c r="G30" i="9" s="1"/>
  <c r="N30" i="1" s="1"/>
  <c r="I30" i="8"/>
  <c r="H30" i="9" s="1"/>
  <c r="O30" i="1" s="1"/>
  <c r="J30" i="8"/>
  <c r="I30" i="9" s="1"/>
  <c r="P30" i="1" s="1"/>
  <c r="K30" i="8"/>
  <c r="J30" i="9" s="1"/>
  <c r="Q30" i="1" s="1"/>
  <c r="L30" i="8"/>
  <c r="M30" i="8"/>
  <c r="N30" i="8"/>
  <c r="K30" i="9" s="1"/>
  <c r="R30" i="1" s="1"/>
  <c r="O30" i="8"/>
  <c r="P30" i="8"/>
  <c r="Q30" i="8"/>
  <c r="L30" i="9" s="1"/>
  <c r="S30" i="1" s="1"/>
  <c r="R30" i="8"/>
  <c r="S30" i="8"/>
  <c r="T30" i="8"/>
  <c r="M30" i="9" s="1"/>
  <c r="T30" i="1" s="1"/>
  <c r="U30" i="8"/>
  <c r="V30" i="8"/>
  <c r="W30" i="8"/>
  <c r="N30" i="9" s="1"/>
  <c r="U30" i="1" s="1"/>
  <c r="X30" i="8"/>
  <c r="Y30" i="8"/>
  <c r="Z30" i="8"/>
  <c r="O30" i="9" s="1"/>
  <c r="V30" i="1" s="1"/>
  <c r="AA30" i="8"/>
  <c r="AB30" i="8"/>
  <c r="AC30" i="8"/>
  <c r="P30" i="9" s="1"/>
  <c r="W30" i="1" s="1"/>
  <c r="AD30" i="8"/>
  <c r="AE30" i="8"/>
  <c r="AF30" i="8"/>
  <c r="Q30" i="9" s="1"/>
  <c r="X30" i="1" s="1"/>
  <c r="AG30" i="8"/>
  <c r="AH30" i="8"/>
  <c r="AI30" i="8"/>
  <c r="R30" i="9" s="1"/>
  <c r="Y30" i="1" s="1"/>
  <c r="AJ30" i="8"/>
  <c r="AK30" i="8"/>
  <c r="AL30" i="8"/>
  <c r="S30" i="9" s="1"/>
  <c r="Z30" i="1" s="1"/>
  <c r="AM30" i="8"/>
  <c r="AN30" i="8"/>
  <c r="AO30" i="8"/>
  <c r="T30" i="9" s="1"/>
  <c r="AA30" i="1" s="1"/>
  <c r="AP30" i="8"/>
  <c r="AQ30" i="8"/>
  <c r="AR30" i="8"/>
  <c r="U30" i="9" s="1"/>
  <c r="AB30" i="1" s="1"/>
  <c r="AS30" i="8"/>
  <c r="AT30" i="8"/>
  <c r="AU30" i="8"/>
  <c r="V30" i="9" s="1"/>
  <c r="AC30" i="1" s="1"/>
  <c r="AV30" i="8"/>
  <c r="AW30" i="8"/>
  <c r="D37" i="8"/>
  <c r="C37" i="9" s="1"/>
  <c r="J37" i="1" s="1"/>
  <c r="E37" i="8"/>
  <c r="D37" i="9" s="1"/>
  <c r="K37" i="1" s="1"/>
  <c r="F37" i="8"/>
  <c r="E37" i="9" s="1"/>
  <c r="L37" i="1" s="1"/>
  <c r="G37" i="8"/>
  <c r="F37" i="9" s="1"/>
  <c r="M37" i="1" s="1"/>
  <c r="H37" i="8"/>
  <c r="G37" i="9" s="1"/>
  <c r="N37" i="1" s="1"/>
  <c r="I37" i="8"/>
  <c r="H37" i="9" s="1"/>
  <c r="O37" i="1" s="1"/>
  <c r="J37" i="8"/>
  <c r="I37" i="9" s="1"/>
  <c r="P37" i="1" s="1"/>
  <c r="K37" i="8"/>
  <c r="J37" i="9" s="1"/>
  <c r="Q37" i="1" s="1"/>
  <c r="L37" i="8"/>
  <c r="M37" i="8"/>
  <c r="N37" i="8"/>
  <c r="K37" i="9" s="1"/>
  <c r="R37" i="1" s="1"/>
  <c r="O37" i="8"/>
  <c r="P37" i="8"/>
  <c r="Q37" i="8"/>
  <c r="L37" i="9" s="1"/>
  <c r="S37" i="1" s="1"/>
  <c r="R37" i="8"/>
  <c r="S37" i="8"/>
  <c r="T37" i="8"/>
  <c r="M37" i="9" s="1"/>
  <c r="T37" i="1" s="1"/>
  <c r="U37" i="8"/>
  <c r="V37" i="8"/>
  <c r="W37" i="8"/>
  <c r="N37" i="9" s="1"/>
  <c r="U37" i="1" s="1"/>
  <c r="X37" i="8"/>
  <c r="Y37" i="8"/>
  <c r="Z37" i="8"/>
  <c r="O37" i="9" s="1"/>
  <c r="V37" i="1" s="1"/>
  <c r="AA37" i="8"/>
  <c r="AB37" i="8"/>
  <c r="AC37" i="8"/>
  <c r="P37" i="9" s="1"/>
  <c r="W37" i="1" s="1"/>
  <c r="AD37" i="8"/>
  <c r="AE37" i="8"/>
  <c r="AF37" i="8"/>
  <c r="Q37" i="9" s="1"/>
  <c r="X37" i="1" s="1"/>
  <c r="AG37" i="8"/>
  <c r="AH37" i="8"/>
  <c r="AI37" i="8"/>
  <c r="R37" i="9" s="1"/>
  <c r="Y37" i="1" s="1"/>
  <c r="AJ37" i="8"/>
  <c r="AK37" i="8"/>
  <c r="AL37" i="8"/>
  <c r="S37" i="9" s="1"/>
  <c r="Z37" i="1" s="1"/>
  <c r="AM37" i="8"/>
  <c r="AN37" i="8"/>
  <c r="AO37" i="8"/>
  <c r="T37" i="9" s="1"/>
  <c r="AA37" i="1" s="1"/>
  <c r="AP37" i="8"/>
  <c r="AQ37" i="8"/>
  <c r="AR37" i="8"/>
  <c r="U37" i="9" s="1"/>
  <c r="AB37" i="1" s="1"/>
  <c r="AS37" i="8"/>
  <c r="AT37" i="8"/>
  <c r="AU37" i="8"/>
  <c r="V37" i="9" s="1"/>
  <c r="AC37" i="1" s="1"/>
  <c r="AV37" i="8"/>
  <c r="AW37" i="8"/>
  <c r="D38" i="8"/>
  <c r="C38" i="9" s="1"/>
  <c r="J38" i="1" s="1"/>
  <c r="E38" i="8"/>
  <c r="D38" i="9" s="1"/>
  <c r="K38" i="1" s="1"/>
  <c r="F38" i="8"/>
  <c r="E38" i="9" s="1"/>
  <c r="L38" i="1" s="1"/>
  <c r="G38" i="8"/>
  <c r="F38" i="9" s="1"/>
  <c r="M38" i="1" s="1"/>
  <c r="H38" i="8"/>
  <c r="G38" i="9" s="1"/>
  <c r="N38" i="1" s="1"/>
  <c r="I38" i="8"/>
  <c r="H38" i="9" s="1"/>
  <c r="O38" i="1" s="1"/>
  <c r="J38" i="8"/>
  <c r="I38" i="9" s="1"/>
  <c r="P38" i="1" s="1"/>
  <c r="K38" i="8"/>
  <c r="J38" i="9" s="1"/>
  <c r="Q38" i="1" s="1"/>
  <c r="L38" i="8"/>
  <c r="M38" i="8"/>
  <c r="N38" i="8"/>
  <c r="K38" i="9" s="1"/>
  <c r="R38" i="1" s="1"/>
  <c r="O38" i="8"/>
  <c r="P38" i="8"/>
  <c r="Q38" i="8"/>
  <c r="L38" i="9" s="1"/>
  <c r="S38" i="1" s="1"/>
  <c r="R38" i="8"/>
  <c r="S38" i="8"/>
  <c r="T38" i="8"/>
  <c r="M38" i="9" s="1"/>
  <c r="T38" i="1" s="1"/>
  <c r="U38" i="8"/>
  <c r="V38" i="8"/>
  <c r="W38" i="8"/>
  <c r="N38" i="9" s="1"/>
  <c r="U38" i="1" s="1"/>
  <c r="X38" i="8"/>
  <c r="Y38" i="8"/>
  <c r="Z38" i="8"/>
  <c r="O38" i="9" s="1"/>
  <c r="V38" i="1" s="1"/>
  <c r="AA38" i="8"/>
  <c r="AB38" i="8"/>
  <c r="AC38" i="8"/>
  <c r="P38" i="9" s="1"/>
  <c r="W38" i="1" s="1"/>
  <c r="AD38" i="8"/>
  <c r="AE38" i="8"/>
  <c r="AF38" i="8"/>
  <c r="Q38" i="9" s="1"/>
  <c r="X38" i="1" s="1"/>
  <c r="AG38" i="8"/>
  <c r="AH38" i="8"/>
  <c r="AI38" i="8"/>
  <c r="R38" i="9" s="1"/>
  <c r="Y38" i="1" s="1"/>
  <c r="AJ38" i="8"/>
  <c r="AK38" i="8"/>
  <c r="AL38" i="8"/>
  <c r="S38" i="9" s="1"/>
  <c r="Z38" i="1" s="1"/>
  <c r="AM38" i="8"/>
  <c r="AN38" i="8"/>
  <c r="AO38" i="8"/>
  <c r="T38" i="9" s="1"/>
  <c r="AA38" i="1" s="1"/>
  <c r="AP38" i="8"/>
  <c r="AQ38" i="8"/>
  <c r="AR38" i="8"/>
  <c r="U38" i="9" s="1"/>
  <c r="AB38" i="1" s="1"/>
  <c r="AS38" i="8"/>
  <c r="AT38" i="8"/>
  <c r="AU38" i="8"/>
  <c r="V38" i="9" s="1"/>
  <c r="AC38" i="1" s="1"/>
  <c r="AV38" i="8"/>
  <c r="AW38" i="8"/>
  <c r="D39" i="8"/>
  <c r="C39" i="9" s="1"/>
  <c r="J39" i="1" s="1"/>
  <c r="E39" i="8"/>
  <c r="D39" i="9" s="1"/>
  <c r="K39" i="1" s="1"/>
  <c r="F39" i="8"/>
  <c r="E39" i="9" s="1"/>
  <c r="L39" i="1" s="1"/>
  <c r="G39" i="8"/>
  <c r="F39" i="9" s="1"/>
  <c r="M39" i="1" s="1"/>
  <c r="H39" i="8"/>
  <c r="G39" i="9" s="1"/>
  <c r="N39" i="1" s="1"/>
  <c r="I39" i="8"/>
  <c r="H39" i="9" s="1"/>
  <c r="O39" i="1" s="1"/>
  <c r="J39" i="8"/>
  <c r="I39" i="9" s="1"/>
  <c r="P39" i="1" s="1"/>
  <c r="K39" i="8"/>
  <c r="J39" i="9" s="1"/>
  <c r="Q39" i="1" s="1"/>
  <c r="L39" i="8"/>
  <c r="M39" i="8"/>
  <c r="N39" i="8"/>
  <c r="K39" i="9" s="1"/>
  <c r="R39" i="1" s="1"/>
  <c r="O39" i="8"/>
  <c r="P39" i="8"/>
  <c r="Q39" i="8"/>
  <c r="L39" i="9" s="1"/>
  <c r="S39" i="1" s="1"/>
  <c r="R39" i="8"/>
  <c r="S39" i="8"/>
  <c r="T39" i="8"/>
  <c r="M39" i="9" s="1"/>
  <c r="T39" i="1" s="1"/>
  <c r="U39" i="8"/>
  <c r="V39" i="8"/>
  <c r="W39" i="8"/>
  <c r="N39" i="9" s="1"/>
  <c r="U39" i="1" s="1"/>
  <c r="X39" i="8"/>
  <c r="Y39" i="8"/>
  <c r="Z39" i="8"/>
  <c r="O39" i="9" s="1"/>
  <c r="V39" i="1" s="1"/>
  <c r="AA39" i="8"/>
  <c r="AB39" i="8"/>
  <c r="AC39" i="8"/>
  <c r="P39" i="9" s="1"/>
  <c r="W39" i="1" s="1"/>
  <c r="AD39" i="8"/>
  <c r="AE39" i="8"/>
  <c r="AF39" i="8"/>
  <c r="Q39" i="9" s="1"/>
  <c r="X39" i="1" s="1"/>
  <c r="AG39" i="8"/>
  <c r="AH39" i="8"/>
  <c r="AI39" i="8"/>
  <c r="R39" i="9" s="1"/>
  <c r="Y39" i="1" s="1"/>
  <c r="AJ39" i="8"/>
  <c r="AK39" i="8"/>
  <c r="AL39" i="8"/>
  <c r="S39" i="9" s="1"/>
  <c r="Z39" i="1" s="1"/>
  <c r="AM39" i="8"/>
  <c r="AN39" i="8"/>
  <c r="AO39" i="8"/>
  <c r="T39" i="9" s="1"/>
  <c r="AA39" i="1" s="1"/>
  <c r="AP39" i="8"/>
  <c r="AQ39" i="8"/>
  <c r="AR39" i="8"/>
  <c r="U39" i="9" s="1"/>
  <c r="AB39" i="1" s="1"/>
  <c r="AS39" i="8"/>
  <c r="AT39" i="8"/>
  <c r="AU39" i="8"/>
  <c r="V39" i="9" s="1"/>
  <c r="AC39" i="1" s="1"/>
  <c r="AV39" i="8"/>
  <c r="AW39" i="8"/>
  <c r="D40" i="8"/>
  <c r="C40" i="9" s="1"/>
  <c r="J40" i="1" s="1"/>
  <c r="E40" i="8"/>
  <c r="D40" i="9" s="1"/>
  <c r="K40" i="1" s="1"/>
  <c r="F40" i="8"/>
  <c r="E40" i="9" s="1"/>
  <c r="L40" i="1" s="1"/>
  <c r="G40" i="8"/>
  <c r="F40" i="9" s="1"/>
  <c r="M40" i="1" s="1"/>
  <c r="H40" i="8"/>
  <c r="G40" i="9" s="1"/>
  <c r="N40" i="1" s="1"/>
  <c r="I40" i="8"/>
  <c r="H40" i="9" s="1"/>
  <c r="O40" i="1" s="1"/>
  <c r="J40" i="8"/>
  <c r="I40" i="9" s="1"/>
  <c r="P40" i="1" s="1"/>
  <c r="K40" i="8"/>
  <c r="J40" i="9" s="1"/>
  <c r="Q40" i="1" s="1"/>
  <c r="L40" i="8"/>
  <c r="M40" i="8"/>
  <c r="N40" i="8"/>
  <c r="K40" i="9" s="1"/>
  <c r="R40" i="1" s="1"/>
  <c r="O40" i="8"/>
  <c r="P40" i="8"/>
  <c r="Q40" i="8"/>
  <c r="L40" i="9" s="1"/>
  <c r="S40" i="1" s="1"/>
  <c r="R40" i="8"/>
  <c r="S40" i="8"/>
  <c r="T40" i="8"/>
  <c r="M40" i="9" s="1"/>
  <c r="T40" i="1" s="1"/>
  <c r="U40" i="8"/>
  <c r="V40" i="8"/>
  <c r="W40" i="8"/>
  <c r="N40" i="9" s="1"/>
  <c r="U40" i="1" s="1"/>
  <c r="X40" i="8"/>
  <c r="Y40" i="8"/>
  <c r="Z40" i="8"/>
  <c r="O40" i="9" s="1"/>
  <c r="V40" i="1" s="1"/>
  <c r="AA40" i="8"/>
  <c r="AB40" i="8"/>
  <c r="AC40" i="8"/>
  <c r="P40" i="9" s="1"/>
  <c r="W40" i="1" s="1"/>
  <c r="AD40" i="8"/>
  <c r="AE40" i="8"/>
  <c r="AF40" i="8"/>
  <c r="Q40" i="9" s="1"/>
  <c r="X40" i="1" s="1"/>
  <c r="AG40" i="8"/>
  <c r="AH40" i="8"/>
  <c r="AI40" i="8"/>
  <c r="R40" i="9" s="1"/>
  <c r="Y40" i="1" s="1"/>
  <c r="AJ40" i="8"/>
  <c r="AK40" i="8"/>
  <c r="AL40" i="8"/>
  <c r="S40" i="9" s="1"/>
  <c r="Z40" i="1" s="1"/>
  <c r="AM40" i="8"/>
  <c r="AN40" i="8"/>
  <c r="AO40" i="8"/>
  <c r="T40" i="9" s="1"/>
  <c r="AA40" i="1" s="1"/>
  <c r="AP40" i="8"/>
  <c r="AQ40" i="8"/>
  <c r="AR40" i="8"/>
  <c r="U40" i="9" s="1"/>
  <c r="AB40" i="1" s="1"/>
  <c r="AS40" i="8"/>
  <c r="AT40" i="8"/>
  <c r="AU40" i="8"/>
  <c r="V40" i="9" s="1"/>
  <c r="AC40" i="1" s="1"/>
  <c r="AV40" i="8"/>
  <c r="AW40" i="8"/>
  <c r="D41" i="8"/>
  <c r="C41" i="9" s="1"/>
  <c r="J41" i="1" s="1"/>
  <c r="E41" i="8"/>
  <c r="D41" i="9" s="1"/>
  <c r="K41" i="1" s="1"/>
  <c r="F41" i="8"/>
  <c r="E41" i="9" s="1"/>
  <c r="L41" i="1" s="1"/>
  <c r="G41" i="8"/>
  <c r="F41" i="9" s="1"/>
  <c r="M41" i="1" s="1"/>
  <c r="H41" i="8"/>
  <c r="G41" i="9" s="1"/>
  <c r="N41" i="1" s="1"/>
  <c r="I41" i="8"/>
  <c r="H41" i="9" s="1"/>
  <c r="O41" i="1" s="1"/>
  <c r="J41" i="8"/>
  <c r="I41" i="9" s="1"/>
  <c r="P41" i="1" s="1"/>
  <c r="K41" i="8"/>
  <c r="J41" i="9" s="1"/>
  <c r="Q41" i="1" s="1"/>
  <c r="L41" i="8"/>
  <c r="M41" i="8"/>
  <c r="N41" i="8"/>
  <c r="K41" i="9" s="1"/>
  <c r="R41" i="1" s="1"/>
  <c r="O41" i="8"/>
  <c r="P41" i="8"/>
  <c r="Q41" i="8"/>
  <c r="L41" i="9" s="1"/>
  <c r="S41" i="1" s="1"/>
  <c r="R41" i="8"/>
  <c r="S41" i="8"/>
  <c r="T41" i="8"/>
  <c r="M41" i="9" s="1"/>
  <c r="T41" i="1" s="1"/>
  <c r="U41" i="8"/>
  <c r="V41" i="8"/>
  <c r="W41" i="8"/>
  <c r="N41" i="9" s="1"/>
  <c r="U41" i="1" s="1"/>
  <c r="X41" i="8"/>
  <c r="Y41" i="8"/>
  <c r="Z41" i="8"/>
  <c r="O41" i="9" s="1"/>
  <c r="V41" i="1" s="1"/>
  <c r="AA41" i="8"/>
  <c r="AB41" i="8"/>
  <c r="AC41" i="8"/>
  <c r="P41" i="9" s="1"/>
  <c r="W41" i="1" s="1"/>
  <c r="AD41" i="8"/>
  <c r="AE41" i="8"/>
  <c r="AF41" i="8"/>
  <c r="Q41" i="9" s="1"/>
  <c r="X41" i="1" s="1"/>
  <c r="AG41" i="8"/>
  <c r="AH41" i="8"/>
  <c r="AI41" i="8"/>
  <c r="R41" i="9" s="1"/>
  <c r="Y41" i="1" s="1"/>
  <c r="AJ41" i="8"/>
  <c r="AK41" i="8"/>
  <c r="AL41" i="8"/>
  <c r="S41" i="9" s="1"/>
  <c r="Z41" i="1" s="1"/>
  <c r="AM41" i="8"/>
  <c r="AN41" i="8"/>
  <c r="AO41" i="8"/>
  <c r="T41" i="9" s="1"/>
  <c r="AA41" i="1" s="1"/>
  <c r="AP41" i="8"/>
  <c r="AQ41" i="8"/>
  <c r="AR41" i="8"/>
  <c r="U41" i="9" s="1"/>
  <c r="AB41" i="1" s="1"/>
  <c r="AS41" i="8"/>
  <c r="AT41" i="8"/>
  <c r="AU41" i="8"/>
  <c r="V41" i="9" s="1"/>
  <c r="AC41" i="1" s="1"/>
  <c r="AV41" i="8"/>
  <c r="AW41" i="8"/>
  <c r="D42" i="8"/>
  <c r="C42" i="9" s="1"/>
  <c r="J42" i="1" s="1"/>
  <c r="E42" i="8"/>
  <c r="D42" i="9" s="1"/>
  <c r="K42" i="1" s="1"/>
  <c r="F42" i="8"/>
  <c r="E42" i="9" s="1"/>
  <c r="L42" i="1" s="1"/>
  <c r="G42" i="8"/>
  <c r="F42" i="9" s="1"/>
  <c r="M42" i="1" s="1"/>
  <c r="H42" i="8"/>
  <c r="G42" i="9" s="1"/>
  <c r="N42" i="1" s="1"/>
  <c r="I42" i="8"/>
  <c r="H42" i="9" s="1"/>
  <c r="O42" i="1" s="1"/>
  <c r="J42" i="8"/>
  <c r="I42" i="9" s="1"/>
  <c r="P42" i="1" s="1"/>
  <c r="K42" i="8"/>
  <c r="J42" i="9" s="1"/>
  <c r="Q42" i="1" s="1"/>
  <c r="L42" i="8"/>
  <c r="M42" i="8"/>
  <c r="N42" i="8"/>
  <c r="K42" i="9" s="1"/>
  <c r="R42" i="1" s="1"/>
  <c r="O42" i="8"/>
  <c r="P42" i="8"/>
  <c r="Q42" i="8"/>
  <c r="L42" i="9" s="1"/>
  <c r="S42" i="1" s="1"/>
  <c r="R42" i="8"/>
  <c r="S42" i="8"/>
  <c r="T42" i="8"/>
  <c r="M42" i="9" s="1"/>
  <c r="T42" i="1" s="1"/>
  <c r="U42" i="8"/>
  <c r="V42" i="8"/>
  <c r="W42" i="8"/>
  <c r="N42" i="9" s="1"/>
  <c r="U42" i="1" s="1"/>
  <c r="X42" i="8"/>
  <c r="Y42" i="8"/>
  <c r="Z42" i="8"/>
  <c r="O42" i="9" s="1"/>
  <c r="V42" i="1" s="1"/>
  <c r="AA42" i="8"/>
  <c r="AB42" i="8"/>
  <c r="AC42" i="8"/>
  <c r="P42" i="9" s="1"/>
  <c r="W42" i="1" s="1"/>
  <c r="AD42" i="8"/>
  <c r="AE42" i="8"/>
  <c r="AF42" i="8"/>
  <c r="Q42" i="9" s="1"/>
  <c r="X42" i="1" s="1"/>
  <c r="AG42" i="8"/>
  <c r="AH42" i="8"/>
  <c r="AI42" i="8"/>
  <c r="R42" i="9" s="1"/>
  <c r="Y42" i="1" s="1"/>
  <c r="AJ42" i="8"/>
  <c r="AK42" i="8"/>
  <c r="AL42" i="8"/>
  <c r="S42" i="9" s="1"/>
  <c r="Z42" i="1" s="1"/>
  <c r="AM42" i="8"/>
  <c r="AN42" i="8"/>
  <c r="AO42" i="8"/>
  <c r="T42" i="9" s="1"/>
  <c r="AA42" i="1" s="1"/>
  <c r="AP42" i="8"/>
  <c r="AQ42" i="8"/>
  <c r="AR42" i="8"/>
  <c r="U42" i="9" s="1"/>
  <c r="AB42" i="1" s="1"/>
  <c r="AS42" i="8"/>
  <c r="AT42" i="8"/>
  <c r="AU42" i="8"/>
  <c r="V42" i="9" s="1"/>
  <c r="AC42" i="1" s="1"/>
  <c r="AV42" i="8"/>
  <c r="AW42" i="8"/>
  <c r="D43" i="8"/>
  <c r="C43" i="9" s="1"/>
  <c r="J43" i="1" s="1"/>
  <c r="E43" i="8"/>
  <c r="D43" i="9" s="1"/>
  <c r="K43" i="1" s="1"/>
  <c r="F43" i="8"/>
  <c r="E43" i="9" s="1"/>
  <c r="L43" i="1" s="1"/>
  <c r="G43" i="8"/>
  <c r="F43" i="9" s="1"/>
  <c r="M43" i="1" s="1"/>
  <c r="H43" i="8"/>
  <c r="G43" i="9" s="1"/>
  <c r="N43" i="1" s="1"/>
  <c r="I43" i="8"/>
  <c r="H43" i="9" s="1"/>
  <c r="O43" i="1" s="1"/>
  <c r="J43" i="8"/>
  <c r="I43" i="9" s="1"/>
  <c r="P43" i="1" s="1"/>
  <c r="K43" i="8"/>
  <c r="J43" i="9" s="1"/>
  <c r="Q43" i="1" s="1"/>
  <c r="L43" i="8"/>
  <c r="M43" i="8"/>
  <c r="N43" i="8"/>
  <c r="K43" i="9" s="1"/>
  <c r="R43" i="1" s="1"/>
  <c r="O43" i="8"/>
  <c r="P43" i="8"/>
  <c r="Q43" i="8"/>
  <c r="L43" i="9" s="1"/>
  <c r="S43" i="1" s="1"/>
  <c r="R43" i="8"/>
  <c r="S43" i="8"/>
  <c r="T43" i="8"/>
  <c r="M43" i="9" s="1"/>
  <c r="T43" i="1" s="1"/>
  <c r="U43" i="8"/>
  <c r="V43" i="8"/>
  <c r="W43" i="8"/>
  <c r="N43" i="9" s="1"/>
  <c r="U43" i="1" s="1"/>
  <c r="X43" i="8"/>
  <c r="Y43" i="8"/>
  <c r="Z43" i="8"/>
  <c r="O43" i="9" s="1"/>
  <c r="V43" i="1" s="1"/>
  <c r="AA43" i="8"/>
  <c r="AB43" i="8"/>
  <c r="AC43" i="8"/>
  <c r="P43" i="9" s="1"/>
  <c r="W43" i="1" s="1"/>
  <c r="AD43" i="8"/>
  <c r="AE43" i="8"/>
  <c r="AF43" i="8"/>
  <c r="Q43" i="9" s="1"/>
  <c r="X43" i="1" s="1"/>
  <c r="AG43" i="8"/>
  <c r="AH43" i="8"/>
  <c r="AI43" i="8"/>
  <c r="R43" i="9" s="1"/>
  <c r="Y43" i="1" s="1"/>
  <c r="AJ43" i="8"/>
  <c r="AK43" i="8"/>
  <c r="AL43" i="8"/>
  <c r="S43" i="9" s="1"/>
  <c r="Z43" i="1" s="1"/>
  <c r="AM43" i="8"/>
  <c r="AN43" i="8"/>
  <c r="AO43" i="8"/>
  <c r="T43" i="9" s="1"/>
  <c r="AA43" i="1" s="1"/>
  <c r="AP43" i="8"/>
  <c r="AQ43" i="8"/>
  <c r="AR43" i="8"/>
  <c r="U43" i="9" s="1"/>
  <c r="AB43" i="1" s="1"/>
  <c r="AS43" i="8"/>
  <c r="AT43" i="8"/>
  <c r="AU43" i="8"/>
  <c r="V43" i="9" s="1"/>
  <c r="AC43" i="1" s="1"/>
  <c r="AV43" i="8"/>
  <c r="AW43" i="8"/>
  <c r="D44" i="8"/>
  <c r="C44" i="9" s="1"/>
  <c r="J44" i="1" s="1"/>
  <c r="E44" i="8"/>
  <c r="D44" i="9" s="1"/>
  <c r="K44" i="1" s="1"/>
  <c r="F44" i="8"/>
  <c r="E44" i="9" s="1"/>
  <c r="L44" i="1" s="1"/>
  <c r="G44" i="8"/>
  <c r="F44" i="9" s="1"/>
  <c r="M44" i="1" s="1"/>
  <c r="H44" i="8"/>
  <c r="G44" i="9" s="1"/>
  <c r="N44" i="1" s="1"/>
  <c r="I44" i="8"/>
  <c r="H44" i="9" s="1"/>
  <c r="O44" i="1" s="1"/>
  <c r="J44" i="8"/>
  <c r="I44" i="9" s="1"/>
  <c r="P44" i="1" s="1"/>
  <c r="K44" i="8"/>
  <c r="J44" i="9" s="1"/>
  <c r="Q44" i="1" s="1"/>
  <c r="L44" i="8"/>
  <c r="M44" i="8"/>
  <c r="N44" i="8"/>
  <c r="K44" i="9" s="1"/>
  <c r="R44" i="1" s="1"/>
  <c r="O44" i="8"/>
  <c r="P44" i="8"/>
  <c r="Q44" i="8"/>
  <c r="L44" i="9" s="1"/>
  <c r="S44" i="1" s="1"/>
  <c r="R44" i="8"/>
  <c r="S44" i="8"/>
  <c r="T44" i="8"/>
  <c r="M44" i="9" s="1"/>
  <c r="T44" i="1" s="1"/>
  <c r="U44" i="8"/>
  <c r="V44" i="8"/>
  <c r="W44" i="8"/>
  <c r="N44" i="9" s="1"/>
  <c r="U44" i="1" s="1"/>
  <c r="X44" i="8"/>
  <c r="Y44" i="8"/>
  <c r="Z44" i="8"/>
  <c r="O44" i="9" s="1"/>
  <c r="V44" i="1" s="1"/>
  <c r="AA44" i="8"/>
  <c r="AB44" i="8"/>
  <c r="AC44" i="8"/>
  <c r="P44" i="9" s="1"/>
  <c r="W44" i="1" s="1"/>
  <c r="AD44" i="8"/>
  <c r="AE44" i="8"/>
  <c r="AF44" i="8"/>
  <c r="Q44" i="9" s="1"/>
  <c r="X44" i="1" s="1"/>
  <c r="AG44" i="8"/>
  <c r="AH44" i="8"/>
  <c r="AI44" i="8"/>
  <c r="R44" i="9" s="1"/>
  <c r="Y44" i="1" s="1"/>
  <c r="AJ44" i="8"/>
  <c r="AK44" i="8"/>
  <c r="AL44" i="8"/>
  <c r="S44" i="9" s="1"/>
  <c r="Z44" i="1" s="1"/>
  <c r="AM44" i="8"/>
  <c r="AN44" i="8"/>
  <c r="AO44" i="8"/>
  <c r="T44" i="9" s="1"/>
  <c r="AA44" i="1" s="1"/>
  <c r="AP44" i="8"/>
  <c r="AQ44" i="8"/>
  <c r="AR44" i="8"/>
  <c r="U44" i="9" s="1"/>
  <c r="AB44" i="1" s="1"/>
  <c r="AS44" i="8"/>
  <c r="AT44" i="8"/>
  <c r="AU44" i="8"/>
  <c r="V44" i="9" s="1"/>
  <c r="AC44" i="1" s="1"/>
  <c r="AV44" i="8"/>
  <c r="AW44" i="8"/>
  <c r="D45" i="8"/>
  <c r="C45" i="9" s="1"/>
  <c r="J45" i="1" s="1"/>
  <c r="E45" i="8"/>
  <c r="D45" i="9" s="1"/>
  <c r="K45" i="1" s="1"/>
  <c r="F45" i="8"/>
  <c r="E45" i="9" s="1"/>
  <c r="L45" i="1" s="1"/>
  <c r="G45" i="8"/>
  <c r="F45" i="9" s="1"/>
  <c r="M45" i="1" s="1"/>
  <c r="H45" i="8"/>
  <c r="G45" i="9" s="1"/>
  <c r="N45" i="1" s="1"/>
  <c r="I45" i="8"/>
  <c r="H45" i="9" s="1"/>
  <c r="O45" i="1" s="1"/>
  <c r="J45" i="8"/>
  <c r="I45" i="9" s="1"/>
  <c r="P45" i="1" s="1"/>
  <c r="K45" i="8"/>
  <c r="J45" i="9" s="1"/>
  <c r="Q45" i="1" s="1"/>
  <c r="L45" i="8"/>
  <c r="M45" i="8"/>
  <c r="N45" i="8"/>
  <c r="K45" i="9" s="1"/>
  <c r="R45" i="1" s="1"/>
  <c r="O45" i="8"/>
  <c r="P45" i="8"/>
  <c r="Q45" i="8"/>
  <c r="L45" i="9" s="1"/>
  <c r="S45" i="1" s="1"/>
  <c r="R45" i="8"/>
  <c r="S45" i="8"/>
  <c r="T45" i="8"/>
  <c r="M45" i="9" s="1"/>
  <c r="T45" i="1" s="1"/>
  <c r="U45" i="8"/>
  <c r="V45" i="8"/>
  <c r="W45" i="8"/>
  <c r="N45" i="9" s="1"/>
  <c r="U45" i="1" s="1"/>
  <c r="X45" i="8"/>
  <c r="Y45" i="8"/>
  <c r="Z45" i="8"/>
  <c r="O45" i="9" s="1"/>
  <c r="V45" i="1" s="1"/>
  <c r="AA45" i="8"/>
  <c r="AB45" i="8"/>
  <c r="AC45" i="8"/>
  <c r="P45" i="9" s="1"/>
  <c r="W45" i="1" s="1"/>
  <c r="AD45" i="8"/>
  <c r="AE45" i="8"/>
  <c r="AF45" i="8"/>
  <c r="Q45" i="9" s="1"/>
  <c r="X45" i="1" s="1"/>
  <c r="AG45" i="8"/>
  <c r="AH45" i="8"/>
  <c r="AI45" i="8"/>
  <c r="R45" i="9" s="1"/>
  <c r="Y45" i="1" s="1"/>
  <c r="AJ45" i="8"/>
  <c r="AK45" i="8"/>
  <c r="AL45" i="8"/>
  <c r="S45" i="9" s="1"/>
  <c r="Z45" i="1" s="1"/>
  <c r="AM45" i="8"/>
  <c r="AN45" i="8"/>
  <c r="AO45" i="8"/>
  <c r="T45" i="9" s="1"/>
  <c r="AA45" i="1" s="1"/>
  <c r="AP45" i="8"/>
  <c r="AQ45" i="8"/>
  <c r="AR45" i="8"/>
  <c r="U45" i="9" s="1"/>
  <c r="AB45" i="1" s="1"/>
  <c r="AS45" i="8"/>
  <c r="AT45" i="8"/>
  <c r="AU45" i="8"/>
  <c r="V45" i="9" s="1"/>
  <c r="AC45" i="1" s="1"/>
  <c r="AV45" i="8"/>
  <c r="AW45" i="8"/>
  <c r="C25" i="8"/>
  <c r="B25" i="9" s="1"/>
  <c r="I25" i="1" s="1"/>
  <c r="C26" i="8"/>
  <c r="B26" i="9" s="1"/>
  <c r="I26" i="1" s="1"/>
  <c r="C27" i="8"/>
  <c r="B27" i="9" s="1"/>
  <c r="I27" i="1" s="1"/>
  <c r="C28" i="8"/>
  <c r="B28" i="9" s="1"/>
  <c r="I28" i="1" s="1"/>
  <c r="C30" i="8"/>
  <c r="B30" i="9" s="1"/>
  <c r="I30" i="1" s="1"/>
  <c r="C37" i="8"/>
  <c r="B37" i="9" s="1"/>
  <c r="I37" i="1" s="1"/>
  <c r="C38" i="8"/>
  <c r="B38" i="9" s="1"/>
  <c r="I38" i="1" s="1"/>
  <c r="C39" i="8"/>
  <c r="B39" i="9" s="1"/>
  <c r="I39" i="1" s="1"/>
  <c r="C40" i="8"/>
  <c r="B40" i="9" s="1"/>
  <c r="I40" i="1" s="1"/>
  <c r="C41" i="8"/>
  <c r="B41" i="9" s="1"/>
  <c r="I41" i="1" s="1"/>
  <c r="C42" i="8"/>
  <c r="B42" i="9" s="1"/>
  <c r="I42" i="1" s="1"/>
  <c r="C43" i="8"/>
  <c r="B43" i="9" s="1"/>
  <c r="I43" i="1" s="1"/>
  <c r="C44" i="8"/>
  <c r="B44" i="9" s="1"/>
  <c r="I44" i="1" s="1"/>
  <c r="C45" i="8"/>
  <c r="B45" i="9" s="1"/>
  <c r="I45" i="1" s="1"/>
  <c r="C3" i="8"/>
  <c r="B3" i="9" s="1"/>
  <c r="I3" i="1" s="1"/>
  <c r="C4" i="8"/>
  <c r="B4" i="9" s="1"/>
  <c r="I4" i="1" s="1"/>
  <c r="C5" i="8"/>
  <c r="B5" i="9" s="1"/>
  <c r="I5" i="1" s="1"/>
  <c r="C6" i="8"/>
  <c r="B6" i="9" s="1"/>
  <c r="I6" i="1" s="1"/>
  <c r="C7" i="8"/>
  <c r="B7" i="9" s="1"/>
  <c r="I7" i="1" s="1"/>
  <c r="C8" i="8"/>
  <c r="B8" i="9" s="1"/>
  <c r="I8" i="1" s="1"/>
  <c r="C9" i="8"/>
  <c r="B9" i="9" s="1"/>
  <c r="I9" i="1" s="1"/>
  <c r="C10" i="8"/>
  <c r="B10" i="9" s="1"/>
  <c r="I10" i="1" s="1"/>
  <c r="C11" i="8"/>
  <c r="B11" i="9" s="1"/>
  <c r="I11" i="1" s="1"/>
  <c r="C12" i="8"/>
  <c r="B12" i="9" s="1"/>
  <c r="I12" i="1" s="1"/>
  <c r="C13" i="8"/>
  <c r="B13" i="9" s="1"/>
  <c r="I13" i="1" s="1"/>
  <c r="C14" i="8"/>
  <c r="B14" i="9" s="1"/>
  <c r="I14" i="1" s="1"/>
  <c r="C15" i="8"/>
  <c r="B15" i="9" s="1"/>
  <c r="I15" i="1" s="1"/>
  <c r="C16" i="8"/>
  <c r="B16" i="9" s="1"/>
  <c r="I16" i="1" s="1"/>
  <c r="C17" i="8"/>
  <c r="B17" i="9" s="1"/>
  <c r="I17" i="1" s="1"/>
  <c r="C18" i="8"/>
  <c r="B18" i="9" s="1"/>
  <c r="I18" i="1" s="1"/>
  <c r="C19" i="8"/>
  <c r="B19" i="9" s="1"/>
  <c r="I19" i="1" s="1"/>
  <c r="C20" i="8"/>
  <c r="B20" i="9" s="1"/>
  <c r="I20" i="1" s="1"/>
  <c r="C21" i="8"/>
  <c r="B21" i="9" s="1"/>
  <c r="I21" i="1" s="1"/>
  <c r="C22" i="8"/>
  <c r="B22" i="9" s="1"/>
  <c r="I22" i="1" s="1"/>
  <c r="C23" i="8"/>
  <c r="B23" i="9" s="1"/>
  <c r="I23" i="1" s="1"/>
  <c r="C24" i="8"/>
  <c r="B24" i="9" s="1"/>
  <c r="I24" i="1" s="1"/>
  <c r="C2" i="8"/>
  <c r="B2" i="9" s="1"/>
  <c r="I2" i="1" s="1"/>
  <c r="G29" i="1"/>
  <c r="U32" i="10" l="1" a="1"/>
  <c r="U32" i="10" s="1"/>
  <c r="Z32" i="9" s="1"/>
  <c r="AG32" i="1" s="1"/>
  <c r="W34" i="9"/>
  <c r="AD34" i="1" s="1"/>
  <c r="V31" i="10" a="1"/>
  <c r="V31" i="10" s="1"/>
  <c r="AA31" i="9" s="1"/>
  <c r="AH31" i="1" s="1"/>
  <c r="W29" i="9"/>
  <c r="AD29" i="1" s="1"/>
  <c r="X29" i="9"/>
  <c r="AE29" i="1" s="1"/>
  <c r="X34" i="9"/>
  <c r="AE34" i="1" s="1"/>
  <c r="X30" i="9"/>
  <c r="AE30" i="1" s="1"/>
  <c r="W32" i="9"/>
  <c r="AD32" i="1" s="1"/>
  <c r="W46" i="9"/>
  <c r="AD46" i="1" s="1"/>
  <c r="W30" i="9"/>
  <c r="AD30" i="1" s="1"/>
  <c r="X31" i="9"/>
  <c r="AE31" i="1" s="1"/>
  <c r="X36" i="9"/>
  <c r="AE36" i="1" s="1"/>
  <c r="W45" i="9"/>
  <c r="AD45" i="1" s="1"/>
  <c r="W28" i="9"/>
  <c r="AD28" i="1" s="1"/>
  <c r="W18" i="9"/>
  <c r="AD18" i="1" s="1"/>
  <c r="W8" i="9"/>
  <c r="AD8" i="1" s="1"/>
  <c r="V41" i="10" a="1"/>
  <c r="V41" i="10" s="1"/>
  <c r="AA41" i="9" s="1"/>
  <c r="AH41" i="1" s="1"/>
  <c r="U28" i="10" a="1"/>
  <c r="U28" i="10" s="1"/>
  <c r="Z28" i="9" s="1"/>
  <c r="AG28" i="1" s="1"/>
  <c r="U23" i="10" a="1"/>
  <c r="U23" i="10" s="1"/>
  <c r="Z23" i="9" s="1"/>
  <c r="AG23" i="1" s="1"/>
  <c r="V11" i="10" a="1"/>
  <c r="V11" i="10" s="1"/>
  <c r="AA11" i="9" s="1"/>
  <c r="AH11" i="1" s="1"/>
  <c r="T43" i="10" a="1"/>
  <c r="T43" i="10" s="1"/>
  <c r="Y43" i="9" s="1"/>
  <c r="AF43" i="1" s="1"/>
  <c r="T11" i="10" a="1"/>
  <c r="T11" i="10" s="1"/>
  <c r="Y11" i="9" s="1"/>
  <c r="AF11" i="1" s="1"/>
  <c r="U11" i="10" a="1"/>
  <c r="U11" i="10" s="1"/>
  <c r="Z11" i="9" s="1"/>
  <c r="AG11" i="1" s="1"/>
  <c r="W42" i="9"/>
  <c r="AD42" i="1" s="1"/>
  <c r="W25" i="9"/>
  <c r="AD25" i="1" s="1"/>
  <c r="W15" i="9"/>
  <c r="AD15" i="1" s="1"/>
  <c r="W5" i="9"/>
  <c r="AD5" i="1" s="1"/>
  <c r="W41" i="9"/>
  <c r="AD41" i="1" s="1"/>
  <c r="W24" i="9"/>
  <c r="AD24" i="1" s="1"/>
  <c r="W14" i="9"/>
  <c r="AD14" i="1" s="1"/>
  <c r="W4" i="9"/>
  <c r="AD4" i="1" s="1"/>
  <c r="V22" i="10" a="1"/>
  <c r="V22" i="10" s="1"/>
  <c r="AA22" i="9" s="1"/>
  <c r="AH22" i="1" s="1"/>
  <c r="U14" i="10" a="1"/>
  <c r="U14" i="10" s="1"/>
  <c r="Z14" i="9" s="1"/>
  <c r="AG14" i="1" s="1"/>
  <c r="X40" i="9"/>
  <c r="AE40" i="1" s="1"/>
  <c r="W40" i="9"/>
  <c r="AD40" i="1" s="1"/>
  <c r="T27" i="10" a="1"/>
  <c r="T27" i="10" s="1"/>
  <c r="Y27" i="9" s="1"/>
  <c r="AF27" i="1" s="1"/>
  <c r="X39" i="9"/>
  <c r="AE39" i="1" s="1"/>
  <c r="W39" i="9"/>
  <c r="AD39" i="1" s="1"/>
  <c r="U44" i="10" a="1"/>
  <c r="U44" i="10" s="1"/>
  <c r="Z44" i="9" s="1"/>
  <c r="AG44" i="1" s="1"/>
  <c r="U27" i="10" a="1"/>
  <c r="U27" i="10" s="1"/>
  <c r="Z27" i="9" s="1"/>
  <c r="AG27" i="1" s="1"/>
  <c r="V40" i="10" a="1"/>
  <c r="V40" i="10" s="1"/>
  <c r="AA40" i="9" s="1"/>
  <c r="AH40" i="1" s="1"/>
  <c r="V37" i="10" a="1"/>
  <c r="V37" i="10" s="1"/>
  <c r="AA37" i="9" s="1"/>
  <c r="AH37" i="1" s="1"/>
  <c r="V20" i="10" a="1"/>
  <c r="V20" i="10" s="1"/>
  <c r="AA20" i="9" s="1"/>
  <c r="AH20" i="1" s="1"/>
  <c r="V10" i="10" a="1"/>
  <c r="V10" i="10" s="1"/>
  <c r="AA10" i="9" s="1"/>
  <c r="AH10" i="1" s="1"/>
  <c r="U42" i="10" a="1"/>
  <c r="U42" i="10" s="1"/>
  <c r="Z42" i="9" s="1"/>
  <c r="AG42" i="1" s="1"/>
  <c r="U37" i="10" a="1"/>
  <c r="U37" i="10" s="1"/>
  <c r="Z37" i="9" s="1"/>
  <c r="AG37" i="1" s="1"/>
  <c r="U25" i="10" a="1"/>
  <c r="U25" i="10" s="1"/>
  <c r="Z25" i="9" s="1"/>
  <c r="AG25" i="1" s="1"/>
  <c r="U20" i="10" a="1"/>
  <c r="U20" i="10" s="1"/>
  <c r="Z20" i="9" s="1"/>
  <c r="AG20" i="1" s="1"/>
  <c r="U15" i="10" a="1"/>
  <c r="U15" i="10" s="1"/>
  <c r="Z15" i="9" s="1"/>
  <c r="AG15" i="1" s="1"/>
  <c r="U10" i="10" a="1"/>
  <c r="U10" i="10" s="1"/>
  <c r="Z10" i="9" s="1"/>
  <c r="AG10" i="1" s="1"/>
  <c r="U5" i="10" a="1"/>
  <c r="U5" i="10" s="1"/>
  <c r="Z5" i="9" s="1"/>
  <c r="AG5" i="1" s="1"/>
  <c r="V44" i="10" a="1"/>
  <c r="V44" i="10" s="1"/>
  <c r="AA44" i="9" s="1"/>
  <c r="AH44" i="1" s="1"/>
  <c r="V27" i="10" a="1"/>
  <c r="V27" i="10" s="1"/>
  <c r="AA27" i="9" s="1"/>
  <c r="AH27" i="1" s="1"/>
  <c r="V17" i="10" a="1"/>
  <c r="V17" i="10" s="1"/>
  <c r="AA17" i="9" s="1"/>
  <c r="AH17" i="1" s="1"/>
  <c r="V7" i="10" a="1"/>
  <c r="V7" i="10" s="1"/>
  <c r="AA7" i="9" s="1"/>
  <c r="AH7" i="1" s="1"/>
  <c r="T45" i="10" a="1"/>
  <c r="T45" i="10" s="1"/>
  <c r="Y45" i="9" s="1"/>
  <c r="AF45" i="1" s="1"/>
  <c r="T40" i="10" a="1"/>
  <c r="T40" i="10" s="1"/>
  <c r="Y40" i="9" s="1"/>
  <c r="AF40" i="1" s="1"/>
  <c r="T28" i="10" a="1"/>
  <c r="T28" i="10" s="1"/>
  <c r="Y28" i="9" s="1"/>
  <c r="AF28" i="1" s="1"/>
  <c r="T23" i="10" a="1"/>
  <c r="T23" i="10" s="1"/>
  <c r="Y23" i="9" s="1"/>
  <c r="AF23" i="1" s="1"/>
  <c r="T18" i="10" a="1"/>
  <c r="T18" i="10" s="1"/>
  <c r="Y18" i="9" s="1"/>
  <c r="AF18" i="1" s="1"/>
  <c r="T13" i="10" a="1"/>
  <c r="T13" i="10" s="1"/>
  <c r="Y13" i="9" s="1"/>
  <c r="AF13" i="1" s="1"/>
  <c r="T8" i="10" a="1"/>
  <c r="T8" i="10" s="1"/>
  <c r="Y8" i="9" s="1"/>
  <c r="AF8" i="1" s="1"/>
  <c r="T3" i="10" a="1"/>
  <c r="T3" i="10" s="1"/>
  <c r="Y3" i="9" s="1"/>
  <c r="AF3" i="1" s="1"/>
  <c r="V23" i="10" a="1"/>
  <c r="V23" i="10" s="1"/>
  <c r="AA23" i="9" s="1"/>
  <c r="AH23" i="1" s="1"/>
  <c r="V13" i="10" a="1"/>
  <c r="V13" i="10" s="1"/>
  <c r="AA13" i="9" s="1"/>
  <c r="AH13" i="1" s="1"/>
  <c r="V3" i="10" a="1"/>
  <c r="V3" i="10" s="1"/>
  <c r="AA3" i="9" s="1"/>
  <c r="AH3" i="1" s="1"/>
  <c r="T42" i="10" a="1"/>
  <c r="T42" i="10" s="1"/>
  <c r="Y42" i="9" s="1"/>
  <c r="AF42" i="1" s="1"/>
  <c r="T37" i="10" a="1"/>
  <c r="T37" i="10" s="1"/>
  <c r="Y37" i="9" s="1"/>
  <c r="AF37" i="1" s="1"/>
  <c r="T25" i="10" a="1"/>
  <c r="T25" i="10" s="1"/>
  <c r="Y25" i="9" s="1"/>
  <c r="AF25" i="1" s="1"/>
  <c r="T20" i="10" a="1"/>
  <c r="T20" i="10" s="1"/>
  <c r="Y20" i="9" s="1"/>
  <c r="AF20" i="1" s="1"/>
  <c r="T15" i="10" a="1"/>
  <c r="T15" i="10" s="1"/>
  <c r="Y15" i="9" s="1"/>
  <c r="AF15" i="1" s="1"/>
  <c r="T10" i="10" a="1"/>
  <c r="T10" i="10" s="1"/>
  <c r="Y10" i="9" s="1"/>
  <c r="AF10" i="1" s="1"/>
  <c r="T5" i="10" a="1"/>
  <c r="T5" i="10" s="1"/>
  <c r="Y5" i="9" s="1"/>
  <c r="AF5" i="1" s="1"/>
  <c r="T33" i="10" a="1"/>
  <c r="T33" i="10" s="1"/>
  <c r="Y33" i="9" s="1"/>
  <c r="AF33" i="1" s="1"/>
  <c r="V35" i="10" a="1"/>
  <c r="V35" i="10" s="1"/>
  <c r="AA35" i="9" s="1"/>
  <c r="AH35" i="1" s="1"/>
  <c r="U35" i="10" a="1"/>
  <c r="U35" i="10" s="1"/>
  <c r="Z35" i="9" s="1"/>
  <c r="AG35" i="1" s="1"/>
  <c r="V32" i="10" a="1"/>
  <c r="V32" i="10" s="1"/>
  <c r="AA32" i="9" s="1"/>
  <c r="AH32" i="1" s="1"/>
  <c r="T35" i="10" a="1"/>
  <c r="T35" i="10" s="1"/>
  <c r="Y35" i="9" s="1"/>
  <c r="AF35" i="1" s="1"/>
  <c r="V46" i="10" a="1"/>
  <c r="V46" i="10" s="1"/>
  <c r="AA46" i="9" s="1"/>
  <c r="AH46" i="1" s="1"/>
  <c r="V24" i="10" a="1"/>
  <c r="V24" i="10" s="1"/>
  <c r="AA24" i="9" s="1"/>
  <c r="AH24" i="1" s="1"/>
  <c r="V14" i="10" a="1"/>
  <c r="V14" i="10" s="1"/>
  <c r="AA14" i="9" s="1"/>
  <c r="AH14" i="1" s="1"/>
  <c r="V4" i="10" a="1"/>
  <c r="V4" i="10" s="1"/>
  <c r="AA4" i="9" s="1"/>
  <c r="AH4" i="1" s="1"/>
  <c r="U45" i="10" a="1"/>
  <c r="U45" i="10" s="1"/>
  <c r="Z45" i="9" s="1"/>
  <c r="AG45" i="1" s="1"/>
  <c r="U40" i="10" a="1"/>
  <c r="U40" i="10" s="1"/>
  <c r="Z40" i="9" s="1"/>
  <c r="AG40" i="1" s="1"/>
  <c r="U18" i="10" a="1"/>
  <c r="U18" i="10" s="1"/>
  <c r="Z18" i="9" s="1"/>
  <c r="AG18" i="1" s="1"/>
  <c r="U13" i="10" a="1"/>
  <c r="U13" i="10" s="1"/>
  <c r="Z13" i="9" s="1"/>
  <c r="AG13" i="1" s="1"/>
  <c r="U8" i="10" a="1"/>
  <c r="U8" i="10" s="1"/>
  <c r="Z8" i="9" s="1"/>
  <c r="AG8" i="1" s="1"/>
  <c r="U3" i="10" a="1"/>
  <c r="U3" i="10" s="1"/>
  <c r="Z3" i="9" s="1"/>
  <c r="AG3" i="1" s="1"/>
  <c r="X44" i="9"/>
  <c r="AE44" i="1" s="1"/>
  <c r="X17" i="9"/>
  <c r="AE17" i="1" s="1"/>
  <c r="U46" i="10" a="1"/>
  <c r="U46" i="10" s="1"/>
  <c r="Z46" i="9" s="1"/>
  <c r="AG46" i="1" s="1"/>
  <c r="W44" i="9"/>
  <c r="AD44" i="1" s="1"/>
  <c r="V38" i="10" a="1"/>
  <c r="V38" i="10" s="1"/>
  <c r="AA38" i="9" s="1"/>
  <c r="AH38" i="1" s="1"/>
  <c r="V21" i="10" a="1"/>
  <c r="V21" i="10" s="1"/>
  <c r="AA21" i="9" s="1"/>
  <c r="AH21" i="1" s="1"/>
  <c r="T38" i="10" a="1"/>
  <c r="T38" i="10" s="1"/>
  <c r="Y38" i="9" s="1"/>
  <c r="AF38" i="1" s="1"/>
  <c r="T26" i="10" a="1"/>
  <c r="T26" i="10" s="1"/>
  <c r="Y26" i="9" s="1"/>
  <c r="AF26" i="1" s="1"/>
  <c r="T21" i="10" a="1"/>
  <c r="T21" i="10" s="1"/>
  <c r="Y21" i="9" s="1"/>
  <c r="AF21" i="1" s="1"/>
  <c r="T16" i="10" a="1"/>
  <c r="T16" i="10" s="1"/>
  <c r="Y16" i="9" s="1"/>
  <c r="AF16" i="1" s="1"/>
  <c r="T6" i="10" a="1"/>
  <c r="T6" i="10" s="1"/>
  <c r="Y6" i="9" s="1"/>
  <c r="AF6" i="1" s="1"/>
  <c r="X43" i="9"/>
  <c r="AE43" i="1" s="1"/>
  <c r="X26" i="9"/>
  <c r="AE26" i="1" s="1"/>
  <c r="X16" i="9"/>
  <c r="AE16" i="1" s="1"/>
  <c r="X6" i="9"/>
  <c r="AE6" i="1" s="1"/>
  <c r="T29" i="10" a="1"/>
  <c r="T29" i="10" s="1"/>
  <c r="Y29" i="9" s="1"/>
  <c r="AF29" i="1" s="1"/>
  <c r="T32" i="10" a="1"/>
  <c r="T32" i="10" s="1"/>
  <c r="Y32" i="9" s="1"/>
  <c r="AF32" i="1" s="1"/>
  <c r="V34" i="10" a="1"/>
  <c r="V34" i="10" s="1"/>
  <c r="AA34" i="9" s="1"/>
  <c r="AH34" i="1" s="1"/>
  <c r="T46" i="10" a="1"/>
  <c r="T46" i="10" s="1"/>
  <c r="Y46" i="9" s="1"/>
  <c r="AF46" i="1" s="1"/>
  <c r="V45" i="10" a="1"/>
  <c r="V45" i="10" s="1"/>
  <c r="AA45" i="9" s="1"/>
  <c r="AH45" i="1" s="1"/>
  <c r="V28" i="10" a="1"/>
  <c r="V28" i="10" s="1"/>
  <c r="AA28" i="9" s="1"/>
  <c r="AH28" i="1" s="1"/>
  <c r="V18" i="10" a="1"/>
  <c r="V18" i="10" s="1"/>
  <c r="AA18" i="9" s="1"/>
  <c r="AH18" i="1" s="1"/>
  <c r="V8" i="10" a="1"/>
  <c r="V8" i="10" s="1"/>
  <c r="AA8" i="9" s="1"/>
  <c r="AH8" i="1" s="1"/>
  <c r="U43" i="10" a="1"/>
  <c r="U43" i="10" s="1"/>
  <c r="Z43" i="9" s="1"/>
  <c r="AG43" i="1" s="1"/>
  <c r="U38" i="10" a="1"/>
  <c r="U38" i="10" s="1"/>
  <c r="Z38" i="9" s="1"/>
  <c r="AG38" i="1" s="1"/>
  <c r="U26" i="10" a="1"/>
  <c r="U26" i="10" s="1"/>
  <c r="Z26" i="9" s="1"/>
  <c r="AG26" i="1" s="1"/>
  <c r="U21" i="10" a="1"/>
  <c r="U21" i="10" s="1"/>
  <c r="Z21" i="9" s="1"/>
  <c r="AG21" i="1" s="1"/>
  <c r="U16" i="10" a="1"/>
  <c r="U16" i="10" s="1"/>
  <c r="Z16" i="9" s="1"/>
  <c r="AG16" i="1" s="1"/>
  <c r="U6" i="10" a="1"/>
  <c r="U6" i="10" s="1"/>
  <c r="Z6" i="9" s="1"/>
  <c r="AG6" i="1" s="1"/>
  <c r="X42" i="9"/>
  <c r="AE42" i="1" s="1"/>
  <c r="X25" i="9"/>
  <c r="AE25" i="1" s="1"/>
  <c r="X15" i="9"/>
  <c r="AE15" i="1" s="1"/>
  <c r="U29" i="10" a="1"/>
  <c r="U29" i="10" s="1"/>
  <c r="Z29" i="9" s="1"/>
  <c r="AG29" i="1" s="1"/>
  <c r="W31" i="9"/>
  <c r="AD31" i="1" s="1"/>
  <c r="U34" i="10" a="1"/>
  <c r="U34" i="10" s="1"/>
  <c r="Z34" i="9" s="1"/>
  <c r="AG34" i="1" s="1"/>
  <c r="W36" i="9"/>
  <c r="AD36" i="1" s="1"/>
  <c r="V42" i="10" a="1"/>
  <c r="V42" i="10" s="1"/>
  <c r="AA42" i="9" s="1"/>
  <c r="AH42" i="1" s="1"/>
  <c r="V25" i="10" a="1"/>
  <c r="V25" i="10" s="1"/>
  <c r="AA25" i="9" s="1"/>
  <c r="AH25" i="1" s="1"/>
  <c r="V15" i="10" a="1"/>
  <c r="V15" i="10" s="1"/>
  <c r="AA15" i="9" s="1"/>
  <c r="AH15" i="1" s="1"/>
  <c r="V5" i="10" a="1"/>
  <c r="V5" i="10" s="1"/>
  <c r="AA5" i="9" s="1"/>
  <c r="AH5" i="1" s="1"/>
  <c r="T41" i="10" a="1"/>
  <c r="T41" i="10" s="1"/>
  <c r="Y41" i="9" s="1"/>
  <c r="AF41" i="1" s="1"/>
  <c r="T30" i="10" a="1"/>
  <c r="T30" i="10" s="1"/>
  <c r="Y30" i="9" s="1"/>
  <c r="AF30" i="1" s="1"/>
  <c r="T24" i="10" a="1"/>
  <c r="T24" i="10" s="1"/>
  <c r="Y24" i="9" s="1"/>
  <c r="AF24" i="1" s="1"/>
  <c r="T19" i="10" a="1"/>
  <c r="T19" i="10" s="1"/>
  <c r="Y19" i="9" s="1"/>
  <c r="AF19" i="1" s="1"/>
  <c r="T14" i="10" a="1"/>
  <c r="T14" i="10" s="1"/>
  <c r="Y14" i="9" s="1"/>
  <c r="AF14" i="1" s="1"/>
  <c r="T9" i="10" a="1"/>
  <c r="T9" i="10" s="1"/>
  <c r="Y9" i="9" s="1"/>
  <c r="AF9" i="1" s="1"/>
  <c r="T4" i="10" a="1"/>
  <c r="T4" i="10" s="1"/>
  <c r="Y4" i="9" s="1"/>
  <c r="AF4" i="1" s="1"/>
  <c r="V29" i="10" a="1"/>
  <c r="V29" i="10" s="1"/>
  <c r="AA29" i="9" s="1"/>
  <c r="AH29" i="1" s="1"/>
  <c r="T34" i="10" a="1"/>
  <c r="T34" i="10" s="1"/>
  <c r="Y34" i="9" s="1"/>
  <c r="AF34" i="1" s="1"/>
  <c r="X35" i="9"/>
  <c r="AE35" i="1" s="1"/>
  <c r="V36" i="10" a="1"/>
  <c r="V36" i="10" s="1"/>
  <c r="AA36" i="9" s="1"/>
  <c r="AH36" i="1" s="1"/>
  <c r="V39" i="10" a="1"/>
  <c r="V39" i="10" s="1"/>
  <c r="AA39" i="9" s="1"/>
  <c r="AH39" i="1" s="1"/>
  <c r="V12" i="10" a="1"/>
  <c r="V12" i="10" s="1"/>
  <c r="AA12" i="9" s="1"/>
  <c r="AH12" i="1" s="1"/>
  <c r="V2" i="10" a="1"/>
  <c r="V2" i="10" s="1"/>
  <c r="AA2" i="9" s="1"/>
  <c r="AH2" i="1" s="1"/>
  <c r="U41" i="10" a="1"/>
  <c r="U41" i="10" s="1"/>
  <c r="Z41" i="9" s="1"/>
  <c r="AG41" i="1" s="1"/>
  <c r="U30" i="10" a="1"/>
  <c r="U30" i="10" s="1"/>
  <c r="Z30" i="9" s="1"/>
  <c r="AG30" i="1" s="1"/>
  <c r="U24" i="10" a="1"/>
  <c r="U24" i="10" s="1"/>
  <c r="Z24" i="9" s="1"/>
  <c r="AG24" i="1" s="1"/>
  <c r="U19" i="10" a="1"/>
  <c r="U19" i="10" s="1"/>
  <c r="Z19" i="9" s="1"/>
  <c r="AG19" i="1" s="1"/>
  <c r="U9" i="10" a="1"/>
  <c r="U9" i="10" s="1"/>
  <c r="Z9" i="9" s="1"/>
  <c r="AG9" i="1" s="1"/>
  <c r="U4" i="10" a="1"/>
  <c r="U4" i="10" s="1"/>
  <c r="Z4" i="9" s="1"/>
  <c r="AG4" i="1" s="1"/>
  <c r="X23" i="9"/>
  <c r="AE23" i="1" s="1"/>
  <c r="X13" i="9"/>
  <c r="AE13" i="1" s="1"/>
  <c r="U31" i="10" a="1"/>
  <c r="U31" i="10" s="1"/>
  <c r="Z31" i="9" s="1"/>
  <c r="AG31" i="1" s="1"/>
  <c r="W33" i="9"/>
  <c r="AD33" i="1" s="1"/>
  <c r="U36" i="10" a="1"/>
  <c r="U36" i="10" s="1"/>
  <c r="Z36" i="9" s="1"/>
  <c r="AG36" i="1" s="1"/>
  <c r="W23" i="9"/>
  <c r="AD23" i="1" s="1"/>
  <c r="W13" i="9"/>
  <c r="AD13" i="1" s="1"/>
  <c r="W3" i="9"/>
  <c r="AD3" i="1" s="1"/>
  <c r="V30" i="10" a="1"/>
  <c r="V30" i="10" s="1"/>
  <c r="AA30" i="9" s="1"/>
  <c r="AH30" i="1" s="1"/>
  <c r="V19" i="10" a="1"/>
  <c r="V19" i="10" s="1"/>
  <c r="AA19" i="9" s="1"/>
  <c r="AH19" i="1" s="1"/>
  <c r="V9" i="10" a="1"/>
  <c r="V9" i="10" s="1"/>
  <c r="AA9" i="9" s="1"/>
  <c r="AH9" i="1" s="1"/>
  <c r="T44" i="10" a="1"/>
  <c r="T44" i="10" s="1"/>
  <c r="Y44" i="9" s="1"/>
  <c r="AF44" i="1" s="1"/>
  <c r="T39" i="10" a="1"/>
  <c r="T39" i="10" s="1"/>
  <c r="Y39" i="9" s="1"/>
  <c r="AF39" i="1" s="1"/>
  <c r="T22" i="10" a="1"/>
  <c r="T22" i="10" s="1"/>
  <c r="Y22" i="9" s="1"/>
  <c r="AF22" i="1" s="1"/>
  <c r="T17" i="10" a="1"/>
  <c r="T17" i="10" s="1"/>
  <c r="Y17" i="9" s="1"/>
  <c r="AF17" i="1" s="1"/>
  <c r="T12" i="10" a="1"/>
  <c r="T12" i="10" s="1"/>
  <c r="Y12" i="9" s="1"/>
  <c r="AF12" i="1" s="1"/>
  <c r="T7" i="10" a="1"/>
  <c r="T7" i="10" s="1"/>
  <c r="Y7" i="9" s="1"/>
  <c r="AF7" i="1" s="1"/>
  <c r="T2" i="10" a="1"/>
  <c r="T2" i="10" s="1"/>
  <c r="Y2" i="9" s="1"/>
  <c r="AF2" i="1" s="1"/>
  <c r="X22" i="9"/>
  <c r="AE22" i="1" s="1"/>
  <c r="X12" i="9"/>
  <c r="AE12" i="1" s="1"/>
  <c r="T31" i="10" a="1"/>
  <c r="T31" i="10" s="1"/>
  <c r="Y31" i="9" s="1"/>
  <c r="AF31" i="1" s="1"/>
  <c r="X32" i="9"/>
  <c r="AE32" i="1" s="1"/>
  <c r="V33" i="10" a="1"/>
  <c r="V33" i="10" s="1"/>
  <c r="AA33" i="9" s="1"/>
  <c r="AH33" i="1" s="1"/>
  <c r="T36" i="10" a="1"/>
  <c r="T36" i="10" s="1"/>
  <c r="Y36" i="9" s="1"/>
  <c r="AF36" i="1" s="1"/>
  <c r="X46" i="9"/>
  <c r="AE46" i="1" s="1"/>
  <c r="W22" i="9"/>
  <c r="AD22" i="1" s="1"/>
  <c r="W12" i="9"/>
  <c r="AD12" i="1" s="1"/>
  <c r="V43" i="10" a="1"/>
  <c r="V43" i="10" s="1"/>
  <c r="AA43" i="9" s="1"/>
  <c r="AH43" i="1" s="1"/>
  <c r="V26" i="10" a="1"/>
  <c r="V26" i="10" s="1"/>
  <c r="AA26" i="9" s="1"/>
  <c r="AH26" i="1" s="1"/>
  <c r="V16" i="10" a="1"/>
  <c r="V16" i="10" s="1"/>
  <c r="AA16" i="9" s="1"/>
  <c r="AH16" i="1" s="1"/>
  <c r="V6" i="10" a="1"/>
  <c r="V6" i="10" s="1"/>
  <c r="AA6" i="9" s="1"/>
  <c r="AH6" i="1" s="1"/>
  <c r="U39" i="10" a="1"/>
  <c r="U39" i="10" s="1"/>
  <c r="Z39" i="9" s="1"/>
  <c r="AG39" i="1" s="1"/>
  <c r="U22" i="10" a="1"/>
  <c r="U22" i="10" s="1"/>
  <c r="Z22" i="9" s="1"/>
  <c r="AG22" i="1" s="1"/>
  <c r="U17" i="10" a="1"/>
  <c r="U17" i="10" s="1"/>
  <c r="Z17" i="9" s="1"/>
  <c r="AG17" i="1" s="1"/>
  <c r="U12" i="10" a="1"/>
  <c r="U12" i="10" s="1"/>
  <c r="Z12" i="9" s="1"/>
  <c r="AG12" i="1" s="1"/>
  <c r="U7" i="10" a="1"/>
  <c r="U7" i="10" s="1"/>
  <c r="Z7" i="9" s="1"/>
  <c r="AG7" i="1" s="1"/>
  <c r="U2" i="10" a="1"/>
  <c r="U2" i="10" s="1"/>
  <c r="Z2" i="9" s="1"/>
  <c r="AG2" i="1" s="1"/>
  <c r="U33" i="10" a="1"/>
  <c r="U33" i="10" s="1"/>
  <c r="Z33" i="9" s="1"/>
  <c r="AG33" i="1" s="1"/>
  <c r="W35" i="9"/>
  <c r="AD3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<sst xmlns="http://schemas.openxmlformats.org/spreadsheetml/2006/main" count="7010" uniqueCount="767">
  <si>
    <t>FID</t>
  </si>
  <si>
    <t>COUNTRY</t>
  </si>
  <si>
    <t>ISO</t>
  </si>
  <si>
    <t>COUNTRYAFF</t>
  </si>
  <si>
    <t>AFF_ISO</t>
  </si>
  <si>
    <t>SHAPE_Leng</t>
  </si>
  <si>
    <t>SHAPE_Area</t>
  </si>
  <si>
    <t>Water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</si>
  <si>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</si>
  <si>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</si>
  <si>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</si>
  <si>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</si>
  <si>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</si>
  <si>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Closed Shrublands</t>
  </si>
  <si>
    <t>Open Shrublands</t>
  </si>
  <si>
    <t>Woody Savannas</t>
  </si>
  <si>
    <t>Savannas</t>
  </si>
  <si>
    <t>Grasslands</t>
  </si>
  <si>
    <t>Permanent Wetlands</t>
  </si>
  <si>
    <t>Croplands</t>
  </si>
  <si>
    <t>Urban and Built Up</t>
  </si>
  <si>
    <t>Croplands and Natural Vegetation</t>
  </si>
  <si>
    <t>Permanent Snow and Ice</t>
  </si>
  <si>
    <t>Barren or Sparesly Vegetated</t>
  </si>
  <si>
    <t>American Samoa</t>
  </si>
  <si>
    <t>AS</t>
  </si>
  <si>
    <t>United States</t>
  </si>
  <si>
    <t>US</t>
  </si>
  <si>
    <t>United States Minor Outlying Islands</t>
  </si>
  <si>
    <t>UM</t>
  </si>
  <si>
    <t>Cook Islands</t>
  </si>
  <si>
    <t>CK</t>
  </si>
  <si>
    <t>New Zealand</t>
  </si>
  <si>
    <t>NZ</t>
  </si>
  <si>
    <t>French Polynesia</t>
  </si>
  <si>
    <t>PF</t>
  </si>
  <si>
    <t>France</t>
  </si>
  <si>
    <t>FR</t>
  </si>
  <si>
    <t>Niue</t>
  </si>
  <si>
    <t>NU</t>
  </si>
  <si>
    <t>Pitcairn</t>
  </si>
  <si>
    <t>PN</t>
  </si>
  <si>
    <t>United Kingdom</t>
  </si>
  <si>
    <t>GB</t>
  </si>
  <si>
    <t>Samoa</t>
  </si>
  <si>
    <t>WS</t>
  </si>
  <si>
    <t>Tokelau</t>
  </si>
  <si>
    <t>TK</t>
  </si>
  <si>
    <t>Tonga</t>
  </si>
  <si>
    <t>TO</t>
  </si>
  <si>
    <t>Wallis and Futuna</t>
  </si>
  <si>
    <t>WF</t>
  </si>
  <si>
    <t>El Salvador</t>
  </si>
  <si>
    <t>SV</t>
  </si>
  <si>
    <t>Guatemala</t>
  </si>
  <si>
    <t>GT</t>
  </si>
  <si>
    <t>Mexico</t>
  </si>
  <si>
    <t>MX</t>
  </si>
  <si>
    <t>Canada</t>
  </si>
  <si>
    <t>CA</t>
  </si>
  <si>
    <t>Argentina</t>
  </si>
  <si>
    <t>AR</t>
  </si>
  <si>
    <t>Falkland Islands</t>
  </si>
  <si>
    <t>FK</t>
  </si>
  <si>
    <t>Chile</t>
  </si>
  <si>
    <t>CL</t>
  </si>
  <si>
    <t>Ecuador</t>
  </si>
  <si>
    <t>EC</t>
  </si>
  <si>
    <t>Peru</t>
  </si>
  <si>
    <t>PE</t>
  </si>
  <si>
    <t>Bolivia</t>
  </si>
  <si>
    <t>BO</t>
  </si>
  <si>
    <t>Brazil</t>
  </si>
  <si>
    <t>BR</t>
  </si>
  <si>
    <t>Paraguay</t>
  </si>
  <si>
    <t>PY</t>
  </si>
  <si>
    <t>Uruguay</t>
  </si>
  <si>
    <t>UY</t>
  </si>
  <si>
    <t>South Georgia and South Sandwich Islands</t>
  </si>
  <si>
    <t>GS</t>
  </si>
  <si>
    <t>Antarctica</t>
  </si>
  <si>
    <t>AQ</t>
  </si>
  <si>
    <t>Fiji</t>
  </si>
  <si>
    <t>FJ</t>
  </si>
  <si>
    <t>Saint Helena</t>
  </si>
  <si>
    <t>SH</t>
  </si>
  <si>
    <t>Anguilla</t>
  </si>
  <si>
    <t>AI</t>
  </si>
  <si>
    <t>Antigua and Barbuda</t>
  </si>
  <si>
    <t>AG</t>
  </si>
  <si>
    <t>Aruba</t>
  </si>
  <si>
    <t>AW</t>
  </si>
  <si>
    <t>Bahamas</t>
  </si>
  <si>
    <t>BS</t>
  </si>
  <si>
    <t>Barbados</t>
  </si>
  <si>
    <t>BB</t>
  </si>
  <si>
    <t>Belize</t>
  </si>
  <si>
    <t>BZ</t>
  </si>
  <si>
    <t>Bermuda</t>
  </si>
  <si>
    <t>BM</t>
  </si>
  <si>
    <t>Bonaire</t>
  </si>
  <si>
    <t>BQ</t>
  </si>
  <si>
    <t>Netherlands</t>
  </si>
  <si>
    <t>NL</t>
  </si>
  <si>
    <t>British Virgin Islands</t>
  </si>
  <si>
    <t>VG</t>
  </si>
  <si>
    <t>Cayman Islands</t>
  </si>
  <si>
    <t>KY</t>
  </si>
  <si>
    <t>Colombia</t>
  </si>
  <si>
    <t>CO</t>
  </si>
  <si>
    <t>Costa Rica</t>
  </si>
  <si>
    <t>CR</t>
  </si>
  <si>
    <t>Cuba</t>
  </si>
  <si>
    <t>CU</t>
  </si>
  <si>
    <t>Curacao</t>
  </si>
  <si>
    <t>CW</t>
  </si>
  <si>
    <t>Dominica</t>
  </si>
  <si>
    <t>DM</t>
  </si>
  <si>
    <t>Dominican Republic</t>
  </si>
  <si>
    <t>DO</t>
  </si>
  <si>
    <t>French Guiana</t>
  </si>
  <si>
    <t>GF</t>
  </si>
  <si>
    <t>Grenada</t>
  </si>
  <si>
    <t>GD</t>
  </si>
  <si>
    <t>Guadeloupe</t>
  </si>
  <si>
    <t>GP</t>
  </si>
  <si>
    <t>Guyana</t>
  </si>
  <si>
    <t>GY</t>
  </si>
  <si>
    <t>Haiti</t>
  </si>
  <si>
    <t>HT</t>
  </si>
  <si>
    <t>Honduras</t>
  </si>
  <si>
    <t>HN</t>
  </si>
  <si>
    <t>Jamaica</t>
  </si>
  <si>
    <t>JM</t>
  </si>
  <si>
    <t>Martinique</t>
  </si>
  <si>
    <t>MQ</t>
  </si>
  <si>
    <t>Montserrat</t>
  </si>
  <si>
    <t>MS</t>
  </si>
  <si>
    <t>Nicaragua</t>
  </si>
  <si>
    <t>NI</t>
  </si>
  <si>
    <t>Panama</t>
  </si>
  <si>
    <t>PA</t>
  </si>
  <si>
    <t>Puerto Rico</t>
  </si>
  <si>
    <t>PR</t>
  </si>
  <si>
    <t>Saba</t>
  </si>
  <si>
    <t>Saint Barthelemy</t>
  </si>
  <si>
    <t>BL</t>
  </si>
  <si>
    <t>Saint Eustatius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</si>
  <si>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</si>
  <si>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</si>
  <si>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</si>
  <si>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</si>
  <si>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</si>
  <si>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</si>
  <si>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</si>
  <si>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</si>
  <si>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</si>
  <si>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</si>
  <si>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Sint Maarten</t>
  </si>
  <si>
    <t>SX</t>
  </si>
  <si>
    <t>Suriname</t>
  </si>
  <si>
    <t>SR</t>
  </si>
  <si>
    <t>Trinidad and Tobago</t>
  </si>
  <si>
    <t>TT</t>
  </si>
  <si>
    <t>Turks and Caicos Islands</t>
  </si>
  <si>
    <t>TC</t>
  </si>
  <si>
    <t>US Virgin Islands</t>
  </si>
  <si>
    <t>VI</t>
  </si>
  <si>
    <t>Venezuela</t>
  </si>
  <si>
    <t>VE</t>
  </si>
  <si>
    <t>Burkina Faso</t>
  </si>
  <si>
    <t>BF</t>
  </si>
  <si>
    <t>Cabo Verde</t>
  </si>
  <si>
    <t>CV</t>
  </si>
  <si>
    <t>Cote D'Ivoire</t>
  </si>
  <si>
    <t>CI</t>
  </si>
  <si>
    <t>C√¥te d'Ivoire</t>
  </si>
  <si>
    <t>Gambia</t>
  </si>
  <si>
    <t>GM</t>
  </si>
  <si>
    <t>Ghana</t>
  </si>
  <si>
    <t>GH</t>
  </si>
  <si>
    <t>Gibraltar</t>
  </si>
  <si>
    <t>GI</t>
  </si>
  <si>
    <t>Guinea</t>
  </si>
  <si>
    <t>GN</t>
  </si>
  <si>
    <t>Guinea-Bissau</t>
  </si>
  <si>
    <t>GW</t>
  </si>
  <si>
    <t>Liberia</t>
  </si>
  <si>
    <t>LR</t>
  </si>
  <si>
    <t>Mali</t>
  </si>
  <si>
    <t>ML</t>
  </si>
  <si>
    <t>Mauritania</t>
  </si>
  <si>
    <t>MR</t>
  </si>
  <si>
    <t>Morocco</t>
  </si>
  <si>
    <t>MA</t>
  </si>
  <si>
    <t>Portugal</t>
  </si>
  <si>
    <t>PT</t>
  </si>
  <si>
    <t>Senegal</t>
  </si>
  <si>
    <t>SN</t>
  </si>
  <si>
    <t>Sierra Leone</t>
  </si>
  <si>
    <t>SL</t>
  </si>
  <si>
    <t>Greenland</t>
  </si>
  <si>
    <t>GL</t>
  </si>
  <si>
    <t>Denmark</t>
  </si>
  <si>
    <t>DK</t>
  </si>
  <si>
    <t>Guernsey</t>
  </si>
  <si>
    <t>GG</t>
  </si>
  <si>
    <t>Ireland</t>
  </si>
  <si>
    <t>IE</t>
  </si>
  <si>
    <t>Isle of Man</t>
  </si>
  <si>
    <t>IM</t>
  </si>
  <si>
    <t>Jersey</t>
  </si>
  <si>
    <t>JE</t>
  </si>
  <si>
    <t>Iceland</t>
  </si>
  <si>
    <t>IS</t>
  </si>
  <si>
    <t>Faroe Islands</t>
  </si>
  <si>
    <t>FO</t>
  </si>
  <si>
    <t>Svalbard</t>
  </si>
  <si>
    <t>SJ</t>
  </si>
  <si>
    <t>Norway</t>
  </si>
  <si>
    <t>NO</t>
  </si>
  <si>
    <t>Bouvet Island</t>
  </si>
  <si>
    <t>BV</t>
  </si>
  <si>
    <t>Angola</t>
  </si>
  <si>
    <t>AO</t>
  </si>
  <si>
    <t>Botswana</t>
  </si>
  <si>
    <t>BW</t>
  </si>
  <si>
    <t>Burundi</t>
  </si>
  <si>
    <t>BI</t>
  </si>
  <si>
    <t>Comoros</t>
  </si>
  <si>
    <t>KM</t>
  </si>
  <si>
    <t>Congo</t>
  </si>
  <si>
    <t>CG</t>
  </si>
  <si>
    <t>Congo DRC</t>
  </si>
  <si>
    <t>CD</t>
  </si>
  <si>
    <t>Gabon</t>
  </si>
  <si>
    <t>GA</t>
  </si>
  <si>
    <t>Kenya</t>
  </si>
  <si>
    <t>KE</t>
  </si>
  <si>
    <t>Lesotho</t>
  </si>
  <si>
    <t>LS</t>
  </si>
  <si>
    <t>Malawi</t>
  </si>
  <si>
    <t>MW</t>
  </si>
  <si>
    <t>Juan De Nova Island</t>
  </si>
  <si>
    <t>TF</t>
  </si>
  <si>
    <t>Mozambique</t>
  </si>
  <si>
    <t>MZ</t>
  </si>
  <si>
    <t>Namibia</t>
  </si>
  <si>
    <t>NA</t>
  </si>
  <si>
    <t>Rwanda</t>
  </si>
  <si>
    <t>RW</t>
  </si>
  <si>
    <t>Sao Tome and Principe</t>
  </si>
  <si>
    <t>ST</t>
  </si>
  <si>
    <t>South Africa</t>
  </si>
  <si>
    <t>ZA</t>
  </si>
  <si>
    <t>Eswatini</t>
  </si>
  <si>
    <t>SZ</t>
  </si>
  <si>
    <t>Tanzania</t>
  </si>
  <si>
    <t>TZ</t>
  </si>
  <si>
    <t>Zambia</t>
  </si>
  <si>
    <t>ZM</t>
  </si>
  <si>
    <t>Zimbabwe</t>
  </si>
  <si>
    <t>ZW</t>
  </si>
  <si>
    <t>British Indian Ocean Territory</t>
  </si>
  <si>
    <t>IO</t>
  </si>
  <si>
    <t>French Southern Territories</t>
  </si>
  <si>
    <t>Heard Island and McDonald Islands</t>
  </si>
  <si>
    <t>HM</t>
  </si>
  <si>
    <t>Australia</t>
  </si>
  <si>
    <t>AU</t>
  </si>
  <si>
    <t>Madagascar</t>
  </si>
  <si>
    <t>MG</t>
  </si>
  <si>
    <t>Mauritius</t>
  </si>
  <si>
    <t>MU</t>
  </si>
  <si>
    <t>Mayotte</t>
  </si>
  <si>
    <t>YT</t>
  </si>
  <si>
    <t>Glorioso Islands</t>
  </si>
  <si>
    <t>R√©union</t>
  </si>
  <si>
    <t>RE</t>
  </si>
  <si>
    <t>Seychelles</t>
  </si>
  <si>
    <t>SC</t>
  </si>
  <si>
    <t>Algeria</t>
  </si>
  <si>
    <t>DZ</t>
  </si>
  <si>
    <t>Benin</t>
  </si>
  <si>
    <t>BJ</t>
  </si>
  <si>
    <t>Cameroon</t>
  </si>
  <si>
    <t>CM</t>
  </si>
  <si>
    <t>Central African Republic</t>
  </si>
  <si>
    <t>CF</t>
  </si>
  <si>
    <t>Chad</t>
  </si>
  <si>
    <t>TD</t>
  </si>
  <si>
    <t>Equatorial Guinea</t>
  </si>
  <si>
    <t>GQ</t>
  </si>
  <si>
    <t>Kiribati</t>
  </si>
  <si>
    <t>KI</t>
  </si>
  <si>
    <t>Libya</t>
  </si>
  <si>
    <t>LY</t>
  </si>
  <si>
    <t>Malta</t>
  </si>
  <si>
    <t>MT</t>
  </si>
  <si>
    <t>Niger</t>
  </si>
  <si>
    <t>NE</t>
  </si>
  <si>
    <t>Nigeria</t>
  </si>
  <si>
    <t>NG</t>
  </si>
  <si>
    <t>Togo</t>
  </si>
  <si>
    <t>TG</t>
  </si>
  <si>
    <t>Tunisia</t>
  </si>
  <si>
    <t>TN</t>
  </si>
  <si>
    <t>Cyprus</t>
  </si>
  <si>
    <t>CY</t>
  </si>
  <si>
    <t>Djibouti</t>
  </si>
  <si>
    <t>DJ</t>
  </si>
  <si>
    <t>Egypt</t>
  </si>
  <si>
    <t>EG</t>
  </si>
  <si>
    <t>Eritrea</t>
  </si>
  <si>
    <t>ER</t>
  </si>
  <si>
    <t>Ethiopia</t>
  </si>
  <si>
    <t>ET</t>
  </si>
  <si>
    <t>Greece</t>
  </si>
  <si>
    <t>GR</t>
  </si>
  <si>
    <t>Iraq</t>
  </si>
  <si>
    <t>IQ</t>
  </si>
  <si>
    <t>Israel</t>
  </si>
  <si>
    <t>IL</t>
  </si>
  <si>
    <t>Jordan</t>
  </si>
  <si>
    <t>JO</t>
  </si>
  <si>
    <t>Lebanon</t>
  </si>
  <si>
    <t>LB</t>
  </si>
  <si>
    <t>Palestinian Territory</t>
  </si>
  <si>
    <t>PS</t>
  </si>
  <si>
    <t>South Sudan</t>
  </si>
  <si>
    <t>SS</t>
  </si>
  <si>
    <t>Sudan</t>
  </si>
  <si>
    <t>SD</t>
  </si>
  <si>
    <t>Syria</t>
  </si>
  <si>
    <t>SY</t>
  </si>
  <si>
    <t>Turkey</t>
  </si>
  <si>
    <t>TR</t>
  </si>
  <si>
    <t>Uganda</t>
  </si>
  <si>
    <t>UG</t>
  </si>
  <si>
    <t>Andorra</t>
  </si>
  <si>
    <t>AD</t>
  </si>
  <si>
    <t>Liechtenstein</t>
  </si>
  <si>
    <t>LI</t>
  </si>
  <si>
    <t>Monaco</t>
  </si>
  <si>
    <t>MC</t>
  </si>
  <si>
    <t>Switzerland</t>
  </si>
  <si>
    <t>CH</t>
  </si>
  <si>
    <t>Belgium</t>
  </si>
  <si>
    <t>BE</t>
  </si>
  <si>
    <t>Germany</t>
  </si>
  <si>
    <t>DE</t>
  </si>
  <si>
    <t>Luxembourg</t>
  </si>
  <si>
    <t>LU</t>
  </si>
  <si>
    <t>Albania</t>
  </si>
  <si>
    <t>AL</t>
  </si>
  <si>
    <t>Austria</t>
  </si>
  <si>
    <t>AT</t>
  </si>
  <si>
    <t>Bosnia and Herzegovina</t>
  </si>
  <si>
    <t>BA</t>
  </si>
  <si>
    <t>Croatia</t>
  </si>
  <si>
    <t>HR</t>
  </si>
  <si>
    <t>Czech Republic</t>
  </si>
  <si>
    <t>CZ</t>
  </si>
  <si>
    <t>Hungary</t>
  </si>
  <si>
    <t>HU</t>
  </si>
  <si>
    <t>Italy</t>
  </si>
  <si>
    <t>IT</t>
  </si>
  <si>
    <t>Montenegro</t>
  </si>
  <si>
    <t>ME</t>
  </si>
  <si>
    <t>Poland</t>
  </si>
  <si>
    <t>PL</t>
  </si>
  <si>
    <t>San Marino</t>
  </si>
  <si>
    <t>SM</t>
  </si>
  <si>
    <t>Serbia</t>
  </si>
  <si>
    <t>RS</t>
  </si>
  <si>
    <t>Slovakia</t>
  </si>
  <si>
    <t>SK</t>
  </si>
  <si>
    <t>Slovenia</t>
  </si>
  <si>
    <t>SI</t>
  </si>
  <si>
    <t>North Macedonia</t>
  </si>
  <si>
    <t>MK</t>
  </si>
  <si>
    <t>Vatican City</t>
  </si>
  <si>
    <t>VA</t>
  </si>
  <si>
    <t>Sweden</t>
  </si>
  <si>
    <t>SE</t>
  </si>
  <si>
    <t>Belarus</t>
  </si>
  <si>
    <t>BY</t>
  </si>
  <si>
    <t>Bulgaria</t>
  </si>
  <si>
    <t>BG</t>
  </si>
  <si>
    <t>Estonia</t>
  </si>
  <si>
    <t>EE</t>
  </si>
  <si>
    <t>Finland</t>
  </si>
  <si>
    <t>FI</t>
  </si>
  <si>
    <t>Georgia</t>
  </si>
  <si>
    <t>GE</t>
  </si>
  <si>
    <t>Latvia</t>
  </si>
  <si>
    <t>LV</t>
  </si>
  <si>
    <t>Lithuania</t>
  </si>
  <si>
    <t>LT</t>
  </si>
  <si>
    <t>Moldova</t>
  </si>
  <si>
    <t>MD</t>
  </si>
  <si>
    <t>Romania</t>
  </si>
  <si>
    <t>RO</t>
  </si>
  <si>
    <t>Ukraine</t>
  </si>
  <si>
    <t>UA</t>
  </si>
  <si>
    <t>Afghanistan</t>
  </si>
  <si>
    <t>AF</t>
  </si>
  <si>
    <t>Bahrain</t>
  </si>
  <si>
    <t>BH</t>
  </si>
  <si>
    <t>India</t>
  </si>
  <si>
    <t>IN</t>
  </si>
  <si>
    <t>Iran</t>
  </si>
  <si>
    <t>IR</t>
  </si>
  <si>
    <t>Kuwait</t>
  </si>
  <si>
    <t>KW</t>
  </si>
  <si>
    <t>Maldives</t>
  </si>
  <si>
    <t>MV</t>
  </si>
  <si>
    <t>Nepal</t>
  </si>
  <si>
    <t>NP</t>
  </si>
  <si>
    <t>Oman</t>
  </si>
  <si>
    <t>OM</t>
  </si>
  <si>
    <t>Pakistan</t>
  </si>
  <si>
    <t>PK</t>
  </si>
  <si>
    <t>Qatar</t>
  </si>
  <si>
    <t>QA</t>
  </si>
  <si>
    <t>Saudi Arabia</t>
  </si>
  <si>
    <t>SA</t>
  </si>
  <si>
    <t>Somalia</t>
  </si>
  <si>
    <t>SO</t>
  </si>
  <si>
    <t>Sri Lanka</t>
  </si>
  <si>
    <t>LK</t>
  </si>
  <si>
    <t>Tajikistan</t>
  </si>
  <si>
    <t>TJ</t>
  </si>
  <si>
    <t>Turkmenistan</t>
  </si>
  <si>
    <t>TM</t>
  </si>
  <si>
    <t>United Arab Emirates</t>
  </si>
  <si>
    <t>AE</t>
  </si>
  <si>
    <t>Yemen</t>
  </si>
  <si>
    <t>YE</t>
  </si>
  <si>
    <t>Armenia</t>
  </si>
  <si>
    <t>AM</t>
  </si>
  <si>
    <t>Azerbaijan</t>
  </si>
  <si>
    <t>AZ</t>
  </si>
  <si>
    <t>Kazakhstan</t>
  </si>
  <si>
    <t>KZ</t>
  </si>
  <si>
    <t>Kyrgyzstan</t>
  </si>
  <si>
    <t>KG</t>
  </si>
  <si>
    <t>Uzbekistan</t>
  </si>
  <si>
    <t>UZ</t>
  </si>
  <si>
    <t>Christmas Island</t>
  </si>
  <si>
    <t>CX</t>
  </si>
  <si>
    <t>Cocos Islands</t>
  </si>
  <si>
    <t>CC</t>
  </si>
  <si>
    <t>Indonesia</t>
  </si>
  <si>
    <t>ID</t>
  </si>
  <si>
    <t>Timor-Leste</t>
  </si>
  <si>
    <t>TL</t>
  </si>
  <si>
    <t>Nauru</t>
  </si>
  <si>
    <t>NR</t>
  </si>
  <si>
    <t>New Caledonia</t>
  </si>
  <si>
    <t>NC</t>
  </si>
  <si>
    <t>Norfolk Island</t>
  </si>
  <si>
    <t>NF</t>
  </si>
  <si>
    <t>Papua New Guinea</t>
  </si>
  <si>
    <t>PG</t>
  </si>
  <si>
    <t>Solomon Islands</t>
  </si>
  <si>
    <t>SB</t>
  </si>
  <si>
    <t>Tuvalu</t>
  </si>
  <si>
    <t>TV</t>
  </si>
  <si>
    <t>Vanuatu</t>
  </si>
  <si>
    <t>VU</t>
  </si>
  <si>
    <t>Cambodia</t>
  </si>
  <si>
    <t>KH</t>
  </si>
  <si>
    <t>Laos</t>
  </si>
  <si>
    <t>LA</t>
  </si>
  <si>
    <t>Malaysia</t>
  </si>
  <si>
    <t>MY</t>
  </si>
  <si>
    <t>Myanmar</t>
  </si>
  <si>
    <t>MM</t>
  </si>
  <si>
    <t>Singapore</t>
  </si>
  <si>
    <t>SG</t>
  </si>
  <si>
    <t>Thailand</t>
  </si>
  <si>
    <t>TH</t>
  </si>
  <si>
    <t>Vietnam</t>
  </si>
  <si>
    <t>VN</t>
  </si>
  <si>
    <t>Bangladesh</t>
  </si>
  <si>
    <t>BD</t>
  </si>
  <si>
    <t>Bhutan</t>
  </si>
  <si>
    <t>BT</t>
  </si>
  <si>
    <t>China</t>
  </si>
  <si>
    <t>CN</t>
  </si>
  <si>
    <t>Brunei Darussalam</t>
  </si>
  <si>
    <t>BN</t>
  </si>
  <si>
    <t>Philippines</t>
  </si>
  <si>
    <t>PH</t>
  </si>
  <si>
    <t>South Korea</t>
  </si>
  <si>
    <t>KR</t>
  </si>
  <si>
    <t>Mongolia</t>
  </si>
  <si>
    <t>MN</t>
  </si>
  <si>
    <t>North Korea</t>
  </si>
  <si>
    <t>KP</t>
  </si>
  <si>
    <t>Guam</t>
  </si>
  <si>
    <t>GU</t>
  </si>
  <si>
    <t>Japan</t>
  </si>
  <si>
    <t>JP</t>
  </si>
  <si>
    <t>Marshall Islands</t>
  </si>
  <si>
    <t>MH</t>
  </si>
  <si>
    <t>Micronesia</t>
  </si>
  <si>
    <t>FM</t>
  </si>
  <si>
    <t>Northern Mariana Islands</t>
  </si>
  <si>
    <t>MP</t>
  </si>
  <si>
    <t>Palau</t>
  </si>
  <si>
    <t>PW</t>
  </si>
  <si>
    <t>Russian Federation</t>
  </si>
  <si>
    <t>RU</t>
  </si>
  <si>
    <t>Spain</t>
  </si>
  <si>
    <t>ES</t>
  </si>
  <si>
    <t>Canarias</t>
  </si>
  <si>
    <t>NETFLUX_1mean</t>
  </si>
  <si>
    <t>NETFLUX_1median</t>
  </si>
  <si>
    <t>NETFLUX_1stdev</t>
  </si>
  <si>
    <t>NETFLUX_1min</t>
  </si>
  <si>
    <t>NETFLUX_1max</t>
  </si>
  <si>
    <t>NETFLUX_2mean</t>
  </si>
  <si>
    <t>NETFLUX_2median</t>
  </si>
  <si>
    <t>NETFLUX_2stdev</t>
  </si>
  <si>
    <t>NETFLUX_2min</t>
  </si>
  <si>
    <t>NETFLUX_2max</t>
  </si>
  <si>
    <t>NETFLUX_3mean</t>
  </si>
  <si>
    <t>NETFLUX_3median</t>
  </si>
  <si>
    <t>NETFLUX_3stdev</t>
  </si>
  <si>
    <t>NETFLUX_3min</t>
  </si>
  <si>
    <t>NETFLUX_3max</t>
  </si>
  <si>
    <t>NETFLUX_4mean</t>
  </si>
  <si>
    <t>NETFLUX_4median</t>
  </si>
  <si>
    <t>NETFLUX_4stdev</t>
  </si>
  <si>
    <t>NETFLUX_4min</t>
  </si>
  <si>
    <t>NETFLUX_4max</t>
  </si>
  <si>
    <t>NETFLUX_5mean</t>
  </si>
  <si>
    <t>NETFLUX_5median</t>
  </si>
  <si>
    <t>NETFLUX_5stdev</t>
  </si>
  <si>
    <t>NETFLUX_5min</t>
  </si>
  <si>
    <t>NETFLUX_5max</t>
  </si>
  <si>
    <t>NETFLUX_6mean</t>
  </si>
  <si>
    <t>NETFLUX_6median</t>
  </si>
  <si>
    <t>NETFLUX_6stdev</t>
  </si>
  <si>
    <t>NETFLUX_6min</t>
  </si>
  <si>
    <t>NETFLUX_6max</t>
  </si>
  <si>
    <t>NETFLUX_7mean</t>
  </si>
  <si>
    <t>NETFLUX_7median</t>
  </si>
  <si>
    <t>NETFLUX_7stdev</t>
  </si>
  <si>
    <t>NETFLUX_7min</t>
  </si>
  <si>
    <t>NETFLUX_7max</t>
  </si>
  <si>
    <t>NETFLUX_8mean</t>
  </si>
  <si>
    <t>NETFLUX_8median</t>
  </si>
  <si>
    <t>NETFLUX_8stdev</t>
  </si>
  <si>
    <t>NETFLUX_8min</t>
  </si>
  <si>
    <t>NETFLUX_8max</t>
  </si>
  <si>
    <t>NETFLUX_9mean</t>
  </si>
  <si>
    <t>NETFLUX_9median</t>
  </si>
  <si>
    <t>NETFLUX_9stdev</t>
  </si>
  <si>
    <t>NETFLUX_9min</t>
  </si>
  <si>
    <t>NETFLUX_9max</t>
  </si>
  <si>
    <t>NETFLUX_10mean</t>
  </si>
  <si>
    <t>NETFLUX_10median</t>
  </si>
  <si>
    <t>NETFLUX_10stdev</t>
  </si>
  <si>
    <t>NETFLUX_10min</t>
  </si>
  <si>
    <t>NETFLUX_10max</t>
  </si>
  <si>
    <t>NETFLUX_11mean</t>
  </si>
  <si>
    <t>NETFLUX_11median</t>
  </si>
  <si>
    <t>NETFLUX_11stdev</t>
  </si>
  <si>
    <t>NETFLUX_11min</t>
  </si>
  <si>
    <t>NETFLUX_11max</t>
  </si>
  <si>
    <t>NETFLUX_12mean</t>
  </si>
  <si>
    <t>NETFLUX_12median</t>
  </si>
  <si>
    <t>NETFLUX_12stdev</t>
  </si>
  <si>
    <t>NETFLUX_12min</t>
  </si>
  <si>
    <t>NETFLUX_12max</t>
  </si>
  <si>
    <t>ELEV_mean</t>
  </si>
  <si>
    <t>ELEV_stdev</t>
  </si>
  <si>
    <t>BIO1_mean</t>
  </si>
  <si>
    <t>BIO2_mean</t>
  </si>
  <si>
    <t>BIO3_mean</t>
  </si>
  <si>
    <t>BIO4_mean</t>
  </si>
  <si>
    <t>BIO5_max</t>
  </si>
  <si>
    <t>BIO5_range</t>
  </si>
  <si>
    <t>BIO6_min</t>
  </si>
  <si>
    <t>BIO6_range</t>
  </si>
  <si>
    <t>BIO7_mean</t>
  </si>
  <si>
    <t>BIO7_stdev</t>
  </si>
  <si>
    <t>BIO7_range</t>
  </si>
  <si>
    <t>BIO8_mean</t>
  </si>
  <si>
    <t>BIO8_stdev</t>
  </si>
  <si>
    <t>BIO8_range</t>
  </si>
  <si>
    <t>BIO9_mean</t>
  </si>
  <si>
    <t>BIO9_stdev</t>
  </si>
  <si>
    <t>BIO9_range</t>
  </si>
  <si>
    <t>BIO10_mean</t>
  </si>
  <si>
    <t>BIO10_stdev</t>
  </si>
  <si>
    <t>BIO10_range</t>
  </si>
  <si>
    <t>BIO11_mean</t>
  </si>
  <si>
    <t>BIO11_stdev</t>
  </si>
  <si>
    <t>BIO11_range</t>
  </si>
  <si>
    <t>BIO12_mean</t>
  </si>
  <si>
    <t>BIO12_stdev</t>
  </si>
  <si>
    <t>BIO12_range</t>
  </si>
  <si>
    <t>BIO13_mean</t>
  </si>
  <si>
    <t>BIO13_stdev</t>
  </si>
  <si>
    <t>BIO13_range</t>
  </si>
  <si>
    <t>BIO14_mean</t>
  </si>
  <si>
    <t>BIO14_stdev</t>
  </si>
  <si>
    <t>BIO14_range</t>
  </si>
  <si>
    <t>BIO15_mean</t>
  </si>
  <si>
    <t>BIO15_stdev</t>
  </si>
  <si>
    <t>BIO15_range</t>
  </si>
  <si>
    <t>BIO16_mean</t>
  </si>
  <si>
    <t>BIO16_stdev</t>
  </si>
  <si>
    <t>BIO16_range</t>
  </si>
  <si>
    <t>BIO17_mean</t>
  </si>
  <si>
    <t>BIO17_stdev</t>
  </si>
  <si>
    <t>BIO17_range</t>
  </si>
  <si>
    <t>BIO18_mean</t>
  </si>
  <si>
    <t>BIO18_stdev</t>
  </si>
  <si>
    <t>BIO18_range</t>
  </si>
  <si>
    <t>BIO19_mean</t>
  </si>
  <si>
    <t>BIO19_stdev</t>
  </si>
  <si>
    <t>BIO19_range</t>
  </si>
  <si>
    <t>number</t>
  </si>
  <si>
    <t>Country</t>
  </si>
  <si>
    <t>Number of species</t>
  </si>
  <si>
    <t>area</t>
  </si>
  <si>
    <t>latitude</t>
  </si>
  <si>
    <t>island</t>
  </si>
  <si>
    <t>UK</t>
  </si>
  <si>
    <t>Florida</t>
  </si>
  <si>
    <t>Parana</t>
  </si>
  <si>
    <t>Kinabalu</t>
  </si>
  <si>
    <t>Mexico State</t>
  </si>
  <si>
    <t>Federal District, Brazil</t>
  </si>
  <si>
    <t>Calakmul</t>
  </si>
  <si>
    <t>Sulawesi</t>
  </si>
  <si>
    <t>Hong Kong</t>
  </si>
  <si>
    <t>NAME_IN_GIS</t>
  </si>
  <si>
    <t>INSOL_1mean</t>
  </si>
  <si>
    <t>INSOL_1median</t>
  </si>
  <si>
    <t>INSOL_1stdev</t>
  </si>
  <si>
    <t>INSOL_1min</t>
  </si>
  <si>
    <t>INSOL_1max</t>
  </si>
  <si>
    <t>INSOL_2mean</t>
  </si>
  <si>
    <t>INSOL_2median</t>
  </si>
  <si>
    <t>INSOL_2stdev</t>
  </si>
  <si>
    <t>INSOL_2min</t>
  </si>
  <si>
    <t>INSOL_2max</t>
  </si>
  <si>
    <t>INSOL_3mean</t>
  </si>
  <si>
    <t>INSOL_3median</t>
  </si>
  <si>
    <t>INSOL_3stdev</t>
  </si>
  <si>
    <t>INSOL_3min</t>
  </si>
  <si>
    <t>INSOL_3max</t>
  </si>
  <si>
    <t>INSOL_4mean</t>
  </si>
  <si>
    <t>INSOL_4median</t>
  </si>
  <si>
    <t>INSOL_4stdev</t>
  </si>
  <si>
    <t>INSOL_4min</t>
  </si>
  <si>
    <t>INSOL_4max</t>
  </si>
  <si>
    <t>INSOL_7mean</t>
  </si>
  <si>
    <t>INSOL_7median</t>
  </si>
  <si>
    <t>INSOL_7stdev</t>
  </si>
  <si>
    <t>INSOL_7min</t>
  </si>
  <si>
    <t>INSOL_7max</t>
  </si>
  <si>
    <t>INSOL_5mean</t>
  </si>
  <si>
    <t>INSOL_5median</t>
  </si>
  <si>
    <t>INSOL_5stdev</t>
  </si>
  <si>
    <t>INSOL_5min</t>
  </si>
  <si>
    <t>INSOL_5max</t>
  </si>
  <si>
    <t>INSOL_6mean</t>
  </si>
  <si>
    <t>INSOL_6median</t>
  </si>
  <si>
    <t>INSOL_6stdev</t>
  </si>
  <si>
    <t>INSOL_6min</t>
  </si>
  <si>
    <t>INSOL_6max</t>
  </si>
  <si>
    <t>INSOL_8mean</t>
  </si>
  <si>
    <t>INSOL_8median</t>
  </si>
  <si>
    <t>INSOL_8stdev</t>
  </si>
  <si>
    <t>INSOL_8min</t>
  </si>
  <si>
    <t>INSOL_8max</t>
  </si>
  <si>
    <t>INSOL_9mean</t>
  </si>
  <si>
    <t>INSOL_9median</t>
  </si>
  <si>
    <t>INSOL_9stdev</t>
  </si>
  <si>
    <t>INSOL_9min</t>
  </si>
  <si>
    <t>INSOL_9max</t>
  </si>
  <si>
    <t>INSOL_10mean</t>
  </si>
  <si>
    <t>INSOL_10median</t>
  </si>
  <si>
    <t>INSOL_10stdev</t>
  </si>
  <si>
    <t>INSOL_10min</t>
  </si>
  <si>
    <t>INSOL_10max</t>
  </si>
  <si>
    <t>INSOL_11mean</t>
  </si>
  <si>
    <t>INSOL_11median</t>
  </si>
  <si>
    <t>INSOL_11stdev</t>
  </si>
  <si>
    <t>INSOL_11min</t>
  </si>
  <si>
    <t>INSOL_11max</t>
  </si>
  <si>
    <t>INSOL_12mean</t>
  </si>
  <si>
    <t>INSOL_12median</t>
  </si>
  <si>
    <t>INSOL_12stdev</t>
  </si>
  <si>
    <t>INSOL_12min</t>
  </si>
  <si>
    <t>INSOL_12max</t>
  </si>
  <si>
    <t>NAME_1</t>
  </si>
  <si>
    <t>Distrito Federal</t>
  </si>
  <si>
    <t>Kinabalu Park</t>
  </si>
  <si>
    <t>Bio 1: Annual Mean Temp</t>
  </si>
  <si>
    <t>Bio2: Mean Diurnal Range</t>
  </si>
  <si>
    <t>Bio3: Mean Isothermality</t>
  </si>
  <si>
    <t>Bio4: Temperature Seasonality</t>
  </si>
  <si>
    <t>Bio6: Mean min temp of coldest month</t>
  </si>
  <si>
    <t>Bio7: Mean Temperature annual range</t>
  </si>
  <si>
    <t>Bio8: Mean Temp of wettest quarter</t>
  </si>
  <si>
    <t>Bio9: Mean temp of driest quarter</t>
  </si>
  <si>
    <t>Bio10: Mean temp of warmest quarter</t>
  </si>
  <si>
    <t>Bio11: Mean temp of coldest quarter</t>
  </si>
  <si>
    <t>Bio12: Mean annual precipitation</t>
  </si>
  <si>
    <t>Bio13: Mean precipitation of wettest month/mm</t>
  </si>
  <si>
    <t>Bio14: Mean precipitation in driest month</t>
  </si>
  <si>
    <t>Bio15: Precipitation seasonality</t>
  </si>
  <si>
    <t>Bio16: Precipitation of Wettest Quarter</t>
  </si>
  <si>
    <t>Bio17: Precipitation of driest quarter</t>
  </si>
  <si>
    <t>Bio18: Precipitation of warmest quarter</t>
  </si>
  <si>
    <t>Bio19: Precipitaiton of Coldest Quarter</t>
  </si>
  <si>
    <t>Mean Annual Insolation</t>
  </si>
  <si>
    <t>Bio5: Max Temp of warmest month</t>
  </si>
  <si>
    <t>Bio5: Range of max temp across region</t>
  </si>
  <si>
    <t>Bio6: Range of min temp of coldest month</t>
  </si>
  <si>
    <t>Mean Net Flux</t>
  </si>
  <si>
    <t>DEVELOPED</t>
  </si>
  <si>
    <t>Natural Vegetation</t>
  </si>
  <si>
    <t>Percent Urban</t>
  </si>
  <si>
    <t>Percent Developed</t>
  </si>
  <si>
    <t>Percent Naturally Vegetated</t>
  </si>
  <si>
    <t>URBAN</t>
  </si>
  <si>
    <t>Percent Urbanized</t>
  </si>
  <si>
    <t>Species density</t>
  </si>
  <si>
    <t>log(species density)</t>
  </si>
  <si>
    <t>pm25_mean</t>
  </si>
  <si>
    <t>MEAN_PM2.5</t>
  </si>
  <si>
    <t>PM 2.5 concentration</t>
  </si>
  <si>
    <t>PM 2.5 Concentration</t>
  </si>
  <si>
    <t>Mean Elevation</t>
  </si>
  <si>
    <t>Elevation</t>
  </si>
  <si>
    <t>Elevation Mean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</si>
  <si>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</si>
  <si>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</si>
  <si>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</si>
  <si>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</si>
  <si>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</si>
  <si>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</si>
  <si>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</si>
  <si>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</si>
  <si>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</si>
  <si>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</si>
  <si>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</si>
  <si>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</si>
  <si>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</si>
  <si>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</si>
  <si>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</si>
  <si>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</si>
  <si>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</si>
  <si>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</si>
  <si>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</si>
  <si>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Insolation</t>
  </si>
  <si>
    <t>Net Flux</t>
  </si>
  <si>
    <t>ConcPM2.5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</si>
</sst>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6D9E-EFB5-9E41-823C-FF0DC1A05650}">
  <dimension ref="A1:AJ46"/>
  <sheetViews>
    <sheetView zoomScale="75" zoomScaleNormal="50" workbookViewId="0">
      <selection activeCell="B1" sqref="B1:AJ1048576"/>
    </sheetView>
  </sheetViews>
  <sheetFormatPr baseColWidth="10" defaultRowHeight="16" x14ac:dyDescent="0.2"/>
  <cols>
    <col min="2" max="2" width="19.83203125" customWidth="1"/>
    <col min="3" max="3" width="27" customWidth="1"/>
    <col min="5" max="5" width="13.6640625" bestFit="1" customWidth="1"/>
    <col min="6" max="6" width="29.6640625" customWidth="1"/>
    <col min="9" max="9" width="22.83203125" customWidth="1"/>
    <col min="10" max="10" width="14" customWidth="1"/>
    <col min="11" max="11" width="14.1640625" customWidth="1"/>
    <col min="12" max="12" width="14" customWidth="1"/>
    <col min="13" max="13" width="27.5" customWidth="1"/>
    <col min="14" max="33" width="14" customWidth="1"/>
    <col min="34" max="34" width="25.83203125" customWidth="1"/>
    <col min="35" max="35" width="23.1640625" customWidth="1"/>
  </cols>
  <sheetData>
    <row r="1" spans="1:36" x14ac:dyDescent="0.2">
      <c r="A1" t="s">
        <v>627</v>
      </c>
      <c r="B1" t="s">
        <v>628</v>
      </c>
      <c r="C1" t="s">
        <v>629</v>
      </c>
      <c r="D1" t="s">
        <v>630</v>
      </c>
      <c r="E1" t="s">
        <v>736</v>
      </c>
      <c r="F1" t="s">
        <v>737</v>
      </c>
      <c r="G1" t="s">
        <v>631</v>
      </c>
      <c r="H1" t="s">
        <v>632</v>
      </c>
      <c r="I1" t="str">
        <f>Features!B1</f>
        <v>Bio 1: Annual Mean Temp</v>
      </c>
      <c r="J1" t="str">
        <f>Features!C1</f>
        <v>Bio2: Mean Diurnal Range</v>
      </c>
      <c r="K1" t="str">
        <f>Features!D1</f>
        <v>Bio3: Mean Isothermality</v>
      </c>
      <c r="L1" t="str">
        <f>Features!E1</f>
        <v>Bio4: Temperature Seasonality</v>
      </c>
      <c r="M1" t="str">
        <f>Features!F1</f>
        <v>Bio5: Max Temp of warmest month</v>
      </c>
      <c r="N1" t="str">
        <f>Features!G1</f>
        <v>Bio5: Range of max temp across region</v>
      </c>
      <c r="O1" t="str">
        <f>Features!H1</f>
        <v>Bio6: Mean min temp of coldest month</v>
      </c>
      <c r="P1" t="str">
        <f>Features!I1</f>
        <v>Bio6: Range of min temp of coldest month</v>
      </c>
      <c r="Q1" t="str">
        <f>Features!J1</f>
        <v>Bio7: Mean Temperature annual range</v>
      </c>
      <c r="R1" t="str">
        <f>Features!K1</f>
        <v>Bio8: Mean Temp of wettest quarter</v>
      </c>
      <c r="S1" t="str">
        <f>Features!L1</f>
        <v>Bio9: Mean temp of driest quarter</v>
      </c>
      <c r="T1" t="str">
        <f>Features!M1</f>
        <v>Bio10: Mean temp of warmest quarter</v>
      </c>
      <c r="U1" t="str">
        <f>Features!N1</f>
        <v>Bio11: Mean temp of coldest quarter</v>
      </c>
      <c r="V1" t="str">
        <f>Features!O1</f>
        <v>Bio12: Mean annual precipitation</v>
      </c>
      <c r="W1" t="str">
        <f>Features!P1</f>
        <v>Bio13: Mean precipitation of wettest month/mm</v>
      </c>
      <c r="X1" t="str">
        <f>Features!Q1</f>
        <v>Bio14: Mean precipitation in driest month</v>
      </c>
      <c r="Y1" t="str">
        <f>Features!R1</f>
        <v>Bio15: Precipitation seasonality</v>
      </c>
      <c r="Z1" t="str">
        <f>Features!S1</f>
        <v>Bio16: Precipitation of Wettest Quarter</v>
      </c>
      <c r="AA1" t="str">
        <f>Features!T1</f>
        <v>Bio17: Precipitation of driest quarter</v>
      </c>
      <c r="AB1" t="str">
        <f>Features!U1</f>
        <v>Bio18: Precipitation of warmest quarter</v>
      </c>
      <c r="AC1" t="str">
        <f>Features!V1</f>
        <v>Bio19: Precipitaiton of Coldest Quarter</v>
      </c>
      <c r="AD1" t="str">
        <f>Features!W1</f>
        <v>Mean Annual Insolation</v>
      </c>
      <c r="AE1" t="str">
        <f>Features!X1</f>
        <v>Mean Net Flux</v>
      </c>
      <c r="AF1" t="str">
        <f>Features!Y1</f>
        <v>Percent Urbanized</v>
      </c>
      <c r="AG1" t="str">
        <f>Features!Z1</f>
        <v>Percent Developed</v>
      </c>
      <c r="AH1" t="str">
        <f>Features!AA1</f>
        <v>Percent Naturally Vegetated</v>
      </c>
      <c r="AI1" t="s">
        <v>741</v>
      </c>
      <c r="AJ1" t="s">
        <v>744</v>
      </c>
    </row>
    <row r="2" spans="1:36" x14ac:dyDescent="0.2">
      <c r="A2">
        <v>1</v>
      </c>
      <c r="B2" t="s">
        <v>355</v>
      </c>
      <c r="C2">
        <v>197</v>
      </c>
      <c r="D2">
        <v>83858</v>
      </c>
      <c r="E2">
        <f>C2/D2</f>
        <v>2.3492093777576378E-3</v>
      </c>
      <c r="F2" cm="1">
        <f t="array" ref="F2:F46">LOG(E2:E46)</f>
        <v>-2.6290782741749577</v>
      </c>
      <c r="G2">
        <v>48.2</v>
      </c>
      <c r="H2">
        <v>0</v>
      </c>
      <c r="I2">
        <f>Features!B2</f>
        <v>6.1832986300000004</v>
      </c>
      <c r="J2">
        <f>Features!C2</f>
        <v>8.7546472668317605</v>
      </c>
      <c r="K2">
        <f>Features!D2</f>
        <v>32.467806448896802</v>
      </c>
      <c r="L2">
        <f>Features!E2</f>
        <v>688.88579848862798</v>
      </c>
      <c r="M2">
        <f>Features!F2</f>
        <v>26.694749832153299</v>
      </c>
      <c r="N2">
        <f>Features!G2</f>
        <v>18.634499549865701</v>
      </c>
      <c r="O2">
        <f>Features!H2</f>
        <v>-13.4505</v>
      </c>
      <c r="P2">
        <f>Features!I2</f>
        <v>10.680499599999999</v>
      </c>
      <c r="Q2">
        <f>Features!J2</f>
        <v>26.9410885522901</v>
      </c>
      <c r="R2">
        <f>Features!K2</f>
        <v>14.508322585652699</v>
      </c>
      <c r="S2">
        <f>Features!L2</f>
        <v>-1.71831302419614</v>
      </c>
      <c r="T2">
        <f>Features!M2</f>
        <v>14.621485432759499</v>
      </c>
      <c r="U2">
        <f>Features!N2</f>
        <v>-2.2075285067332899</v>
      </c>
      <c r="V2">
        <f>Features!O2</f>
        <v>1066.20498614958</v>
      </c>
      <c r="W2">
        <f>Features!P2</f>
        <v>137.479224376731</v>
      </c>
      <c r="X2">
        <f>Features!Q2</f>
        <v>53.800554016620502</v>
      </c>
      <c r="Y2">
        <f>Features!R2</f>
        <v>31.756141054993499</v>
      </c>
      <c r="Z2">
        <f>Features!S2</f>
        <v>384.71191135734102</v>
      </c>
      <c r="AA2">
        <f>Features!T2</f>
        <v>180.085872576177</v>
      </c>
      <c r="AB2">
        <f>Features!U2</f>
        <v>384.18836565097001</v>
      </c>
      <c r="AC2">
        <f>Features!V2</f>
        <v>181.50969529085901</v>
      </c>
      <c r="AD2">
        <f>Features!W2</f>
        <v>2009.1773381052133</v>
      </c>
      <c r="AE2">
        <f>Features!X2</f>
        <v>-505.48183605338977</v>
      </c>
      <c r="AF2">
        <f>Features!Y2</f>
        <v>1.898101898101898</v>
      </c>
      <c r="AG2">
        <f>Features!Z2</f>
        <v>26.073926073926074</v>
      </c>
      <c r="AH2">
        <f>Features!AA2</f>
        <v>73.626373626373635</v>
      </c>
      <c r="AI2">
        <f>Features!AB2</f>
        <v>11.0934925</v>
      </c>
      <c r="AJ2">
        <f>Features!AC2</f>
        <v>949.65927977839306</v>
      </c>
    </row>
    <row r="3" spans="1:36" x14ac:dyDescent="0.2">
      <c r="A3">
        <v>2</v>
      </c>
      <c r="B3" t="s">
        <v>347</v>
      </c>
      <c r="C3">
        <v>88</v>
      </c>
      <c r="D3">
        <v>30510</v>
      </c>
      <c r="E3">
        <f t="shared" ref="E3:E46" si="0">C3/D3</f>
        <v>2.8843002294329729E-3</v>
      </c>
      <c r="F3">
        <v>-2.5399595354922382</v>
      </c>
      <c r="G3">
        <v>50.85</v>
      </c>
      <c r="H3">
        <v>0</v>
      </c>
      <c r="I3">
        <f>Features!B3</f>
        <v>9.6876742300000007</v>
      </c>
      <c r="J3">
        <f>Features!C3</f>
        <v>7.5098163775035296</v>
      </c>
      <c r="K3">
        <f>Features!D3</f>
        <v>33.385560662405801</v>
      </c>
      <c r="L3">
        <f>Features!E3</f>
        <v>560.61452331543001</v>
      </c>
      <c r="M3">
        <f>Features!F3</f>
        <v>23.566499710083001</v>
      </c>
      <c r="N3">
        <f>Features!G3</f>
        <v>3.7735004425048801</v>
      </c>
      <c r="O3">
        <f>Features!H3</f>
        <v>-2.6114999999999999</v>
      </c>
      <c r="P3">
        <f>Features!I3</f>
        <v>3.7596203099999999</v>
      </c>
      <c r="Q3">
        <f>Features!J3</f>
        <v>22.489119025639098</v>
      </c>
      <c r="R3">
        <f>Features!K3</f>
        <v>8.7820725492068696</v>
      </c>
      <c r="S3">
        <f>Features!L3</f>
        <v>6.4315762349537398</v>
      </c>
      <c r="T3">
        <f>Features!M3</f>
        <v>16.6775439126151</v>
      </c>
      <c r="U3">
        <f>Features!N3</f>
        <v>3.0091842208589799</v>
      </c>
      <c r="V3">
        <f>Features!O3</f>
        <v>841.20714285714303</v>
      </c>
      <c r="W3">
        <f>Features!P3</f>
        <v>83.6357142857143</v>
      </c>
      <c r="X3">
        <f>Features!Q3</f>
        <v>55.157142857142901</v>
      </c>
      <c r="Y3">
        <f>Features!R3</f>
        <v>12.897005333219299</v>
      </c>
      <c r="Z3">
        <f>Features!S3</f>
        <v>240.228571428571</v>
      </c>
      <c r="AA3">
        <f>Features!T3</f>
        <v>180.814285714286</v>
      </c>
      <c r="AB3">
        <f>Features!U3</f>
        <v>217.37142857142899</v>
      </c>
      <c r="AC3">
        <f>Features!V3</f>
        <v>208.064285714286</v>
      </c>
      <c r="AD3">
        <f>Features!W3</f>
        <v>1798.4617791944945</v>
      </c>
      <c r="AE3">
        <f>Features!X3</f>
        <v>-751.55145023715136</v>
      </c>
      <c r="AF3">
        <f>Features!Y3</f>
        <v>9.7938144329896915</v>
      </c>
      <c r="AG3">
        <f>Features!Z3</f>
        <v>75</v>
      </c>
      <c r="AH3">
        <f>Features!AA3</f>
        <v>24.226804123711339</v>
      </c>
      <c r="AI3">
        <f>Features!AB3</f>
        <v>12.7089227</v>
      </c>
      <c r="AJ3">
        <f>Features!AC3</f>
        <v>148.064285714286</v>
      </c>
    </row>
    <row r="4" spans="1:36" x14ac:dyDescent="0.2">
      <c r="A4">
        <v>3</v>
      </c>
      <c r="B4" t="s">
        <v>387</v>
      </c>
      <c r="C4">
        <v>211</v>
      </c>
      <c r="D4">
        <v>110994</v>
      </c>
      <c r="E4">
        <f t="shared" si="0"/>
        <v>1.9010036578553796E-3</v>
      </c>
      <c r="F4">
        <v>-2.7210170474770718</v>
      </c>
      <c r="G4">
        <v>42.68</v>
      </c>
      <c r="H4">
        <v>0</v>
      </c>
      <c r="I4">
        <f>Features!B4</f>
        <v>10.4322806</v>
      </c>
      <c r="J4">
        <f>Features!C4</f>
        <v>10.3609189315276</v>
      </c>
      <c r="K4">
        <f>Features!D4</f>
        <v>33.316007280349702</v>
      </c>
      <c r="L4">
        <f>Features!E4</f>
        <v>783.58805472634106</v>
      </c>
      <c r="M4">
        <f>Features!F4</f>
        <v>30.798000335693398</v>
      </c>
      <c r="N4">
        <f>Features!G4</f>
        <v>13.536500930786101</v>
      </c>
      <c r="O4">
        <f>Features!H4</f>
        <v>-10.356</v>
      </c>
      <c r="P4">
        <f>Features!I4</f>
        <v>11.4754345</v>
      </c>
      <c r="Q4">
        <f>Features!J4</f>
        <v>31.091716306859801</v>
      </c>
      <c r="R4">
        <f>Features!K4</f>
        <v>15.1499833838506</v>
      </c>
      <c r="S4">
        <f>Features!L4</f>
        <v>7.4595016547563402</v>
      </c>
      <c r="T4">
        <f>Features!M4</f>
        <v>19.956696157022002</v>
      </c>
      <c r="U4">
        <f>Features!N4</f>
        <v>0.72270513800771896</v>
      </c>
      <c r="V4">
        <f>Features!O4</f>
        <v>590.78863636363599</v>
      </c>
      <c r="W4">
        <f>Features!P4</f>
        <v>69.115909090909099</v>
      </c>
      <c r="X4">
        <f>Features!Q4</f>
        <v>35.140909090909098</v>
      </c>
      <c r="Y4">
        <f>Features!R4</f>
        <v>21.9377042900432</v>
      </c>
      <c r="Z4">
        <f>Features!S4</f>
        <v>191.61590909090901</v>
      </c>
      <c r="AA4">
        <f>Features!T4</f>
        <v>114.138636363636</v>
      </c>
      <c r="AB4">
        <f>Features!U4</f>
        <v>163.13409090909099</v>
      </c>
      <c r="AC4">
        <f>Features!V4</f>
        <v>128.57045454545499</v>
      </c>
      <c r="AD4">
        <f>Features!W4</f>
        <v>2330.8556346404257</v>
      </c>
      <c r="AE4">
        <f>Features!X4</f>
        <v>-321.68759327179328</v>
      </c>
      <c r="AF4">
        <f>Features!Y4</f>
        <v>1.306122448979592</v>
      </c>
      <c r="AG4">
        <f>Features!Z4</f>
        <v>67.020408163265316</v>
      </c>
      <c r="AH4">
        <f>Features!AA4</f>
        <v>32.979591836734699</v>
      </c>
      <c r="AI4">
        <f>Features!AB4</f>
        <v>11.6812164</v>
      </c>
      <c r="AJ4">
        <f>Features!AC4</f>
        <v>470.42727272727302</v>
      </c>
    </row>
    <row r="5" spans="1:36" x14ac:dyDescent="0.2">
      <c r="A5">
        <v>4</v>
      </c>
      <c r="B5" t="s">
        <v>307</v>
      </c>
      <c r="C5">
        <v>48</v>
      </c>
      <c r="D5">
        <v>9251</v>
      </c>
      <c r="E5">
        <f t="shared" si="0"/>
        <v>5.1886282564047133E-3</v>
      </c>
      <c r="F5">
        <v>-2.2849474435805499</v>
      </c>
      <c r="G5">
        <v>35.17</v>
      </c>
      <c r="H5">
        <v>1</v>
      </c>
      <c r="I5">
        <f>Features!B5</f>
        <v>18.0033478</v>
      </c>
      <c r="J5">
        <f>Features!C5</f>
        <v>11.397122889757201</v>
      </c>
      <c r="K5">
        <f>Features!D5</f>
        <v>40.167787075042703</v>
      </c>
      <c r="L5">
        <f>Features!E5</f>
        <v>650.34856414794899</v>
      </c>
      <c r="M5">
        <f>Features!F5</f>
        <v>36.562000274658203</v>
      </c>
      <c r="N5">
        <f>Features!G5</f>
        <v>7.4440002441406197</v>
      </c>
      <c r="O5">
        <f>Features!H5</f>
        <v>0.10675</v>
      </c>
      <c r="P5">
        <f>Features!I5</f>
        <v>6.8193936400000004</v>
      </c>
      <c r="Q5">
        <f>Features!J5</f>
        <v>28.3641195297241</v>
      </c>
      <c r="R5">
        <f>Features!K5</f>
        <v>10.3996796160936</v>
      </c>
      <c r="S5">
        <f>Features!L5</f>
        <v>25.821168899536101</v>
      </c>
      <c r="T5">
        <f>Features!M5</f>
        <v>26.000821948051499</v>
      </c>
      <c r="U5">
        <f>Features!N5</f>
        <v>10.3743735402822</v>
      </c>
      <c r="V5">
        <f>Features!O5</f>
        <v>490.28125</v>
      </c>
      <c r="W5">
        <f>Features!P5</f>
        <v>109.875</v>
      </c>
      <c r="X5">
        <f>Features!Q5</f>
        <v>1.9375</v>
      </c>
      <c r="Y5">
        <f>Features!R5</f>
        <v>90.715350151061998</v>
      </c>
      <c r="Z5">
        <f>Features!S5</f>
        <v>280.09375</v>
      </c>
      <c r="AA5">
        <f>Features!T5</f>
        <v>10.125</v>
      </c>
      <c r="AB5">
        <f>Features!U5</f>
        <v>10.875</v>
      </c>
      <c r="AC5">
        <f>Features!V5</f>
        <v>260.78125</v>
      </c>
      <c r="AD5">
        <f>Features!W5</f>
        <v>3142.4253886296219</v>
      </c>
      <c r="AE5">
        <f>Features!X5</f>
        <v>116.84691942655131</v>
      </c>
      <c r="AF5">
        <f>Features!Y5</f>
        <v>2.2727272727272729</v>
      </c>
      <c r="AG5">
        <f>Features!Z5</f>
        <v>31.818181818181817</v>
      </c>
      <c r="AH5">
        <f>Features!AA5</f>
        <v>55.68181818181818</v>
      </c>
      <c r="AI5">
        <f>Features!AB5</f>
        <v>11.9419247</v>
      </c>
      <c r="AJ5">
        <f>Features!AC5</f>
        <v>308.875</v>
      </c>
    </row>
    <row r="6" spans="1:36" x14ac:dyDescent="0.2">
      <c r="A6">
        <v>5</v>
      </c>
      <c r="B6" t="s">
        <v>361</v>
      </c>
      <c r="C6">
        <v>140</v>
      </c>
      <c r="D6">
        <v>78866</v>
      </c>
      <c r="E6">
        <f t="shared" si="0"/>
        <v>1.7751629345979256E-3</v>
      </c>
      <c r="F6">
        <v>-2.750761778750161</v>
      </c>
      <c r="G6">
        <v>50.08</v>
      </c>
      <c r="H6">
        <v>0</v>
      </c>
      <c r="I6">
        <f>Features!B6</f>
        <v>7.6472241399999996</v>
      </c>
      <c r="J6">
        <f>Features!C6</f>
        <v>8.3795205324637791</v>
      </c>
      <c r="K6">
        <f>Features!D6</f>
        <v>30.789201512056199</v>
      </c>
      <c r="L6">
        <f>Features!E6</f>
        <v>717.28903753884401</v>
      </c>
      <c r="M6">
        <f>Features!F6</f>
        <v>25.986000061035199</v>
      </c>
      <c r="N6">
        <f>Features!G6</f>
        <v>8.8447494506835902</v>
      </c>
      <c r="O6">
        <f>Features!H6</f>
        <v>-6.8944998000000002</v>
      </c>
      <c r="P6">
        <f>Features!I6</f>
        <v>4.2122497599999997</v>
      </c>
      <c r="Q6">
        <f>Features!J6</f>
        <v>27.206469917831601</v>
      </c>
      <c r="R6">
        <f>Features!K6</f>
        <v>16.296956249311901</v>
      </c>
      <c r="S6">
        <f>Features!L6</f>
        <v>0.58798949635021502</v>
      </c>
      <c r="T6">
        <f>Features!M6</f>
        <v>16.4256265276954</v>
      </c>
      <c r="U6">
        <f>Features!N6</f>
        <v>-1.1887531515422201</v>
      </c>
      <c r="V6">
        <f>Features!O6</f>
        <v>650.32212885154104</v>
      </c>
      <c r="W6">
        <f>Features!P6</f>
        <v>90.022408963585406</v>
      </c>
      <c r="X6">
        <f>Features!Q6</f>
        <v>32.425770308123198</v>
      </c>
      <c r="Y6">
        <f>Features!R6</f>
        <v>37.688961825116998</v>
      </c>
      <c r="Z6">
        <f>Features!S6</f>
        <v>248.358543417367</v>
      </c>
      <c r="AA6">
        <f>Features!T6</f>
        <v>105.641456582633</v>
      </c>
      <c r="AB6">
        <f>Features!U6</f>
        <v>248.21288515406201</v>
      </c>
      <c r="AC6">
        <f>Features!V6</f>
        <v>113.434173669468</v>
      </c>
      <c r="AD6">
        <f>Features!W6</f>
        <v>1761.0386865615835</v>
      </c>
      <c r="AE6">
        <f>Features!X6</f>
        <v>-652.89780634343606</v>
      </c>
      <c r="AF6">
        <f>Features!Y6</f>
        <v>2.5536261491317673</v>
      </c>
      <c r="AG6">
        <f>Features!Z6</f>
        <v>62.206332992849845</v>
      </c>
      <c r="AH6">
        <f>Features!AA6</f>
        <v>37.793667007150155</v>
      </c>
      <c r="AI6">
        <f>Features!AB6</f>
        <v>17.1946583</v>
      </c>
      <c r="AJ6">
        <f>Features!AC6</f>
        <v>449.92997198879601</v>
      </c>
    </row>
    <row r="7" spans="1:36" x14ac:dyDescent="0.2">
      <c r="A7">
        <v>6</v>
      </c>
      <c r="B7" t="s">
        <v>203</v>
      </c>
      <c r="C7">
        <v>63</v>
      </c>
      <c r="D7">
        <v>44493</v>
      </c>
      <c r="E7">
        <f t="shared" si="0"/>
        <v>1.4159530712696379E-3</v>
      </c>
      <c r="F7">
        <v>-2.8489511401677015</v>
      </c>
      <c r="G7">
        <v>55.72</v>
      </c>
      <c r="H7">
        <v>0</v>
      </c>
      <c r="I7">
        <f>Features!B7</f>
        <v>8.0823113899999992</v>
      </c>
      <c r="J7">
        <f>Features!C7</f>
        <v>6.2318059651125104</v>
      </c>
      <c r="K7">
        <f>Features!D7</f>
        <v>27.859499305103</v>
      </c>
      <c r="L7">
        <f>Features!E7</f>
        <v>606.03491944407199</v>
      </c>
      <c r="M7">
        <f>Features!F7</f>
        <v>21.9104118347168</v>
      </c>
      <c r="N7">
        <f>Features!G7</f>
        <v>2.7781352996826199</v>
      </c>
      <c r="O7">
        <f>Features!H7</f>
        <v>-6.1579250999999999</v>
      </c>
      <c r="P7">
        <f>Features!I7</f>
        <v>6.1260373699999997</v>
      </c>
      <c r="Q7">
        <f>Features!J7</f>
        <v>22.291830963331201</v>
      </c>
      <c r="R7">
        <f>Features!K7</f>
        <v>10.9522147813068</v>
      </c>
      <c r="S7">
        <f>Features!L7</f>
        <v>3.5089604516909398</v>
      </c>
      <c r="T7">
        <f>Features!M7</f>
        <v>15.6638913297858</v>
      </c>
      <c r="U7">
        <f>Features!N7</f>
        <v>1.0143249844133</v>
      </c>
      <c r="V7">
        <f>Features!O7</f>
        <v>700.99570815450602</v>
      </c>
      <c r="W7">
        <f>Features!P7</f>
        <v>78.364806866952804</v>
      </c>
      <c r="X7">
        <f>Features!Q7</f>
        <v>37.060085836909899</v>
      </c>
      <c r="Y7">
        <f>Features!R7</f>
        <v>23.668887355296899</v>
      </c>
      <c r="Z7">
        <f>Features!S7</f>
        <v>225.90987124463501</v>
      </c>
      <c r="AA7">
        <f>Features!T7</f>
        <v>122.93991416308999</v>
      </c>
      <c r="AB7">
        <f>Features!U7</f>
        <v>187.10729613733901</v>
      </c>
      <c r="AC7">
        <f>Features!V7</f>
        <v>158.463519313305</v>
      </c>
      <c r="AD7">
        <f>Features!W7</f>
        <v>1669.3282007719342</v>
      </c>
      <c r="AE7">
        <f>Features!X7</f>
        <v>-832.75210083158504</v>
      </c>
      <c r="AF7">
        <f>Features!Y7</f>
        <v>1.4950166112956811</v>
      </c>
      <c r="AG7">
        <f>Features!Z7</f>
        <v>81.561461794019934</v>
      </c>
      <c r="AH7">
        <f>Features!AA7</f>
        <v>8.471760797342192</v>
      </c>
      <c r="AI7">
        <f>Features!AB7</f>
        <v>7.9881131300000003</v>
      </c>
      <c r="AJ7">
        <f>Features!AC7</f>
        <v>30.583690987124498</v>
      </c>
    </row>
    <row r="8" spans="1:36" x14ac:dyDescent="0.2">
      <c r="A8">
        <v>7</v>
      </c>
      <c r="B8" t="s">
        <v>389</v>
      </c>
      <c r="C8">
        <v>98</v>
      </c>
      <c r="D8">
        <v>45339</v>
      </c>
      <c r="E8">
        <f t="shared" si="0"/>
        <v>2.1614945190674695E-3</v>
      </c>
      <c r="F8">
        <v>-2.6652458613756553</v>
      </c>
      <c r="G8">
        <v>59.42</v>
      </c>
      <c r="H8">
        <v>0</v>
      </c>
      <c r="I8">
        <f>Features!B8</f>
        <v>5.4865436299999999</v>
      </c>
      <c r="J8">
        <f>Features!C8</f>
        <v>7.4263712361801497</v>
      </c>
      <c r="K8">
        <f>Features!D8</f>
        <v>24.336687361547199</v>
      </c>
      <c r="L8">
        <f>Features!E8</f>
        <v>828.55883836376597</v>
      </c>
      <c r="M8">
        <f>Features!F8</f>
        <v>23.1232509613037</v>
      </c>
      <c r="N8">
        <f>Features!G8</f>
        <v>3.6868877410888699</v>
      </c>
      <c r="O8">
        <f>Features!H8</f>
        <v>-10.5205</v>
      </c>
      <c r="P8">
        <f>Features!I8</f>
        <v>5.6447424899999996</v>
      </c>
      <c r="Q8">
        <f>Features!J8</f>
        <v>30.4526567606963</v>
      </c>
      <c r="R8">
        <f>Features!K8</f>
        <v>13.636809249256901</v>
      </c>
      <c r="S8">
        <f>Features!L8</f>
        <v>-1.06055161395912</v>
      </c>
      <c r="T8">
        <f>Features!M8</f>
        <v>15.9024062415426</v>
      </c>
      <c r="U8">
        <f>Features!N8</f>
        <v>-4.3919512675714101</v>
      </c>
      <c r="V8">
        <f>Features!O8</f>
        <v>647.50775193798404</v>
      </c>
      <c r="W8">
        <f>Features!P8</f>
        <v>79.457364341085295</v>
      </c>
      <c r="X8">
        <f>Features!Q8</f>
        <v>30.7751937984496</v>
      </c>
      <c r="Y8">
        <f>Features!R8</f>
        <v>33.108759199926098</v>
      </c>
      <c r="Z8">
        <f>Features!S8</f>
        <v>225.85271317829501</v>
      </c>
      <c r="AA8">
        <f>Features!T8</f>
        <v>97.6666666666667</v>
      </c>
      <c r="AB8">
        <f>Features!U8</f>
        <v>211.302325581395</v>
      </c>
      <c r="AC8">
        <f>Features!V8</f>
        <v>121.538759689922</v>
      </c>
      <c r="AD8">
        <f>Features!W8</f>
        <v>1606.9117973946252</v>
      </c>
      <c r="AE8">
        <f>Features!X8</f>
        <v>-897.59973163862503</v>
      </c>
      <c r="AF8">
        <f>Features!Y8</f>
        <v>0.28530670470756064</v>
      </c>
      <c r="AG8">
        <f>Features!Z8</f>
        <v>21.683309557774606</v>
      </c>
      <c r="AH8">
        <f>Features!AA8</f>
        <v>69.329529243937245</v>
      </c>
      <c r="AI8">
        <f>Features!AB8</f>
        <v>6.1578092399999997</v>
      </c>
      <c r="AJ8">
        <f>Features!AC8</f>
        <v>57.6085271317829</v>
      </c>
    </row>
    <row r="9" spans="1:36" x14ac:dyDescent="0.2">
      <c r="A9">
        <v>8</v>
      </c>
      <c r="B9" t="s">
        <v>391</v>
      </c>
      <c r="C9">
        <v>110</v>
      </c>
      <c r="D9">
        <v>338145</v>
      </c>
      <c r="E9">
        <f t="shared" si="0"/>
        <v>3.2530423339100092E-4</v>
      </c>
      <c r="F9">
        <v>-3.487710284930909</v>
      </c>
      <c r="G9">
        <v>60.17</v>
      </c>
      <c r="H9">
        <v>0</v>
      </c>
      <c r="I9">
        <f>Features!B9</f>
        <v>1.49179382</v>
      </c>
      <c r="J9">
        <f>Features!C9</f>
        <v>8.1895624735008408</v>
      </c>
      <c r="K9">
        <f>Features!D9</f>
        <v>23.5202729514189</v>
      </c>
      <c r="L9">
        <f>Features!E9</f>
        <v>937.31593624941797</v>
      </c>
      <c r="M9">
        <f>Features!F9</f>
        <v>22.634250640869102</v>
      </c>
      <c r="N9">
        <f>Features!G9</f>
        <v>8.8920001983642596</v>
      </c>
      <c r="O9">
        <f>Features!H9</f>
        <v>-21.796499000000001</v>
      </c>
      <c r="P9">
        <f>Features!I9</f>
        <v>15.907251799999999</v>
      </c>
      <c r="Q9">
        <f>Features!J9</f>
        <v>34.832071421461499</v>
      </c>
      <c r="R9">
        <f>Features!K9</f>
        <v>12.496117277680201</v>
      </c>
      <c r="S9">
        <f>Features!L9</f>
        <v>-4.8969977707243597</v>
      </c>
      <c r="T9">
        <f>Features!M9</f>
        <v>13.5172390712862</v>
      </c>
      <c r="U9">
        <f>Features!N9</f>
        <v>-9.7335711843340391</v>
      </c>
      <c r="V9">
        <f>Features!O9</f>
        <v>581.76502002670202</v>
      </c>
      <c r="W9">
        <f>Features!P9</f>
        <v>76.936359590565203</v>
      </c>
      <c r="X9">
        <f>Features!Q9</f>
        <v>28.902981753449001</v>
      </c>
      <c r="Y9">
        <f>Features!R9</f>
        <v>33.5560828227173</v>
      </c>
      <c r="Z9">
        <f>Features!S9</f>
        <v>209.668891855808</v>
      </c>
      <c r="AA9">
        <f>Features!T9</f>
        <v>92.568313306631097</v>
      </c>
      <c r="AB9">
        <f>Features!U9</f>
        <v>206.03382287494401</v>
      </c>
      <c r="AC9">
        <f>Features!V9</f>
        <v>110.63773920783299</v>
      </c>
      <c r="AD9">
        <f>Features!W9</f>
        <v>1440.6878178007039</v>
      </c>
      <c r="AE9">
        <f>Features!X9</f>
        <v>-1102.2416367940566</v>
      </c>
      <c r="AF9">
        <f>Features!Y9</f>
        <v>0.14376996805111822</v>
      </c>
      <c r="AG9">
        <f>Features!Z9</f>
        <v>0.79872204472843444</v>
      </c>
      <c r="AH9">
        <f>Features!AA9</f>
        <v>92.891373801916927</v>
      </c>
      <c r="AI9">
        <f>Features!AB9</f>
        <v>5.4140786800000003</v>
      </c>
      <c r="AJ9">
        <f>Features!AC9</f>
        <v>164.31508678237699</v>
      </c>
    </row>
    <row r="10" spans="1:36" x14ac:dyDescent="0.2">
      <c r="A10">
        <v>9</v>
      </c>
      <c r="B10" t="s">
        <v>36</v>
      </c>
      <c r="C10">
        <v>244</v>
      </c>
      <c r="D10">
        <v>551394</v>
      </c>
      <c r="E10">
        <f t="shared" si="0"/>
        <v>4.4251478978733902E-4</v>
      </c>
      <c r="F10">
        <v>-3.3540722096764575</v>
      </c>
      <c r="G10">
        <v>48.86</v>
      </c>
      <c r="H10">
        <v>0</v>
      </c>
      <c r="I10">
        <f>Features!B10</f>
        <v>10.662580699999999</v>
      </c>
      <c r="J10">
        <f>Features!C10</f>
        <v>8.6714539422571697</v>
      </c>
      <c r="K10">
        <f>Features!D10</f>
        <v>36.410285720891302</v>
      </c>
      <c r="L10">
        <f>Features!E10</f>
        <v>565.13965712093398</v>
      </c>
      <c r="M10">
        <f>Features!F10</f>
        <v>31.217248916626001</v>
      </c>
      <c r="N10">
        <f>Features!G10</f>
        <v>19.832999229431199</v>
      </c>
      <c r="O10">
        <f>Features!H10</f>
        <v>-10.9795</v>
      </c>
      <c r="P10">
        <f>Features!I10</f>
        <v>17.356473399999999</v>
      </c>
      <c r="Q10">
        <f>Features!J10</f>
        <v>23.820131782227801</v>
      </c>
      <c r="R10">
        <f>Features!K10</f>
        <v>9.0705030979342602</v>
      </c>
      <c r="S10">
        <f>Features!L10</f>
        <v>12.6634743292515</v>
      </c>
      <c r="T10">
        <f>Features!M10</f>
        <v>17.792556788509401</v>
      </c>
      <c r="U10">
        <f>Features!N10</f>
        <v>4.04511189254454</v>
      </c>
      <c r="V10">
        <f>Features!O10</f>
        <v>849.53702901688996</v>
      </c>
      <c r="W10">
        <f>Features!P10</f>
        <v>92.786054569077507</v>
      </c>
      <c r="X10">
        <f>Features!Q10</f>
        <v>49.302728453876099</v>
      </c>
      <c r="Y10">
        <f>Features!R10</f>
        <v>18.4677988538085</v>
      </c>
      <c r="Z10">
        <f>Features!S10</f>
        <v>256.49935036812502</v>
      </c>
      <c r="AA10">
        <f>Features!T10</f>
        <v>166.37029016890401</v>
      </c>
      <c r="AB10">
        <f>Features!U10</f>
        <v>182.66132524902599</v>
      </c>
      <c r="AC10">
        <f>Features!V10</f>
        <v>225.03464703334799</v>
      </c>
      <c r="AD10">
        <f>Features!W10</f>
        <v>2151.448070179667</v>
      </c>
      <c r="AE10">
        <f>Features!X10</f>
        <v>-540.4678784920975</v>
      </c>
      <c r="AF10">
        <f>Features!Y10</f>
        <v>1.7404817404817405</v>
      </c>
      <c r="AG10">
        <f>Features!Z10</f>
        <v>75.151515151515142</v>
      </c>
      <c r="AH10">
        <f>Features!AA10</f>
        <v>23.636363636363637</v>
      </c>
      <c r="AI10">
        <f>Features!AB10</f>
        <v>8.7182224399999999</v>
      </c>
      <c r="AJ10">
        <f>Features!AC10</f>
        <v>340.48375920311798</v>
      </c>
    </row>
    <row r="11" spans="1:36" x14ac:dyDescent="0.2">
      <c r="A11">
        <v>10</v>
      </c>
      <c r="B11" t="s">
        <v>349</v>
      </c>
      <c r="C11">
        <v>178</v>
      </c>
      <c r="D11">
        <v>357168</v>
      </c>
      <c r="E11">
        <f t="shared" si="0"/>
        <v>4.9836491510997624E-4</v>
      </c>
      <c r="F11">
        <v>-3.3024525396042468</v>
      </c>
      <c r="G11">
        <v>52.52</v>
      </c>
      <c r="H11">
        <v>0</v>
      </c>
      <c r="I11">
        <f>Features!B11</f>
        <v>8.5656775799999991</v>
      </c>
      <c r="J11">
        <f>Features!C11</f>
        <v>8.0220939446876898</v>
      </c>
      <c r="K11">
        <f>Features!D11</f>
        <v>32.033278144693703</v>
      </c>
      <c r="L11">
        <f>Features!E11</f>
        <v>647.486483125566</v>
      </c>
      <c r="M11">
        <f>Features!F11</f>
        <v>25.38450050354</v>
      </c>
      <c r="N11">
        <f>Features!G11</f>
        <v>8.9915008544921893</v>
      </c>
      <c r="O11">
        <f>Features!H11</f>
        <v>-7.5582500000000001</v>
      </c>
      <c r="P11">
        <f>Features!I11</f>
        <v>8.3467499600000004</v>
      </c>
      <c r="Q11">
        <f>Features!J11</f>
        <v>25.0390321136456</v>
      </c>
      <c r="R11">
        <f>Features!K11</f>
        <v>13.6556448440029</v>
      </c>
      <c r="S11">
        <f>Features!L11</f>
        <v>4.1773809652621496</v>
      </c>
      <c r="T11">
        <f>Features!M11</f>
        <v>16.627926664749499</v>
      </c>
      <c r="U11">
        <f>Features!N11</f>
        <v>0.77011646229095598</v>
      </c>
      <c r="V11">
        <f>Features!O11</f>
        <v>780.03560651780299</v>
      </c>
      <c r="W11">
        <f>Features!P11</f>
        <v>86.854556427278197</v>
      </c>
      <c r="X11">
        <f>Features!Q11</f>
        <v>47.395292697646298</v>
      </c>
      <c r="Y11">
        <f>Features!R11</f>
        <v>19.146652636358201</v>
      </c>
      <c r="Z11">
        <f>Features!S11</f>
        <v>242.066385033193</v>
      </c>
      <c r="AA11">
        <f>Features!T11</f>
        <v>156.308992154496</v>
      </c>
      <c r="AB11">
        <f>Features!U11</f>
        <v>232.79118889559399</v>
      </c>
      <c r="AC11">
        <f>Features!V11</f>
        <v>179.983101991551</v>
      </c>
      <c r="AD11">
        <f>Features!W11</f>
        <v>1721.9509974259588</v>
      </c>
      <c r="AE11">
        <f>Features!X11</f>
        <v>-734.24610145693691</v>
      </c>
      <c r="AF11">
        <f>Features!Y11</f>
        <v>5.0065302568567702</v>
      </c>
      <c r="AG11">
        <f>Features!Z11</f>
        <v>64.27949499346974</v>
      </c>
      <c r="AH11">
        <f>Features!AA11</f>
        <v>34.414453635176315</v>
      </c>
      <c r="AI11">
        <f>Features!AB11</f>
        <v>12.517245000000001</v>
      </c>
      <c r="AJ11">
        <f>Features!AC11</f>
        <v>255.38865419432699</v>
      </c>
    </row>
    <row r="12" spans="1:36" x14ac:dyDescent="0.2">
      <c r="A12">
        <v>11</v>
      </c>
      <c r="B12" t="s">
        <v>317</v>
      </c>
      <c r="C12">
        <v>230</v>
      </c>
      <c r="D12">
        <v>131940</v>
      </c>
      <c r="E12">
        <f t="shared" si="0"/>
        <v>1.7432166136122479E-3</v>
      </c>
      <c r="F12">
        <v>-2.7586486437268412</v>
      </c>
      <c r="G12">
        <v>37.97</v>
      </c>
      <c r="H12">
        <v>0</v>
      </c>
      <c r="I12">
        <f>Features!B12</f>
        <v>13.7776535</v>
      </c>
      <c r="J12">
        <f>Features!C12</f>
        <v>9.5573106584278698</v>
      </c>
      <c r="K12">
        <f>Features!D12</f>
        <v>34.552108502098399</v>
      </c>
      <c r="L12">
        <f>Features!E12</f>
        <v>678.12347078516405</v>
      </c>
      <c r="M12">
        <f>Features!F12</f>
        <v>33.720001220703097</v>
      </c>
      <c r="N12">
        <f>Features!G12</f>
        <v>11.265251159668001</v>
      </c>
      <c r="O12">
        <f>Features!H12</f>
        <v>-5.7414999</v>
      </c>
      <c r="P12">
        <f>Features!I12</f>
        <v>15.218526799999999</v>
      </c>
      <c r="Q12">
        <f>Features!J12</f>
        <v>27.5588995165188</v>
      </c>
      <c r="R12">
        <f>Features!K12</f>
        <v>8.4839094935158492</v>
      </c>
      <c r="S12">
        <f>Features!L12</f>
        <v>22.1239232167541</v>
      </c>
      <c r="T12">
        <f>Features!M12</f>
        <v>22.300431819097199</v>
      </c>
      <c r="U12">
        <f>Features!N12</f>
        <v>5.8311098943717097</v>
      </c>
      <c r="V12">
        <f>Features!O12</f>
        <v>667.06275303643702</v>
      </c>
      <c r="W12">
        <f>Features!P12</f>
        <v>101.661943319838</v>
      </c>
      <c r="X12">
        <f>Features!Q12</f>
        <v>18.291497975708499</v>
      </c>
      <c r="Y12">
        <f>Features!R12</f>
        <v>50.565534209432897</v>
      </c>
      <c r="Z12">
        <f>Features!S12</f>
        <v>275.40485829959499</v>
      </c>
      <c r="AA12">
        <f>Features!T12</f>
        <v>62.512145748987898</v>
      </c>
      <c r="AB12">
        <f>Features!U12</f>
        <v>66.475708502024304</v>
      </c>
      <c r="AC12">
        <f>Features!V12</f>
        <v>248.68623481781401</v>
      </c>
      <c r="AD12">
        <f>Features!W12</f>
        <v>2698.5018076366855</v>
      </c>
      <c r="AE12">
        <f>Features!X12</f>
        <v>-102.72323769993312</v>
      </c>
      <c r="AF12">
        <f>Features!Y12</f>
        <v>0.59303187546330616</v>
      </c>
      <c r="AG12">
        <f>Features!Z12</f>
        <v>35.581912527798373</v>
      </c>
      <c r="AH12">
        <f>Features!AA12</f>
        <v>57.672349888806515</v>
      </c>
      <c r="AI12">
        <f>Features!AB12</f>
        <v>9.16794887</v>
      </c>
      <c r="AJ12">
        <f>Features!AC12</f>
        <v>486.65991902834003</v>
      </c>
    </row>
    <row r="13" spans="1:36" x14ac:dyDescent="0.2">
      <c r="A13">
        <v>12</v>
      </c>
      <c r="B13" t="s">
        <v>363</v>
      </c>
      <c r="C13">
        <v>152</v>
      </c>
      <c r="D13">
        <v>93030</v>
      </c>
      <c r="E13">
        <f t="shared" si="0"/>
        <v>1.6338815435880899E-3</v>
      </c>
      <c r="F13">
        <v>-2.7867794330122164</v>
      </c>
      <c r="G13">
        <v>47.43</v>
      </c>
      <c r="H13">
        <v>0</v>
      </c>
      <c r="I13">
        <f>Features!B13</f>
        <v>10.249497699999999</v>
      </c>
      <c r="J13">
        <f>Features!C13</f>
        <v>9.5426943817818106</v>
      </c>
      <c r="K13">
        <f>Features!D13</f>
        <v>31.235455165989201</v>
      </c>
      <c r="L13">
        <f>Features!E13</f>
        <v>806.17804638423399</v>
      </c>
      <c r="M13">
        <f>Features!F13</f>
        <v>28.5464992523193</v>
      </c>
      <c r="N13">
        <f>Features!G13</f>
        <v>5.5887489318847701</v>
      </c>
      <c r="O13">
        <f>Features!H13</f>
        <v>-5.9190000999999999</v>
      </c>
      <c r="P13">
        <f>Features!I13</f>
        <v>3.5265002299999999</v>
      </c>
      <c r="Q13">
        <f>Features!J13</f>
        <v>30.520185708393001</v>
      </c>
      <c r="R13">
        <f>Features!K13</f>
        <v>19.0771196015919</v>
      </c>
      <c r="S13">
        <f>Features!L13</f>
        <v>1.83056955558956</v>
      </c>
      <c r="T13">
        <f>Features!M13</f>
        <v>19.933101853038199</v>
      </c>
      <c r="U13">
        <f>Features!N13</f>
        <v>0.10169953509115</v>
      </c>
      <c r="V13">
        <f>Features!O13</f>
        <v>566.89821882951696</v>
      </c>
      <c r="W13">
        <f>Features!P13</f>
        <v>70.122137404580201</v>
      </c>
      <c r="X13">
        <f>Features!Q13</f>
        <v>27.977099236641202</v>
      </c>
      <c r="Y13">
        <f>Features!R13</f>
        <v>28.741226521460501</v>
      </c>
      <c r="Z13">
        <f>Features!S13</f>
        <v>192.65903307887999</v>
      </c>
      <c r="AA13">
        <f>Features!T13</f>
        <v>89.597964376590298</v>
      </c>
      <c r="AB13">
        <f>Features!U13</f>
        <v>189.982188295165</v>
      </c>
      <c r="AC13">
        <f>Features!V13</f>
        <v>100.763358778626</v>
      </c>
      <c r="AD13">
        <f>Features!W13</f>
        <v>2116.9502938181849</v>
      </c>
      <c r="AE13">
        <f>Features!X13</f>
        <v>-451.17360021901675</v>
      </c>
      <c r="AF13">
        <f>Features!Y13</f>
        <v>2.2727272727272729</v>
      </c>
      <c r="AG13">
        <f>Features!Z13</f>
        <v>88</v>
      </c>
      <c r="AH13">
        <f>Features!AA13</f>
        <v>11.090909090909092</v>
      </c>
      <c r="AI13">
        <f>Features!AB13</f>
        <v>19.159577299999999</v>
      </c>
      <c r="AJ13">
        <f>Features!AC13</f>
        <v>145.839694656489</v>
      </c>
    </row>
    <row r="14" spans="1:36" x14ac:dyDescent="0.2">
      <c r="A14">
        <v>13</v>
      </c>
      <c r="B14" t="s">
        <v>207</v>
      </c>
      <c r="C14">
        <v>30</v>
      </c>
      <c r="D14">
        <v>70273</v>
      </c>
      <c r="E14">
        <f t="shared" si="0"/>
        <v>4.269064932477623E-4</v>
      </c>
      <c r="F14">
        <v>-3.3696672395267471</v>
      </c>
      <c r="G14">
        <v>53.35</v>
      </c>
      <c r="H14">
        <v>1</v>
      </c>
      <c r="I14">
        <f>Features!B14</f>
        <v>9.4969133499999998</v>
      </c>
      <c r="J14">
        <f>Features!C14</f>
        <v>6.54864336528387</v>
      </c>
      <c r="K14">
        <f>Features!D14</f>
        <v>40.431147667669499</v>
      </c>
      <c r="L14">
        <f>Features!E14</f>
        <v>369.87645499937003</v>
      </c>
      <c r="M14">
        <f>Features!F14</f>
        <v>19.947250366210898</v>
      </c>
      <c r="N14">
        <f>Features!G14</f>
        <v>3.4863014221191402</v>
      </c>
      <c r="O14">
        <f>Features!H14</f>
        <v>0.90249997000000004</v>
      </c>
      <c r="P14">
        <f>Features!I14</f>
        <v>3.3435317900000001</v>
      </c>
      <c r="Q14">
        <f>Features!J14</f>
        <v>16.178253361206899</v>
      </c>
      <c r="R14">
        <f>Features!K14</f>
        <v>6.5546473114371704</v>
      </c>
      <c r="S14">
        <f>Features!L14</f>
        <v>11.1447947130175</v>
      </c>
      <c r="T14">
        <f>Features!M14</f>
        <v>14.2564409764981</v>
      </c>
      <c r="U14">
        <f>Features!N14</f>
        <v>5.3662757642807497</v>
      </c>
      <c r="V14">
        <f>Features!O14</f>
        <v>1241.57478005865</v>
      </c>
      <c r="W14">
        <f>Features!P14</f>
        <v>138.48093841642199</v>
      </c>
      <c r="X14">
        <f>Features!Q14</f>
        <v>70.903225806451601</v>
      </c>
      <c r="Y14">
        <f>Features!R14</f>
        <v>24.020357255012801</v>
      </c>
      <c r="Z14">
        <f>Features!S14</f>
        <v>404.33724340176002</v>
      </c>
      <c r="AA14">
        <f>Features!T14</f>
        <v>224.129032258065</v>
      </c>
      <c r="AB14">
        <f>Features!U14</f>
        <v>257.95894428152502</v>
      </c>
      <c r="AC14">
        <f>Features!V14</f>
        <v>371.29618768328402</v>
      </c>
      <c r="AD14">
        <f>Features!W14</f>
        <v>1691.3520150317086</v>
      </c>
      <c r="AE14">
        <f>Features!X14</f>
        <v>-870.83576016624886</v>
      </c>
      <c r="AF14">
        <f>Features!Y14</f>
        <v>0.53134962805526043</v>
      </c>
      <c r="AG14">
        <f>Features!Z14</f>
        <v>2.2316684378320937</v>
      </c>
      <c r="AH14">
        <f>Features!AA14</f>
        <v>93.092454835281615</v>
      </c>
      <c r="AI14">
        <f>Features!AB14</f>
        <v>2.8748717899999998</v>
      </c>
      <c r="AJ14">
        <f>Features!AC14</f>
        <v>107.882697947214</v>
      </c>
    </row>
    <row r="15" spans="1:36" x14ac:dyDescent="0.2">
      <c r="A15">
        <v>14</v>
      </c>
      <c r="B15" t="s">
        <v>365</v>
      </c>
      <c r="C15">
        <v>264</v>
      </c>
      <c r="D15">
        <v>301338</v>
      </c>
      <c r="E15">
        <f t="shared" si="0"/>
        <v>8.7609262688409691E-4</v>
      </c>
      <c r="F15">
        <v>-3.0574499746332884</v>
      </c>
      <c r="G15">
        <v>41.9</v>
      </c>
      <c r="H15">
        <v>0</v>
      </c>
      <c r="I15">
        <f>Features!B15</f>
        <v>12.1940363</v>
      </c>
      <c r="J15">
        <f>Features!C15</f>
        <v>8.4315627842317191</v>
      </c>
      <c r="K15">
        <f>Features!D15</f>
        <v>32.448360754878003</v>
      </c>
      <c r="L15">
        <f>Features!E15</f>
        <v>651.59518609122904</v>
      </c>
      <c r="M15">
        <f>Features!F15</f>
        <v>32.277248382568402</v>
      </c>
      <c r="N15">
        <f>Features!G15</f>
        <v>24.110998153686499</v>
      </c>
      <c r="O15">
        <f>Features!H15</f>
        <v>-13.45</v>
      </c>
      <c r="P15">
        <f>Features!I15</f>
        <v>21.943333599999999</v>
      </c>
      <c r="Q15">
        <f>Features!J15</f>
        <v>25.958331078515801</v>
      </c>
      <c r="R15">
        <f>Features!K15</f>
        <v>12.3240191571489</v>
      </c>
      <c r="S15">
        <f>Features!L15</f>
        <v>13.8332087891699</v>
      </c>
      <c r="T15">
        <f>Features!M15</f>
        <v>20.407793087011999</v>
      </c>
      <c r="U15">
        <f>Features!N15</f>
        <v>4.6120935934693303</v>
      </c>
      <c r="V15">
        <f>Features!O15</f>
        <v>793.36965632858301</v>
      </c>
      <c r="W15">
        <f>Features!P15</f>
        <v>101.950544844929</v>
      </c>
      <c r="X15">
        <f>Features!Q15</f>
        <v>31.714165968147501</v>
      </c>
      <c r="Y15">
        <f>Features!R15</f>
        <v>34.621454363596698</v>
      </c>
      <c r="Z15">
        <f>Features!S15</f>
        <v>276.561609388097</v>
      </c>
      <c r="AA15">
        <f>Features!T15</f>
        <v>118.223805532272</v>
      </c>
      <c r="AB15">
        <f>Features!U15</f>
        <v>156.48533109807201</v>
      </c>
      <c r="AC15">
        <f>Features!V15</f>
        <v>195.46772841575901</v>
      </c>
      <c r="AD15">
        <f>Features!W15</f>
        <v>2466.9562205294797</v>
      </c>
      <c r="AE15">
        <f>Features!X15</f>
        <v>-267.35244038379915</v>
      </c>
      <c r="AF15">
        <f>Features!Y15</f>
        <v>2.632375189107413</v>
      </c>
      <c r="AG15">
        <f>Features!Z15</f>
        <v>58.940998487140696</v>
      </c>
      <c r="AH15">
        <f>Features!AA15</f>
        <v>39.001512859304086</v>
      </c>
      <c r="AI15">
        <f>Features!AB15</f>
        <v>12.247717700000001</v>
      </c>
      <c r="AJ15">
        <f>Features!AC15</f>
        <v>544.00754400670598</v>
      </c>
    </row>
    <row r="16" spans="1:36" x14ac:dyDescent="0.2">
      <c r="A16">
        <v>15</v>
      </c>
      <c r="B16" t="s">
        <v>395</v>
      </c>
      <c r="C16">
        <v>105</v>
      </c>
      <c r="D16">
        <v>64589</v>
      </c>
      <c r="E16">
        <f t="shared" si="0"/>
        <v>1.6256638127235287E-3</v>
      </c>
      <c r="F16">
        <v>-2.7889692615555175</v>
      </c>
      <c r="G16">
        <v>56.95</v>
      </c>
      <c r="H16">
        <v>0</v>
      </c>
      <c r="I16">
        <f>Features!B16</f>
        <v>5.79948861</v>
      </c>
      <c r="J16">
        <f>Features!C16</f>
        <v>7.2397504061373601</v>
      </c>
      <c r="K16">
        <f>Features!D16</f>
        <v>24.8335629844109</v>
      </c>
      <c r="L16">
        <f>Features!E16</f>
        <v>815.72790402782198</v>
      </c>
      <c r="M16">
        <f>Features!F16</f>
        <v>23.020250320434599</v>
      </c>
      <c r="N16">
        <f>Features!G16</f>
        <v>2.8912429809570299</v>
      </c>
      <c r="O16">
        <f>Features!H16</f>
        <v>-10.016</v>
      </c>
      <c r="P16">
        <f>Features!I16</f>
        <v>5.4230894999999997</v>
      </c>
      <c r="Q16">
        <f>Features!J16</f>
        <v>29.1481742858887</v>
      </c>
      <c r="R16">
        <f>Features!K16</f>
        <v>14.216167284517899</v>
      </c>
      <c r="S16">
        <f>Features!L16</f>
        <v>-2.11767739941279</v>
      </c>
      <c r="T16">
        <f>Features!M16</f>
        <v>15.912561789198501</v>
      </c>
      <c r="U16">
        <f>Features!N16</f>
        <v>-4.1171286550972299</v>
      </c>
      <c r="V16">
        <f>Features!O16</f>
        <v>670.84548104956298</v>
      </c>
      <c r="W16">
        <f>Features!P16</f>
        <v>81.215743440233197</v>
      </c>
      <c r="X16">
        <f>Features!Q16</f>
        <v>29.895043731778401</v>
      </c>
      <c r="Y16">
        <f>Features!R16</f>
        <v>30.362646080662099</v>
      </c>
      <c r="Z16">
        <f>Features!S16</f>
        <v>229.568513119534</v>
      </c>
      <c r="AA16">
        <f>Features!T16</f>
        <v>105.16034985422699</v>
      </c>
      <c r="AB16">
        <f>Features!U16</f>
        <v>220.88338192419801</v>
      </c>
      <c r="AC16">
        <f>Features!V16</f>
        <v>124.539358600583</v>
      </c>
      <c r="AD16">
        <f>Features!W16</f>
        <v>1628.7903315353408</v>
      </c>
      <c r="AE16">
        <f>Features!X16</f>
        <v>-863.44713066895793</v>
      </c>
      <c r="AF16">
        <f>Features!Y16</f>
        <v>0.31380753138075312</v>
      </c>
      <c r="AG16">
        <f>Features!Z16</f>
        <v>37.656903765690373</v>
      </c>
      <c r="AH16">
        <f>Features!AA16</f>
        <v>59.728033472803347</v>
      </c>
      <c r="AI16">
        <f>Features!AB16</f>
        <v>8.5556131999999998</v>
      </c>
      <c r="AJ16">
        <f>Features!AC16</f>
        <v>88.285714285714306</v>
      </c>
    </row>
    <row r="17" spans="1:36" x14ac:dyDescent="0.2">
      <c r="A17">
        <v>16</v>
      </c>
      <c r="B17" t="s">
        <v>397</v>
      </c>
      <c r="C17">
        <v>114</v>
      </c>
      <c r="D17">
        <v>65300</v>
      </c>
      <c r="E17">
        <f t="shared" si="0"/>
        <v>1.7457886676875956E-3</v>
      </c>
      <c r="F17">
        <v>-2.7580083299386016</v>
      </c>
      <c r="G17">
        <v>54.68</v>
      </c>
      <c r="H17">
        <v>0</v>
      </c>
      <c r="I17">
        <f>Features!B17</f>
        <v>6.3034272600000003</v>
      </c>
      <c r="J17">
        <f>Features!C17</f>
        <v>7.7129138535763797</v>
      </c>
      <c r="K17">
        <f>Features!D17</f>
        <v>26.7231033796287</v>
      </c>
      <c r="L17">
        <f>Features!E17</f>
        <v>802.89990252759105</v>
      </c>
      <c r="M17">
        <f>Features!F17</f>
        <v>23.190000534057599</v>
      </c>
      <c r="N17">
        <f>Features!G17</f>
        <v>2.8787498474121098</v>
      </c>
      <c r="O17">
        <f>Features!H17</f>
        <v>-8.8459997000000001</v>
      </c>
      <c r="P17">
        <f>Features!I17</f>
        <v>4.9055502400000002</v>
      </c>
      <c r="Q17">
        <f>Features!J17</f>
        <v>28.834040992231301</v>
      </c>
      <c r="R17">
        <f>Features!K17</f>
        <v>15.532202772347301</v>
      </c>
      <c r="S17">
        <f>Features!L17</f>
        <v>-1.87068634593287</v>
      </c>
      <c r="T17">
        <f>Features!M17</f>
        <v>16.139891681900899</v>
      </c>
      <c r="U17">
        <f>Features!N17</f>
        <v>-3.51559441060905</v>
      </c>
      <c r="V17">
        <f>Features!O17</f>
        <v>656.79216867469904</v>
      </c>
      <c r="W17">
        <f>Features!P17</f>
        <v>80.939759036144594</v>
      </c>
      <c r="X17">
        <f>Features!Q17</f>
        <v>29.852409638554199</v>
      </c>
      <c r="Y17">
        <f>Features!R17</f>
        <v>29.426801354052099</v>
      </c>
      <c r="Z17">
        <f>Features!S17</f>
        <v>225.981927710843</v>
      </c>
      <c r="AA17">
        <f>Features!T17</f>
        <v>105.204819277108</v>
      </c>
      <c r="AB17">
        <f>Features!U17</f>
        <v>222.70783132530099</v>
      </c>
      <c r="AC17">
        <f>Features!V17</f>
        <v>123.72590361445801</v>
      </c>
      <c r="AD17">
        <f>Features!W17</f>
        <v>1663.8241370102448</v>
      </c>
      <c r="AE17">
        <f>Features!X17</f>
        <v>-847.00993063696626</v>
      </c>
      <c r="AF17">
        <f>Features!Y17</f>
        <v>0.21810250817884408</v>
      </c>
      <c r="AG17">
        <f>Features!Z17</f>
        <v>72.191930207197387</v>
      </c>
      <c r="AH17">
        <f>Features!AA17</f>
        <v>27.044711014176663</v>
      </c>
      <c r="AI17">
        <f>Features!AB17</f>
        <v>11.8862507</v>
      </c>
      <c r="AJ17">
        <f>Features!AC17</f>
        <v>102.048192771084</v>
      </c>
    </row>
    <row r="18" spans="1:36" x14ac:dyDescent="0.2">
      <c r="A18">
        <v>17</v>
      </c>
      <c r="B18" t="s">
        <v>351</v>
      </c>
      <c r="C18">
        <v>78</v>
      </c>
      <c r="D18">
        <v>2586</v>
      </c>
      <c r="E18">
        <f t="shared" si="0"/>
        <v>3.0162412993039442E-2</v>
      </c>
      <c r="F18">
        <v>-1.5205339178538948</v>
      </c>
      <c r="G18">
        <v>49.6</v>
      </c>
      <c r="H18">
        <v>0</v>
      </c>
      <c r="I18">
        <f>Features!B18</f>
        <v>8.8063711700000002</v>
      </c>
      <c r="J18">
        <f>Features!C18</f>
        <v>7.6708900278264798</v>
      </c>
      <c r="K18">
        <f>Features!D18</f>
        <v>32.394391840154498</v>
      </c>
      <c r="L18">
        <f>Features!E18</f>
        <v>611.072021484375</v>
      </c>
      <c r="M18">
        <f>Features!F18</f>
        <v>23.097999572753899</v>
      </c>
      <c r="N18">
        <f>Features!G18</f>
        <v>2.05074882507324</v>
      </c>
      <c r="O18">
        <f>Features!H18</f>
        <v>-1.9724999999999999</v>
      </c>
      <c r="P18">
        <f>Features!I18</f>
        <v>0.84924995999999997</v>
      </c>
      <c r="Q18">
        <f>Features!J18</f>
        <v>23.671704378994999</v>
      </c>
      <c r="R18">
        <f>Features!K18</f>
        <v>3.4540984955701002</v>
      </c>
      <c r="S18">
        <f>Features!L18</f>
        <v>8.7412727095864007</v>
      </c>
      <c r="T18">
        <f>Features!M18</f>
        <v>16.461697144941901</v>
      </c>
      <c r="U18">
        <f>Features!N18</f>
        <v>1.5096628665924099</v>
      </c>
      <c r="V18">
        <f>Features!O18</f>
        <v>878.36363636363603</v>
      </c>
      <c r="W18">
        <f>Features!P18</f>
        <v>94.363636363636402</v>
      </c>
      <c r="X18">
        <f>Features!Q18</f>
        <v>57.363636363636402</v>
      </c>
      <c r="Y18">
        <f>Features!R18</f>
        <v>14.5596760836515</v>
      </c>
      <c r="Z18">
        <f>Features!S18</f>
        <v>262.63636363636402</v>
      </c>
      <c r="AA18">
        <f>Features!T18</f>
        <v>191.363636363636</v>
      </c>
      <c r="AB18">
        <f>Features!U18</f>
        <v>200.81818181818201</v>
      </c>
      <c r="AC18">
        <f>Features!V18</f>
        <v>244.45454545454501</v>
      </c>
      <c r="AD18">
        <f>Features!W18</f>
        <v>1815.0020057678212</v>
      </c>
      <c r="AE18">
        <f>Features!X18</f>
        <v>-716.54599547386192</v>
      </c>
      <c r="AF18">
        <f>Features!Y18</f>
        <v>3.125</v>
      </c>
      <c r="AG18">
        <f>Features!Z18</f>
        <v>40.625</v>
      </c>
      <c r="AH18">
        <f>Features!AA18</f>
        <v>59.375</v>
      </c>
      <c r="AI18">
        <f>Features!AB18</f>
        <v>10.474751599999999</v>
      </c>
      <c r="AJ18">
        <f>Features!AC18</f>
        <v>355.09090909090901</v>
      </c>
    </row>
    <row r="19" spans="1:36" x14ac:dyDescent="0.2">
      <c r="A19">
        <v>18</v>
      </c>
      <c r="B19" t="s">
        <v>297</v>
      </c>
      <c r="C19">
        <v>18</v>
      </c>
      <c r="D19">
        <v>316</v>
      </c>
      <c r="E19">
        <f t="shared" si="0"/>
        <v>5.6962025316455694E-2</v>
      </c>
      <c r="F19">
        <v>-1.2444145775150977</v>
      </c>
      <c r="G19">
        <v>35.9</v>
      </c>
      <c r="H19">
        <v>1</v>
      </c>
      <c r="I19">
        <f>Features!B19</f>
        <v>18.758819299999999</v>
      </c>
      <c r="J19">
        <f>Features!C19</f>
        <v>7.3416930128318896</v>
      </c>
      <c r="K19">
        <f>Features!D19</f>
        <v>34.434517735180201</v>
      </c>
      <c r="L19">
        <f>Features!E19</f>
        <v>520.28567764186403</v>
      </c>
      <c r="M19">
        <f>Features!F19</f>
        <v>31.125862121581999</v>
      </c>
      <c r="N19">
        <f>Features!G19</f>
        <v>1.8658618927002</v>
      </c>
      <c r="O19">
        <f>Features!H19</f>
        <v>9.2117643400000002</v>
      </c>
      <c r="P19">
        <f>Features!I19</f>
        <v>0.74823569999999995</v>
      </c>
      <c r="Q19">
        <f>Features!J19</f>
        <v>21.319753821545099</v>
      </c>
      <c r="R19">
        <f>Features!K19</f>
        <v>14.6516808471874</v>
      </c>
      <c r="S19">
        <f>Features!L19</f>
        <v>25.066767060329301</v>
      </c>
      <c r="T19">
        <f>Features!M19</f>
        <v>25.448951494019401</v>
      </c>
      <c r="U19">
        <f>Features!N19</f>
        <v>12.9262089456694</v>
      </c>
      <c r="V19">
        <f>Features!O19</f>
        <v>534.18850627661095</v>
      </c>
      <c r="W19">
        <f>Features!P19</f>
        <v>102.098185660675</v>
      </c>
      <c r="X19">
        <f>Features!Q19</f>
        <v>0</v>
      </c>
      <c r="Y19">
        <f>Features!R19</f>
        <v>82.089300211166901</v>
      </c>
      <c r="Z19">
        <f>Features!S19</f>
        <v>274.55292495800097</v>
      </c>
      <c r="AA19">
        <f>Features!T19</f>
        <v>6.7819339556297997</v>
      </c>
      <c r="AB19">
        <f>Features!U19</f>
        <v>49.0879742386606</v>
      </c>
      <c r="AC19">
        <f>Features!V19</f>
        <v>185.887790376461</v>
      </c>
      <c r="AD19">
        <f>Features!W19</f>
        <v>2903.4662870426778</v>
      </c>
      <c r="AE19">
        <f>Features!X19</f>
        <v>187.40218712642351</v>
      </c>
      <c r="AF19">
        <f>Features!Y19</f>
        <v>25</v>
      </c>
      <c r="AG19">
        <f>Features!Z19</f>
        <v>50</v>
      </c>
      <c r="AH19">
        <f>Features!AA19</f>
        <v>0</v>
      </c>
      <c r="AI19">
        <f>Features!AB19</f>
        <v>6.8352739800000002</v>
      </c>
      <c r="AJ19">
        <f>Features!AC19</f>
        <v>78.412008556520405</v>
      </c>
    </row>
    <row r="20" spans="1:36" x14ac:dyDescent="0.2">
      <c r="A20">
        <v>19</v>
      </c>
      <c r="B20" t="s">
        <v>102</v>
      </c>
      <c r="C20">
        <v>55</v>
      </c>
      <c r="D20">
        <v>41198</v>
      </c>
      <c r="E20">
        <f t="shared" si="0"/>
        <v>1.3350162629253847E-3</v>
      </c>
      <c r="F20">
        <v>-2.8745134437707658</v>
      </c>
      <c r="G20">
        <v>52.37</v>
      </c>
      <c r="H20">
        <v>0</v>
      </c>
      <c r="I20">
        <f>Features!B20</f>
        <v>9.5992227099999994</v>
      </c>
      <c r="J20">
        <f>Features!C20</f>
        <v>7.5447238770926903</v>
      </c>
      <c r="K20">
        <f>Features!D20</f>
        <v>34.222848799170499</v>
      </c>
      <c r="L20">
        <f>Features!E20</f>
        <v>547.15570961556796</v>
      </c>
      <c r="M20">
        <f>Features!F20</f>
        <v>23.160249710083001</v>
      </c>
      <c r="N20">
        <f>Features!G20</f>
        <v>3.1188201904296902</v>
      </c>
      <c r="O20">
        <f>Features!H20</f>
        <v>-0.76649999999999996</v>
      </c>
      <c r="P20">
        <f>Features!I20</f>
        <v>2.35159612</v>
      </c>
      <c r="Q20">
        <f>Features!J20</f>
        <v>21.997294344553101</v>
      </c>
      <c r="R20">
        <f>Features!K20</f>
        <v>8.3236738370686005</v>
      </c>
      <c r="S20">
        <f>Features!L20</f>
        <v>5.6165927183337301</v>
      </c>
      <c r="T20">
        <f>Features!M20</f>
        <v>16.374411478275199</v>
      </c>
      <c r="U20">
        <f>Features!N20</f>
        <v>3.06527940383772</v>
      </c>
      <c r="V20">
        <f>Features!O20</f>
        <v>796.25</v>
      </c>
      <c r="W20">
        <f>Features!P20</f>
        <v>82.365853658536594</v>
      </c>
      <c r="X20">
        <f>Features!Q20</f>
        <v>45.567073170731703</v>
      </c>
      <c r="Y20">
        <f>Features!R20</f>
        <v>17.641615541969902</v>
      </c>
      <c r="Z20">
        <f>Features!S20</f>
        <v>235.94512195121999</v>
      </c>
      <c r="AA20">
        <f>Features!T20</f>
        <v>159.02439024390199</v>
      </c>
      <c r="AB20">
        <f>Features!U20</f>
        <v>204.61585365853699</v>
      </c>
      <c r="AC20">
        <f>Features!V20</f>
        <v>194.48170731707299</v>
      </c>
      <c r="AD20">
        <f>Features!W20</f>
        <v>1722.8215567452557</v>
      </c>
      <c r="AE20">
        <f>Features!X20</f>
        <v>-775.21571094649278</v>
      </c>
      <c r="AF20">
        <f>Features!Y20</f>
        <v>11.956521739130435</v>
      </c>
      <c r="AG20">
        <f>Features!Z20</f>
        <v>70.217391304347828</v>
      </c>
      <c r="AH20">
        <f>Features!AA20</f>
        <v>23.260869565217391</v>
      </c>
      <c r="AI20">
        <f>Features!AB20</f>
        <v>12.940130399999999</v>
      </c>
      <c r="AJ20">
        <f>Features!AC20</f>
        <v>8.7439024390243905</v>
      </c>
    </row>
    <row r="21" spans="1:36" x14ac:dyDescent="0.2">
      <c r="A21">
        <v>20</v>
      </c>
      <c r="B21" t="s">
        <v>369</v>
      </c>
      <c r="C21">
        <v>147</v>
      </c>
      <c r="D21">
        <v>312685</v>
      </c>
      <c r="E21">
        <f t="shared" si="0"/>
        <v>4.7012168796072723E-4</v>
      </c>
      <c r="F21">
        <v>-3.3277897131929359</v>
      </c>
      <c r="G21">
        <v>52.22</v>
      </c>
      <c r="H21">
        <v>0</v>
      </c>
      <c r="I21">
        <f>Features!B21</f>
        <v>7.84248748</v>
      </c>
      <c r="J21">
        <f>Features!C21</f>
        <v>8.2061841000653093</v>
      </c>
      <c r="K21">
        <f>Features!D21</f>
        <v>29.246548721511001</v>
      </c>
      <c r="L21">
        <f>Features!E21</f>
        <v>753.46780694862798</v>
      </c>
      <c r="M21">
        <f>Features!F21</f>
        <v>24.823249816894499</v>
      </c>
      <c r="N21">
        <f>Features!G21</f>
        <v>8.4475002288818395</v>
      </c>
      <c r="O21">
        <f>Features!H21</f>
        <v>-9.5567502999999991</v>
      </c>
      <c r="P21">
        <f>Features!I21</f>
        <v>7.3107275999999999</v>
      </c>
      <c r="Q21">
        <f>Features!J21</f>
        <v>28.059919450848199</v>
      </c>
      <c r="R21">
        <f>Features!K21</f>
        <v>16.9567451379604</v>
      </c>
      <c r="S21">
        <f>Features!L21</f>
        <v>-1.3509032274158599E-2</v>
      </c>
      <c r="T21">
        <f>Features!M21</f>
        <v>16.998988615394602</v>
      </c>
      <c r="U21">
        <f>Features!N21</f>
        <v>-1.5174527613419799</v>
      </c>
      <c r="V21">
        <f>Features!O21</f>
        <v>588.91416893733003</v>
      </c>
      <c r="W21">
        <f>Features!P21</f>
        <v>80.716621253406004</v>
      </c>
      <c r="X21">
        <f>Features!Q21</f>
        <v>26.900544959128101</v>
      </c>
      <c r="Y21">
        <f>Features!R21</f>
        <v>35.554275268429997</v>
      </c>
      <c r="Z21">
        <f>Features!S21</f>
        <v>221.98569482288801</v>
      </c>
      <c r="AA21">
        <f>Features!T21</f>
        <v>91.403269754768402</v>
      </c>
      <c r="AB21">
        <f>Features!U21</f>
        <v>221.78269754768399</v>
      </c>
      <c r="AC21">
        <f>Features!V21</f>
        <v>100.713215258856</v>
      </c>
      <c r="AD21">
        <f>Features!W21</f>
        <v>1673.3562232947631</v>
      </c>
      <c r="AE21">
        <f>Features!X21</f>
        <v>-766.95416181727728</v>
      </c>
      <c r="AF21">
        <f>Features!Y21</f>
        <v>1.6144814090019568</v>
      </c>
      <c r="AG21">
        <f>Features!Z21</f>
        <v>71.624266144814086</v>
      </c>
      <c r="AH21">
        <f>Features!AA21</f>
        <v>27.495107632093934</v>
      </c>
      <c r="AI21">
        <f>Features!AB21</f>
        <v>20.0107739</v>
      </c>
      <c r="AJ21">
        <f>Features!AC21</f>
        <v>168.215940054496</v>
      </c>
    </row>
    <row r="22" spans="1:36" x14ac:dyDescent="0.2">
      <c r="A22">
        <v>21</v>
      </c>
      <c r="B22" t="s">
        <v>195</v>
      </c>
      <c r="C22">
        <v>147</v>
      </c>
      <c r="D22">
        <v>91568</v>
      </c>
      <c r="E22">
        <f t="shared" si="0"/>
        <v>1.6053643194128954E-3</v>
      </c>
      <c r="F22">
        <v>-2.7944263938161376</v>
      </c>
      <c r="G22">
        <v>38.770000000000003</v>
      </c>
      <c r="H22">
        <v>0</v>
      </c>
      <c r="I22">
        <f>Features!B22</f>
        <v>14.8977586</v>
      </c>
      <c r="J22">
        <f>Features!C22</f>
        <v>9.6814138131018694</v>
      </c>
      <c r="K22">
        <f>Features!D22</f>
        <v>42.008261289842501</v>
      </c>
      <c r="L22">
        <f>Features!E22</f>
        <v>476.715027336405</v>
      </c>
      <c r="M22">
        <f>Features!F22</f>
        <v>32.729251861572301</v>
      </c>
      <c r="N22">
        <f>Features!G22</f>
        <v>11.4039821624756</v>
      </c>
      <c r="O22">
        <f>Features!H22</f>
        <v>-0.56425000000000003</v>
      </c>
      <c r="P22">
        <f>Features!I22</f>
        <v>13.123800299999999</v>
      </c>
      <c r="Q22">
        <f>Features!J22</f>
        <v>23.048665041226698</v>
      </c>
      <c r="R22">
        <f>Features!K22</f>
        <v>10.048714081673999</v>
      </c>
      <c r="S22">
        <f>Features!L22</f>
        <v>20.828833675657801</v>
      </c>
      <c r="T22">
        <f>Features!M22</f>
        <v>21.054789769956901</v>
      </c>
      <c r="U22">
        <f>Features!N22</f>
        <v>9.4123308843049696</v>
      </c>
      <c r="V22">
        <f>Features!O22</f>
        <v>913.36389684813798</v>
      </c>
      <c r="W22">
        <f>Features!P22</f>
        <v>137.461318051576</v>
      </c>
      <c r="X22">
        <f>Features!Q22</f>
        <v>11.653295128939799</v>
      </c>
      <c r="Y22">
        <f>Features!R22</f>
        <v>57.6746176143089</v>
      </c>
      <c r="Z22">
        <f>Features!S22</f>
        <v>383.289398280802</v>
      </c>
      <c r="AA22">
        <f>Features!T22</f>
        <v>60.558739255014302</v>
      </c>
      <c r="AB22">
        <f>Features!U22</f>
        <v>69.045845272206293</v>
      </c>
      <c r="AC22">
        <f>Features!V22</f>
        <v>371.68767908309502</v>
      </c>
      <c r="AD22">
        <f>Features!W22</f>
        <v>2866.8272443937794</v>
      </c>
      <c r="AE22">
        <f>Features!X22</f>
        <v>-132.82987021759885</v>
      </c>
      <c r="AF22">
        <f>Features!Y22</f>
        <v>0.61791967044284246</v>
      </c>
      <c r="AG22">
        <f>Features!Z22</f>
        <v>24.922760041194643</v>
      </c>
      <c r="AH22">
        <f>Features!AA22</f>
        <v>71.781668383110201</v>
      </c>
      <c r="AI22">
        <f>Features!AB22</f>
        <v>5.4945396400000002</v>
      </c>
      <c r="AJ22">
        <f>Features!AC22</f>
        <v>329.51289398280801</v>
      </c>
    </row>
    <row r="23" spans="1:36" x14ac:dyDescent="0.2">
      <c r="A23">
        <v>22</v>
      </c>
      <c r="B23" t="s">
        <v>401</v>
      </c>
      <c r="C23">
        <v>180</v>
      </c>
      <c r="D23">
        <v>238392</v>
      </c>
      <c r="E23">
        <f t="shared" si="0"/>
        <v>7.5505889459377836E-4</v>
      </c>
      <c r="F23">
        <v>-3.1220191720800305</v>
      </c>
      <c r="G23">
        <v>44.42</v>
      </c>
      <c r="H23">
        <v>0</v>
      </c>
      <c r="I23">
        <f>Features!B23</f>
        <v>8.8334628800000008</v>
      </c>
      <c r="J23">
        <f>Features!C23</f>
        <v>9.8718886192398791</v>
      </c>
      <c r="K23">
        <f>Features!D23</f>
        <v>31.518977550545099</v>
      </c>
      <c r="L23">
        <f>Features!E23</f>
        <v>820.03170622237997</v>
      </c>
      <c r="M23">
        <f>Features!F23</f>
        <v>30.5659999847412</v>
      </c>
      <c r="N23">
        <f>Features!G23</f>
        <v>16.4344997406006</v>
      </c>
      <c r="O23">
        <f>Features!H23</f>
        <v>-11.4635</v>
      </c>
      <c r="P23">
        <f>Features!I23</f>
        <v>9.3618872199999998</v>
      </c>
      <c r="Q23">
        <f>Features!J23</f>
        <v>31.297935206480702</v>
      </c>
      <c r="R23">
        <f>Features!K23</f>
        <v>17.1702981043344</v>
      </c>
      <c r="S23">
        <f>Features!L23</f>
        <v>-6.66612238036422E-2</v>
      </c>
      <c r="T23">
        <f>Features!M23</f>
        <v>18.6937899589539</v>
      </c>
      <c r="U23">
        <f>Features!N23</f>
        <v>-1.45186325485067</v>
      </c>
      <c r="V23">
        <f>Features!O23</f>
        <v>615.61818181818205</v>
      </c>
      <c r="W23">
        <f>Features!P23</f>
        <v>87.802020202020202</v>
      </c>
      <c r="X23">
        <f>Features!Q23</f>
        <v>30.188888888888901</v>
      </c>
      <c r="Y23">
        <f>Features!R23</f>
        <v>36.771980104542699</v>
      </c>
      <c r="Z23">
        <f>Features!S23</f>
        <v>235.03939393939399</v>
      </c>
      <c r="AA23">
        <f>Features!T23</f>
        <v>97.271717171717199</v>
      </c>
      <c r="AB23">
        <f>Features!U23</f>
        <v>225.89090909090899</v>
      </c>
      <c r="AC23">
        <f>Features!V23</f>
        <v>102.88181818181801</v>
      </c>
      <c r="AD23">
        <f>Features!W23</f>
        <v>2142.3356146057272</v>
      </c>
      <c r="AE23">
        <f>Features!X23</f>
        <v>-442.82210878009687</v>
      </c>
      <c r="AF23">
        <f>Features!Y23</f>
        <v>0.61840669334303389</v>
      </c>
      <c r="AG23">
        <f>Features!Z23</f>
        <v>72.098945070934889</v>
      </c>
      <c r="AH23">
        <f>Features!AA23</f>
        <v>27.791924336122225</v>
      </c>
      <c r="AI23">
        <f>Features!AB23</f>
        <v>14.9821692</v>
      </c>
      <c r="AJ23">
        <f>Features!AC23</f>
        <v>399.887878787879</v>
      </c>
    </row>
    <row r="24" spans="1:36" x14ac:dyDescent="0.2">
      <c r="A24">
        <v>23</v>
      </c>
      <c r="B24" t="s">
        <v>375</v>
      </c>
      <c r="C24">
        <v>164</v>
      </c>
      <c r="D24">
        <v>49036</v>
      </c>
      <c r="E24">
        <f t="shared" si="0"/>
        <v>3.3444816053511705E-3</v>
      </c>
      <c r="F24">
        <v>-2.4756711883244296</v>
      </c>
      <c r="G24">
        <v>48.15</v>
      </c>
      <c r="H24">
        <v>0</v>
      </c>
      <c r="I24">
        <f>Features!B24</f>
        <v>7.7241637799999996</v>
      </c>
      <c r="J24">
        <f>Features!C24</f>
        <v>9.39152935478422</v>
      </c>
      <c r="K24">
        <f>Features!D24</f>
        <v>31.813651367470101</v>
      </c>
      <c r="L24">
        <f>Features!E24</f>
        <v>761.20816972520595</v>
      </c>
      <c r="M24">
        <f>Features!F24</f>
        <v>28.168750762939499</v>
      </c>
      <c r="N24">
        <f>Features!G24</f>
        <v>11.127250671386699</v>
      </c>
      <c r="O24">
        <f>Features!H24</f>
        <v>-9.0942497000000007</v>
      </c>
      <c r="P24">
        <f>Features!I24</f>
        <v>5.6989996400000003</v>
      </c>
      <c r="Q24">
        <f>Features!J24</f>
        <v>29.508074071672201</v>
      </c>
      <c r="R24">
        <f>Features!K24</f>
        <v>16.2401196029451</v>
      </c>
      <c r="S24">
        <f>Features!L24</f>
        <v>-0.33334240094862</v>
      </c>
      <c r="T24">
        <f>Features!M24</f>
        <v>16.9094712999132</v>
      </c>
      <c r="U24">
        <f>Features!N24</f>
        <v>-1.8244668157745401</v>
      </c>
      <c r="V24">
        <f>Features!O24</f>
        <v>732.29166666666697</v>
      </c>
      <c r="W24">
        <f>Features!P24</f>
        <v>95.287037037036995</v>
      </c>
      <c r="X24">
        <f>Features!Q24</f>
        <v>36.837962962962997</v>
      </c>
      <c r="Y24">
        <f>Features!R24</f>
        <v>32.164475617585403</v>
      </c>
      <c r="Z24">
        <f>Features!S24</f>
        <v>263.77314814814798</v>
      </c>
      <c r="AA24">
        <f>Features!T24</f>
        <v>116.722222222222</v>
      </c>
      <c r="AB24">
        <f>Features!U24</f>
        <v>261.63425925925901</v>
      </c>
      <c r="AC24">
        <f>Features!V24</f>
        <v>127.638888888889</v>
      </c>
      <c r="AD24">
        <f>Features!W24</f>
        <v>1902.8107154418014</v>
      </c>
      <c r="AE24">
        <f>Features!X24</f>
        <v>-568.25836653125475</v>
      </c>
      <c r="AF24">
        <f>Features!Y24</f>
        <v>2.0066889632107023</v>
      </c>
      <c r="AG24">
        <f>Features!Z24</f>
        <v>49.832775919732441</v>
      </c>
      <c r="AH24">
        <f>Features!AA24</f>
        <v>50</v>
      </c>
      <c r="AI24">
        <f>Features!AB24</f>
        <v>19.585228900000001</v>
      </c>
      <c r="AJ24">
        <f>Features!AC24</f>
        <v>451.38888888888903</v>
      </c>
    </row>
    <row r="25" spans="1:36" x14ac:dyDescent="0.2">
      <c r="A25">
        <v>24</v>
      </c>
      <c r="B25" t="s">
        <v>377</v>
      </c>
      <c r="C25">
        <v>172</v>
      </c>
      <c r="D25">
        <v>20273</v>
      </c>
      <c r="E25">
        <f t="shared" si="0"/>
        <v>8.4841907956395204E-3</v>
      </c>
      <c r="F25">
        <v>-2.0713895734697498</v>
      </c>
      <c r="G25">
        <v>46.05</v>
      </c>
      <c r="H25">
        <v>0</v>
      </c>
      <c r="I25">
        <f>Features!B25</f>
        <v>8.4669655499999994</v>
      </c>
      <c r="J25">
        <f>Features!C25</f>
        <v>9.4583371499005509</v>
      </c>
      <c r="K25">
        <f>Features!D25</f>
        <v>33.227912768195701</v>
      </c>
      <c r="L25">
        <f>Features!E25</f>
        <v>713.00483254825394</v>
      </c>
      <c r="M25">
        <f>Features!F25</f>
        <v>27.7723083496094</v>
      </c>
      <c r="N25">
        <f>Features!G25</f>
        <v>10.577808380126999</v>
      </c>
      <c r="O25">
        <f>Features!H25</f>
        <v>-8.5</v>
      </c>
      <c r="P25">
        <f>Features!I25</f>
        <v>10.8638461</v>
      </c>
      <c r="Q25">
        <f>Features!J25</f>
        <v>28.442867256613301</v>
      </c>
      <c r="R25">
        <f>Features!K25</f>
        <v>12.7810681258931</v>
      </c>
      <c r="S25">
        <f>Features!L25</f>
        <v>0.85131017035421197</v>
      </c>
      <c r="T25">
        <f>Features!M25</f>
        <v>17.200829124450699</v>
      </c>
      <c r="U25">
        <f>Features!N25</f>
        <v>-0.328982835832764</v>
      </c>
      <c r="V25">
        <f>Features!O25</f>
        <v>1440.7176470588199</v>
      </c>
      <c r="W25">
        <f>Features!P25</f>
        <v>164.24705882352899</v>
      </c>
      <c r="X25">
        <f>Features!Q25</f>
        <v>70.811764705882396</v>
      </c>
      <c r="Y25">
        <f>Features!R25</f>
        <v>24.877114082785202</v>
      </c>
      <c r="Z25">
        <f>Features!S25</f>
        <v>457.48235294117598</v>
      </c>
      <c r="AA25">
        <f>Features!T25</f>
        <v>249.929411764706</v>
      </c>
      <c r="AB25">
        <f>Features!U25</f>
        <v>410.082352941176</v>
      </c>
      <c r="AC25">
        <f>Features!V25</f>
        <v>264.52941176470603</v>
      </c>
      <c r="AD25">
        <f>Features!W25</f>
        <v>2143.0176287199333</v>
      </c>
      <c r="AE25">
        <f>Features!X25</f>
        <v>-402.05790012761202</v>
      </c>
      <c r="AF25">
        <f>Features!Y25</f>
        <v>0.42372881355932202</v>
      </c>
      <c r="AG25">
        <f>Features!Z25</f>
        <v>25.847457627118644</v>
      </c>
      <c r="AH25">
        <f>Features!AA25</f>
        <v>73.728813559322035</v>
      </c>
      <c r="AI25">
        <f>Features!AB25</f>
        <v>13.177046000000001</v>
      </c>
      <c r="AJ25">
        <f>Features!AC25</f>
        <v>576.83529411764698</v>
      </c>
    </row>
    <row r="26" spans="1:36" x14ac:dyDescent="0.2">
      <c r="A26">
        <v>25</v>
      </c>
      <c r="B26" t="s">
        <v>515</v>
      </c>
      <c r="C26">
        <v>243</v>
      </c>
      <c r="D26">
        <v>498468</v>
      </c>
      <c r="E26">
        <f t="shared" si="0"/>
        <v>4.8749368063747322E-4</v>
      </c>
      <c r="F26">
        <v>-3.3120310096722396</v>
      </c>
      <c r="G26">
        <v>40.42</v>
      </c>
      <c r="H26">
        <v>0</v>
      </c>
      <c r="I26">
        <f>Features!B26</f>
        <v>13.202967599999999</v>
      </c>
      <c r="J26">
        <f>Features!C26</f>
        <v>11.417689529746699</v>
      </c>
      <c r="K26">
        <f>Features!D26</f>
        <v>39.8904858524728</v>
      </c>
      <c r="L26">
        <f>Features!E26</f>
        <v>615.60655811083996</v>
      </c>
      <c r="M26">
        <f>Features!F26</f>
        <v>36.437751770019503</v>
      </c>
      <c r="N26">
        <f>Features!G26</f>
        <v>17.604001998901399</v>
      </c>
      <c r="O26">
        <f>Features!H26</f>
        <v>-8.9092503000000001</v>
      </c>
      <c r="P26">
        <f>Features!I26</f>
        <v>17.490019799999999</v>
      </c>
      <c r="Q26">
        <f>Features!J26</f>
        <v>28.640860896762501</v>
      </c>
      <c r="R26">
        <f>Features!K26</f>
        <v>10.0217107927506</v>
      </c>
      <c r="S26">
        <f>Features!L26</f>
        <v>19.480276011309101</v>
      </c>
      <c r="T26">
        <f>Features!M26</f>
        <v>21.221010851073199</v>
      </c>
      <c r="U26">
        <f>Features!N26</f>
        <v>6.2518143857755604</v>
      </c>
      <c r="V26">
        <f>Features!O26</f>
        <v>630.52959664745902</v>
      </c>
      <c r="W26">
        <f>Features!P26</f>
        <v>83.6919853326349</v>
      </c>
      <c r="X26">
        <f>Features!Q26</f>
        <v>18.658459926663198</v>
      </c>
      <c r="Y26">
        <f>Features!R26</f>
        <v>40.524049556586299</v>
      </c>
      <c r="Z26">
        <f>Features!S26</f>
        <v>228.81141959140899</v>
      </c>
      <c r="AA26">
        <f>Features!T26</f>
        <v>76.124148768989002</v>
      </c>
      <c r="AB26">
        <f>Features!U26</f>
        <v>84.6223153483499</v>
      </c>
      <c r="AC26">
        <f>Features!V26</f>
        <v>200.37716081718199</v>
      </c>
      <c r="AD26">
        <f>Features!W26</f>
        <v>2766.6136556372089</v>
      </c>
      <c r="AE26">
        <f>Features!X26</f>
        <v>-200.2689397175352</v>
      </c>
      <c r="AF26">
        <f>Features!Y26</f>
        <v>0.50962627406568517</v>
      </c>
      <c r="AG26">
        <f>Features!Z26</f>
        <v>45.016987542468854</v>
      </c>
      <c r="AH26">
        <f>Features!AA26</f>
        <v>53.926009815024535</v>
      </c>
      <c r="AI26">
        <f>Features!AB26</f>
        <v>6.33788996</v>
      </c>
      <c r="AJ26">
        <f>Features!AC26</f>
        <v>689.57988475641696</v>
      </c>
    </row>
    <row r="27" spans="1:36" x14ac:dyDescent="0.2">
      <c r="A27">
        <v>26</v>
      </c>
      <c r="B27" t="s">
        <v>383</v>
      </c>
      <c r="C27">
        <v>108</v>
      </c>
      <c r="D27">
        <v>449964</v>
      </c>
      <c r="E27">
        <f t="shared" si="0"/>
        <v>2.4001920153612289E-4</v>
      </c>
      <c r="F27">
        <v>-3.6197540133400254</v>
      </c>
      <c r="G27">
        <v>59.35</v>
      </c>
      <c r="H27">
        <v>0</v>
      </c>
      <c r="I27">
        <f>Features!B27</f>
        <v>2.27497924</v>
      </c>
      <c r="J27">
        <f>Features!C27</f>
        <v>8.4089817886339109</v>
      </c>
      <c r="K27">
        <f>Features!D27</f>
        <v>27.012957713311899</v>
      </c>
      <c r="L27">
        <f>Features!E27</f>
        <v>825.45796226773496</v>
      </c>
      <c r="M27">
        <f>Features!F27</f>
        <v>22.776363372802699</v>
      </c>
      <c r="N27">
        <f>Features!G27</f>
        <v>11.4621133804321</v>
      </c>
      <c r="O27">
        <f>Features!H27</f>
        <v>-21.502001</v>
      </c>
      <c r="P27">
        <f>Features!I27</f>
        <v>19.626802900000001</v>
      </c>
      <c r="Q27">
        <f>Features!J27</f>
        <v>31.284007227635399</v>
      </c>
      <c r="R27">
        <f>Features!K27</f>
        <v>11.1971302484292</v>
      </c>
      <c r="S27">
        <f>Features!L27</f>
        <v>-3.3965239833790601</v>
      </c>
      <c r="T27">
        <f>Features!M27</f>
        <v>12.8695431814318</v>
      </c>
      <c r="U27">
        <f>Features!N27</f>
        <v>-7.4666057694581696</v>
      </c>
      <c r="V27">
        <f>Features!O27</f>
        <v>651.84504059301105</v>
      </c>
      <c r="W27">
        <f>Features!P27</f>
        <v>84.673843981644893</v>
      </c>
      <c r="X27">
        <f>Features!Q27</f>
        <v>32.451111895517101</v>
      </c>
      <c r="Y27">
        <f>Features!R27</f>
        <v>30.895771683040898</v>
      </c>
      <c r="Z27">
        <f>Features!S27</f>
        <v>226.031062477939</v>
      </c>
      <c r="AA27">
        <f>Features!T27</f>
        <v>107.941051888457</v>
      </c>
      <c r="AB27">
        <f>Features!U27</f>
        <v>217.89551711966101</v>
      </c>
      <c r="AC27">
        <f>Features!V27</f>
        <v>132.01447229085801</v>
      </c>
      <c r="AD27">
        <f>Features!W27</f>
        <v>1500.6438617280755</v>
      </c>
      <c r="AE27">
        <f>Features!X27</f>
        <v>-1051.8879694336449</v>
      </c>
      <c r="AF27">
        <f>Features!Y27</f>
        <v>0.24148449415353329</v>
      </c>
      <c r="AG27">
        <f>Features!Z27</f>
        <v>2.8723945094051859</v>
      </c>
      <c r="AH27">
        <f>Features!AA27</f>
        <v>92.425012709710217</v>
      </c>
      <c r="AI27">
        <f>Features!AB27</f>
        <v>4.17750501</v>
      </c>
      <c r="AJ27">
        <f>Features!AC27</f>
        <v>331.67102012001402</v>
      </c>
    </row>
    <row r="28" spans="1:36" x14ac:dyDescent="0.2">
      <c r="A28">
        <v>27</v>
      </c>
      <c r="B28" t="s">
        <v>633</v>
      </c>
      <c r="C28">
        <v>55</v>
      </c>
      <c r="D28">
        <v>248532</v>
      </c>
      <c r="E28">
        <f t="shared" si="0"/>
        <v>2.2129947049072152E-4</v>
      </c>
      <c r="F28">
        <v>-3.65501962521975</v>
      </c>
      <c r="G28">
        <v>51.51</v>
      </c>
      <c r="H28">
        <v>1</v>
      </c>
      <c r="I28">
        <f>Features!B28</f>
        <v>8.6153710599999993</v>
      </c>
      <c r="J28">
        <f>Features!C28</f>
        <v>6.8439982978640996</v>
      </c>
      <c r="K28">
        <f>Features!D28</f>
        <v>37.589207624777799</v>
      </c>
      <c r="L28">
        <f>Features!E28</f>
        <v>426.90332319008797</v>
      </c>
      <c r="M28">
        <f>Features!F28</f>
        <v>23.018999099731399</v>
      </c>
      <c r="N28">
        <f>Features!G28</f>
        <v>8.8049716949462908</v>
      </c>
      <c r="O28">
        <f>Features!H28</f>
        <v>-3.3102499999999999</v>
      </c>
      <c r="P28">
        <f>Features!I28</f>
        <v>7.9019167399999999</v>
      </c>
      <c r="Q28">
        <f>Features!J28</f>
        <v>18.181676851214199</v>
      </c>
      <c r="R28">
        <f>Features!K28</f>
        <v>5.5041594068751598</v>
      </c>
      <c r="S28">
        <f>Features!L28</f>
        <v>9.0784535806370297</v>
      </c>
      <c r="T28">
        <f>Features!M28</f>
        <v>14.0765024789411</v>
      </c>
      <c r="U28">
        <f>Features!N28</f>
        <v>3.7778101866368501</v>
      </c>
      <c r="V28">
        <f>Features!O28</f>
        <v>1109.22746071133</v>
      </c>
      <c r="W28">
        <f>Features!P28</f>
        <v>124.69230769230801</v>
      </c>
      <c r="X28">
        <f>Features!Q28</f>
        <v>61.996691480562397</v>
      </c>
      <c r="Y28">
        <f>Features!R28</f>
        <v>21.810110829702801</v>
      </c>
      <c r="Z28">
        <f>Features!S28</f>
        <v>359.30107526881699</v>
      </c>
      <c r="AA28">
        <f>Features!T28</f>
        <v>199.42928039702201</v>
      </c>
      <c r="AB28">
        <f>Features!U28</f>
        <v>229.3788254756</v>
      </c>
      <c r="AC28">
        <f>Features!V28</f>
        <v>321.047146401985</v>
      </c>
      <c r="AD28">
        <f>Features!W28</f>
        <v>1664.7125014242015</v>
      </c>
      <c r="AE28">
        <f>Features!X28</f>
        <v>-873.48055567811457</v>
      </c>
      <c r="AF28">
        <f>Features!Y28</f>
        <v>3.3016061867935749</v>
      </c>
      <c r="AG28">
        <f>Features!Z28</f>
        <v>34.53301606186794</v>
      </c>
      <c r="AH28">
        <f>Features!AA28</f>
        <v>61.600237953599049</v>
      </c>
      <c r="AI28">
        <f>Features!AB28</f>
        <v>5.4282020099999997</v>
      </c>
      <c r="AJ28">
        <f>Features!AC28</f>
        <v>164.007444168734</v>
      </c>
    </row>
    <row r="29" spans="1:36" x14ac:dyDescent="0.2">
      <c r="A29">
        <v>28</v>
      </c>
      <c r="B29" t="s">
        <v>634</v>
      </c>
      <c r="C29">
        <v>193</v>
      </c>
      <c r="D29">
        <v>170305</v>
      </c>
      <c r="E29">
        <f t="shared" si="0"/>
        <v>1.1332609142420951E-3</v>
      </c>
      <c r="F29">
        <v>-2.9456700896332357</v>
      </c>
      <c r="G29">
        <f>AVERAGE(24.5,31)</f>
        <v>27.75</v>
      </c>
      <c r="H29">
        <v>0</v>
      </c>
      <c r="I29">
        <f>Features!B29</f>
        <v>21.395442483830699</v>
      </c>
      <c r="J29">
        <f>Features!C29</f>
        <v>11.914996142209301</v>
      </c>
      <c r="K29">
        <f>Features!D29</f>
        <v>48.2116965614414</v>
      </c>
      <c r="L29">
        <f>Features!E29</f>
        <v>499.74217084829201</v>
      </c>
      <c r="M29">
        <f>Features!F29</f>
        <v>33.653499603271499</v>
      </c>
      <c r="N29">
        <f>Features!G29</f>
        <v>1.9816036224365201</v>
      </c>
      <c r="O29">
        <f>Features!H29</f>
        <v>3.1627500057220499</v>
      </c>
      <c r="P29">
        <f>Features!I29</f>
        <v>12.2830698490143</v>
      </c>
      <c r="Q29">
        <f>Features!J29</f>
        <v>24.888728015155699</v>
      </c>
      <c r="R29">
        <f>Features!K29</f>
        <v>27.103036686592599</v>
      </c>
      <c r="S29">
        <f>Features!L29</f>
        <v>17.691494733960798</v>
      </c>
      <c r="T29">
        <f>Features!M29</f>
        <v>27.150871359955701</v>
      </c>
      <c r="U29">
        <f>Features!N29</f>
        <v>14.9836178162286</v>
      </c>
      <c r="V29">
        <f>Features!O29</f>
        <v>1365.92531120332</v>
      </c>
      <c r="W29">
        <f>Features!P29</f>
        <v>199.296680497925</v>
      </c>
      <c r="X29">
        <f>Features!Q29</f>
        <v>56.993775933610003</v>
      </c>
      <c r="Y29">
        <f>Features!R29</f>
        <v>45.343023410971199</v>
      </c>
      <c r="Z29">
        <f>Features!S29</f>
        <v>548.75103734439801</v>
      </c>
      <c r="AA29">
        <f>Features!T29</f>
        <v>200.57261410788399</v>
      </c>
      <c r="AB29">
        <f>Features!U29</f>
        <v>536.14730290456396</v>
      </c>
      <c r="AC29">
        <f>Features!V29</f>
        <v>241.13070539419101</v>
      </c>
      <c r="AD29">
        <f>Features!W29</f>
        <v>2937.8740690048417</v>
      </c>
      <c r="AE29">
        <f>Features!X29</f>
        <v>208.63173828666402</v>
      </c>
      <c r="AF29">
        <f>Features!Y29</f>
        <v>5.216752387950037</v>
      </c>
      <c r="AG29">
        <f>Features!Z29</f>
        <v>20.205731080088171</v>
      </c>
      <c r="AH29">
        <f>Features!AA29</f>
        <v>75.826598089639972</v>
      </c>
      <c r="AI29">
        <f>Features!AB29</f>
        <v>6.9670334699999996</v>
      </c>
      <c r="AJ29">
        <f>Features!AC29</f>
        <v>23.9398340248963</v>
      </c>
    </row>
    <row r="30" spans="1:36" x14ac:dyDescent="0.2">
      <c r="A30">
        <v>29</v>
      </c>
      <c r="B30" t="s">
        <v>112</v>
      </c>
      <c r="C30">
        <v>196</v>
      </c>
      <c r="D30">
        <v>109884</v>
      </c>
      <c r="E30">
        <f t="shared" si="0"/>
        <v>1.7836991736740562E-3</v>
      </c>
      <c r="F30">
        <v>-2.7486783888779316</v>
      </c>
      <c r="G30">
        <v>23.13</v>
      </c>
      <c r="H30">
        <v>1</v>
      </c>
      <c r="I30">
        <f>Features!B30</f>
        <v>25.083660999999999</v>
      </c>
      <c r="J30">
        <f>Features!C30</f>
        <v>9.0818206109862398</v>
      </c>
      <c r="K30">
        <f>Features!D30</f>
        <v>62.374322432366</v>
      </c>
      <c r="L30">
        <f>Features!E30</f>
        <v>190.595550271739</v>
      </c>
      <c r="M30">
        <f>Features!F30</f>
        <v>33.332801818847699</v>
      </c>
      <c r="N30">
        <f>Features!G30</f>
        <v>6.5928020477294904</v>
      </c>
      <c r="O30">
        <f>Features!H30</f>
        <v>13.562000299999999</v>
      </c>
      <c r="P30">
        <f>Features!I30</f>
        <v>6.1044063599999996</v>
      </c>
      <c r="Q30">
        <f>Features!J30</f>
        <v>14.5497911867888</v>
      </c>
      <c r="R30">
        <f>Features!K30</f>
        <v>26.718393524833299</v>
      </c>
      <c r="S30">
        <f>Features!L30</f>
        <v>22.614538424948002</v>
      </c>
      <c r="T30">
        <f>Features!M30</f>
        <v>27.2261750649715</v>
      </c>
      <c r="U30">
        <f>Features!N30</f>
        <v>22.557492308685699</v>
      </c>
      <c r="V30">
        <f>Features!O30</f>
        <v>1339.67246376812</v>
      </c>
      <c r="W30">
        <f>Features!P30</f>
        <v>207.56231884057999</v>
      </c>
      <c r="X30">
        <f>Features!Q30</f>
        <v>30.663768115941998</v>
      </c>
      <c r="Y30">
        <f>Features!R30</f>
        <v>60.744887896551603</v>
      </c>
      <c r="Z30">
        <f>Features!S30</f>
        <v>539.44057971014502</v>
      </c>
      <c r="AA30">
        <f>Features!T30</f>
        <v>111.168115942029</v>
      </c>
      <c r="AB30">
        <f>Features!U30</f>
        <v>489.05797101449298</v>
      </c>
      <c r="AC30">
        <f>Features!V30</f>
        <v>117.092753623188</v>
      </c>
      <c r="AD30">
        <f>Features!W30</f>
        <v>3385.0192791788209</v>
      </c>
      <c r="AE30">
        <f>Features!X30</f>
        <v>466.1876344429827</v>
      </c>
      <c r="AF30">
        <f>Features!Y30</f>
        <v>0.31612223393045313</v>
      </c>
      <c r="AG30">
        <f>Features!Z30</f>
        <v>62.486828240252898</v>
      </c>
      <c r="AH30">
        <f>Features!AA30</f>
        <v>30.663856691253947</v>
      </c>
      <c r="AI30">
        <f>Features!AB30</f>
        <v>2.82834436</v>
      </c>
      <c r="AJ30">
        <f>Features!AC30</f>
        <v>103.79420289855101</v>
      </c>
    </row>
    <row r="31" spans="1:36" x14ac:dyDescent="0.2">
      <c r="A31">
        <v>30</v>
      </c>
      <c r="B31" t="s">
        <v>635</v>
      </c>
      <c r="C31">
        <v>689</v>
      </c>
      <c r="D31">
        <v>199308</v>
      </c>
      <c r="E31">
        <f t="shared" si="0"/>
        <v>3.4569610853553293E-3</v>
      </c>
      <c r="F31">
        <v>-2.4613055092370462</v>
      </c>
      <c r="G31">
        <v>24</v>
      </c>
      <c r="H31">
        <v>0</v>
      </c>
      <c r="I31">
        <f>Features!B31</f>
        <v>18.875628125797299</v>
      </c>
      <c r="J31">
        <f>Features!C31</f>
        <v>12.0436568504915</v>
      </c>
      <c r="K31">
        <f>Features!D31</f>
        <v>59.935240939838899</v>
      </c>
      <c r="L31">
        <f>Features!E31</f>
        <v>299.58244122020199</v>
      </c>
      <c r="M31">
        <f>Features!F31</f>
        <v>32.178749084472699</v>
      </c>
      <c r="N31">
        <f>Features!G31</f>
        <v>7.7629985809326199</v>
      </c>
      <c r="O31">
        <f>Features!H31</f>
        <v>3.7850000858306898</v>
      </c>
      <c r="P31">
        <f>Features!I31</f>
        <v>10.0160529613495</v>
      </c>
      <c r="Q31">
        <f>Features!J31</f>
        <v>20.079300115119601</v>
      </c>
      <c r="R31">
        <f>Features!K31</f>
        <v>21.9205429364882</v>
      </c>
      <c r="S31">
        <f>Features!L31</f>
        <v>16.080839188250899</v>
      </c>
      <c r="T31">
        <f>Features!M31</f>
        <v>22.3045628015213</v>
      </c>
      <c r="U31">
        <f>Features!N31</f>
        <v>15.074508601732999</v>
      </c>
      <c r="V31">
        <f>Features!O31</f>
        <v>1555.34525660964</v>
      </c>
      <c r="W31">
        <f>Features!P31</f>
        <v>190.76982892690501</v>
      </c>
      <c r="X31">
        <f>Features!Q31</f>
        <v>77.486780715396606</v>
      </c>
      <c r="Y31">
        <f>Features!R31</f>
        <v>28.639098812595702</v>
      </c>
      <c r="Z31">
        <f>Features!S31</f>
        <v>511.48211508553698</v>
      </c>
      <c r="AA31">
        <f>Features!T31</f>
        <v>283.52255054432402</v>
      </c>
      <c r="AB31">
        <f>Features!U31</f>
        <v>506.702954898911</v>
      </c>
      <c r="AC31">
        <f>Features!V31</f>
        <v>311.02021772939298</v>
      </c>
      <c r="AD31">
        <f>Features!W31</f>
        <v>2932.8148799638302</v>
      </c>
      <c r="AE31">
        <f>Features!X31</f>
        <v>254.43936100247669</v>
      </c>
      <c r="AF31">
        <f>Features!Y31</f>
        <v>1.1273957158962795</v>
      </c>
      <c r="AG31">
        <f>Features!Z31</f>
        <v>42.108229988726045</v>
      </c>
      <c r="AH31">
        <f>Features!AA31</f>
        <v>56.989853438556935</v>
      </c>
      <c r="AI31">
        <f>Features!AB31</f>
        <v>9.4755420400000006</v>
      </c>
      <c r="AJ31">
        <f>Features!AC31</f>
        <v>635.91912908242602</v>
      </c>
    </row>
    <row r="32" spans="1:36" x14ac:dyDescent="0.2">
      <c r="A32">
        <v>31</v>
      </c>
      <c r="B32" t="s">
        <v>636</v>
      </c>
      <c r="C32">
        <v>625</v>
      </c>
      <c r="D32">
        <v>753</v>
      </c>
      <c r="E32">
        <f t="shared" si="0"/>
        <v>0.83001328021248344</v>
      </c>
      <c r="F32">
        <v>-8.0914958856625335E-2</v>
      </c>
      <c r="G32">
        <v>6.08</v>
      </c>
      <c r="H32">
        <v>0</v>
      </c>
      <c r="I32">
        <f>Features!B32</f>
        <v>21.757003148396802</v>
      </c>
      <c r="J32">
        <f>Features!C32</f>
        <v>7.50259033838908</v>
      </c>
      <c r="K32">
        <f>Features!D32</f>
        <v>85.261792500813797</v>
      </c>
      <c r="L32">
        <f>Features!E32</f>
        <v>43.869414011637403</v>
      </c>
      <c r="M32">
        <f>Features!F32</f>
        <v>28.617000579833999</v>
      </c>
      <c r="N32">
        <f>Features!G32</f>
        <v>6.2310009002685502</v>
      </c>
      <c r="O32">
        <f>Features!H32</f>
        <v>13.44225025177</v>
      </c>
      <c r="P32">
        <f>Features!I32</f>
        <v>6.4022493362426802</v>
      </c>
      <c r="Q32">
        <f>Features!J32</f>
        <v>8.7990001042683907</v>
      </c>
      <c r="R32">
        <f>Features!K32</f>
        <v>21.480375289916999</v>
      </c>
      <c r="S32">
        <f>Features!L32</f>
        <v>21.627250035603801</v>
      </c>
      <c r="T32">
        <f>Features!M32</f>
        <v>22.290194829305001</v>
      </c>
      <c r="U32">
        <f>Features!N32</f>
        <v>21.1713752746582</v>
      </c>
      <c r="V32">
        <f>Features!O32</f>
        <v>2382.6666666666702</v>
      </c>
      <c r="W32">
        <f>Features!P32</f>
        <v>271</v>
      </c>
      <c r="X32">
        <f>Features!Q32</f>
        <v>131.333333333333</v>
      </c>
      <c r="Y32">
        <f>Features!R32</f>
        <v>23.680210749308301</v>
      </c>
      <c r="Z32">
        <f>Features!S32</f>
        <v>756.66666666666697</v>
      </c>
      <c r="AA32">
        <f>Features!T32</f>
        <v>433</v>
      </c>
      <c r="AB32">
        <f>Features!U32</f>
        <v>596</v>
      </c>
      <c r="AC32">
        <f>Features!V32</f>
        <v>630</v>
      </c>
      <c r="AD32">
        <f>Features!W32</f>
        <v>2993.5999908447266</v>
      </c>
      <c r="AE32">
        <f>Features!X32</f>
        <v>1052.7649993741209</v>
      </c>
      <c r="AF32">
        <f>Features!Y32</f>
        <v>0</v>
      </c>
      <c r="AG32">
        <f>Features!Z32</f>
        <v>0</v>
      </c>
      <c r="AH32">
        <f>Features!AA32</f>
        <v>100</v>
      </c>
      <c r="AI32">
        <f>Features!AB32</f>
        <v>4.5977527599999997</v>
      </c>
      <c r="AJ32">
        <f>Features!AC32</f>
        <v>1071.3333333333301</v>
      </c>
    </row>
    <row r="33" spans="1:36" x14ac:dyDescent="0.2">
      <c r="A33">
        <v>32</v>
      </c>
      <c r="B33" t="s">
        <v>637</v>
      </c>
      <c r="C33">
        <v>325</v>
      </c>
      <c r="D33">
        <v>21355</v>
      </c>
      <c r="E33">
        <f t="shared" si="0"/>
        <v>1.5218918286115664E-2</v>
      </c>
      <c r="F33">
        <v>-1.8176162147839685</v>
      </c>
      <c r="G33">
        <v>19</v>
      </c>
      <c r="H33">
        <v>0</v>
      </c>
      <c r="I33">
        <f>Features!B33</f>
        <v>15.4266423917797</v>
      </c>
      <c r="J33">
        <f>Features!C33</f>
        <v>15.1447899962125</v>
      </c>
      <c r="K33">
        <f>Features!D33</f>
        <v>68.707040969639607</v>
      </c>
      <c r="L33">
        <f>Features!E33</f>
        <v>174.79933166503901</v>
      </c>
      <c r="M33">
        <f>Features!F33</f>
        <v>39.299999237060497</v>
      </c>
      <c r="N33">
        <f>Features!G33</f>
        <v>20.788999557495099</v>
      </c>
      <c r="O33">
        <f>Features!H33</f>
        <v>-0.85699999332428001</v>
      </c>
      <c r="P33">
        <f>Features!I33</f>
        <v>16.407999634742701</v>
      </c>
      <c r="Q33">
        <f>Features!J33</f>
        <v>22.071561473689702</v>
      </c>
      <c r="R33">
        <f>Features!K33</f>
        <v>16.4838202750846</v>
      </c>
      <c r="S33">
        <f>Features!L33</f>
        <v>13.7717842729124</v>
      </c>
      <c r="T33">
        <f>Features!M33</f>
        <v>17.410779208353102</v>
      </c>
      <c r="U33">
        <f>Features!N33</f>
        <v>13.128343059592099</v>
      </c>
      <c r="V33">
        <f>Features!O33</f>
        <v>963.54794520547898</v>
      </c>
      <c r="W33">
        <f>Features!P33</f>
        <v>197.50684931506899</v>
      </c>
      <c r="X33">
        <f>Features!Q33</f>
        <v>8.4246575342465793</v>
      </c>
      <c r="Y33">
        <f>Features!R33</f>
        <v>95.751212655681499</v>
      </c>
      <c r="Z33">
        <f>Features!S33</f>
        <v>558.34246575342502</v>
      </c>
      <c r="AA33">
        <f>Features!T33</f>
        <v>32.4794520547945</v>
      </c>
      <c r="AB33">
        <f>Features!U33</f>
        <v>290.58904109589002</v>
      </c>
      <c r="AC33">
        <f>Features!V33</f>
        <v>35.246575342465803</v>
      </c>
      <c r="AD33">
        <f>Features!W33</f>
        <v>3443.6858126732614</v>
      </c>
      <c r="AE33">
        <f>Features!X33</f>
        <v>577.71548530726056</v>
      </c>
      <c r="AF33">
        <f>Features!Y33</f>
        <v>4.5685279187817258</v>
      </c>
      <c r="AG33">
        <f>Features!Z33</f>
        <v>41.116751269035532</v>
      </c>
      <c r="AH33">
        <f>Features!AA33</f>
        <v>58.883248730964468</v>
      </c>
      <c r="AI33">
        <f>Features!AB33</f>
        <v>16.224104000000001</v>
      </c>
      <c r="AJ33">
        <f>Features!AC33</f>
        <v>2341.98630136986</v>
      </c>
    </row>
    <row r="34" spans="1:36" x14ac:dyDescent="0.2">
      <c r="A34">
        <v>33</v>
      </c>
      <c r="B34" t="s">
        <v>638</v>
      </c>
      <c r="C34">
        <v>839</v>
      </c>
      <c r="D34">
        <v>5800</v>
      </c>
      <c r="E34">
        <f t="shared" si="0"/>
        <v>0.14465517241379311</v>
      </c>
      <c r="F34">
        <v>-0.83966603273423701</v>
      </c>
      <c r="G34">
        <v>16</v>
      </c>
      <c r="H34">
        <v>0</v>
      </c>
      <c r="I34">
        <f>Features!B34</f>
        <v>20.9533466100693</v>
      </c>
      <c r="J34">
        <f>Features!C34</f>
        <v>11.2617396712303</v>
      </c>
      <c r="K34">
        <f>Features!D34</f>
        <v>67.458565235137897</v>
      </c>
      <c r="L34">
        <f>Features!E34</f>
        <v>123.53440666198701</v>
      </c>
      <c r="M34">
        <f>Features!F34</f>
        <v>28.816249847412099</v>
      </c>
      <c r="N34">
        <f>Features!G34</f>
        <v>1.07674980163574</v>
      </c>
      <c r="O34">
        <f>Features!H34</f>
        <v>11.1432504653931</v>
      </c>
      <c r="P34">
        <f>Features!I34</f>
        <v>1.2379999160766599</v>
      </c>
      <c r="Q34">
        <f>Features!J34</f>
        <v>16.6947501897812</v>
      </c>
      <c r="R34">
        <f>Features!K34</f>
        <v>21.564213275909399</v>
      </c>
      <c r="S34">
        <f>Features!L34</f>
        <v>19.2181171178818</v>
      </c>
      <c r="T34">
        <f>Features!M34</f>
        <v>21.8872810602188</v>
      </c>
      <c r="U34">
        <f>Features!N34</f>
        <v>19.1360054016113</v>
      </c>
      <c r="V34">
        <f>Features!O34</f>
        <v>1495.8125</v>
      </c>
      <c r="W34">
        <f>Features!P34</f>
        <v>260.25</v>
      </c>
      <c r="X34">
        <f>Features!Q34</f>
        <v>7.125</v>
      </c>
      <c r="Y34">
        <f>Features!R34</f>
        <v>80.3225417137146</v>
      </c>
      <c r="Z34">
        <f>Features!S34</f>
        <v>729.5</v>
      </c>
      <c r="AA34">
        <f>Features!T34</f>
        <v>26.8125</v>
      </c>
      <c r="AB34">
        <f>Features!U34</f>
        <v>410.9375</v>
      </c>
      <c r="AC34">
        <f>Features!V34</f>
        <v>45.3125</v>
      </c>
      <c r="AD34">
        <f>Features!W34</f>
        <v>3336.8024921417245</v>
      </c>
      <c r="AE34">
        <f>Features!X34</f>
        <v>662.52374744415226</v>
      </c>
      <c r="AF34">
        <f>Features!Y34</f>
        <v>12.962962962962962</v>
      </c>
      <c r="AG34">
        <f>Features!Z34</f>
        <v>20.37037037037037</v>
      </c>
      <c r="AH34">
        <f>Features!AA34</f>
        <v>79.629629629629633</v>
      </c>
      <c r="AI34">
        <f>Features!AB34</f>
        <v>5.5774969399999996</v>
      </c>
      <c r="AJ34">
        <f>Features!AC34</f>
        <v>1033.4375</v>
      </c>
    </row>
    <row r="35" spans="1:36" x14ac:dyDescent="0.2">
      <c r="A35">
        <v>34</v>
      </c>
      <c r="B35" t="s">
        <v>639</v>
      </c>
      <c r="C35">
        <v>428</v>
      </c>
      <c r="D35">
        <v>7232</v>
      </c>
      <c r="E35">
        <f t="shared" si="0"/>
        <v>5.9181415929203542E-2</v>
      </c>
      <c r="F35">
        <v>-1.2278146484541348</v>
      </c>
      <c r="G35">
        <v>18.5</v>
      </c>
      <c r="H35">
        <v>0</v>
      </c>
      <c r="I35">
        <f>Features!B35</f>
        <v>25.4417429703933</v>
      </c>
      <c r="J35">
        <f>Features!C35</f>
        <v>13.236471200600599</v>
      </c>
      <c r="K35">
        <f>Features!D35</f>
        <v>68.356859451685196</v>
      </c>
      <c r="L35">
        <f>Features!E35</f>
        <v>198.89864447177999</v>
      </c>
      <c r="M35">
        <f>Features!F35</f>
        <v>36.432750701904297</v>
      </c>
      <c r="N35">
        <f>Features!G35</f>
        <v>2.5847511291503902</v>
      </c>
      <c r="O35">
        <f>Features!H35</f>
        <v>15.220999717712401</v>
      </c>
      <c r="P35">
        <f>Features!I35</f>
        <v>1.59800052642822</v>
      </c>
      <c r="Q35">
        <f>Features!J35</f>
        <v>19.368025266207201</v>
      </c>
      <c r="R35">
        <f>Features!K35</f>
        <v>26.410372856335801</v>
      </c>
      <c r="S35">
        <f>Features!L35</f>
        <v>24.922581110245101</v>
      </c>
      <c r="T35">
        <f>Features!M35</f>
        <v>27.473172065539199</v>
      </c>
      <c r="U35">
        <f>Features!N35</f>
        <v>22.715088819846098</v>
      </c>
      <c r="V35">
        <f>Features!O35</f>
        <v>1123.79487179487</v>
      </c>
      <c r="W35">
        <f>Features!P35</f>
        <v>208.58974358974399</v>
      </c>
      <c r="X35">
        <f>Features!Q35</f>
        <v>24.205128205128201</v>
      </c>
      <c r="Y35">
        <f>Features!R35</f>
        <v>64.905315105731702</v>
      </c>
      <c r="Z35">
        <f>Features!S35</f>
        <v>507.51282051281999</v>
      </c>
      <c r="AA35">
        <f>Features!T35</f>
        <v>82.974358974359006</v>
      </c>
      <c r="AB35">
        <f>Features!U35</f>
        <v>336.35897435897402</v>
      </c>
      <c r="AC35">
        <f>Features!V35</f>
        <v>124.846153846154</v>
      </c>
      <c r="AD35">
        <f>Features!W35</f>
        <v>3237.5473777369448</v>
      </c>
      <c r="AE35">
        <f>Features!X35</f>
        <v>398.59211281249873</v>
      </c>
      <c r="AF35">
        <f>Features!Y35</f>
        <v>0</v>
      </c>
      <c r="AG35">
        <f>Features!Z35</f>
        <v>0</v>
      </c>
      <c r="AH35">
        <f>Features!AA35</f>
        <v>100</v>
      </c>
      <c r="AI35">
        <f>Features!AB35</f>
        <v>3.2060502799999999</v>
      </c>
      <c r="AJ35">
        <f>Features!AC35</f>
        <v>196.666666666667</v>
      </c>
    </row>
    <row r="36" spans="1:36" x14ac:dyDescent="0.2">
      <c r="A36">
        <v>35</v>
      </c>
      <c r="B36" t="s">
        <v>640</v>
      </c>
      <c r="C36">
        <v>557</v>
      </c>
      <c r="D36">
        <v>174600</v>
      </c>
      <c r="E36">
        <f t="shared" si="0"/>
        <v>3.1901489117983962E-3</v>
      </c>
      <c r="F36">
        <v>-2.4961890441958219</v>
      </c>
      <c r="G36">
        <v>2</v>
      </c>
      <c r="H36">
        <v>1</v>
      </c>
      <c r="I36">
        <f>Features!B36</f>
        <v>24.301148070576001</v>
      </c>
      <c r="J36">
        <f>Features!C36</f>
        <v>8.3492257385610404</v>
      </c>
      <c r="K36">
        <f>Features!D36</f>
        <v>84.751012841340497</v>
      </c>
      <c r="L36">
        <f>Features!E36</f>
        <v>38.9766125295764</v>
      </c>
      <c r="M36">
        <f>Features!F36</f>
        <v>34.148750305175803</v>
      </c>
      <c r="N36">
        <f>Features!G36</f>
        <v>13.912000656127899</v>
      </c>
      <c r="O36">
        <f>Features!H36</f>
        <v>9.7375001907348597</v>
      </c>
      <c r="P36">
        <f>Features!I36</f>
        <v>13.016396522521999</v>
      </c>
      <c r="Q36">
        <f>Features!J36</f>
        <v>9.8782630367813802</v>
      </c>
      <c r="R36">
        <f>Features!K36</f>
        <v>24.233642986333301</v>
      </c>
      <c r="S36">
        <f>Features!L36</f>
        <v>24.375149618131001</v>
      </c>
      <c r="T36">
        <f>Features!M36</f>
        <v>24.7128975966266</v>
      </c>
      <c r="U36">
        <f>Features!N36</f>
        <v>23.793578771787299</v>
      </c>
      <c r="V36">
        <f>Features!O36</f>
        <v>2169.1962616822402</v>
      </c>
      <c r="W36">
        <f>Features!P36</f>
        <v>276.70093457943898</v>
      </c>
      <c r="X36">
        <f>Features!Q36</f>
        <v>94.284112149532703</v>
      </c>
      <c r="Y36">
        <f>Features!R36</f>
        <v>32.851532153548497</v>
      </c>
      <c r="Z36">
        <f>Features!S36</f>
        <v>751.57196261682202</v>
      </c>
      <c r="AA36">
        <f>Features!T36</f>
        <v>323.31028037383197</v>
      </c>
      <c r="AB36">
        <f>Features!U36</f>
        <v>423.78504672897202</v>
      </c>
      <c r="AC36">
        <f>Features!V36</f>
        <v>563.81308411215002</v>
      </c>
      <c r="AD36">
        <f>Features!W36</f>
        <v>2979.746898619067</v>
      </c>
      <c r="AE36">
        <f>Features!X36</f>
        <v>1089.5658407861497</v>
      </c>
      <c r="AF36">
        <f>Features!Y36</f>
        <v>0.13351134846461948</v>
      </c>
      <c r="AG36">
        <f>Features!Z36</f>
        <v>16.488651535380509</v>
      </c>
      <c r="AH36">
        <f>Features!AA36</f>
        <v>76.368491321762349</v>
      </c>
      <c r="AI36">
        <f>Features!AB36</f>
        <v>3.33060585</v>
      </c>
      <c r="AJ36">
        <f>Features!AC36</f>
        <v>549.62990654205601</v>
      </c>
    </row>
    <row r="37" spans="1:36" x14ac:dyDescent="0.2">
      <c r="A37">
        <v>36</v>
      </c>
      <c r="B37" t="s">
        <v>429</v>
      </c>
      <c r="C37">
        <v>244</v>
      </c>
      <c r="D37">
        <v>65610</v>
      </c>
      <c r="E37">
        <f t="shared" si="0"/>
        <v>3.718945282731291E-3</v>
      </c>
      <c r="F37">
        <v>-2.4295802114185703</v>
      </c>
      <c r="G37">
        <v>7</v>
      </c>
      <c r="H37">
        <v>1</v>
      </c>
      <c r="I37">
        <f>Features!B37</f>
        <v>26.656076599999999</v>
      </c>
      <c r="J37">
        <f>Features!C37</f>
        <v>7.5318433534296103</v>
      </c>
      <c r="K37">
        <f>Features!D37</f>
        <v>67.909646523431206</v>
      </c>
      <c r="L37">
        <f>Features!E37</f>
        <v>114.882791647639</v>
      </c>
      <c r="M37">
        <f>Features!F37</f>
        <v>34.317180633544901</v>
      </c>
      <c r="N37">
        <f>Features!G37</f>
        <v>10.6721801757812</v>
      </c>
      <c r="O37">
        <f>Features!H37</f>
        <v>10.948249799999999</v>
      </c>
      <c r="P37">
        <f>Features!I37</f>
        <v>12.3384438</v>
      </c>
      <c r="Q37">
        <f>Features!J37</f>
        <v>11.118801339302699</v>
      </c>
      <c r="R37">
        <f>Features!K37</f>
        <v>25.738799811644899</v>
      </c>
      <c r="S37">
        <f>Features!L37</f>
        <v>27.394364648532399</v>
      </c>
      <c r="T37">
        <f>Features!M37</f>
        <v>27.871004420858601</v>
      </c>
      <c r="U37">
        <f>Features!N37</f>
        <v>25.1139484860119</v>
      </c>
      <c r="V37">
        <f>Features!O37</f>
        <v>1888.70466321244</v>
      </c>
      <c r="W37">
        <f>Features!P37</f>
        <v>342.14507772020698</v>
      </c>
      <c r="X37">
        <f>Features!Q37</f>
        <v>41.176165803108802</v>
      </c>
      <c r="Y37">
        <f>Features!R37</f>
        <v>68.276357107211894</v>
      </c>
      <c r="Z37">
        <f>Features!S37</f>
        <v>863.43523316062203</v>
      </c>
      <c r="AA37">
        <f>Features!T37</f>
        <v>189.29015544041499</v>
      </c>
      <c r="AB37">
        <f>Features!U37</f>
        <v>364.83937823834202</v>
      </c>
      <c r="AC37">
        <f>Features!V37</f>
        <v>582.30051813471505</v>
      </c>
      <c r="AD37">
        <f>Features!W37</f>
        <v>3139.8856816725297</v>
      </c>
      <c r="AE37">
        <f>Features!X37</f>
        <v>955.81886666471337</v>
      </c>
      <c r="AF37">
        <f>Features!Y37</f>
        <v>0.18281535648994515</v>
      </c>
      <c r="AG37">
        <f>Features!Z37</f>
        <v>49.177330895795244</v>
      </c>
      <c r="AH37">
        <f>Features!AA37</f>
        <v>46.435100548446066</v>
      </c>
      <c r="AI37">
        <f>Features!AB37</f>
        <v>6.7779954399999998</v>
      </c>
      <c r="AJ37">
        <f>Features!AC37</f>
        <v>178.11398963730599</v>
      </c>
    </row>
    <row r="38" spans="1:36" x14ac:dyDescent="0.2">
      <c r="A38">
        <v>37</v>
      </c>
      <c r="B38" t="s">
        <v>268</v>
      </c>
      <c r="C38">
        <v>398</v>
      </c>
      <c r="D38">
        <v>7692000</v>
      </c>
      <c r="E38">
        <f t="shared" si="0"/>
        <v>5.1742069682787312E-5</v>
      </c>
      <c r="F38">
        <v>-4.2861562034927543</v>
      </c>
      <c r="G38">
        <v>24</v>
      </c>
      <c r="H38">
        <v>1</v>
      </c>
      <c r="I38">
        <f>Features!B38</f>
        <v>21.732758799999999</v>
      </c>
      <c r="J38">
        <f>Features!C38</f>
        <v>13.8857527750736</v>
      </c>
      <c r="K38">
        <f>Features!D38</f>
        <v>49.981049810088102</v>
      </c>
      <c r="L38">
        <f>Features!E38</f>
        <v>514.25432347696994</v>
      </c>
      <c r="M38">
        <f>Features!F38</f>
        <v>42.1570014953613</v>
      </c>
      <c r="N38">
        <f>Features!G38</f>
        <v>33.6570014953613</v>
      </c>
      <c r="O38">
        <f>Features!H38</f>
        <v>-4.2335000000000003</v>
      </c>
      <c r="P38">
        <f>Features!I38</f>
        <v>26.562590100000001</v>
      </c>
      <c r="Q38">
        <f>Features!J38</f>
        <v>28.012086538368798</v>
      </c>
      <c r="R38">
        <f>Features!K38</f>
        <v>24.900335551796399</v>
      </c>
      <c r="S38">
        <f>Features!L38</f>
        <v>18.7511610150104</v>
      </c>
      <c r="T38">
        <f>Features!M38</f>
        <v>27.6304240087502</v>
      </c>
      <c r="U38">
        <f>Features!N38</f>
        <v>15.026755785833799</v>
      </c>
      <c r="V38">
        <f>Features!O38</f>
        <v>481.04182479127599</v>
      </c>
      <c r="W38">
        <f>Features!P38</f>
        <v>93.201773658770406</v>
      </c>
      <c r="X38">
        <f>Features!Q38</f>
        <v>11.5389685614988</v>
      </c>
      <c r="Y38">
        <f>Features!R38</f>
        <v>61.549500338854898</v>
      </c>
      <c r="Z38">
        <f>Features!S38</f>
        <v>241.26812607358301</v>
      </c>
      <c r="AA38">
        <f>Features!T38</f>
        <v>42.660647944712998</v>
      </c>
      <c r="AB38">
        <f>Features!U38</f>
        <v>179.07657891583099</v>
      </c>
      <c r="AC38">
        <f>Features!V38</f>
        <v>67.176167458954197</v>
      </c>
      <c r="AD38">
        <f>Features!W38</f>
        <v>3479.5765671444178</v>
      </c>
      <c r="AE38">
        <f>Features!X38</f>
        <v>252.9863840581279</v>
      </c>
      <c r="AF38">
        <f>Features!Y38</f>
        <v>0.12507188039102932</v>
      </c>
      <c r="AG38">
        <f>Features!Z38</f>
        <v>7.4051178838412879</v>
      </c>
      <c r="AH38">
        <f>Features!AA38</f>
        <v>90.895629672225425</v>
      </c>
      <c r="AI38">
        <f>Features!AB38</f>
        <v>1.49283214</v>
      </c>
      <c r="AJ38">
        <f>Features!AC38</f>
        <v>277.54180481764098</v>
      </c>
    </row>
    <row r="39" spans="1:36" x14ac:dyDescent="0.2">
      <c r="A39">
        <v>38</v>
      </c>
      <c r="B39" t="s">
        <v>259</v>
      </c>
      <c r="C39">
        <v>901</v>
      </c>
      <c r="D39">
        <v>752618</v>
      </c>
      <c r="E39">
        <f t="shared" si="0"/>
        <v>1.197154466143515E-3</v>
      </c>
      <c r="F39">
        <v>-2.9218498099396646</v>
      </c>
      <c r="G39">
        <v>15.42</v>
      </c>
      <c r="H39">
        <v>0</v>
      </c>
      <c r="I39">
        <f>Features!B39</f>
        <v>21.201833000000001</v>
      </c>
      <c r="J39">
        <f>Features!C39</f>
        <v>13.8648903631286</v>
      </c>
      <c r="K39">
        <f>Features!D39</f>
        <v>58.5613813861656</v>
      </c>
      <c r="L39">
        <f>Features!E39</f>
        <v>250.85424052245699</v>
      </c>
      <c r="M39">
        <f>Features!F39</f>
        <v>37.774250030517599</v>
      </c>
      <c r="N39">
        <f>Features!G39</f>
        <v>10.438249588012701</v>
      </c>
      <c r="O39">
        <f>Features!H39</f>
        <v>4.0632500599999997</v>
      </c>
      <c r="P39">
        <f>Features!I39</f>
        <v>15.4889998</v>
      </c>
      <c r="Q39">
        <f>Features!J39</f>
        <v>23.7588677861349</v>
      </c>
      <c r="R39">
        <f>Features!K39</f>
        <v>22.384917765895501</v>
      </c>
      <c r="S39">
        <f>Features!L39</f>
        <v>17.786435816799099</v>
      </c>
      <c r="T39">
        <f>Features!M39</f>
        <v>23.727890993296899</v>
      </c>
      <c r="U39">
        <f>Features!N39</f>
        <v>17.6879930348064</v>
      </c>
      <c r="V39">
        <f>Features!O39</f>
        <v>995.23701731025301</v>
      </c>
      <c r="W39">
        <f>Features!P39</f>
        <v>227.278295605859</v>
      </c>
      <c r="X39">
        <f>Features!Q39</f>
        <v>4.61606746560142E-2</v>
      </c>
      <c r="Y39">
        <f>Features!R39</f>
        <v>112.14586961444</v>
      </c>
      <c r="Z39">
        <f>Features!S39</f>
        <v>638.72703062583196</v>
      </c>
      <c r="AA39">
        <f>Features!T39</f>
        <v>0.95916555703506401</v>
      </c>
      <c r="AB39">
        <f>Features!U39</f>
        <v>210.78606302707499</v>
      </c>
      <c r="AC39">
        <f>Features!V39</f>
        <v>3.7416777629826901</v>
      </c>
      <c r="AD39">
        <f>Features!W39</f>
        <v>3424.1996090257944</v>
      </c>
      <c r="AE39">
        <f>Features!X39</f>
        <v>676.19589175252747</v>
      </c>
      <c r="AF39">
        <f>Features!Y39</f>
        <v>4.7747891134808214E-2</v>
      </c>
      <c r="AG39">
        <f>Features!Z39</f>
        <v>0.68438643959891765</v>
      </c>
      <c r="AH39">
        <f>Features!AA39</f>
        <v>97.851344898933633</v>
      </c>
      <c r="AI39">
        <f>Features!AB39</f>
        <v>17.767335599999999</v>
      </c>
      <c r="AJ39">
        <f>Features!AC39</f>
        <v>1121.1322680870001</v>
      </c>
    </row>
    <row r="40" spans="1:36" x14ac:dyDescent="0.2">
      <c r="A40">
        <v>39</v>
      </c>
      <c r="B40" t="s">
        <v>257</v>
      </c>
      <c r="C40">
        <v>1583</v>
      </c>
      <c r="D40">
        <v>947303</v>
      </c>
      <c r="E40">
        <f t="shared" si="0"/>
        <v>1.6710598404100906E-3</v>
      </c>
      <c r="F40">
        <v>-2.7770079978058475</v>
      </c>
      <c r="G40">
        <v>6.8</v>
      </c>
      <c r="H40">
        <v>0</v>
      </c>
      <c r="I40">
        <f>Features!B40</f>
        <v>22.3945398</v>
      </c>
      <c r="J40">
        <f>Features!C40</f>
        <v>10.5517091278387</v>
      </c>
      <c r="K40">
        <f>Features!D40</f>
        <v>68.5882972271733</v>
      </c>
      <c r="L40">
        <f>Features!E40</f>
        <v>131.62963867600001</v>
      </c>
      <c r="M40">
        <f>Features!F40</f>
        <v>34.444000244140597</v>
      </c>
      <c r="N40">
        <f>Features!G40</f>
        <v>20.217500686645501</v>
      </c>
      <c r="O40">
        <f>Features!H40</f>
        <v>-1.0235000000000001</v>
      </c>
      <c r="P40">
        <f>Features!I40</f>
        <v>21.899348700000001</v>
      </c>
      <c r="Q40">
        <f>Features!J40</f>
        <v>15.4261687938137</v>
      </c>
      <c r="R40">
        <f>Features!K40</f>
        <v>23.068828471891301</v>
      </c>
      <c r="S40">
        <f>Features!L40</f>
        <v>20.760376221513098</v>
      </c>
      <c r="T40">
        <f>Features!M40</f>
        <v>23.798195032396201</v>
      </c>
      <c r="U40">
        <f>Features!N40</f>
        <v>20.613045470871</v>
      </c>
      <c r="V40">
        <f>Features!O40</f>
        <v>965.32263878875301</v>
      </c>
      <c r="W40">
        <f>Features!P40</f>
        <v>194.80461427541499</v>
      </c>
      <c r="X40">
        <f>Features!Q40</f>
        <v>5.2887527036769999</v>
      </c>
      <c r="Y40">
        <f>Features!R40</f>
        <v>90.143894822630202</v>
      </c>
      <c r="Z40">
        <f>Features!S40</f>
        <v>503.27974044700801</v>
      </c>
      <c r="AA40">
        <f>Features!T40</f>
        <v>21.903028118240801</v>
      </c>
      <c r="AB40">
        <f>Features!U40</f>
        <v>277.063806777217</v>
      </c>
      <c r="AC40">
        <f>Features!V40</f>
        <v>31.5371304974766</v>
      </c>
      <c r="AD40">
        <f>Features!W40</f>
        <v>3438.7200188241382</v>
      </c>
      <c r="AE40">
        <f>Features!X40</f>
        <v>625.09791895296519</v>
      </c>
      <c r="AF40">
        <f>Features!Y40</f>
        <v>1.2976901116013495E-2</v>
      </c>
      <c r="AG40">
        <f>Features!Z40</f>
        <v>6.8388268881391125</v>
      </c>
      <c r="AH40">
        <f>Features!AA40</f>
        <v>86.711653257202187</v>
      </c>
      <c r="AI40">
        <f>Features!AB40</f>
        <v>9.5958604300000001</v>
      </c>
      <c r="AJ40">
        <f>Features!AC40</f>
        <v>1017.79596250901</v>
      </c>
    </row>
    <row r="41" spans="1:36" x14ac:dyDescent="0.2">
      <c r="A41">
        <v>40</v>
      </c>
      <c r="B41" t="s">
        <v>253</v>
      </c>
      <c r="C41">
        <v>797</v>
      </c>
      <c r="D41">
        <v>1220000</v>
      </c>
      <c r="E41">
        <f t="shared" si="0"/>
        <v>6.5327868852459018E-4</v>
      </c>
      <c r="F41">
        <v>-3.1849015092786357</v>
      </c>
      <c r="G41">
        <v>30.6</v>
      </c>
      <c r="H41">
        <v>0</v>
      </c>
      <c r="I41">
        <f>Features!B41</f>
        <v>17.533342600000001</v>
      </c>
      <c r="J41">
        <f>Features!C41</f>
        <v>15.007024483391101</v>
      </c>
      <c r="K41">
        <f>Features!D41</f>
        <v>55.029446124678799</v>
      </c>
      <c r="L41">
        <f>Features!E41</f>
        <v>454.82158907197902</v>
      </c>
      <c r="M41">
        <f>Features!F41</f>
        <v>36.589748382568402</v>
      </c>
      <c r="N41">
        <f>Features!G41</f>
        <v>26.906518936157202</v>
      </c>
      <c r="O41">
        <f>Features!H41</f>
        <v>-5.8340000999999999</v>
      </c>
      <c r="P41">
        <f>Features!I41</f>
        <v>18.8078532</v>
      </c>
      <c r="Q41">
        <f>Features!J41</f>
        <v>27.460893152385601</v>
      </c>
      <c r="R41">
        <f>Features!K41</f>
        <v>21.045873227446599</v>
      </c>
      <c r="S41">
        <f>Features!L41</f>
        <v>12.867150408236199</v>
      </c>
      <c r="T41">
        <f>Features!M41</f>
        <v>22.602005281581999</v>
      </c>
      <c r="U41">
        <f>Features!N41</f>
        <v>11.553236914818299</v>
      </c>
      <c r="V41">
        <f>Features!O41</f>
        <v>481.898696828129</v>
      </c>
      <c r="W41">
        <f>Features!P41</f>
        <v>80.632898942709602</v>
      </c>
      <c r="X41">
        <f>Features!Q41</f>
        <v>9.3294811900663905</v>
      </c>
      <c r="Y41">
        <f>Features!R41</f>
        <v>62.713154725721303</v>
      </c>
      <c r="Z41">
        <f>Features!S41</f>
        <v>221.87828866486399</v>
      </c>
      <c r="AA41">
        <f>Features!T41</f>
        <v>33.772313744774998</v>
      </c>
      <c r="AB41">
        <f>Features!U41</f>
        <v>202.43939021391699</v>
      </c>
      <c r="AC41">
        <f>Features!V41</f>
        <v>43.479714777477298</v>
      </c>
      <c r="AD41">
        <f>Features!W41</f>
        <v>3376.9169267169409</v>
      </c>
      <c r="AE41">
        <f>Features!X41</f>
        <v>197.63467232088192</v>
      </c>
      <c r="AF41">
        <f>Features!Y41</f>
        <v>0.45088851560427906</v>
      </c>
      <c r="AG41">
        <f>Features!Z41</f>
        <v>8.5049951374767918</v>
      </c>
      <c r="AH41">
        <f>Features!AA41</f>
        <v>90.743524003182742</v>
      </c>
      <c r="AI41">
        <f>Features!AB41</f>
        <v>13.0962555</v>
      </c>
      <c r="AJ41">
        <f>Features!AC41</f>
        <v>1032.3171871158099</v>
      </c>
    </row>
    <row r="42" spans="1:36" x14ac:dyDescent="0.2">
      <c r="A42">
        <v>41</v>
      </c>
      <c r="B42" t="s">
        <v>285</v>
      </c>
      <c r="C42">
        <v>1593</v>
      </c>
      <c r="D42">
        <v>475442</v>
      </c>
      <c r="E42">
        <f t="shared" si="0"/>
        <v>3.3505664202994265E-3</v>
      </c>
      <c r="F42">
        <v>-2.4748817683612225</v>
      </c>
      <c r="G42">
        <v>7.4</v>
      </c>
      <c r="H42">
        <v>0</v>
      </c>
      <c r="I42">
        <f>Features!B42</f>
        <v>24.341930000000001</v>
      </c>
      <c r="J42">
        <f>Features!C42</f>
        <v>10.344567368056699</v>
      </c>
      <c r="K42">
        <f>Features!D42</f>
        <v>70.209868191450099</v>
      </c>
      <c r="L42">
        <f>Features!E42</f>
        <v>113.98569167978999</v>
      </c>
      <c r="M42">
        <f>Features!F42</f>
        <v>41.604499816894503</v>
      </c>
      <c r="N42">
        <f>Features!G42</f>
        <v>16.731248855590799</v>
      </c>
      <c r="O42">
        <f>Features!H42</f>
        <v>11.243</v>
      </c>
      <c r="P42">
        <f>Features!I42</f>
        <v>11.384000800000001</v>
      </c>
      <c r="Q42">
        <f>Features!J42</f>
        <v>15.1408550367251</v>
      </c>
      <c r="R42">
        <f>Features!K42</f>
        <v>23.4524986434769</v>
      </c>
      <c r="S42">
        <f>Features!L42</f>
        <v>24.315860102726901</v>
      </c>
      <c r="T42">
        <f>Features!M42</f>
        <v>25.8845846350813</v>
      </c>
      <c r="U42">
        <f>Features!N42</f>
        <v>23.130421048119</v>
      </c>
      <c r="V42">
        <f>Features!O42</f>
        <v>1618.73406593407</v>
      </c>
      <c r="W42">
        <f>Features!P42</f>
        <v>295.52893772893799</v>
      </c>
      <c r="X42">
        <f>Features!Q42</f>
        <v>14.824908424908401</v>
      </c>
      <c r="Y42">
        <f>Features!R42</f>
        <v>77.431760632860801</v>
      </c>
      <c r="Z42">
        <f>Features!S42</f>
        <v>769.47912087912096</v>
      </c>
      <c r="AA42">
        <f>Features!T42</f>
        <v>62.906959706959697</v>
      </c>
      <c r="AB42">
        <f>Features!U42</f>
        <v>291.30402930402897</v>
      </c>
      <c r="AC42">
        <f>Features!V42</f>
        <v>593.51355311355303</v>
      </c>
      <c r="AD42">
        <f>Features!W42</f>
        <v>3110.3736608693125</v>
      </c>
      <c r="AE42">
        <f>Features!X42</f>
        <v>829.25585995452809</v>
      </c>
      <c r="AF42">
        <f>Features!Y42</f>
        <v>7.9051383399209488E-2</v>
      </c>
      <c r="AG42">
        <f>Features!Z42</f>
        <v>12.015810276679842</v>
      </c>
      <c r="AH42">
        <f>Features!AA42</f>
        <v>87.430830039525688</v>
      </c>
      <c r="AI42">
        <f>Features!AB42</f>
        <v>13.019915299999999</v>
      </c>
      <c r="AJ42">
        <f>Features!AC42</f>
        <v>648.49816849816898</v>
      </c>
    </row>
    <row r="43" spans="1:36" x14ac:dyDescent="0.2">
      <c r="A43">
        <v>42</v>
      </c>
      <c r="B43" t="s">
        <v>409</v>
      </c>
      <c r="C43">
        <v>1163</v>
      </c>
      <c r="D43">
        <v>3287000</v>
      </c>
      <c r="E43">
        <f t="shared" si="0"/>
        <v>3.5381807118953451E-4</v>
      </c>
      <c r="F43">
        <v>-3.4512199893531759</v>
      </c>
      <c r="G43">
        <v>19.100000000000001</v>
      </c>
      <c r="H43">
        <v>0</v>
      </c>
      <c r="I43">
        <f>Features!B43</f>
        <v>23.899259900000001</v>
      </c>
      <c r="J43">
        <f>Features!C43</f>
        <v>11.890178985639499</v>
      </c>
      <c r="K43">
        <f>Features!D43</f>
        <v>44.7369684709615</v>
      </c>
      <c r="L43">
        <f>Features!E43</f>
        <v>474.71108840473403</v>
      </c>
      <c r="M43">
        <f>Features!F43</f>
        <v>44.387752532958999</v>
      </c>
      <c r="N43">
        <f>Features!G43</f>
        <v>39.9542527198792</v>
      </c>
      <c r="O43">
        <f>Features!H43</f>
        <v>-31.131250000000001</v>
      </c>
      <c r="P43">
        <f>Features!I43</f>
        <v>54.8956947</v>
      </c>
      <c r="Q43">
        <f>Features!J43</f>
        <v>27.257458140526101</v>
      </c>
      <c r="R43">
        <f>Features!K43</f>
        <v>25.988279384504601</v>
      </c>
      <c r="S43">
        <f>Features!L43</f>
        <v>21.214460025095001</v>
      </c>
      <c r="T43">
        <f>Features!M43</f>
        <v>29.433992648792501</v>
      </c>
      <c r="U43">
        <f>Features!N43</f>
        <v>17.649382282613701</v>
      </c>
      <c r="V43">
        <f>Features!O43</f>
        <v>1129.59908201956</v>
      </c>
      <c r="W43">
        <f>Features!P43</f>
        <v>314.41857912592297</v>
      </c>
      <c r="X43">
        <f>Features!Q43</f>
        <v>4.3594092995410101</v>
      </c>
      <c r="Y43">
        <f>Features!R43</f>
        <v>118.720326047009</v>
      </c>
      <c r="Z43">
        <f>Features!S43</f>
        <v>771.28856515665495</v>
      </c>
      <c r="AA43">
        <f>Features!T43</f>
        <v>25.5091798044303</v>
      </c>
      <c r="AB43">
        <f>Features!U43</f>
        <v>293.22051486729202</v>
      </c>
      <c r="AC43">
        <f>Features!V43</f>
        <v>76.271901816004799</v>
      </c>
      <c r="AD43">
        <f>Features!W43</f>
        <v>2971.5911965000755</v>
      </c>
      <c r="AE43">
        <f>Features!X43</f>
        <v>185.82326502464736</v>
      </c>
      <c r="AF43">
        <f>Features!Y43</f>
        <v>0.43755828132845564</v>
      </c>
      <c r="AG43">
        <f>Features!Z43</f>
        <v>65.992396528226095</v>
      </c>
      <c r="AH43">
        <f>Features!AA43</f>
        <v>28.240441862133274</v>
      </c>
      <c r="AI43">
        <f>Features!AB43</f>
        <v>39.3935453</v>
      </c>
      <c r="AJ43">
        <f>Features!AC43</f>
        <v>585.24406306126502</v>
      </c>
    </row>
    <row r="44" spans="1:36" x14ac:dyDescent="0.2">
      <c r="A44">
        <v>43</v>
      </c>
      <c r="B44" t="s">
        <v>417</v>
      </c>
      <c r="C44">
        <v>643</v>
      </c>
      <c r="D44">
        <v>147181</v>
      </c>
      <c r="E44">
        <f t="shared" si="0"/>
        <v>4.3687704255304695E-3</v>
      </c>
      <c r="F44">
        <v>-2.3596407764268243</v>
      </c>
      <c r="G44">
        <v>27.7</v>
      </c>
      <c r="H44">
        <v>0</v>
      </c>
      <c r="I44">
        <f>Features!B44</f>
        <v>14.1729749</v>
      </c>
      <c r="J44">
        <f>Features!C44</f>
        <v>11.0103079373719</v>
      </c>
      <c r="K44">
        <f>Features!D44</f>
        <v>44.476440187360403</v>
      </c>
      <c r="L44">
        <f>Features!E44</f>
        <v>509.75414194826197</v>
      </c>
      <c r="M44">
        <f>Features!F44</f>
        <v>39.030750274658203</v>
      </c>
      <c r="N44">
        <f>Features!G44</f>
        <v>35.854000329971299</v>
      </c>
      <c r="O44">
        <f>Features!H44</f>
        <v>-22.929251000000001</v>
      </c>
      <c r="P44">
        <f>Features!I44</f>
        <v>33.652000399999999</v>
      </c>
      <c r="Q44">
        <f>Features!J44</f>
        <v>24.8597187956826</v>
      </c>
      <c r="R44">
        <f>Features!K44</f>
        <v>18.9841674231604</v>
      </c>
      <c r="S44">
        <f>Features!L44</f>
        <v>9.9606436071306703</v>
      </c>
      <c r="T44">
        <f>Features!M44</f>
        <v>19.435568800409801</v>
      </c>
      <c r="U44">
        <f>Features!N44</f>
        <v>7.2083815770628297</v>
      </c>
      <c r="V44">
        <f>Features!O44</f>
        <v>1355.39959016393</v>
      </c>
      <c r="W44">
        <f>Features!P44</f>
        <v>349.86065573770497</v>
      </c>
      <c r="X44">
        <f>Features!Q44</f>
        <v>8.1209016393442592</v>
      </c>
      <c r="Y44">
        <f>Features!R44</f>
        <v>98.819491519302602</v>
      </c>
      <c r="Z44">
        <f>Features!S44</f>
        <v>860.41393442622996</v>
      </c>
      <c r="AA44">
        <f>Features!T44</f>
        <v>50.668032786885199</v>
      </c>
      <c r="AB44">
        <f>Features!U44</f>
        <v>727.68852459016398</v>
      </c>
      <c r="AC44">
        <f>Features!V44</f>
        <v>83.002049180327901</v>
      </c>
      <c r="AD44">
        <f>Features!W44</f>
        <v>2825.5484203056058</v>
      </c>
      <c r="AE44">
        <f>Features!X44</f>
        <v>30.007870038350305</v>
      </c>
      <c r="AF44">
        <f>Features!Y44</f>
        <v>7.412898443291327E-2</v>
      </c>
      <c r="AG44">
        <f>Features!Z44</f>
        <v>14.751667902149739</v>
      </c>
      <c r="AH44">
        <f>Features!AA44</f>
        <v>81.541882876204596</v>
      </c>
      <c r="AI44">
        <f>Features!AB44</f>
        <v>32.312099199999999</v>
      </c>
      <c r="AJ44">
        <f>Features!AC44</f>
        <v>2108.2827868852501</v>
      </c>
    </row>
    <row r="45" spans="1:36" x14ac:dyDescent="0.2">
      <c r="A45">
        <v>44</v>
      </c>
      <c r="B45" t="s">
        <v>179</v>
      </c>
      <c r="C45">
        <v>925</v>
      </c>
      <c r="D45">
        <v>238535</v>
      </c>
      <c r="E45">
        <f t="shared" si="0"/>
        <v>3.8778376338902049E-3</v>
      </c>
      <c r="F45">
        <v>-2.4114103789039731</v>
      </c>
      <c r="G45">
        <v>5.5</v>
      </c>
      <c r="H45">
        <v>0</v>
      </c>
      <c r="I45">
        <f>Features!B45</f>
        <v>27.044512099999999</v>
      </c>
      <c r="J45">
        <f>Features!C45</f>
        <v>9.7320902825748892</v>
      </c>
      <c r="K45">
        <f>Features!D45</f>
        <v>66.7152322187262</v>
      </c>
      <c r="L45">
        <f>Features!E45</f>
        <v>144.29352859453999</v>
      </c>
      <c r="M45">
        <f>Features!F45</f>
        <v>39.063999176025398</v>
      </c>
      <c r="N45">
        <f>Features!G45</f>
        <v>9.0864982604980504</v>
      </c>
      <c r="O45">
        <f>Features!H45</f>
        <v>17.816249800000001</v>
      </c>
      <c r="P45">
        <f>Features!I45</f>
        <v>5.0566406300000004</v>
      </c>
      <c r="Q45">
        <f>Features!J45</f>
        <v>14.812985463331</v>
      </c>
      <c r="R45">
        <f>Features!K45</f>
        <v>26.194544794869302</v>
      </c>
      <c r="S45">
        <f>Features!L45</f>
        <v>27.4527085487452</v>
      </c>
      <c r="T45">
        <f>Features!M45</f>
        <v>28.966594057567999</v>
      </c>
      <c r="U45">
        <f>Features!N45</f>
        <v>25.323527567804199</v>
      </c>
      <c r="V45">
        <f>Features!O45</f>
        <v>1216.2570621468899</v>
      </c>
      <c r="W45">
        <f>Features!P45</f>
        <v>220.72881355932199</v>
      </c>
      <c r="X45">
        <f>Features!Q45</f>
        <v>10.072033898305101</v>
      </c>
      <c r="Y45">
        <f>Features!R45</f>
        <v>71.973074605909403</v>
      </c>
      <c r="Z45">
        <f>Features!S45</f>
        <v>550.81355932203405</v>
      </c>
      <c r="AA45">
        <f>Features!T45</f>
        <v>58.844632768361599</v>
      </c>
      <c r="AB45">
        <f>Features!U45</f>
        <v>222.094632768362</v>
      </c>
      <c r="AC45">
        <f>Features!V45</f>
        <v>458.053672316384</v>
      </c>
      <c r="AD45">
        <f>Features!W45</f>
        <v>3089.000389418035</v>
      </c>
      <c r="AE45">
        <f>Features!X45</f>
        <v>779.12954819240747</v>
      </c>
      <c r="AF45">
        <f>Features!Y45</f>
        <v>0.15321756894790603</v>
      </c>
      <c r="AG45">
        <f>Features!Z45</f>
        <v>41.828396322778346</v>
      </c>
      <c r="AH45">
        <f>Features!AA45</f>
        <v>55.464759959141986</v>
      </c>
      <c r="AI45">
        <f>Features!AB45</f>
        <v>12.154006600000001</v>
      </c>
      <c r="AJ45">
        <f>Features!AC45</f>
        <v>181.19774011299401</v>
      </c>
    </row>
    <row r="46" spans="1:36" x14ac:dyDescent="0.2">
      <c r="A46">
        <v>45</v>
      </c>
      <c r="B46" t="s">
        <v>641</v>
      </c>
      <c r="C46">
        <v>236</v>
      </c>
      <c r="D46">
        <v>2754</v>
      </c>
      <c r="E46">
        <f t="shared" si="0"/>
        <v>8.569353667392883E-2</v>
      </c>
      <c r="F46">
        <v>-1.0670519329507984</v>
      </c>
      <c r="G46">
        <v>22.4</v>
      </c>
      <c r="H46">
        <v>0</v>
      </c>
      <c r="I46">
        <f>Features!B46</f>
        <v>22.152264022827101</v>
      </c>
      <c r="J46">
        <f>Features!C46</f>
        <v>5.7515729904174799</v>
      </c>
      <c r="K46">
        <f>Features!D46</f>
        <v>29.757003402710001</v>
      </c>
      <c r="L46">
        <f>Features!E46</f>
        <v>508.27122802734402</v>
      </c>
      <c r="M46">
        <f>Features!F46</f>
        <v>31.432558059692401</v>
      </c>
      <c r="N46">
        <f>Features!G46</f>
        <v>1.0875282287597701</v>
      </c>
      <c r="O46">
        <f>Features!H46</f>
        <v>11.2030897140503</v>
      </c>
      <c r="P46">
        <f>Features!I46</f>
        <v>1.0169105529785201</v>
      </c>
      <c r="Q46">
        <f>Features!J46</f>
        <v>19.317486953735401</v>
      </c>
      <c r="R46">
        <f>Features!K46</f>
        <v>27.681678390502899</v>
      </c>
      <c r="S46">
        <f>Features!L46</f>
        <v>17.108176803588901</v>
      </c>
      <c r="T46">
        <f>Features!M46</f>
        <v>27.681678390502899</v>
      </c>
      <c r="U46">
        <f>Features!N46</f>
        <v>15.451512336731</v>
      </c>
      <c r="V46">
        <f>Features!O46</f>
        <v>2011.8</v>
      </c>
      <c r="W46">
        <f>Features!P46</f>
        <v>356.2</v>
      </c>
      <c r="X46">
        <f>Features!Q46</f>
        <v>24.6</v>
      </c>
      <c r="Y46">
        <f>Features!R46</f>
        <v>77.611547851562506</v>
      </c>
      <c r="Z46">
        <f>Features!S46</f>
        <v>1006.2</v>
      </c>
      <c r="AA46">
        <f>Features!T46</f>
        <v>88.6</v>
      </c>
      <c r="AB46">
        <f>Features!U46</f>
        <v>1006.2</v>
      </c>
      <c r="AC46">
        <f>Features!V46</f>
        <v>100.6</v>
      </c>
      <c r="AD46">
        <f>Features!W46</f>
        <v>2617.9150085449232</v>
      </c>
      <c r="AE46">
        <f>Features!X46</f>
        <v>217.15500025272368</v>
      </c>
      <c r="AF46">
        <f>Features!Y46</f>
        <v>14.285714285714285</v>
      </c>
      <c r="AG46">
        <f>Features!Z46</f>
        <v>14.285714285714285</v>
      </c>
      <c r="AH46">
        <f>Features!AA46</f>
        <v>71.428571428571431</v>
      </c>
      <c r="AI46">
        <f>Features!AB46</f>
        <v>23.881845800000001</v>
      </c>
      <c r="AJ46">
        <f>Features!AC46</f>
        <v>126.6</v>
      </c>
    </row>
  </sheetData>
  <conditionalFormatting sqref="E2:F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F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0019-70F0-3E4F-9AA8-F5E499FD609D}">
  <dimension ref="A1:AD46"/>
  <sheetViews>
    <sheetView tabSelected="1" topLeftCell="I1" workbookViewId="0">
      <selection activeCell="U8" sqref="U8"/>
    </sheetView>
  </sheetViews>
  <sheetFormatPr baseColWidth="10" defaultRowHeight="16" x14ac:dyDescent="0.2"/>
  <cols>
    <col min="2" max="2" width="20.1640625" customWidth="1"/>
  </cols>
  <sheetData>
    <row r="1" spans="1:30" x14ac:dyDescent="0.2">
      <c r="A1" t="s">
        <v>628</v>
      </c>
      <c r="B1" t="s">
        <v>737</v>
      </c>
      <c r="C1" t="s">
        <v>631</v>
      </c>
      <c r="D1" t="s">
        <v>632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  <c r="N1" t="s">
        <v>754</v>
      </c>
      <c r="O1" t="s">
        <v>755</v>
      </c>
      <c r="P1" t="s">
        <v>756</v>
      </c>
      <c r="Q1" t="s">
        <v>757</v>
      </c>
      <c r="R1" t="s">
        <v>758</v>
      </c>
      <c r="S1" t="s">
        <v>759</v>
      </c>
      <c r="T1" t="s">
        <v>760</v>
      </c>
      <c r="U1" t="s">
        <v>761</v>
      </c>
      <c r="V1" t="s">
        <v>762</v>
      </c>
      <c r="W1" t="s">
        <v>763</v>
      </c>
      <c r="X1" t="s">
        <v>764</v>
      </c>
      <c r="Y1" t="s">
        <v>765</v>
      </c>
      <c r="Z1" t="s">
        <v>735</v>
      </c>
      <c r="AA1" t="s">
        <v>732</v>
      </c>
      <c r="AB1" t="s">
        <v>733</v>
      </c>
      <c r="AC1" t="s">
        <v>766</v>
      </c>
      <c r="AD1" t="s">
        <v>743</v>
      </c>
    </row>
    <row r="2" spans="1:30" x14ac:dyDescent="0.2">
      <c r="A2" t="s">
        <v>355</v>
      </c>
      <c r="B2">
        <v>-2.6290782741749577</v>
      </c>
      <c r="C2">
        <v>48.2</v>
      </c>
      <c r="D2">
        <v>0</v>
      </c>
      <c r="E2">
        <v>6.1832986300000004</v>
      </c>
      <c r="F2">
        <v>8.7546472668317605</v>
      </c>
      <c r="G2">
        <v>32.467806448896802</v>
      </c>
      <c r="H2">
        <v>688.88579848862798</v>
      </c>
      <c r="I2">
        <v>26.694749832153299</v>
      </c>
      <c r="J2">
        <v>-13.4505</v>
      </c>
      <c r="K2">
        <v>26.9410885522901</v>
      </c>
      <c r="L2">
        <v>14.508322585652699</v>
      </c>
      <c r="M2">
        <v>-1.71831302419614</v>
      </c>
      <c r="N2">
        <v>14.621485432759499</v>
      </c>
      <c r="O2">
        <v>-2.2075285067332899</v>
      </c>
      <c r="P2">
        <v>1066.20498614958</v>
      </c>
      <c r="Q2">
        <v>137.479224376731</v>
      </c>
      <c r="R2">
        <v>53.800554016620502</v>
      </c>
      <c r="S2">
        <v>31.756141054993499</v>
      </c>
      <c r="T2">
        <v>384.71191135734102</v>
      </c>
      <c r="U2">
        <v>180.085872576177</v>
      </c>
      <c r="V2">
        <v>384.18836565097001</v>
      </c>
      <c r="W2">
        <v>181.50969529085901</v>
      </c>
      <c r="X2">
        <v>2009.1773381052133</v>
      </c>
      <c r="Y2">
        <v>-505.48183605338977</v>
      </c>
      <c r="Z2">
        <v>1.898101898101898</v>
      </c>
      <c r="AA2">
        <v>26.073926073926074</v>
      </c>
      <c r="AB2">
        <v>73.626373626373635</v>
      </c>
      <c r="AC2">
        <v>11.0934925</v>
      </c>
      <c r="AD2">
        <v>949.65927977839306</v>
      </c>
    </row>
    <row r="3" spans="1:30" x14ac:dyDescent="0.2">
      <c r="A3" t="s">
        <v>347</v>
      </c>
      <c r="B3">
        <v>-2.5399595354922382</v>
      </c>
      <c r="C3">
        <v>50.85</v>
      </c>
      <c r="D3">
        <v>0</v>
      </c>
      <c r="E3">
        <v>9.6876742300000007</v>
      </c>
      <c r="F3">
        <v>7.5098163775035296</v>
      </c>
      <c r="G3">
        <v>33.385560662405801</v>
      </c>
      <c r="H3">
        <v>560.61452331543001</v>
      </c>
      <c r="I3">
        <v>23.566499710083001</v>
      </c>
      <c r="J3">
        <v>-2.6114999999999999</v>
      </c>
      <c r="K3">
        <v>22.489119025639098</v>
      </c>
      <c r="L3">
        <v>8.7820725492068696</v>
      </c>
      <c r="M3">
        <v>6.4315762349537398</v>
      </c>
      <c r="N3">
        <v>16.6775439126151</v>
      </c>
      <c r="O3">
        <v>3.0091842208589799</v>
      </c>
      <c r="P3">
        <v>841.20714285714303</v>
      </c>
      <c r="Q3">
        <v>83.6357142857143</v>
      </c>
      <c r="R3">
        <v>55.157142857142901</v>
      </c>
      <c r="S3">
        <v>12.897005333219299</v>
      </c>
      <c r="T3">
        <v>240.228571428571</v>
      </c>
      <c r="U3">
        <v>180.814285714286</v>
      </c>
      <c r="V3">
        <v>217.37142857142899</v>
      </c>
      <c r="W3">
        <v>208.064285714286</v>
      </c>
      <c r="X3">
        <v>1798.4617791944945</v>
      </c>
      <c r="Y3">
        <v>-751.55145023715136</v>
      </c>
      <c r="Z3">
        <v>9.7938144329896915</v>
      </c>
      <c r="AA3">
        <v>75</v>
      </c>
      <c r="AB3">
        <v>24.226804123711339</v>
      </c>
      <c r="AC3">
        <v>12.7089227</v>
      </c>
      <c r="AD3">
        <v>148.064285714286</v>
      </c>
    </row>
    <row r="4" spans="1:30" x14ac:dyDescent="0.2">
      <c r="A4" t="s">
        <v>387</v>
      </c>
      <c r="B4">
        <v>-2.7210170474770718</v>
      </c>
      <c r="C4">
        <v>42.68</v>
      </c>
      <c r="D4">
        <v>0</v>
      </c>
      <c r="E4">
        <v>10.4322806</v>
      </c>
      <c r="F4">
        <v>10.3609189315276</v>
      </c>
      <c r="G4">
        <v>33.316007280349702</v>
      </c>
      <c r="H4">
        <v>783.58805472634106</v>
      </c>
      <c r="I4">
        <v>30.798000335693398</v>
      </c>
      <c r="J4">
        <v>-10.356</v>
      </c>
      <c r="K4">
        <v>31.091716306859801</v>
      </c>
      <c r="L4">
        <v>15.1499833838506</v>
      </c>
      <c r="M4">
        <v>7.4595016547563402</v>
      </c>
      <c r="N4">
        <v>19.956696157022002</v>
      </c>
      <c r="O4">
        <v>0.72270513800771896</v>
      </c>
      <c r="P4">
        <v>590.78863636363599</v>
      </c>
      <c r="Q4">
        <v>69.115909090909099</v>
      </c>
      <c r="R4">
        <v>35.140909090909098</v>
      </c>
      <c r="S4">
        <v>21.9377042900432</v>
      </c>
      <c r="T4">
        <v>191.61590909090901</v>
      </c>
      <c r="U4">
        <v>114.138636363636</v>
      </c>
      <c r="V4">
        <v>163.13409090909099</v>
      </c>
      <c r="W4">
        <v>128.57045454545499</v>
      </c>
      <c r="X4">
        <v>2330.8556346404257</v>
      </c>
      <c r="Y4">
        <v>-321.68759327179328</v>
      </c>
      <c r="Z4">
        <v>1.306122448979592</v>
      </c>
      <c r="AA4">
        <v>67.020408163265316</v>
      </c>
      <c r="AB4">
        <v>32.979591836734699</v>
      </c>
      <c r="AC4">
        <v>11.6812164</v>
      </c>
      <c r="AD4">
        <v>470.42727272727302</v>
      </c>
    </row>
    <row r="5" spans="1:30" x14ac:dyDescent="0.2">
      <c r="A5" t="s">
        <v>307</v>
      </c>
      <c r="B5">
        <v>-2.2849474435805499</v>
      </c>
      <c r="C5">
        <v>35.17</v>
      </c>
      <c r="D5">
        <v>1</v>
      </c>
      <c r="E5">
        <v>18.0033478</v>
      </c>
      <c r="F5">
        <v>11.397122889757201</v>
      </c>
      <c r="G5">
        <v>40.167787075042703</v>
      </c>
      <c r="H5">
        <v>650.34856414794899</v>
      </c>
      <c r="I5">
        <v>36.562000274658203</v>
      </c>
      <c r="J5">
        <v>0.10675</v>
      </c>
      <c r="K5">
        <v>28.3641195297241</v>
      </c>
      <c r="L5">
        <v>10.3996796160936</v>
      </c>
      <c r="M5">
        <v>25.821168899536101</v>
      </c>
      <c r="N5">
        <v>26.000821948051499</v>
      </c>
      <c r="O5">
        <v>10.3743735402822</v>
      </c>
      <c r="P5">
        <v>490.28125</v>
      </c>
      <c r="Q5">
        <v>109.875</v>
      </c>
      <c r="R5">
        <v>1.9375</v>
      </c>
      <c r="S5">
        <v>90.715350151061998</v>
      </c>
      <c r="T5">
        <v>280.09375</v>
      </c>
      <c r="U5">
        <v>10.125</v>
      </c>
      <c r="V5">
        <v>10.875</v>
      </c>
      <c r="W5">
        <v>260.78125</v>
      </c>
      <c r="X5">
        <v>3142.4253886296219</v>
      </c>
      <c r="Y5">
        <v>116.84691942655131</v>
      </c>
      <c r="Z5">
        <v>2.2727272727272729</v>
      </c>
      <c r="AA5">
        <v>31.818181818181817</v>
      </c>
      <c r="AB5">
        <v>55.68181818181818</v>
      </c>
      <c r="AC5">
        <v>11.9419247</v>
      </c>
      <c r="AD5">
        <v>308.875</v>
      </c>
    </row>
    <row r="6" spans="1:30" x14ac:dyDescent="0.2">
      <c r="A6" t="s">
        <v>361</v>
      </c>
      <c r="B6">
        <v>-2.750761778750161</v>
      </c>
      <c r="C6">
        <v>50.08</v>
      </c>
      <c r="D6">
        <v>0</v>
      </c>
      <c r="E6">
        <v>7.6472241399999996</v>
      </c>
      <c r="F6">
        <v>8.3795205324637791</v>
      </c>
      <c r="G6">
        <v>30.789201512056199</v>
      </c>
      <c r="H6">
        <v>717.28903753884401</v>
      </c>
      <c r="I6">
        <v>25.986000061035199</v>
      </c>
      <c r="J6">
        <v>-6.8944998000000002</v>
      </c>
      <c r="K6">
        <v>27.206469917831601</v>
      </c>
      <c r="L6">
        <v>16.296956249311901</v>
      </c>
      <c r="M6">
        <v>0.58798949635021502</v>
      </c>
      <c r="N6">
        <v>16.4256265276954</v>
      </c>
      <c r="O6">
        <v>-1.1887531515422201</v>
      </c>
      <c r="P6">
        <v>650.32212885154104</v>
      </c>
      <c r="Q6">
        <v>90.022408963585406</v>
      </c>
      <c r="R6">
        <v>32.425770308123198</v>
      </c>
      <c r="S6">
        <v>37.688961825116998</v>
      </c>
      <c r="T6">
        <v>248.358543417367</v>
      </c>
      <c r="U6">
        <v>105.641456582633</v>
      </c>
      <c r="V6">
        <v>248.21288515406201</v>
      </c>
      <c r="W6">
        <v>113.434173669468</v>
      </c>
      <c r="X6">
        <v>1761.0386865615835</v>
      </c>
      <c r="Y6">
        <v>-652.89780634343606</v>
      </c>
      <c r="Z6">
        <v>2.5536261491317673</v>
      </c>
      <c r="AA6">
        <v>62.206332992849845</v>
      </c>
      <c r="AB6">
        <v>37.793667007150155</v>
      </c>
      <c r="AC6">
        <v>17.1946583</v>
      </c>
      <c r="AD6">
        <v>449.92997198879601</v>
      </c>
    </row>
    <row r="7" spans="1:30" x14ac:dyDescent="0.2">
      <c r="A7" t="s">
        <v>203</v>
      </c>
      <c r="B7">
        <v>-2.8489511401677015</v>
      </c>
      <c r="C7">
        <v>55.72</v>
      </c>
      <c r="D7">
        <v>0</v>
      </c>
      <c r="E7">
        <v>8.0823113899999992</v>
      </c>
      <c r="F7">
        <v>6.2318059651125104</v>
      </c>
      <c r="G7">
        <v>27.859499305103</v>
      </c>
      <c r="H7">
        <v>606.03491944407199</v>
      </c>
      <c r="I7">
        <v>21.9104118347168</v>
      </c>
      <c r="J7">
        <v>-6.1579250999999999</v>
      </c>
      <c r="K7">
        <v>22.291830963331201</v>
      </c>
      <c r="L7">
        <v>10.9522147813068</v>
      </c>
      <c r="M7">
        <v>3.5089604516909398</v>
      </c>
      <c r="N7">
        <v>15.6638913297858</v>
      </c>
      <c r="O7">
        <v>1.0143249844133</v>
      </c>
      <c r="P7">
        <v>700.99570815450602</v>
      </c>
      <c r="Q7">
        <v>78.364806866952804</v>
      </c>
      <c r="R7">
        <v>37.060085836909899</v>
      </c>
      <c r="S7">
        <v>23.668887355296899</v>
      </c>
      <c r="T7">
        <v>225.90987124463501</v>
      </c>
      <c r="U7">
        <v>122.93991416308999</v>
      </c>
      <c r="V7">
        <v>187.10729613733901</v>
      </c>
      <c r="W7">
        <v>158.463519313305</v>
      </c>
      <c r="X7">
        <v>1669.3282007719342</v>
      </c>
      <c r="Y7">
        <v>-832.75210083158504</v>
      </c>
      <c r="Z7">
        <v>1.4950166112956811</v>
      </c>
      <c r="AA7">
        <v>81.561461794019934</v>
      </c>
      <c r="AB7">
        <v>8.471760797342192</v>
      </c>
      <c r="AC7">
        <v>7.9881131300000003</v>
      </c>
      <c r="AD7">
        <v>30.583690987124498</v>
      </c>
    </row>
    <row r="8" spans="1:30" x14ac:dyDescent="0.2">
      <c r="A8" t="s">
        <v>389</v>
      </c>
      <c r="B8">
        <v>-2.6652458613756553</v>
      </c>
      <c r="C8">
        <v>59.42</v>
      </c>
      <c r="D8">
        <v>0</v>
      </c>
      <c r="E8">
        <v>5.4865436299999999</v>
      </c>
      <c r="F8">
        <v>7.4263712361801497</v>
      </c>
      <c r="G8">
        <v>24.336687361547199</v>
      </c>
      <c r="H8">
        <v>828.55883836376597</v>
      </c>
      <c r="I8">
        <v>23.1232509613037</v>
      </c>
      <c r="J8">
        <v>-10.5205</v>
      </c>
      <c r="K8">
        <v>30.4526567606963</v>
      </c>
      <c r="L8">
        <v>13.636809249256901</v>
      </c>
      <c r="M8">
        <v>-1.06055161395912</v>
      </c>
      <c r="N8">
        <v>15.9024062415426</v>
      </c>
      <c r="O8">
        <v>-4.3919512675714101</v>
      </c>
      <c r="P8">
        <v>647.50775193798404</v>
      </c>
      <c r="Q8">
        <v>79.457364341085295</v>
      </c>
      <c r="R8">
        <v>30.7751937984496</v>
      </c>
      <c r="S8">
        <v>33.108759199926098</v>
      </c>
      <c r="T8">
        <v>225.85271317829501</v>
      </c>
      <c r="U8">
        <v>97.6666666666667</v>
      </c>
      <c r="V8">
        <v>211.302325581395</v>
      </c>
      <c r="W8">
        <v>121.538759689922</v>
      </c>
      <c r="X8">
        <v>1606.9117973946252</v>
      </c>
      <c r="Y8">
        <v>-897.59973163862503</v>
      </c>
      <c r="Z8">
        <v>0.28530670470756064</v>
      </c>
      <c r="AA8">
        <v>21.683309557774606</v>
      </c>
      <c r="AB8">
        <v>69.329529243937245</v>
      </c>
      <c r="AC8">
        <v>6.1578092399999997</v>
      </c>
      <c r="AD8">
        <v>57.6085271317829</v>
      </c>
    </row>
    <row r="9" spans="1:30" x14ac:dyDescent="0.2">
      <c r="A9" t="s">
        <v>391</v>
      </c>
      <c r="B9">
        <v>-3.487710284930909</v>
      </c>
      <c r="C9">
        <v>60.17</v>
      </c>
      <c r="D9">
        <v>0</v>
      </c>
      <c r="E9">
        <v>1.49179382</v>
      </c>
      <c r="F9">
        <v>8.1895624735008408</v>
      </c>
      <c r="G9">
        <v>23.5202729514189</v>
      </c>
      <c r="H9">
        <v>937.31593624941797</v>
      </c>
      <c r="I9">
        <v>22.634250640869102</v>
      </c>
      <c r="J9">
        <v>-21.796499000000001</v>
      </c>
      <c r="K9">
        <v>34.832071421461499</v>
      </c>
      <c r="L9">
        <v>12.496117277680201</v>
      </c>
      <c r="M9">
        <v>-4.8969977707243597</v>
      </c>
      <c r="N9">
        <v>13.5172390712862</v>
      </c>
      <c r="O9">
        <v>-9.7335711843340391</v>
      </c>
      <c r="P9">
        <v>581.76502002670202</v>
      </c>
      <c r="Q9">
        <v>76.936359590565203</v>
      </c>
      <c r="R9">
        <v>28.902981753449001</v>
      </c>
      <c r="S9">
        <v>33.5560828227173</v>
      </c>
      <c r="T9">
        <v>209.668891855808</v>
      </c>
      <c r="U9">
        <v>92.568313306631097</v>
      </c>
      <c r="V9">
        <v>206.03382287494401</v>
      </c>
      <c r="W9">
        <v>110.63773920783299</v>
      </c>
      <c r="X9">
        <v>1440.6878178007039</v>
      </c>
      <c r="Y9">
        <v>-1102.2416367940566</v>
      </c>
      <c r="Z9">
        <v>0.14376996805111822</v>
      </c>
      <c r="AA9">
        <v>0.79872204472843444</v>
      </c>
      <c r="AB9">
        <v>92.891373801916927</v>
      </c>
      <c r="AC9">
        <v>5.4140786800000003</v>
      </c>
      <c r="AD9">
        <v>164.31508678237699</v>
      </c>
    </row>
    <row r="10" spans="1:30" x14ac:dyDescent="0.2">
      <c r="A10" t="s">
        <v>36</v>
      </c>
      <c r="B10">
        <v>-3.3540722096764575</v>
      </c>
      <c r="C10">
        <v>48.86</v>
      </c>
      <c r="D10">
        <v>0</v>
      </c>
      <c r="E10">
        <v>10.662580699999999</v>
      </c>
      <c r="F10">
        <v>8.6714539422571697</v>
      </c>
      <c r="G10">
        <v>36.410285720891302</v>
      </c>
      <c r="H10">
        <v>565.13965712093398</v>
      </c>
      <c r="I10">
        <v>31.217248916626001</v>
      </c>
      <c r="J10">
        <v>-10.9795</v>
      </c>
      <c r="K10">
        <v>23.820131782227801</v>
      </c>
      <c r="L10">
        <v>9.0705030979342602</v>
      </c>
      <c r="M10">
        <v>12.6634743292515</v>
      </c>
      <c r="N10">
        <v>17.792556788509401</v>
      </c>
      <c r="O10">
        <v>4.04511189254454</v>
      </c>
      <c r="P10">
        <v>849.53702901688996</v>
      </c>
      <c r="Q10">
        <v>92.786054569077507</v>
      </c>
      <c r="R10">
        <v>49.302728453876099</v>
      </c>
      <c r="S10">
        <v>18.4677988538085</v>
      </c>
      <c r="T10">
        <v>256.49935036812502</v>
      </c>
      <c r="U10">
        <v>166.37029016890401</v>
      </c>
      <c r="V10">
        <v>182.66132524902599</v>
      </c>
      <c r="W10">
        <v>225.03464703334799</v>
      </c>
      <c r="X10">
        <v>2151.448070179667</v>
      </c>
      <c r="Y10">
        <v>-540.4678784920975</v>
      </c>
      <c r="Z10">
        <v>1.7404817404817405</v>
      </c>
      <c r="AA10">
        <v>75.151515151515142</v>
      </c>
      <c r="AB10">
        <v>23.636363636363637</v>
      </c>
      <c r="AC10">
        <v>8.7182224399999999</v>
      </c>
      <c r="AD10">
        <v>340.48375920311798</v>
      </c>
    </row>
    <row r="11" spans="1:30" x14ac:dyDescent="0.2">
      <c r="A11" t="s">
        <v>349</v>
      </c>
      <c r="B11">
        <v>-3.3024525396042468</v>
      </c>
      <c r="C11">
        <v>52.52</v>
      </c>
      <c r="D11">
        <v>0</v>
      </c>
      <c r="E11">
        <v>8.5656775799999991</v>
      </c>
      <c r="F11">
        <v>8.0220939446876898</v>
      </c>
      <c r="G11">
        <v>32.033278144693703</v>
      </c>
      <c r="H11">
        <v>647.486483125566</v>
      </c>
      <c r="I11">
        <v>25.38450050354</v>
      </c>
      <c r="J11">
        <v>-7.5582500000000001</v>
      </c>
      <c r="K11">
        <v>25.0390321136456</v>
      </c>
      <c r="L11">
        <v>13.6556448440029</v>
      </c>
      <c r="M11">
        <v>4.1773809652621496</v>
      </c>
      <c r="N11">
        <v>16.627926664749499</v>
      </c>
      <c r="O11">
        <v>0.77011646229095598</v>
      </c>
      <c r="P11">
        <v>780.03560651780299</v>
      </c>
      <c r="Q11">
        <v>86.854556427278197</v>
      </c>
      <c r="R11">
        <v>47.395292697646298</v>
      </c>
      <c r="S11">
        <v>19.146652636358201</v>
      </c>
      <c r="T11">
        <v>242.066385033193</v>
      </c>
      <c r="U11">
        <v>156.308992154496</v>
      </c>
      <c r="V11">
        <v>232.79118889559399</v>
      </c>
      <c r="W11">
        <v>179.983101991551</v>
      </c>
      <c r="X11">
        <v>1721.9509974259588</v>
      </c>
      <c r="Y11">
        <v>-734.24610145693691</v>
      </c>
      <c r="Z11">
        <v>5.0065302568567702</v>
      </c>
      <c r="AA11">
        <v>64.27949499346974</v>
      </c>
      <c r="AB11">
        <v>34.414453635176315</v>
      </c>
      <c r="AC11">
        <v>12.517245000000001</v>
      </c>
      <c r="AD11">
        <v>255.38865419432699</v>
      </c>
    </row>
    <row r="12" spans="1:30" x14ac:dyDescent="0.2">
      <c r="A12" t="s">
        <v>317</v>
      </c>
      <c r="B12">
        <v>-2.7586486437268412</v>
      </c>
      <c r="C12">
        <v>37.97</v>
      </c>
      <c r="D12">
        <v>0</v>
      </c>
      <c r="E12">
        <v>13.7776535</v>
      </c>
      <c r="F12">
        <v>9.5573106584278698</v>
      </c>
      <c r="G12">
        <v>34.552108502098399</v>
      </c>
      <c r="H12">
        <v>678.12347078516405</v>
      </c>
      <c r="I12">
        <v>33.720001220703097</v>
      </c>
      <c r="J12">
        <v>-5.7414999</v>
      </c>
      <c r="K12">
        <v>27.5588995165188</v>
      </c>
      <c r="L12">
        <v>8.4839094935158492</v>
      </c>
      <c r="M12">
        <v>22.1239232167541</v>
      </c>
      <c r="N12">
        <v>22.300431819097199</v>
      </c>
      <c r="O12">
        <v>5.8311098943717097</v>
      </c>
      <c r="P12">
        <v>667.06275303643702</v>
      </c>
      <c r="Q12">
        <v>101.661943319838</v>
      </c>
      <c r="R12">
        <v>18.291497975708499</v>
      </c>
      <c r="S12">
        <v>50.565534209432897</v>
      </c>
      <c r="T12">
        <v>275.40485829959499</v>
      </c>
      <c r="U12">
        <v>62.512145748987898</v>
      </c>
      <c r="V12">
        <v>66.475708502024304</v>
      </c>
      <c r="W12">
        <v>248.68623481781401</v>
      </c>
      <c r="X12">
        <v>2698.5018076366855</v>
      </c>
      <c r="Y12">
        <v>-102.72323769993312</v>
      </c>
      <c r="Z12">
        <v>0.59303187546330616</v>
      </c>
      <c r="AA12">
        <v>35.581912527798373</v>
      </c>
      <c r="AB12">
        <v>57.672349888806515</v>
      </c>
      <c r="AC12">
        <v>9.16794887</v>
      </c>
      <c r="AD12">
        <v>486.65991902834003</v>
      </c>
    </row>
    <row r="13" spans="1:30" x14ac:dyDescent="0.2">
      <c r="A13" t="s">
        <v>363</v>
      </c>
      <c r="B13">
        <v>-2.7867794330122164</v>
      </c>
      <c r="C13">
        <v>47.43</v>
      </c>
      <c r="D13">
        <v>0</v>
      </c>
      <c r="E13">
        <v>10.249497699999999</v>
      </c>
      <c r="F13">
        <v>9.5426943817818106</v>
      </c>
      <c r="G13">
        <v>31.235455165989201</v>
      </c>
      <c r="H13">
        <v>806.17804638423399</v>
      </c>
      <c r="I13">
        <v>28.5464992523193</v>
      </c>
      <c r="J13">
        <v>-5.9190000999999999</v>
      </c>
      <c r="K13">
        <v>30.520185708393001</v>
      </c>
      <c r="L13">
        <v>19.0771196015919</v>
      </c>
      <c r="M13">
        <v>1.83056955558956</v>
      </c>
      <c r="N13">
        <v>19.933101853038199</v>
      </c>
      <c r="O13">
        <v>0.10169953509115</v>
      </c>
      <c r="P13">
        <v>566.89821882951696</v>
      </c>
      <c r="Q13">
        <v>70.122137404580201</v>
      </c>
      <c r="R13">
        <v>27.977099236641202</v>
      </c>
      <c r="S13">
        <v>28.741226521460501</v>
      </c>
      <c r="T13">
        <v>192.65903307887999</v>
      </c>
      <c r="U13">
        <v>89.597964376590298</v>
      </c>
      <c r="V13">
        <v>189.982188295165</v>
      </c>
      <c r="W13">
        <v>100.763358778626</v>
      </c>
      <c r="X13">
        <v>2116.9502938181849</v>
      </c>
      <c r="Y13">
        <v>-451.17360021901675</v>
      </c>
      <c r="Z13">
        <v>2.2727272727272729</v>
      </c>
      <c r="AA13">
        <v>88</v>
      </c>
      <c r="AB13">
        <v>11.090909090909092</v>
      </c>
      <c r="AC13">
        <v>19.159577299999999</v>
      </c>
      <c r="AD13">
        <v>145.839694656489</v>
      </c>
    </row>
    <row r="14" spans="1:30" x14ac:dyDescent="0.2">
      <c r="A14" t="s">
        <v>207</v>
      </c>
      <c r="B14">
        <v>-3.3696672395267471</v>
      </c>
      <c r="C14">
        <v>53.35</v>
      </c>
      <c r="D14">
        <v>1</v>
      </c>
      <c r="E14">
        <v>9.4969133499999998</v>
      </c>
      <c r="F14">
        <v>6.54864336528387</v>
      </c>
      <c r="G14">
        <v>40.431147667669499</v>
      </c>
      <c r="H14">
        <v>369.87645499937003</v>
      </c>
      <c r="I14">
        <v>19.947250366210898</v>
      </c>
      <c r="J14">
        <v>0.90249997000000004</v>
      </c>
      <c r="K14">
        <v>16.178253361206899</v>
      </c>
      <c r="L14">
        <v>6.5546473114371704</v>
      </c>
      <c r="M14">
        <v>11.1447947130175</v>
      </c>
      <c r="N14">
        <v>14.2564409764981</v>
      </c>
      <c r="O14">
        <v>5.3662757642807497</v>
      </c>
      <c r="P14">
        <v>1241.57478005865</v>
      </c>
      <c r="Q14">
        <v>138.48093841642199</v>
      </c>
      <c r="R14">
        <v>70.903225806451601</v>
      </c>
      <c r="S14">
        <v>24.020357255012801</v>
      </c>
      <c r="T14">
        <v>404.33724340176002</v>
      </c>
      <c r="U14">
        <v>224.129032258065</v>
      </c>
      <c r="V14">
        <v>257.95894428152502</v>
      </c>
      <c r="W14">
        <v>371.29618768328402</v>
      </c>
      <c r="X14">
        <v>1691.3520150317086</v>
      </c>
      <c r="Y14">
        <v>-870.83576016624886</v>
      </c>
      <c r="Z14">
        <v>0.53134962805526043</v>
      </c>
      <c r="AA14">
        <v>2.2316684378320937</v>
      </c>
      <c r="AB14">
        <v>93.092454835281615</v>
      </c>
      <c r="AC14">
        <v>2.8748717899999998</v>
      </c>
      <c r="AD14">
        <v>107.882697947214</v>
      </c>
    </row>
    <row r="15" spans="1:30" x14ac:dyDescent="0.2">
      <c r="A15" t="s">
        <v>365</v>
      </c>
      <c r="B15">
        <v>-3.0574499746332884</v>
      </c>
      <c r="C15">
        <v>41.9</v>
      </c>
      <c r="D15">
        <v>0</v>
      </c>
      <c r="E15">
        <v>12.1940363</v>
      </c>
      <c r="F15">
        <v>8.4315627842317191</v>
      </c>
      <c r="G15">
        <v>32.448360754878003</v>
      </c>
      <c r="H15">
        <v>651.59518609122904</v>
      </c>
      <c r="I15">
        <v>32.277248382568402</v>
      </c>
      <c r="J15">
        <v>-13.45</v>
      </c>
      <c r="K15">
        <v>25.958331078515801</v>
      </c>
      <c r="L15">
        <v>12.3240191571489</v>
      </c>
      <c r="M15">
        <v>13.8332087891699</v>
      </c>
      <c r="N15">
        <v>20.407793087011999</v>
      </c>
      <c r="O15">
        <v>4.6120935934693303</v>
      </c>
      <c r="P15">
        <v>793.36965632858301</v>
      </c>
      <c r="Q15">
        <v>101.950544844929</v>
      </c>
      <c r="R15">
        <v>31.714165968147501</v>
      </c>
      <c r="S15">
        <v>34.621454363596698</v>
      </c>
      <c r="T15">
        <v>276.561609388097</v>
      </c>
      <c r="U15">
        <v>118.223805532272</v>
      </c>
      <c r="V15">
        <v>156.48533109807201</v>
      </c>
      <c r="W15">
        <v>195.46772841575901</v>
      </c>
      <c r="X15">
        <v>2466.9562205294797</v>
      </c>
      <c r="Y15">
        <v>-267.35244038379915</v>
      </c>
      <c r="Z15">
        <v>2.632375189107413</v>
      </c>
      <c r="AA15">
        <v>58.940998487140696</v>
      </c>
      <c r="AB15">
        <v>39.001512859304086</v>
      </c>
      <c r="AC15">
        <v>12.247717700000001</v>
      </c>
      <c r="AD15">
        <v>544.00754400670598</v>
      </c>
    </row>
    <row r="16" spans="1:30" x14ac:dyDescent="0.2">
      <c r="A16" t="s">
        <v>395</v>
      </c>
      <c r="B16">
        <v>-2.7889692615555175</v>
      </c>
      <c r="C16">
        <v>56.95</v>
      </c>
      <c r="D16">
        <v>0</v>
      </c>
      <c r="E16">
        <v>5.79948861</v>
      </c>
      <c r="F16">
        <v>7.2397504061373601</v>
      </c>
      <c r="G16">
        <v>24.8335629844109</v>
      </c>
      <c r="H16">
        <v>815.72790402782198</v>
      </c>
      <c r="I16">
        <v>23.020250320434599</v>
      </c>
      <c r="J16">
        <v>-10.016</v>
      </c>
      <c r="K16">
        <v>29.1481742858887</v>
      </c>
      <c r="L16">
        <v>14.216167284517899</v>
      </c>
      <c r="M16">
        <v>-2.11767739941279</v>
      </c>
      <c r="N16">
        <v>15.912561789198501</v>
      </c>
      <c r="O16">
        <v>-4.1171286550972299</v>
      </c>
      <c r="P16">
        <v>670.84548104956298</v>
      </c>
      <c r="Q16">
        <v>81.215743440233197</v>
      </c>
      <c r="R16">
        <v>29.895043731778401</v>
      </c>
      <c r="S16">
        <v>30.362646080662099</v>
      </c>
      <c r="T16">
        <v>229.568513119534</v>
      </c>
      <c r="U16">
        <v>105.16034985422699</v>
      </c>
      <c r="V16">
        <v>220.88338192419801</v>
      </c>
      <c r="W16">
        <v>124.539358600583</v>
      </c>
      <c r="X16">
        <v>1628.7903315353408</v>
      </c>
      <c r="Y16">
        <v>-863.44713066895793</v>
      </c>
      <c r="Z16">
        <v>0.31380753138075312</v>
      </c>
      <c r="AA16">
        <v>37.656903765690373</v>
      </c>
      <c r="AB16">
        <v>59.728033472803347</v>
      </c>
      <c r="AC16">
        <v>8.5556131999999998</v>
      </c>
      <c r="AD16">
        <v>88.285714285714306</v>
      </c>
    </row>
    <row r="17" spans="1:30" x14ac:dyDescent="0.2">
      <c r="A17" t="s">
        <v>397</v>
      </c>
      <c r="B17">
        <v>-2.7580083299386016</v>
      </c>
      <c r="C17">
        <v>54.68</v>
      </c>
      <c r="D17">
        <v>0</v>
      </c>
      <c r="E17">
        <v>6.3034272600000003</v>
      </c>
      <c r="F17">
        <v>7.7129138535763797</v>
      </c>
      <c r="G17">
        <v>26.7231033796287</v>
      </c>
      <c r="H17">
        <v>802.89990252759105</v>
      </c>
      <c r="I17">
        <v>23.190000534057599</v>
      </c>
      <c r="J17">
        <v>-8.8459997000000001</v>
      </c>
      <c r="K17">
        <v>28.834040992231301</v>
      </c>
      <c r="L17">
        <v>15.532202772347301</v>
      </c>
      <c r="M17">
        <v>-1.87068634593287</v>
      </c>
      <c r="N17">
        <v>16.139891681900899</v>
      </c>
      <c r="O17">
        <v>-3.51559441060905</v>
      </c>
      <c r="P17">
        <v>656.79216867469904</v>
      </c>
      <c r="Q17">
        <v>80.939759036144594</v>
      </c>
      <c r="R17">
        <v>29.852409638554199</v>
      </c>
      <c r="S17">
        <v>29.426801354052099</v>
      </c>
      <c r="T17">
        <v>225.981927710843</v>
      </c>
      <c r="U17">
        <v>105.204819277108</v>
      </c>
      <c r="V17">
        <v>222.70783132530099</v>
      </c>
      <c r="W17">
        <v>123.72590361445801</v>
      </c>
      <c r="X17">
        <v>1663.8241370102448</v>
      </c>
      <c r="Y17">
        <v>-847.00993063696626</v>
      </c>
      <c r="Z17">
        <v>0.21810250817884408</v>
      </c>
      <c r="AA17">
        <v>72.191930207197387</v>
      </c>
      <c r="AB17">
        <v>27.044711014176663</v>
      </c>
      <c r="AC17">
        <v>11.8862507</v>
      </c>
      <c r="AD17">
        <v>102.048192771084</v>
      </c>
    </row>
    <row r="18" spans="1:30" x14ac:dyDescent="0.2">
      <c r="A18" t="s">
        <v>351</v>
      </c>
      <c r="B18">
        <v>-1.5205339178538948</v>
      </c>
      <c r="C18">
        <v>49.6</v>
      </c>
      <c r="D18">
        <v>0</v>
      </c>
      <c r="E18">
        <v>8.8063711700000002</v>
      </c>
      <c r="F18">
        <v>7.6708900278264798</v>
      </c>
      <c r="G18">
        <v>32.394391840154498</v>
      </c>
      <c r="H18">
        <v>611.072021484375</v>
      </c>
      <c r="I18">
        <v>23.097999572753899</v>
      </c>
      <c r="J18">
        <v>-1.9724999999999999</v>
      </c>
      <c r="K18">
        <v>23.671704378994999</v>
      </c>
      <c r="L18">
        <v>3.4540984955701002</v>
      </c>
      <c r="M18">
        <v>8.7412727095864007</v>
      </c>
      <c r="N18">
        <v>16.461697144941901</v>
      </c>
      <c r="O18">
        <v>1.5096628665924099</v>
      </c>
      <c r="P18">
        <v>878.36363636363603</v>
      </c>
      <c r="Q18">
        <v>94.363636363636402</v>
      </c>
      <c r="R18">
        <v>57.363636363636402</v>
      </c>
      <c r="S18">
        <v>14.5596760836515</v>
      </c>
      <c r="T18">
        <v>262.63636363636402</v>
      </c>
      <c r="U18">
        <v>191.363636363636</v>
      </c>
      <c r="V18">
        <v>200.81818181818201</v>
      </c>
      <c r="W18">
        <v>244.45454545454501</v>
      </c>
      <c r="X18">
        <v>1815.0020057678212</v>
      </c>
      <c r="Y18">
        <v>-716.54599547386192</v>
      </c>
      <c r="Z18">
        <v>3.125</v>
      </c>
      <c r="AA18">
        <v>40.625</v>
      </c>
      <c r="AB18">
        <v>59.375</v>
      </c>
      <c r="AC18">
        <v>10.474751599999999</v>
      </c>
      <c r="AD18">
        <v>355.09090909090901</v>
      </c>
    </row>
    <row r="19" spans="1:30" x14ac:dyDescent="0.2">
      <c r="A19" t="s">
        <v>297</v>
      </c>
      <c r="B19">
        <v>-1.2444145775150977</v>
      </c>
      <c r="C19">
        <v>35.9</v>
      </c>
      <c r="D19">
        <v>1</v>
      </c>
      <c r="E19">
        <v>18.758819299999999</v>
      </c>
      <c r="F19">
        <v>7.3416930128318896</v>
      </c>
      <c r="G19">
        <v>34.434517735180201</v>
      </c>
      <c r="H19">
        <v>520.28567764186403</v>
      </c>
      <c r="I19">
        <v>31.125862121581999</v>
      </c>
      <c r="J19">
        <v>9.2117643400000002</v>
      </c>
      <c r="K19">
        <v>21.319753821545099</v>
      </c>
      <c r="L19">
        <v>14.6516808471874</v>
      </c>
      <c r="M19">
        <v>25.066767060329301</v>
      </c>
      <c r="N19">
        <v>25.448951494019401</v>
      </c>
      <c r="O19">
        <v>12.9262089456694</v>
      </c>
      <c r="P19">
        <v>534.18850627661095</v>
      </c>
      <c r="Q19">
        <v>102.098185660675</v>
      </c>
      <c r="R19">
        <v>0</v>
      </c>
      <c r="S19">
        <v>82.089300211166901</v>
      </c>
      <c r="T19">
        <v>274.55292495800097</v>
      </c>
      <c r="U19">
        <v>6.7819339556297997</v>
      </c>
      <c r="V19">
        <v>49.0879742386606</v>
      </c>
      <c r="W19">
        <v>185.887790376461</v>
      </c>
      <c r="X19">
        <v>2903.4662870426778</v>
      </c>
      <c r="Y19">
        <v>187.40218712642351</v>
      </c>
      <c r="Z19">
        <v>25</v>
      </c>
      <c r="AA19">
        <v>50</v>
      </c>
      <c r="AB19">
        <v>0</v>
      </c>
      <c r="AC19">
        <v>6.8352739800000002</v>
      </c>
      <c r="AD19">
        <v>78.412008556520405</v>
      </c>
    </row>
    <row r="20" spans="1:30" x14ac:dyDescent="0.2">
      <c r="A20" t="s">
        <v>102</v>
      </c>
      <c r="B20">
        <v>-2.8745134437707658</v>
      </c>
      <c r="C20">
        <v>52.37</v>
      </c>
      <c r="D20">
        <v>0</v>
      </c>
      <c r="E20">
        <v>9.5992227099999994</v>
      </c>
      <c r="F20">
        <v>7.5447238770926903</v>
      </c>
      <c r="G20">
        <v>34.222848799170499</v>
      </c>
      <c r="H20">
        <v>547.15570961556796</v>
      </c>
      <c r="I20">
        <v>23.160249710083001</v>
      </c>
      <c r="J20">
        <v>-0.76649999999999996</v>
      </c>
      <c r="K20">
        <v>21.997294344553101</v>
      </c>
      <c r="L20">
        <v>8.3236738370686005</v>
      </c>
      <c r="M20">
        <v>5.6165927183337301</v>
      </c>
      <c r="N20">
        <v>16.374411478275199</v>
      </c>
      <c r="O20">
        <v>3.06527940383772</v>
      </c>
      <c r="P20">
        <v>796.25</v>
      </c>
      <c r="Q20">
        <v>82.365853658536594</v>
      </c>
      <c r="R20">
        <v>45.567073170731703</v>
      </c>
      <c r="S20">
        <v>17.641615541969902</v>
      </c>
      <c r="T20">
        <v>235.94512195121999</v>
      </c>
      <c r="U20">
        <v>159.02439024390199</v>
      </c>
      <c r="V20">
        <v>204.61585365853699</v>
      </c>
      <c r="W20">
        <v>194.48170731707299</v>
      </c>
      <c r="X20">
        <v>1722.8215567452557</v>
      </c>
      <c r="Y20">
        <v>-775.21571094649278</v>
      </c>
      <c r="Z20">
        <v>11.956521739130435</v>
      </c>
      <c r="AA20">
        <v>70.217391304347828</v>
      </c>
      <c r="AB20">
        <v>23.260869565217391</v>
      </c>
      <c r="AC20">
        <v>12.940130399999999</v>
      </c>
      <c r="AD20">
        <v>8.7439024390243905</v>
      </c>
    </row>
    <row r="21" spans="1:30" x14ac:dyDescent="0.2">
      <c r="A21" t="s">
        <v>369</v>
      </c>
      <c r="B21">
        <v>-3.3277897131929359</v>
      </c>
      <c r="C21">
        <v>52.22</v>
      </c>
      <c r="D21">
        <v>0</v>
      </c>
      <c r="E21">
        <v>7.84248748</v>
      </c>
      <c r="F21">
        <v>8.2061841000653093</v>
      </c>
      <c r="G21">
        <v>29.246548721511001</v>
      </c>
      <c r="H21">
        <v>753.46780694862798</v>
      </c>
      <c r="I21">
        <v>24.823249816894499</v>
      </c>
      <c r="J21">
        <v>-9.5567502999999991</v>
      </c>
      <c r="K21">
        <v>28.059919450848199</v>
      </c>
      <c r="L21">
        <v>16.9567451379604</v>
      </c>
      <c r="M21">
        <v>-1.3509032274158599E-2</v>
      </c>
      <c r="N21">
        <v>16.998988615394602</v>
      </c>
      <c r="O21">
        <v>-1.5174527613419799</v>
      </c>
      <c r="P21">
        <v>588.91416893733003</v>
      </c>
      <c r="Q21">
        <v>80.716621253406004</v>
      </c>
      <c r="R21">
        <v>26.900544959128101</v>
      </c>
      <c r="S21">
        <v>35.554275268429997</v>
      </c>
      <c r="T21">
        <v>221.98569482288801</v>
      </c>
      <c r="U21">
        <v>91.403269754768402</v>
      </c>
      <c r="V21">
        <v>221.78269754768399</v>
      </c>
      <c r="W21">
        <v>100.713215258856</v>
      </c>
      <c r="X21">
        <v>1673.3562232947631</v>
      </c>
      <c r="Y21">
        <v>-766.95416181727728</v>
      </c>
      <c r="Z21">
        <v>1.6144814090019568</v>
      </c>
      <c r="AA21">
        <v>71.624266144814086</v>
      </c>
      <c r="AB21">
        <v>27.495107632093934</v>
      </c>
      <c r="AC21">
        <v>20.0107739</v>
      </c>
      <c r="AD21">
        <v>168.215940054496</v>
      </c>
    </row>
    <row r="22" spans="1:30" x14ac:dyDescent="0.2">
      <c r="A22" t="s">
        <v>195</v>
      </c>
      <c r="B22">
        <v>-2.7944263938161376</v>
      </c>
      <c r="C22">
        <v>38.770000000000003</v>
      </c>
      <c r="D22">
        <v>0</v>
      </c>
      <c r="E22">
        <v>14.8977586</v>
      </c>
      <c r="F22">
        <v>9.6814138131018694</v>
      </c>
      <c r="G22">
        <v>42.008261289842501</v>
      </c>
      <c r="H22">
        <v>476.715027336405</v>
      </c>
      <c r="I22">
        <v>32.729251861572301</v>
      </c>
      <c r="J22">
        <v>-0.56425000000000003</v>
      </c>
      <c r="K22">
        <v>23.048665041226698</v>
      </c>
      <c r="L22">
        <v>10.048714081673999</v>
      </c>
      <c r="M22">
        <v>20.828833675657801</v>
      </c>
      <c r="N22">
        <v>21.054789769956901</v>
      </c>
      <c r="O22">
        <v>9.4123308843049696</v>
      </c>
      <c r="P22">
        <v>913.36389684813798</v>
      </c>
      <c r="Q22">
        <v>137.461318051576</v>
      </c>
      <c r="R22">
        <v>11.653295128939799</v>
      </c>
      <c r="S22">
        <v>57.6746176143089</v>
      </c>
      <c r="T22">
        <v>383.289398280802</v>
      </c>
      <c r="U22">
        <v>60.558739255014302</v>
      </c>
      <c r="V22">
        <v>69.045845272206293</v>
      </c>
      <c r="W22">
        <v>371.68767908309502</v>
      </c>
      <c r="X22">
        <v>2866.8272443937794</v>
      </c>
      <c r="Y22">
        <v>-132.82987021759885</v>
      </c>
      <c r="Z22">
        <v>0.61791967044284246</v>
      </c>
      <c r="AA22">
        <v>24.922760041194643</v>
      </c>
      <c r="AB22">
        <v>71.781668383110201</v>
      </c>
      <c r="AC22">
        <v>5.4945396400000002</v>
      </c>
      <c r="AD22">
        <v>329.51289398280801</v>
      </c>
    </row>
    <row r="23" spans="1:30" x14ac:dyDescent="0.2">
      <c r="A23" t="s">
        <v>401</v>
      </c>
      <c r="B23">
        <v>-3.1220191720800305</v>
      </c>
      <c r="C23">
        <v>44.42</v>
      </c>
      <c r="D23">
        <v>0</v>
      </c>
      <c r="E23">
        <v>8.8334628800000008</v>
      </c>
      <c r="F23">
        <v>9.8718886192398791</v>
      </c>
      <c r="G23">
        <v>31.518977550545099</v>
      </c>
      <c r="H23">
        <v>820.03170622237997</v>
      </c>
      <c r="I23">
        <v>30.5659999847412</v>
      </c>
      <c r="J23">
        <v>-11.4635</v>
      </c>
      <c r="K23">
        <v>31.297935206480702</v>
      </c>
      <c r="L23">
        <v>17.1702981043344</v>
      </c>
      <c r="M23">
        <v>-6.66612238036422E-2</v>
      </c>
      <c r="N23">
        <v>18.6937899589539</v>
      </c>
      <c r="O23">
        <v>-1.45186325485067</v>
      </c>
      <c r="P23">
        <v>615.61818181818205</v>
      </c>
      <c r="Q23">
        <v>87.802020202020202</v>
      </c>
      <c r="R23">
        <v>30.188888888888901</v>
      </c>
      <c r="S23">
        <v>36.771980104542699</v>
      </c>
      <c r="T23">
        <v>235.03939393939399</v>
      </c>
      <c r="U23">
        <v>97.271717171717199</v>
      </c>
      <c r="V23">
        <v>225.89090909090899</v>
      </c>
      <c r="W23">
        <v>102.88181818181801</v>
      </c>
      <c r="X23">
        <v>2142.3356146057272</v>
      </c>
      <c r="Y23">
        <v>-442.82210878009687</v>
      </c>
      <c r="Z23">
        <v>0.61840669334303389</v>
      </c>
      <c r="AA23">
        <v>72.098945070934889</v>
      </c>
      <c r="AB23">
        <v>27.791924336122225</v>
      </c>
      <c r="AC23">
        <v>14.9821692</v>
      </c>
      <c r="AD23">
        <v>399.887878787879</v>
      </c>
    </row>
    <row r="24" spans="1:30" x14ac:dyDescent="0.2">
      <c r="A24" t="s">
        <v>375</v>
      </c>
      <c r="B24">
        <v>-2.4756711883244296</v>
      </c>
      <c r="C24">
        <v>48.15</v>
      </c>
      <c r="D24">
        <v>0</v>
      </c>
      <c r="E24">
        <v>7.7241637799999996</v>
      </c>
      <c r="F24">
        <v>9.39152935478422</v>
      </c>
      <c r="G24">
        <v>31.813651367470101</v>
      </c>
      <c r="H24">
        <v>761.20816972520595</v>
      </c>
      <c r="I24">
        <v>28.168750762939499</v>
      </c>
      <c r="J24">
        <v>-9.0942497000000007</v>
      </c>
      <c r="K24">
        <v>29.508074071672201</v>
      </c>
      <c r="L24">
        <v>16.2401196029451</v>
      </c>
      <c r="M24">
        <v>-0.33334240094862</v>
      </c>
      <c r="N24">
        <v>16.9094712999132</v>
      </c>
      <c r="O24">
        <v>-1.8244668157745401</v>
      </c>
      <c r="P24">
        <v>732.29166666666697</v>
      </c>
      <c r="Q24">
        <v>95.287037037036995</v>
      </c>
      <c r="R24">
        <v>36.837962962962997</v>
      </c>
      <c r="S24">
        <v>32.164475617585403</v>
      </c>
      <c r="T24">
        <v>263.77314814814798</v>
      </c>
      <c r="U24">
        <v>116.722222222222</v>
      </c>
      <c r="V24">
        <v>261.63425925925901</v>
      </c>
      <c r="W24">
        <v>127.638888888889</v>
      </c>
      <c r="X24">
        <v>1902.8107154418014</v>
      </c>
      <c r="Y24">
        <v>-568.25836653125475</v>
      </c>
      <c r="Z24">
        <v>2.0066889632107023</v>
      </c>
      <c r="AA24">
        <v>49.832775919732441</v>
      </c>
      <c r="AB24">
        <v>50</v>
      </c>
      <c r="AC24">
        <v>19.585228900000001</v>
      </c>
      <c r="AD24">
        <v>451.38888888888903</v>
      </c>
    </row>
    <row r="25" spans="1:30" x14ac:dyDescent="0.2">
      <c r="A25" t="s">
        <v>377</v>
      </c>
      <c r="B25">
        <v>-2.0713895734697498</v>
      </c>
      <c r="C25">
        <v>46.05</v>
      </c>
      <c r="D25">
        <v>0</v>
      </c>
      <c r="E25">
        <v>8.4669655499999994</v>
      </c>
      <c r="F25">
        <v>9.4583371499005509</v>
      </c>
      <c r="G25">
        <v>33.227912768195701</v>
      </c>
      <c r="H25">
        <v>713.00483254825394</v>
      </c>
      <c r="I25">
        <v>27.7723083496094</v>
      </c>
      <c r="J25">
        <v>-8.5</v>
      </c>
      <c r="K25">
        <v>28.442867256613301</v>
      </c>
      <c r="L25">
        <v>12.7810681258931</v>
      </c>
      <c r="M25">
        <v>0.85131017035421197</v>
      </c>
      <c r="N25">
        <v>17.200829124450699</v>
      </c>
      <c r="O25">
        <v>-0.328982835832764</v>
      </c>
      <c r="P25">
        <v>1440.7176470588199</v>
      </c>
      <c r="Q25">
        <v>164.24705882352899</v>
      </c>
      <c r="R25">
        <v>70.811764705882396</v>
      </c>
      <c r="S25">
        <v>24.877114082785202</v>
      </c>
      <c r="T25">
        <v>457.48235294117598</v>
      </c>
      <c r="U25">
        <v>249.929411764706</v>
      </c>
      <c r="V25">
        <v>410.082352941176</v>
      </c>
      <c r="W25">
        <v>264.52941176470603</v>
      </c>
      <c r="X25">
        <v>2143.0176287199333</v>
      </c>
      <c r="Y25">
        <v>-402.05790012761202</v>
      </c>
      <c r="Z25">
        <v>0.42372881355932202</v>
      </c>
      <c r="AA25">
        <v>25.847457627118644</v>
      </c>
      <c r="AB25">
        <v>73.728813559322035</v>
      </c>
      <c r="AC25">
        <v>13.177046000000001</v>
      </c>
      <c r="AD25">
        <v>576.83529411764698</v>
      </c>
    </row>
    <row r="26" spans="1:30" x14ac:dyDescent="0.2">
      <c r="A26" t="s">
        <v>515</v>
      </c>
      <c r="B26">
        <v>-3.3120310096722396</v>
      </c>
      <c r="C26">
        <v>40.42</v>
      </c>
      <c r="D26">
        <v>0</v>
      </c>
      <c r="E26">
        <v>13.202967599999999</v>
      </c>
      <c r="F26">
        <v>11.417689529746699</v>
      </c>
      <c r="G26">
        <v>39.8904858524728</v>
      </c>
      <c r="H26">
        <v>615.60655811083996</v>
      </c>
      <c r="I26">
        <v>36.437751770019503</v>
      </c>
      <c r="J26">
        <v>-8.9092503000000001</v>
      </c>
      <c r="K26">
        <v>28.640860896762501</v>
      </c>
      <c r="L26">
        <v>10.0217107927506</v>
      </c>
      <c r="M26">
        <v>19.480276011309101</v>
      </c>
      <c r="N26">
        <v>21.221010851073199</v>
      </c>
      <c r="O26">
        <v>6.2518143857755604</v>
      </c>
      <c r="P26">
        <v>630.52959664745902</v>
      </c>
      <c r="Q26">
        <v>83.6919853326349</v>
      </c>
      <c r="R26">
        <v>18.658459926663198</v>
      </c>
      <c r="S26">
        <v>40.524049556586299</v>
      </c>
      <c r="T26">
        <v>228.81141959140899</v>
      </c>
      <c r="U26">
        <v>76.124148768989002</v>
      </c>
      <c r="V26">
        <v>84.6223153483499</v>
      </c>
      <c r="W26">
        <v>200.37716081718199</v>
      </c>
      <c r="X26">
        <v>2766.6136556372089</v>
      </c>
      <c r="Y26">
        <v>-200.2689397175352</v>
      </c>
      <c r="Z26">
        <v>0.50962627406568517</v>
      </c>
      <c r="AA26">
        <v>45.016987542468854</v>
      </c>
      <c r="AB26">
        <v>53.926009815024535</v>
      </c>
      <c r="AC26">
        <v>6.33788996</v>
      </c>
      <c r="AD26">
        <v>689.57988475641696</v>
      </c>
    </row>
    <row r="27" spans="1:30" x14ac:dyDescent="0.2">
      <c r="A27" t="s">
        <v>383</v>
      </c>
      <c r="B27">
        <v>-3.6197540133400254</v>
      </c>
      <c r="C27">
        <v>59.35</v>
      </c>
      <c r="D27">
        <v>0</v>
      </c>
      <c r="E27">
        <v>2.27497924</v>
      </c>
      <c r="F27">
        <v>8.4089817886339109</v>
      </c>
      <c r="G27">
        <v>27.012957713311899</v>
      </c>
      <c r="H27">
        <v>825.45796226773496</v>
      </c>
      <c r="I27">
        <v>22.776363372802699</v>
      </c>
      <c r="J27">
        <v>-21.502001</v>
      </c>
      <c r="K27">
        <v>31.284007227635399</v>
      </c>
      <c r="L27">
        <v>11.1971302484292</v>
      </c>
      <c r="M27">
        <v>-3.3965239833790601</v>
      </c>
      <c r="N27">
        <v>12.8695431814318</v>
      </c>
      <c r="O27">
        <v>-7.4666057694581696</v>
      </c>
      <c r="P27">
        <v>651.84504059301105</v>
      </c>
      <c r="Q27">
        <v>84.673843981644893</v>
      </c>
      <c r="R27">
        <v>32.451111895517101</v>
      </c>
      <c r="S27">
        <v>30.895771683040898</v>
      </c>
      <c r="T27">
        <v>226.031062477939</v>
      </c>
      <c r="U27">
        <v>107.941051888457</v>
      </c>
      <c r="V27">
        <v>217.89551711966101</v>
      </c>
      <c r="W27">
        <v>132.01447229085801</v>
      </c>
      <c r="X27">
        <v>1500.6438617280755</v>
      </c>
      <c r="Y27">
        <v>-1051.8879694336449</v>
      </c>
      <c r="Z27">
        <v>0.24148449415353329</v>
      </c>
      <c r="AA27">
        <v>2.8723945094051859</v>
      </c>
      <c r="AB27">
        <v>92.425012709710217</v>
      </c>
      <c r="AC27">
        <v>4.17750501</v>
      </c>
      <c r="AD27">
        <v>331.67102012001402</v>
      </c>
    </row>
    <row r="28" spans="1:30" x14ac:dyDescent="0.2">
      <c r="A28" t="s">
        <v>633</v>
      </c>
      <c r="B28">
        <v>-3.65501962521975</v>
      </c>
      <c r="C28">
        <v>51.51</v>
      </c>
      <c r="D28">
        <v>1</v>
      </c>
      <c r="E28">
        <v>8.6153710599999993</v>
      </c>
      <c r="F28">
        <v>6.8439982978640996</v>
      </c>
      <c r="G28">
        <v>37.589207624777799</v>
      </c>
      <c r="H28">
        <v>426.90332319008797</v>
      </c>
      <c r="I28">
        <v>23.018999099731399</v>
      </c>
      <c r="J28">
        <v>-3.3102499999999999</v>
      </c>
      <c r="K28">
        <v>18.181676851214199</v>
      </c>
      <c r="L28">
        <v>5.5041594068751598</v>
      </c>
      <c r="M28">
        <v>9.0784535806370297</v>
      </c>
      <c r="N28">
        <v>14.0765024789411</v>
      </c>
      <c r="O28">
        <v>3.7778101866368501</v>
      </c>
      <c r="P28">
        <v>1109.22746071133</v>
      </c>
      <c r="Q28">
        <v>124.69230769230801</v>
      </c>
      <c r="R28">
        <v>61.996691480562397</v>
      </c>
      <c r="S28">
        <v>21.810110829702801</v>
      </c>
      <c r="T28">
        <v>359.30107526881699</v>
      </c>
      <c r="U28">
        <v>199.42928039702201</v>
      </c>
      <c r="V28">
        <v>229.3788254756</v>
      </c>
      <c r="W28">
        <v>321.047146401985</v>
      </c>
      <c r="X28">
        <v>1664.7125014242015</v>
      </c>
      <c r="Y28">
        <v>-873.48055567811457</v>
      </c>
      <c r="Z28">
        <v>3.3016061867935749</v>
      </c>
      <c r="AA28">
        <v>34.53301606186794</v>
      </c>
      <c r="AB28">
        <v>61.600237953599049</v>
      </c>
      <c r="AC28">
        <v>5.4282020099999997</v>
      </c>
      <c r="AD28">
        <v>164.007444168734</v>
      </c>
    </row>
    <row r="29" spans="1:30" x14ac:dyDescent="0.2">
      <c r="A29" t="s">
        <v>634</v>
      </c>
      <c r="B29">
        <v>-2.9456700896332357</v>
      </c>
      <c r="C29">
        <v>27.75</v>
      </c>
      <c r="D29">
        <v>0</v>
      </c>
      <c r="E29">
        <v>21.395442483830699</v>
      </c>
      <c r="F29">
        <v>11.914996142209301</v>
      </c>
      <c r="G29">
        <v>48.2116965614414</v>
      </c>
      <c r="H29">
        <v>499.74217084829201</v>
      </c>
      <c r="I29">
        <v>33.653499603271499</v>
      </c>
      <c r="J29">
        <v>3.1627500057220499</v>
      </c>
      <c r="K29">
        <v>24.888728015155699</v>
      </c>
      <c r="L29">
        <v>27.103036686592599</v>
      </c>
      <c r="M29">
        <v>17.691494733960798</v>
      </c>
      <c r="N29">
        <v>27.150871359955701</v>
      </c>
      <c r="O29">
        <v>14.9836178162286</v>
      </c>
      <c r="P29">
        <v>1365.92531120332</v>
      </c>
      <c r="Q29">
        <v>199.296680497925</v>
      </c>
      <c r="R29">
        <v>56.993775933610003</v>
      </c>
      <c r="S29">
        <v>45.343023410971199</v>
      </c>
      <c r="T29">
        <v>548.75103734439801</v>
      </c>
      <c r="U29">
        <v>200.57261410788399</v>
      </c>
      <c r="V29">
        <v>536.14730290456396</v>
      </c>
      <c r="W29">
        <v>241.13070539419101</v>
      </c>
      <c r="X29">
        <v>2937.8740690048417</v>
      </c>
      <c r="Y29">
        <v>208.63173828666402</v>
      </c>
      <c r="Z29">
        <v>5.216752387950037</v>
      </c>
      <c r="AA29">
        <v>20.205731080088171</v>
      </c>
      <c r="AB29">
        <v>75.826598089639972</v>
      </c>
      <c r="AC29">
        <v>6.9670334699999996</v>
      </c>
      <c r="AD29">
        <v>23.9398340248963</v>
      </c>
    </row>
    <row r="30" spans="1:30" x14ac:dyDescent="0.2">
      <c r="A30" t="s">
        <v>112</v>
      </c>
      <c r="B30">
        <v>-2.7486783888779316</v>
      </c>
      <c r="C30">
        <v>23.13</v>
      </c>
      <c r="D30">
        <v>1</v>
      </c>
      <c r="E30">
        <v>25.083660999999999</v>
      </c>
      <c r="F30">
        <v>9.0818206109862398</v>
      </c>
      <c r="G30">
        <v>62.374322432366</v>
      </c>
      <c r="H30">
        <v>190.595550271739</v>
      </c>
      <c r="I30">
        <v>33.332801818847699</v>
      </c>
      <c r="J30">
        <v>13.562000299999999</v>
      </c>
      <c r="K30">
        <v>14.5497911867888</v>
      </c>
      <c r="L30">
        <v>26.718393524833299</v>
      </c>
      <c r="M30">
        <v>22.614538424948002</v>
      </c>
      <c r="N30">
        <v>27.2261750649715</v>
      </c>
      <c r="O30">
        <v>22.557492308685699</v>
      </c>
      <c r="P30">
        <v>1339.67246376812</v>
      </c>
      <c r="Q30">
        <v>207.56231884057999</v>
      </c>
      <c r="R30">
        <v>30.663768115941998</v>
      </c>
      <c r="S30">
        <v>60.744887896551603</v>
      </c>
      <c r="T30">
        <v>539.44057971014502</v>
      </c>
      <c r="U30">
        <v>111.168115942029</v>
      </c>
      <c r="V30">
        <v>489.05797101449298</v>
      </c>
      <c r="W30">
        <v>117.092753623188</v>
      </c>
      <c r="X30">
        <v>3385.0192791788209</v>
      </c>
      <c r="Y30">
        <v>466.1876344429827</v>
      </c>
      <c r="Z30">
        <v>0.31612223393045313</v>
      </c>
      <c r="AA30">
        <v>62.486828240252898</v>
      </c>
      <c r="AB30">
        <v>30.663856691253947</v>
      </c>
      <c r="AC30">
        <v>2.82834436</v>
      </c>
      <c r="AD30">
        <v>103.79420289855101</v>
      </c>
    </row>
    <row r="31" spans="1:30" x14ac:dyDescent="0.2">
      <c r="A31" t="s">
        <v>635</v>
      </c>
      <c r="B31">
        <v>-2.4613055092370462</v>
      </c>
      <c r="C31">
        <v>24</v>
      </c>
      <c r="D31">
        <v>0</v>
      </c>
      <c r="E31">
        <v>18.875628125797299</v>
      </c>
      <c r="F31">
        <v>12.0436568504915</v>
      </c>
      <c r="G31">
        <v>59.935240939838899</v>
      </c>
      <c r="H31">
        <v>299.58244122020199</v>
      </c>
      <c r="I31">
        <v>32.178749084472699</v>
      </c>
      <c r="J31">
        <v>3.7850000858306898</v>
      </c>
      <c r="K31">
        <v>20.079300115119601</v>
      </c>
      <c r="L31">
        <v>21.9205429364882</v>
      </c>
      <c r="M31">
        <v>16.080839188250899</v>
      </c>
      <c r="N31">
        <v>22.3045628015213</v>
      </c>
      <c r="O31">
        <v>15.074508601732999</v>
      </c>
      <c r="P31">
        <v>1555.34525660964</v>
      </c>
      <c r="Q31">
        <v>190.76982892690501</v>
      </c>
      <c r="R31">
        <v>77.486780715396606</v>
      </c>
      <c r="S31">
        <v>28.639098812595702</v>
      </c>
      <c r="T31">
        <v>511.48211508553698</v>
      </c>
      <c r="U31">
        <v>283.52255054432402</v>
      </c>
      <c r="V31">
        <v>506.702954898911</v>
      </c>
      <c r="W31">
        <v>311.02021772939298</v>
      </c>
      <c r="X31">
        <v>2932.8148799638302</v>
      </c>
      <c r="Y31">
        <v>254.43936100247669</v>
      </c>
      <c r="Z31">
        <v>1.1273957158962795</v>
      </c>
      <c r="AA31">
        <v>42.108229988726045</v>
      </c>
      <c r="AB31">
        <v>56.989853438556935</v>
      </c>
      <c r="AC31">
        <v>9.4755420400000006</v>
      </c>
      <c r="AD31">
        <v>635.91912908242602</v>
      </c>
    </row>
    <row r="32" spans="1:30" x14ac:dyDescent="0.2">
      <c r="A32" t="s">
        <v>636</v>
      </c>
      <c r="B32">
        <v>-8.0914958856625335E-2</v>
      </c>
      <c r="C32">
        <v>6.08</v>
      </c>
      <c r="D32">
        <v>0</v>
      </c>
      <c r="E32">
        <v>21.757003148396802</v>
      </c>
      <c r="F32">
        <v>7.50259033838908</v>
      </c>
      <c r="G32">
        <v>85.261792500813797</v>
      </c>
      <c r="H32">
        <v>43.869414011637403</v>
      </c>
      <c r="I32">
        <v>28.617000579833999</v>
      </c>
      <c r="J32">
        <v>13.44225025177</v>
      </c>
      <c r="K32">
        <v>8.7990001042683907</v>
      </c>
      <c r="L32">
        <v>21.480375289916999</v>
      </c>
      <c r="M32">
        <v>21.627250035603801</v>
      </c>
      <c r="N32">
        <v>22.290194829305001</v>
      </c>
      <c r="O32">
        <v>21.1713752746582</v>
      </c>
      <c r="P32">
        <v>2382.6666666666702</v>
      </c>
      <c r="Q32">
        <v>271</v>
      </c>
      <c r="R32">
        <v>131.333333333333</v>
      </c>
      <c r="S32">
        <v>23.680210749308301</v>
      </c>
      <c r="T32">
        <v>756.66666666666697</v>
      </c>
      <c r="U32">
        <v>433</v>
      </c>
      <c r="V32">
        <v>596</v>
      </c>
      <c r="W32">
        <v>630</v>
      </c>
      <c r="X32">
        <v>2993.5999908447266</v>
      </c>
      <c r="Y32">
        <v>1052.7649993741209</v>
      </c>
      <c r="Z32">
        <v>0</v>
      </c>
      <c r="AA32">
        <v>0</v>
      </c>
      <c r="AB32">
        <v>100</v>
      </c>
      <c r="AC32">
        <v>4.5977527599999997</v>
      </c>
      <c r="AD32">
        <v>1071.3333333333301</v>
      </c>
    </row>
    <row r="33" spans="1:30" x14ac:dyDescent="0.2">
      <c r="A33" t="s">
        <v>637</v>
      </c>
      <c r="B33">
        <v>-1.8176162147839685</v>
      </c>
      <c r="C33">
        <v>19</v>
      </c>
      <c r="D33">
        <v>0</v>
      </c>
      <c r="E33">
        <v>15.4266423917797</v>
      </c>
      <c r="F33">
        <v>15.1447899962125</v>
      </c>
      <c r="G33">
        <v>68.707040969639607</v>
      </c>
      <c r="H33">
        <v>174.79933166503901</v>
      </c>
      <c r="I33">
        <v>39.299999237060497</v>
      </c>
      <c r="J33">
        <v>-0.85699999332428001</v>
      </c>
      <c r="K33">
        <v>22.071561473689702</v>
      </c>
      <c r="L33">
        <v>16.4838202750846</v>
      </c>
      <c r="M33">
        <v>13.7717842729124</v>
      </c>
      <c r="N33">
        <v>17.410779208353102</v>
      </c>
      <c r="O33">
        <v>13.128343059592099</v>
      </c>
      <c r="P33">
        <v>963.54794520547898</v>
      </c>
      <c r="Q33">
        <v>197.50684931506899</v>
      </c>
      <c r="R33">
        <v>8.4246575342465793</v>
      </c>
      <c r="S33">
        <v>95.751212655681499</v>
      </c>
      <c r="T33">
        <v>558.34246575342502</v>
      </c>
      <c r="U33">
        <v>32.4794520547945</v>
      </c>
      <c r="V33">
        <v>290.58904109589002</v>
      </c>
      <c r="W33">
        <v>35.246575342465803</v>
      </c>
      <c r="X33">
        <v>3443.6858126732614</v>
      </c>
      <c r="Y33">
        <v>577.71548530726056</v>
      </c>
      <c r="Z33">
        <v>4.5685279187817258</v>
      </c>
      <c r="AA33">
        <v>41.116751269035532</v>
      </c>
      <c r="AB33">
        <v>58.883248730964468</v>
      </c>
      <c r="AC33">
        <v>16.224104000000001</v>
      </c>
      <c r="AD33">
        <v>2341.98630136986</v>
      </c>
    </row>
    <row r="34" spans="1:30" x14ac:dyDescent="0.2">
      <c r="A34" t="s">
        <v>638</v>
      </c>
      <c r="B34">
        <v>-0.83966603273423701</v>
      </c>
      <c r="C34">
        <v>16</v>
      </c>
      <c r="D34">
        <v>0</v>
      </c>
      <c r="E34">
        <v>20.9533466100693</v>
      </c>
      <c r="F34">
        <v>11.2617396712303</v>
      </c>
      <c r="G34">
        <v>67.458565235137897</v>
      </c>
      <c r="H34">
        <v>123.53440666198701</v>
      </c>
      <c r="I34">
        <v>28.816249847412099</v>
      </c>
      <c r="J34">
        <v>11.1432504653931</v>
      </c>
      <c r="K34">
        <v>16.6947501897812</v>
      </c>
      <c r="L34">
        <v>21.564213275909399</v>
      </c>
      <c r="M34">
        <v>19.2181171178818</v>
      </c>
      <c r="N34">
        <v>21.8872810602188</v>
      </c>
      <c r="O34">
        <v>19.1360054016113</v>
      </c>
      <c r="P34">
        <v>1495.8125</v>
      </c>
      <c r="Q34">
        <v>260.25</v>
      </c>
      <c r="R34">
        <v>7.125</v>
      </c>
      <c r="S34">
        <v>80.3225417137146</v>
      </c>
      <c r="T34">
        <v>729.5</v>
      </c>
      <c r="U34">
        <v>26.8125</v>
      </c>
      <c r="V34">
        <v>410.9375</v>
      </c>
      <c r="W34">
        <v>45.3125</v>
      </c>
      <c r="X34">
        <v>3336.8024921417245</v>
      </c>
      <c r="Y34">
        <v>662.52374744415226</v>
      </c>
      <c r="Z34">
        <v>12.962962962962962</v>
      </c>
      <c r="AA34">
        <v>20.37037037037037</v>
      </c>
      <c r="AB34">
        <v>79.629629629629633</v>
      </c>
      <c r="AC34">
        <v>5.5774969399999996</v>
      </c>
      <c r="AD34">
        <v>1033.4375</v>
      </c>
    </row>
    <row r="35" spans="1:30" x14ac:dyDescent="0.2">
      <c r="A35" t="s">
        <v>639</v>
      </c>
      <c r="B35">
        <v>-1.2278146484541348</v>
      </c>
      <c r="C35">
        <v>18.5</v>
      </c>
      <c r="D35">
        <v>0</v>
      </c>
      <c r="E35">
        <v>25.4417429703933</v>
      </c>
      <c r="F35">
        <v>13.236471200600599</v>
      </c>
      <c r="G35">
        <v>68.356859451685196</v>
      </c>
      <c r="H35">
        <v>198.89864447177999</v>
      </c>
      <c r="I35">
        <v>36.432750701904297</v>
      </c>
      <c r="J35">
        <v>15.220999717712401</v>
      </c>
      <c r="K35">
        <v>19.368025266207201</v>
      </c>
      <c r="L35">
        <v>26.410372856335801</v>
      </c>
      <c r="M35">
        <v>24.922581110245101</v>
      </c>
      <c r="N35">
        <v>27.473172065539199</v>
      </c>
      <c r="O35">
        <v>22.715088819846098</v>
      </c>
      <c r="P35">
        <v>1123.79487179487</v>
      </c>
      <c r="Q35">
        <v>208.58974358974399</v>
      </c>
      <c r="R35">
        <v>24.205128205128201</v>
      </c>
      <c r="S35">
        <v>64.905315105731702</v>
      </c>
      <c r="T35">
        <v>507.51282051281999</v>
      </c>
      <c r="U35">
        <v>82.974358974359006</v>
      </c>
      <c r="V35">
        <v>336.35897435897402</v>
      </c>
      <c r="W35">
        <v>124.846153846154</v>
      </c>
      <c r="X35">
        <v>3237.5473777369448</v>
      </c>
      <c r="Y35">
        <v>398.59211281249873</v>
      </c>
      <c r="Z35">
        <v>0</v>
      </c>
      <c r="AA35">
        <v>0</v>
      </c>
      <c r="AB35">
        <v>100</v>
      </c>
      <c r="AC35">
        <v>3.2060502799999999</v>
      </c>
      <c r="AD35">
        <v>196.666666666667</v>
      </c>
    </row>
    <row r="36" spans="1:30" x14ac:dyDescent="0.2">
      <c r="A36" t="s">
        <v>640</v>
      </c>
      <c r="B36">
        <v>-2.4961890441958219</v>
      </c>
      <c r="C36">
        <v>2</v>
      </c>
      <c r="D36">
        <v>1</v>
      </c>
      <c r="E36">
        <v>24.301148070576001</v>
      </c>
      <c r="F36">
        <v>8.3492257385610404</v>
      </c>
      <c r="G36">
        <v>84.751012841340497</v>
      </c>
      <c r="H36">
        <v>38.9766125295764</v>
      </c>
      <c r="I36">
        <v>34.148750305175803</v>
      </c>
      <c r="J36">
        <v>9.7375001907348597</v>
      </c>
      <c r="K36">
        <v>9.8782630367813802</v>
      </c>
      <c r="L36">
        <v>24.233642986333301</v>
      </c>
      <c r="M36">
        <v>24.375149618131001</v>
      </c>
      <c r="N36">
        <v>24.7128975966266</v>
      </c>
      <c r="O36">
        <v>23.793578771787299</v>
      </c>
      <c r="P36">
        <v>2169.1962616822402</v>
      </c>
      <c r="Q36">
        <v>276.70093457943898</v>
      </c>
      <c r="R36">
        <v>94.284112149532703</v>
      </c>
      <c r="S36">
        <v>32.851532153548497</v>
      </c>
      <c r="T36">
        <v>751.57196261682202</v>
      </c>
      <c r="U36">
        <v>323.31028037383197</v>
      </c>
      <c r="V36">
        <v>423.78504672897202</v>
      </c>
      <c r="W36">
        <v>563.81308411215002</v>
      </c>
      <c r="X36">
        <v>2979.746898619067</v>
      </c>
      <c r="Y36">
        <v>1089.5658407861497</v>
      </c>
      <c r="Z36">
        <v>0.13351134846461948</v>
      </c>
      <c r="AA36">
        <v>16.488651535380509</v>
      </c>
      <c r="AB36">
        <v>76.368491321762349</v>
      </c>
      <c r="AC36">
        <v>3.33060585</v>
      </c>
      <c r="AD36">
        <v>549.62990654205601</v>
      </c>
    </row>
    <row r="37" spans="1:30" x14ac:dyDescent="0.2">
      <c r="A37" t="s">
        <v>429</v>
      </c>
      <c r="B37">
        <v>-2.4295802114185703</v>
      </c>
      <c r="C37">
        <v>7</v>
      </c>
      <c r="D37">
        <v>1</v>
      </c>
      <c r="E37">
        <v>26.656076599999999</v>
      </c>
      <c r="F37">
        <v>7.5318433534296103</v>
      </c>
      <c r="G37">
        <v>67.909646523431206</v>
      </c>
      <c r="H37">
        <v>114.882791647639</v>
      </c>
      <c r="I37">
        <v>34.317180633544901</v>
      </c>
      <c r="J37">
        <v>10.948249799999999</v>
      </c>
      <c r="K37">
        <v>11.118801339302699</v>
      </c>
      <c r="L37">
        <v>25.738799811644899</v>
      </c>
      <c r="M37">
        <v>27.394364648532399</v>
      </c>
      <c r="N37">
        <v>27.871004420858601</v>
      </c>
      <c r="O37">
        <v>25.1139484860119</v>
      </c>
      <c r="P37">
        <v>1888.70466321244</v>
      </c>
      <c r="Q37">
        <v>342.14507772020698</v>
      </c>
      <c r="R37">
        <v>41.176165803108802</v>
      </c>
      <c r="S37">
        <v>68.276357107211894</v>
      </c>
      <c r="T37">
        <v>863.43523316062203</v>
      </c>
      <c r="U37">
        <v>189.29015544041499</v>
      </c>
      <c r="V37">
        <v>364.83937823834202</v>
      </c>
      <c r="W37">
        <v>582.30051813471505</v>
      </c>
      <c r="X37">
        <v>3139.8856816725297</v>
      </c>
      <c r="Y37">
        <v>955.81886666471337</v>
      </c>
      <c r="Z37">
        <v>0.18281535648994515</v>
      </c>
      <c r="AA37">
        <v>49.177330895795244</v>
      </c>
      <c r="AB37">
        <v>46.435100548446066</v>
      </c>
      <c r="AC37">
        <v>6.7779954399999998</v>
      </c>
      <c r="AD37">
        <v>178.11398963730599</v>
      </c>
    </row>
    <row r="38" spans="1:30" x14ac:dyDescent="0.2">
      <c r="A38" t="s">
        <v>268</v>
      </c>
      <c r="B38">
        <v>-4.2861562034927543</v>
      </c>
      <c r="C38">
        <v>24</v>
      </c>
      <c r="D38">
        <v>1</v>
      </c>
      <c r="E38">
        <v>21.732758799999999</v>
      </c>
      <c r="F38">
        <v>13.8857527750736</v>
      </c>
      <c r="G38">
        <v>49.981049810088102</v>
      </c>
      <c r="H38">
        <v>514.25432347696994</v>
      </c>
      <c r="I38">
        <v>42.1570014953613</v>
      </c>
      <c r="J38">
        <v>-4.2335000000000003</v>
      </c>
      <c r="K38">
        <v>28.012086538368798</v>
      </c>
      <c r="L38">
        <v>24.900335551796399</v>
      </c>
      <c r="M38">
        <v>18.7511610150104</v>
      </c>
      <c r="N38">
        <v>27.6304240087502</v>
      </c>
      <c r="O38">
        <v>15.026755785833799</v>
      </c>
      <c r="P38">
        <v>481.04182479127599</v>
      </c>
      <c r="Q38">
        <v>93.201773658770406</v>
      </c>
      <c r="R38">
        <v>11.5389685614988</v>
      </c>
      <c r="S38">
        <v>61.549500338854898</v>
      </c>
      <c r="T38">
        <v>241.26812607358301</v>
      </c>
      <c r="U38">
        <v>42.660647944712998</v>
      </c>
      <c r="V38">
        <v>179.07657891583099</v>
      </c>
      <c r="W38">
        <v>67.176167458954197</v>
      </c>
      <c r="X38">
        <v>3479.5765671444178</v>
      </c>
      <c r="Y38">
        <v>252.9863840581279</v>
      </c>
      <c r="Z38">
        <v>0.12507188039102932</v>
      </c>
      <c r="AA38">
        <v>7.4051178838412879</v>
      </c>
      <c r="AB38">
        <v>90.895629672225425</v>
      </c>
      <c r="AC38">
        <v>1.49283214</v>
      </c>
      <c r="AD38">
        <v>277.54180481764098</v>
      </c>
    </row>
    <row r="39" spans="1:30" x14ac:dyDescent="0.2">
      <c r="A39" t="s">
        <v>259</v>
      </c>
      <c r="B39">
        <v>-2.9218498099396646</v>
      </c>
      <c r="C39">
        <v>15.42</v>
      </c>
      <c r="D39">
        <v>0</v>
      </c>
      <c r="E39">
        <v>21.201833000000001</v>
      </c>
      <c r="F39">
        <v>13.8648903631286</v>
      </c>
      <c r="G39">
        <v>58.5613813861656</v>
      </c>
      <c r="H39">
        <v>250.85424052245699</v>
      </c>
      <c r="I39">
        <v>37.774250030517599</v>
      </c>
      <c r="J39">
        <v>4.0632500599999997</v>
      </c>
      <c r="K39">
        <v>23.7588677861349</v>
      </c>
      <c r="L39">
        <v>22.384917765895501</v>
      </c>
      <c r="M39">
        <v>17.786435816799099</v>
      </c>
      <c r="N39">
        <v>23.727890993296899</v>
      </c>
      <c r="O39">
        <v>17.6879930348064</v>
      </c>
      <c r="P39">
        <v>995.23701731025301</v>
      </c>
      <c r="Q39">
        <v>227.278295605859</v>
      </c>
      <c r="R39">
        <v>4.61606746560142E-2</v>
      </c>
      <c r="S39">
        <v>112.14586961444</v>
      </c>
      <c r="T39">
        <v>638.72703062583196</v>
      </c>
      <c r="U39">
        <v>0.95916555703506401</v>
      </c>
      <c r="V39">
        <v>210.78606302707499</v>
      </c>
      <c r="W39">
        <v>3.7416777629826901</v>
      </c>
      <c r="X39">
        <v>3424.1996090257944</v>
      </c>
      <c r="Y39">
        <v>676.19589175252747</v>
      </c>
      <c r="Z39">
        <v>4.7747891134808214E-2</v>
      </c>
      <c r="AA39">
        <v>0.68438643959891765</v>
      </c>
      <c r="AB39">
        <v>97.851344898933633</v>
      </c>
      <c r="AC39">
        <v>17.767335599999999</v>
      </c>
      <c r="AD39">
        <v>1121.1322680870001</v>
      </c>
    </row>
    <row r="40" spans="1:30" x14ac:dyDescent="0.2">
      <c r="A40" t="s">
        <v>257</v>
      </c>
      <c r="B40">
        <v>-2.7770079978058475</v>
      </c>
      <c r="C40">
        <v>6.8</v>
      </c>
      <c r="D40">
        <v>0</v>
      </c>
      <c r="E40">
        <v>22.3945398</v>
      </c>
      <c r="F40">
        <v>10.5517091278387</v>
      </c>
      <c r="G40">
        <v>68.5882972271733</v>
      </c>
      <c r="H40">
        <v>131.62963867600001</v>
      </c>
      <c r="I40">
        <v>34.444000244140597</v>
      </c>
      <c r="J40">
        <v>-1.0235000000000001</v>
      </c>
      <c r="K40">
        <v>15.4261687938137</v>
      </c>
      <c r="L40">
        <v>23.068828471891301</v>
      </c>
      <c r="M40">
        <v>20.760376221513098</v>
      </c>
      <c r="N40">
        <v>23.798195032396201</v>
      </c>
      <c r="O40">
        <v>20.613045470871</v>
      </c>
      <c r="P40">
        <v>965.32263878875301</v>
      </c>
      <c r="Q40">
        <v>194.80461427541499</v>
      </c>
      <c r="R40">
        <v>5.2887527036769999</v>
      </c>
      <c r="S40">
        <v>90.143894822630202</v>
      </c>
      <c r="T40">
        <v>503.27974044700801</v>
      </c>
      <c r="U40">
        <v>21.903028118240801</v>
      </c>
      <c r="V40">
        <v>277.063806777217</v>
      </c>
      <c r="W40">
        <v>31.5371304974766</v>
      </c>
      <c r="X40">
        <v>3438.7200188241382</v>
      </c>
      <c r="Y40">
        <v>625.09791895296519</v>
      </c>
      <c r="Z40">
        <v>1.2976901116013495E-2</v>
      </c>
      <c r="AA40">
        <v>6.8388268881391125</v>
      </c>
      <c r="AB40">
        <v>86.711653257202187</v>
      </c>
      <c r="AC40">
        <v>9.5958604300000001</v>
      </c>
      <c r="AD40">
        <v>1017.79596250901</v>
      </c>
    </row>
    <row r="41" spans="1:30" x14ac:dyDescent="0.2">
      <c r="A41" t="s">
        <v>253</v>
      </c>
      <c r="B41">
        <v>-3.1849015092786357</v>
      </c>
      <c r="C41">
        <v>30.6</v>
      </c>
      <c r="D41">
        <v>0</v>
      </c>
      <c r="E41">
        <v>17.533342600000001</v>
      </c>
      <c r="F41">
        <v>15.007024483391101</v>
      </c>
      <c r="G41">
        <v>55.029446124678799</v>
      </c>
      <c r="H41">
        <v>454.82158907197902</v>
      </c>
      <c r="I41">
        <v>36.589748382568402</v>
      </c>
      <c r="J41">
        <v>-5.8340000999999999</v>
      </c>
      <c r="K41">
        <v>27.460893152385601</v>
      </c>
      <c r="L41">
        <v>21.045873227446599</v>
      </c>
      <c r="M41">
        <v>12.867150408236199</v>
      </c>
      <c r="N41">
        <v>22.602005281581999</v>
      </c>
      <c r="O41">
        <v>11.553236914818299</v>
      </c>
      <c r="P41">
        <v>481.898696828129</v>
      </c>
      <c r="Q41">
        <v>80.632898942709602</v>
      </c>
      <c r="R41">
        <v>9.3294811900663905</v>
      </c>
      <c r="S41">
        <v>62.713154725721303</v>
      </c>
      <c r="T41">
        <v>221.87828866486399</v>
      </c>
      <c r="U41">
        <v>33.772313744774998</v>
      </c>
      <c r="V41">
        <v>202.43939021391699</v>
      </c>
      <c r="W41">
        <v>43.479714777477298</v>
      </c>
      <c r="X41">
        <v>3376.9169267169409</v>
      </c>
      <c r="Y41">
        <v>197.63467232088192</v>
      </c>
      <c r="Z41">
        <v>0.45088851560427906</v>
      </c>
      <c r="AA41">
        <v>8.5049951374767918</v>
      </c>
      <c r="AB41">
        <v>90.743524003182742</v>
      </c>
      <c r="AC41">
        <v>13.0962555</v>
      </c>
      <c r="AD41">
        <v>1032.3171871158099</v>
      </c>
    </row>
    <row r="42" spans="1:30" x14ac:dyDescent="0.2">
      <c r="A42" t="s">
        <v>285</v>
      </c>
      <c r="B42">
        <v>-2.4748817683612225</v>
      </c>
      <c r="C42">
        <v>7.4</v>
      </c>
      <c r="D42">
        <v>0</v>
      </c>
      <c r="E42">
        <v>24.341930000000001</v>
      </c>
      <c r="F42">
        <v>10.344567368056699</v>
      </c>
      <c r="G42">
        <v>70.209868191450099</v>
      </c>
      <c r="H42">
        <v>113.98569167978999</v>
      </c>
      <c r="I42">
        <v>41.604499816894503</v>
      </c>
      <c r="J42">
        <v>11.243</v>
      </c>
      <c r="K42">
        <v>15.1408550367251</v>
      </c>
      <c r="L42">
        <v>23.4524986434769</v>
      </c>
      <c r="M42">
        <v>24.315860102726901</v>
      </c>
      <c r="N42">
        <v>25.8845846350813</v>
      </c>
      <c r="O42">
        <v>23.130421048119</v>
      </c>
      <c r="P42">
        <v>1618.73406593407</v>
      </c>
      <c r="Q42">
        <v>295.52893772893799</v>
      </c>
      <c r="R42">
        <v>14.824908424908401</v>
      </c>
      <c r="S42">
        <v>77.431760632860801</v>
      </c>
      <c r="T42">
        <v>769.47912087912096</v>
      </c>
      <c r="U42">
        <v>62.906959706959697</v>
      </c>
      <c r="V42">
        <v>291.30402930402897</v>
      </c>
      <c r="W42">
        <v>593.51355311355303</v>
      </c>
      <c r="X42">
        <v>3110.3736608693125</v>
      </c>
      <c r="Y42">
        <v>829.25585995452809</v>
      </c>
      <c r="Z42">
        <v>7.9051383399209488E-2</v>
      </c>
      <c r="AA42">
        <v>12.015810276679842</v>
      </c>
      <c r="AB42">
        <v>87.430830039525688</v>
      </c>
      <c r="AC42">
        <v>13.019915299999999</v>
      </c>
      <c r="AD42">
        <v>648.49816849816898</v>
      </c>
    </row>
    <row r="43" spans="1:30" x14ac:dyDescent="0.2">
      <c r="A43" t="s">
        <v>409</v>
      </c>
      <c r="B43">
        <v>-3.4512199893531759</v>
      </c>
      <c r="C43">
        <v>19.100000000000001</v>
      </c>
      <c r="D43">
        <v>0</v>
      </c>
      <c r="E43">
        <v>23.899259900000001</v>
      </c>
      <c r="F43">
        <v>11.890178985639499</v>
      </c>
      <c r="G43">
        <v>44.7369684709615</v>
      </c>
      <c r="H43">
        <v>474.71108840473403</v>
      </c>
      <c r="I43">
        <v>44.387752532958999</v>
      </c>
      <c r="J43">
        <v>-31.131250000000001</v>
      </c>
      <c r="K43">
        <v>27.257458140526101</v>
      </c>
      <c r="L43">
        <v>25.988279384504601</v>
      </c>
      <c r="M43">
        <v>21.214460025095001</v>
      </c>
      <c r="N43">
        <v>29.433992648792501</v>
      </c>
      <c r="O43">
        <v>17.649382282613701</v>
      </c>
      <c r="P43">
        <v>1129.59908201956</v>
      </c>
      <c r="Q43">
        <v>314.41857912592297</v>
      </c>
      <c r="R43">
        <v>4.3594092995410101</v>
      </c>
      <c r="S43">
        <v>118.720326047009</v>
      </c>
      <c r="T43">
        <v>771.28856515665495</v>
      </c>
      <c r="U43">
        <v>25.5091798044303</v>
      </c>
      <c r="V43">
        <v>293.22051486729202</v>
      </c>
      <c r="W43">
        <v>76.271901816004799</v>
      </c>
      <c r="X43">
        <v>2971.5911965000755</v>
      </c>
      <c r="Y43">
        <v>185.82326502464736</v>
      </c>
      <c r="Z43">
        <v>0.43755828132845564</v>
      </c>
      <c r="AA43">
        <v>65.992396528226095</v>
      </c>
      <c r="AB43">
        <v>28.240441862133274</v>
      </c>
      <c r="AC43">
        <v>39.3935453</v>
      </c>
      <c r="AD43">
        <v>585.24406306126502</v>
      </c>
    </row>
    <row r="44" spans="1:30" x14ac:dyDescent="0.2">
      <c r="A44" t="s">
        <v>417</v>
      </c>
      <c r="B44">
        <v>-2.3596407764268243</v>
      </c>
      <c r="C44">
        <v>27.7</v>
      </c>
      <c r="D44">
        <v>0</v>
      </c>
      <c r="E44">
        <v>14.1729749</v>
      </c>
      <c r="F44">
        <v>11.0103079373719</v>
      </c>
      <c r="G44">
        <v>44.476440187360403</v>
      </c>
      <c r="H44">
        <v>509.75414194826197</v>
      </c>
      <c r="I44">
        <v>39.030750274658203</v>
      </c>
      <c r="J44">
        <v>-22.929251000000001</v>
      </c>
      <c r="K44">
        <v>24.8597187956826</v>
      </c>
      <c r="L44">
        <v>18.9841674231604</v>
      </c>
      <c r="M44">
        <v>9.9606436071306703</v>
      </c>
      <c r="N44">
        <v>19.435568800409801</v>
      </c>
      <c r="O44">
        <v>7.2083815770628297</v>
      </c>
      <c r="P44">
        <v>1355.39959016393</v>
      </c>
      <c r="Q44">
        <v>349.86065573770497</v>
      </c>
      <c r="R44">
        <v>8.1209016393442592</v>
      </c>
      <c r="S44">
        <v>98.819491519302602</v>
      </c>
      <c r="T44">
        <v>860.41393442622996</v>
      </c>
      <c r="U44">
        <v>50.668032786885199</v>
      </c>
      <c r="V44">
        <v>727.68852459016398</v>
      </c>
      <c r="W44">
        <v>83.002049180327901</v>
      </c>
      <c r="X44">
        <v>2825.5484203056058</v>
      </c>
      <c r="Y44">
        <v>30.007870038350305</v>
      </c>
      <c r="Z44">
        <v>7.412898443291327E-2</v>
      </c>
      <c r="AA44">
        <v>14.751667902149739</v>
      </c>
      <c r="AB44">
        <v>81.541882876204596</v>
      </c>
      <c r="AC44">
        <v>32.312099199999999</v>
      </c>
      <c r="AD44">
        <v>2108.2827868852501</v>
      </c>
    </row>
    <row r="45" spans="1:30" x14ac:dyDescent="0.2">
      <c r="A45" t="s">
        <v>179</v>
      </c>
      <c r="B45">
        <v>-2.4114103789039731</v>
      </c>
      <c r="C45">
        <v>5.5</v>
      </c>
      <c r="D45">
        <v>0</v>
      </c>
      <c r="E45">
        <v>27.044512099999999</v>
      </c>
      <c r="F45">
        <v>9.7320902825748892</v>
      </c>
      <c r="G45">
        <v>66.7152322187262</v>
      </c>
      <c r="H45">
        <v>144.29352859453999</v>
      </c>
      <c r="I45">
        <v>39.063999176025398</v>
      </c>
      <c r="J45">
        <v>17.816249800000001</v>
      </c>
      <c r="K45">
        <v>14.812985463331</v>
      </c>
      <c r="L45">
        <v>26.194544794869302</v>
      </c>
      <c r="M45">
        <v>27.4527085487452</v>
      </c>
      <c r="N45">
        <v>28.966594057567999</v>
      </c>
      <c r="O45">
        <v>25.323527567804199</v>
      </c>
      <c r="P45">
        <v>1216.2570621468899</v>
      </c>
      <c r="Q45">
        <v>220.72881355932199</v>
      </c>
      <c r="R45">
        <v>10.072033898305101</v>
      </c>
      <c r="S45">
        <v>71.973074605909403</v>
      </c>
      <c r="T45">
        <v>550.81355932203405</v>
      </c>
      <c r="U45">
        <v>58.844632768361599</v>
      </c>
      <c r="V45">
        <v>222.094632768362</v>
      </c>
      <c r="W45">
        <v>458.053672316384</v>
      </c>
      <c r="X45">
        <v>3089.000389418035</v>
      </c>
      <c r="Y45">
        <v>779.12954819240747</v>
      </c>
      <c r="Z45">
        <v>0.15321756894790603</v>
      </c>
      <c r="AA45">
        <v>41.828396322778346</v>
      </c>
      <c r="AB45">
        <v>55.464759959141986</v>
      </c>
      <c r="AC45">
        <v>12.154006600000001</v>
      </c>
      <c r="AD45">
        <v>181.19774011299401</v>
      </c>
    </row>
    <row r="46" spans="1:30" x14ac:dyDescent="0.2">
      <c r="A46" t="s">
        <v>641</v>
      </c>
      <c r="B46">
        <v>-1.0670519329507984</v>
      </c>
      <c r="C46">
        <v>22.4</v>
      </c>
      <c r="D46">
        <v>0</v>
      </c>
      <c r="E46">
        <v>22.152264022827101</v>
      </c>
      <c r="F46">
        <v>5.7515729904174799</v>
      </c>
      <c r="G46">
        <v>29.757003402710001</v>
      </c>
      <c r="H46">
        <v>508.27122802734402</v>
      </c>
      <c r="I46">
        <v>31.432558059692401</v>
      </c>
      <c r="J46">
        <v>11.2030897140503</v>
      </c>
      <c r="K46">
        <v>19.317486953735401</v>
      </c>
      <c r="L46">
        <v>27.681678390502899</v>
      </c>
      <c r="M46">
        <v>17.108176803588901</v>
      </c>
      <c r="N46">
        <v>27.681678390502899</v>
      </c>
      <c r="O46">
        <v>15.451512336731</v>
      </c>
      <c r="P46">
        <v>2011.8</v>
      </c>
      <c r="Q46">
        <v>356.2</v>
      </c>
      <c r="R46">
        <v>24.6</v>
      </c>
      <c r="S46">
        <v>77.611547851562506</v>
      </c>
      <c r="T46">
        <v>1006.2</v>
      </c>
      <c r="U46">
        <v>88.6</v>
      </c>
      <c r="V46">
        <v>1006.2</v>
      </c>
      <c r="W46">
        <v>100.6</v>
      </c>
      <c r="X46">
        <v>2617.9150085449232</v>
      </c>
      <c r="Y46">
        <v>217.15500025272368</v>
      </c>
      <c r="Z46">
        <v>14.285714285714285</v>
      </c>
      <c r="AA46">
        <v>14.285714285714285</v>
      </c>
      <c r="AB46">
        <v>71.428571428571431</v>
      </c>
      <c r="AC46">
        <v>23.881845800000001</v>
      </c>
      <c r="AD46">
        <v>126.6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C1BB-FFF4-F34B-A892-FCD252D7DDAD}">
  <dimension ref="A1:H250"/>
  <sheetViews>
    <sheetView workbookViewId="0">
      <selection activeCell="B41" sqref="B41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738</v>
      </c>
    </row>
    <row r="2" spans="1:8" x14ac:dyDescent="0.2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0.60012436000000002</v>
      </c>
      <c r="G2" s="3">
        <v>1.3719719999999999E-2</v>
      </c>
      <c r="H2" s="3">
        <v>0.30000000999999998</v>
      </c>
    </row>
    <row r="3" spans="1:8" x14ac:dyDescent="0.2">
      <c r="A3" s="3">
        <v>2</v>
      </c>
      <c r="B3" s="3" t="s">
        <v>28</v>
      </c>
      <c r="C3" s="3" t="s">
        <v>29</v>
      </c>
      <c r="D3" s="3" t="s">
        <v>26</v>
      </c>
      <c r="E3" s="3" t="s">
        <v>27</v>
      </c>
      <c r="F3" s="3">
        <v>0.48021633000000002</v>
      </c>
      <c r="G3" s="3">
        <v>3.21602E-3</v>
      </c>
      <c r="H3" s="3">
        <v>0.59090909999999996</v>
      </c>
    </row>
    <row r="4" spans="1:8" x14ac:dyDescent="0.2">
      <c r="A4" s="3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0.98066416000000001</v>
      </c>
      <c r="G4" s="3">
        <v>1.307346E-2</v>
      </c>
      <c r="H4" s="3">
        <v>0.29829061000000001</v>
      </c>
    </row>
    <row r="5" spans="1:8" x14ac:dyDescent="0.2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3.93021062</v>
      </c>
      <c r="G5" s="3">
        <v>0.17533214</v>
      </c>
      <c r="H5" s="3">
        <v>0.36331980000000003</v>
      </c>
    </row>
    <row r="6" spans="1:8" x14ac:dyDescent="0.2">
      <c r="A6" s="3">
        <v>5</v>
      </c>
      <c r="B6" s="3" t="s">
        <v>38</v>
      </c>
      <c r="C6" s="3" t="s">
        <v>39</v>
      </c>
      <c r="D6" s="3" t="s">
        <v>32</v>
      </c>
      <c r="E6" s="3" t="s">
        <v>33</v>
      </c>
      <c r="F6" s="3">
        <v>0.54141251000000001</v>
      </c>
      <c r="G6" s="3">
        <v>2.141376E-2</v>
      </c>
      <c r="H6" s="3">
        <v>0.30000000999999998</v>
      </c>
    </row>
    <row r="7" spans="1:8" x14ac:dyDescent="0.2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0.33816712999999998</v>
      </c>
      <c r="G7" s="3">
        <v>4.2860399999999996E-3</v>
      </c>
      <c r="H7" s="3">
        <v>0.28571429999999998</v>
      </c>
    </row>
    <row r="8" spans="1:8" x14ac:dyDescent="0.2">
      <c r="A8" s="3">
        <v>7</v>
      </c>
      <c r="B8" s="3" t="s">
        <v>44</v>
      </c>
      <c r="C8" s="3" t="s">
        <v>45</v>
      </c>
      <c r="D8" s="3" t="s">
        <v>44</v>
      </c>
      <c r="E8" s="3" t="s">
        <v>45</v>
      </c>
      <c r="F8" s="3">
        <v>3.0196618900000001</v>
      </c>
      <c r="G8" s="3">
        <v>0.24551891000000001</v>
      </c>
      <c r="H8" s="3">
        <v>0.30904903</v>
      </c>
    </row>
    <row r="9" spans="1:8" x14ac:dyDescent="0.2">
      <c r="A9" s="3">
        <v>8</v>
      </c>
      <c r="B9" s="3" t="s">
        <v>46</v>
      </c>
      <c r="C9" s="3" t="s">
        <v>47</v>
      </c>
      <c r="D9" s="3" t="s">
        <v>32</v>
      </c>
      <c r="E9" s="3" t="s">
        <v>33</v>
      </c>
      <c r="F9" s="3">
        <v>0.1086961</v>
      </c>
      <c r="G9" s="3">
        <v>6.0621000000000004E-4</v>
      </c>
      <c r="H9" s="3">
        <v>1.7999999499999999</v>
      </c>
    </row>
    <row r="10" spans="1:8" x14ac:dyDescent="0.2">
      <c r="A10" s="3">
        <v>9</v>
      </c>
      <c r="B10" s="3" t="s">
        <v>48</v>
      </c>
      <c r="C10" s="3" t="s">
        <v>49</v>
      </c>
      <c r="D10" s="3" t="s">
        <v>48</v>
      </c>
      <c r="E10" s="3" t="s">
        <v>49</v>
      </c>
      <c r="F10" s="3">
        <v>1.3091237899999999</v>
      </c>
      <c r="G10" s="3">
        <v>4.0018199999999997E-2</v>
      </c>
      <c r="H10" s="3">
        <v>0.30000000999999998</v>
      </c>
    </row>
    <row r="11" spans="1:8" x14ac:dyDescent="0.2">
      <c r="A11" s="3">
        <v>10</v>
      </c>
      <c r="B11" s="3" t="s">
        <v>50</v>
      </c>
      <c r="C11" s="3" t="s">
        <v>51</v>
      </c>
      <c r="D11" s="3" t="s">
        <v>36</v>
      </c>
      <c r="E11" s="3" t="s">
        <v>37</v>
      </c>
      <c r="F11" s="3">
        <v>0.70060754999999997</v>
      </c>
      <c r="G11" s="3">
        <v>1.341437E-2</v>
      </c>
      <c r="H11" s="3">
        <v>0.33333333999999998</v>
      </c>
    </row>
    <row r="12" spans="1:8" x14ac:dyDescent="0.2">
      <c r="A12" s="3">
        <v>11</v>
      </c>
      <c r="B12" s="3" t="s">
        <v>52</v>
      </c>
      <c r="C12" s="3" t="s">
        <v>53</v>
      </c>
      <c r="D12" s="3" t="s">
        <v>52</v>
      </c>
      <c r="E12" s="3" t="s">
        <v>53</v>
      </c>
      <c r="F12" s="3">
        <v>7.25357159</v>
      </c>
      <c r="G12" s="3">
        <v>1.7190350299999999</v>
      </c>
      <c r="H12" s="3">
        <v>7.4310262299999996</v>
      </c>
    </row>
    <row r="13" spans="1:8" x14ac:dyDescent="0.2">
      <c r="A13" s="3">
        <v>12</v>
      </c>
      <c r="B13" s="3" t="s">
        <v>54</v>
      </c>
      <c r="C13" s="3" t="s">
        <v>55</v>
      </c>
      <c r="D13" s="3" t="s">
        <v>54</v>
      </c>
      <c r="E13" s="3" t="s">
        <v>55</v>
      </c>
      <c r="F13" s="3">
        <v>16.760149999999999</v>
      </c>
      <c r="G13" s="3">
        <v>9.19301469</v>
      </c>
      <c r="H13" s="3">
        <v>6.7790617299999996</v>
      </c>
    </row>
    <row r="14" spans="1:8" x14ac:dyDescent="0.2">
      <c r="A14" s="3">
        <v>13</v>
      </c>
      <c r="B14" s="3" t="s">
        <v>56</v>
      </c>
      <c r="C14" s="3" t="s">
        <v>57</v>
      </c>
      <c r="D14" s="3" t="s">
        <v>56</v>
      </c>
      <c r="E14" s="3" t="s">
        <v>57</v>
      </c>
      <c r="F14" s="3">
        <v>149.33109300000001</v>
      </c>
      <c r="G14" s="3">
        <v>174.11766</v>
      </c>
      <c r="H14" s="3">
        <v>6.6421766199999999</v>
      </c>
    </row>
    <row r="15" spans="1:8" x14ac:dyDescent="0.2">
      <c r="A15" s="3">
        <v>14</v>
      </c>
      <c r="B15" s="3" t="s">
        <v>58</v>
      </c>
      <c r="C15" s="3" t="s">
        <v>59</v>
      </c>
      <c r="D15" s="3" t="s">
        <v>58</v>
      </c>
      <c r="E15" s="3" t="s">
        <v>59</v>
      </c>
      <c r="F15" s="3">
        <v>2210.6848300000001</v>
      </c>
      <c r="G15" s="3">
        <v>1694.0252399999999</v>
      </c>
      <c r="H15" s="3">
        <v>2.88314644</v>
      </c>
    </row>
    <row r="16" spans="1:8" x14ac:dyDescent="0.2">
      <c r="A16" s="3">
        <v>15</v>
      </c>
      <c r="B16" s="3" t="s">
        <v>60</v>
      </c>
      <c r="C16" s="3" t="s">
        <v>61</v>
      </c>
      <c r="D16" s="3" t="s">
        <v>60</v>
      </c>
      <c r="E16" s="3" t="s">
        <v>61</v>
      </c>
      <c r="F16" s="3">
        <v>138.75134800000001</v>
      </c>
      <c r="G16" s="3">
        <v>278.308965</v>
      </c>
      <c r="H16" s="3">
        <v>4.6214480800000004</v>
      </c>
    </row>
    <row r="17" spans="1:8" x14ac:dyDescent="0.2">
      <c r="A17" s="3">
        <v>16</v>
      </c>
      <c r="B17" s="3" t="s">
        <v>62</v>
      </c>
      <c r="C17" s="3" t="s">
        <v>63</v>
      </c>
      <c r="D17" s="3" t="s">
        <v>42</v>
      </c>
      <c r="E17" s="3" t="s">
        <v>43</v>
      </c>
      <c r="F17" s="3">
        <v>19.082563700000001</v>
      </c>
      <c r="G17" s="3">
        <v>1.49538332</v>
      </c>
      <c r="H17" s="3">
        <v>0.23365021999999999</v>
      </c>
    </row>
    <row r="18" spans="1:8" x14ac:dyDescent="0.2">
      <c r="A18" s="3">
        <v>17</v>
      </c>
      <c r="B18" s="3" t="s">
        <v>64</v>
      </c>
      <c r="C18" s="3" t="s">
        <v>65</v>
      </c>
      <c r="D18" s="3" t="s">
        <v>64</v>
      </c>
      <c r="E18" s="3" t="s">
        <v>65</v>
      </c>
      <c r="F18" s="3">
        <v>331.24988100000002</v>
      </c>
      <c r="G18" s="3">
        <v>77.692992099999998</v>
      </c>
      <c r="H18" s="3">
        <v>4.7586469200000003</v>
      </c>
    </row>
    <row r="19" spans="1:8" x14ac:dyDescent="0.2">
      <c r="A19" s="3">
        <v>18</v>
      </c>
      <c r="B19" s="3" t="s">
        <v>66</v>
      </c>
      <c r="C19" s="3" t="s">
        <v>67</v>
      </c>
      <c r="D19" s="3" t="s">
        <v>66</v>
      </c>
      <c r="E19" s="3" t="s">
        <v>67</v>
      </c>
      <c r="F19" s="3">
        <v>35.220536699999997</v>
      </c>
      <c r="G19" s="3">
        <v>20.753615100000001</v>
      </c>
      <c r="H19" s="3">
        <v>6.3299940699999997</v>
      </c>
    </row>
    <row r="20" spans="1:8" x14ac:dyDescent="0.2">
      <c r="A20" s="3">
        <v>19</v>
      </c>
      <c r="B20" s="3" t="s">
        <v>68</v>
      </c>
      <c r="C20" s="3" t="s">
        <v>69</v>
      </c>
      <c r="D20" s="3" t="s">
        <v>68</v>
      </c>
      <c r="E20" s="3" t="s">
        <v>69</v>
      </c>
      <c r="F20" s="3">
        <v>68.285384399999998</v>
      </c>
      <c r="G20" s="3">
        <v>106.50085799999999</v>
      </c>
      <c r="H20" s="3">
        <v>6.2263891200000003</v>
      </c>
    </row>
    <row r="21" spans="1:8" x14ac:dyDescent="0.2">
      <c r="A21" s="3">
        <v>20</v>
      </c>
      <c r="B21" s="3" t="s">
        <v>70</v>
      </c>
      <c r="C21" s="3" t="s">
        <v>71</v>
      </c>
      <c r="D21" s="3" t="s">
        <v>70</v>
      </c>
      <c r="E21" s="3" t="s">
        <v>71</v>
      </c>
      <c r="F21" s="3">
        <v>52.483687199999999</v>
      </c>
      <c r="G21" s="3">
        <v>92.190104599999998</v>
      </c>
      <c r="H21" s="3">
        <v>8.8114864399999995</v>
      </c>
    </row>
    <row r="22" spans="1:8" x14ac:dyDescent="0.2">
      <c r="A22" s="3">
        <v>21</v>
      </c>
      <c r="B22" s="3" t="s">
        <v>72</v>
      </c>
      <c r="C22" s="3" t="s">
        <v>73</v>
      </c>
      <c r="D22" s="3" t="s">
        <v>72</v>
      </c>
      <c r="E22" s="3" t="s">
        <v>73</v>
      </c>
      <c r="F22" s="3">
        <v>248.75671500000001</v>
      </c>
      <c r="G22" s="3">
        <v>707.05067599999995</v>
      </c>
      <c r="H22" s="3">
        <v>6.1159320900000003</v>
      </c>
    </row>
    <row r="23" spans="1:8" x14ac:dyDescent="0.2">
      <c r="A23" s="3">
        <v>22</v>
      </c>
      <c r="B23" s="3" t="s">
        <v>74</v>
      </c>
      <c r="C23" s="3" t="s">
        <v>75</v>
      </c>
      <c r="D23" s="3" t="s">
        <v>74</v>
      </c>
      <c r="E23" s="3" t="s">
        <v>75</v>
      </c>
      <c r="F23" s="3">
        <v>30.8918839</v>
      </c>
      <c r="G23" s="3">
        <v>35.208738500000003</v>
      </c>
      <c r="H23" s="3">
        <v>9.7231546899999994</v>
      </c>
    </row>
    <row r="24" spans="1:8" x14ac:dyDescent="0.2">
      <c r="A24" s="3">
        <v>23</v>
      </c>
      <c r="B24" s="3" t="s">
        <v>76</v>
      </c>
      <c r="C24" s="3" t="s">
        <v>77</v>
      </c>
      <c r="D24" s="3" t="s">
        <v>76</v>
      </c>
      <c r="E24" s="3" t="s">
        <v>77</v>
      </c>
      <c r="F24" s="3">
        <v>18.486971100000002</v>
      </c>
      <c r="G24" s="3">
        <v>17.126244700000001</v>
      </c>
      <c r="H24" s="3">
        <v>4.2165682000000002</v>
      </c>
    </row>
    <row r="25" spans="1:8" x14ac:dyDescent="0.2">
      <c r="A25" s="3">
        <v>24</v>
      </c>
      <c r="B25" s="3" t="s">
        <v>78</v>
      </c>
      <c r="C25" s="3" t="s">
        <v>79</v>
      </c>
      <c r="D25" s="3" t="s">
        <v>42</v>
      </c>
      <c r="E25" s="3" t="s">
        <v>43</v>
      </c>
      <c r="F25" s="3">
        <v>7.3379121200000004</v>
      </c>
      <c r="G25" s="3">
        <v>0.51545803999999995</v>
      </c>
      <c r="H25" s="3">
        <v>0.20203268999999999</v>
      </c>
    </row>
    <row r="26" spans="1:8" x14ac:dyDescent="0.2">
      <c r="A26" s="3">
        <v>25</v>
      </c>
      <c r="B26" s="3" t="s">
        <v>80</v>
      </c>
      <c r="C26" s="3" t="s">
        <v>81</v>
      </c>
      <c r="D26" s="3" t="s">
        <v>80</v>
      </c>
      <c r="E26" s="3" t="s">
        <v>81</v>
      </c>
      <c r="F26" s="3">
        <v>1564.1441400000001</v>
      </c>
      <c r="G26" s="3">
        <v>5672.9282899999998</v>
      </c>
      <c r="H26" s="3"/>
    </row>
    <row r="27" spans="1:8" x14ac:dyDescent="0.2">
      <c r="A27" s="3">
        <v>26</v>
      </c>
      <c r="B27" s="3" t="s">
        <v>82</v>
      </c>
      <c r="C27" s="3" t="s">
        <v>83</v>
      </c>
      <c r="D27" s="3" t="s">
        <v>82</v>
      </c>
      <c r="E27" s="3" t="s">
        <v>83</v>
      </c>
      <c r="F27" s="3">
        <v>13.105270000000001</v>
      </c>
      <c r="G27" s="3">
        <v>1.5374437700000001</v>
      </c>
      <c r="H27" s="3">
        <v>0.1844044</v>
      </c>
    </row>
    <row r="28" spans="1:8" x14ac:dyDescent="0.2">
      <c r="A28" s="3">
        <v>27</v>
      </c>
      <c r="B28" s="3" t="s">
        <v>84</v>
      </c>
      <c r="C28" s="3" t="s">
        <v>85</v>
      </c>
      <c r="D28" s="3" t="s">
        <v>42</v>
      </c>
      <c r="E28" s="3" t="s">
        <v>43</v>
      </c>
      <c r="F28" s="3">
        <v>0.41757674</v>
      </c>
      <c r="G28" s="3">
        <v>1.1014110000000001E-2</v>
      </c>
      <c r="H28" s="3">
        <v>0.60000001999999997</v>
      </c>
    </row>
    <row r="29" spans="1:8" x14ac:dyDescent="0.2">
      <c r="A29" s="3">
        <v>28</v>
      </c>
      <c r="B29" s="3" t="s">
        <v>86</v>
      </c>
      <c r="C29" s="3" t="s">
        <v>87</v>
      </c>
      <c r="D29" s="3" t="s">
        <v>42</v>
      </c>
      <c r="E29" s="3" t="s">
        <v>43</v>
      </c>
      <c r="F29" s="3">
        <v>0.46838868</v>
      </c>
      <c r="G29" s="3">
        <v>7.7979099999999999E-3</v>
      </c>
      <c r="H29" s="3">
        <v>0.5</v>
      </c>
    </row>
    <row r="30" spans="1:8" x14ac:dyDescent="0.2">
      <c r="A30" s="3">
        <v>29</v>
      </c>
      <c r="B30" s="3" t="s">
        <v>88</v>
      </c>
      <c r="C30" s="3" t="s">
        <v>89</v>
      </c>
      <c r="D30" s="3" t="s">
        <v>88</v>
      </c>
      <c r="E30" s="3" t="s">
        <v>89</v>
      </c>
      <c r="F30" s="3">
        <v>1.16290139</v>
      </c>
      <c r="G30" s="3">
        <v>4.5625949999999998E-2</v>
      </c>
      <c r="H30" s="3">
        <v>0.53265306999999995</v>
      </c>
    </row>
    <row r="31" spans="1:8" x14ac:dyDescent="0.2">
      <c r="A31" s="3">
        <v>30</v>
      </c>
      <c r="B31" s="3" t="s">
        <v>90</v>
      </c>
      <c r="C31" s="3" t="s">
        <v>91</v>
      </c>
      <c r="D31" s="3" t="s">
        <v>90</v>
      </c>
      <c r="E31" s="3" t="s">
        <v>91</v>
      </c>
      <c r="F31" s="3">
        <v>0.61034043000000004</v>
      </c>
      <c r="G31" s="3">
        <v>1.659762E-2</v>
      </c>
      <c r="H31" s="3">
        <v>1.5592592700000001</v>
      </c>
    </row>
    <row r="32" spans="1:8" x14ac:dyDescent="0.2">
      <c r="A32" s="3">
        <v>31</v>
      </c>
      <c r="B32" s="3" t="s">
        <v>92</v>
      </c>
      <c r="C32" s="3" t="s">
        <v>93</v>
      </c>
      <c r="D32" s="3" t="s">
        <v>92</v>
      </c>
      <c r="E32" s="3" t="s">
        <v>93</v>
      </c>
      <c r="F32" s="3">
        <v>25.487758700000001</v>
      </c>
      <c r="G32" s="3">
        <v>1.0790499899999999</v>
      </c>
      <c r="H32" s="3">
        <v>1.2440794399999999</v>
      </c>
    </row>
    <row r="33" spans="1:8" x14ac:dyDescent="0.2">
      <c r="A33" s="3">
        <v>32</v>
      </c>
      <c r="B33" s="3" t="s">
        <v>94</v>
      </c>
      <c r="C33" s="3" t="s">
        <v>95</v>
      </c>
      <c r="D33" s="3" t="s">
        <v>94</v>
      </c>
      <c r="E33" s="3" t="s">
        <v>95</v>
      </c>
      <c r="F33" s="3">
        <v>0.81398532999999995</v>
      </c>
      <c r="G33" s="3">
        <v>3.721211E-2</v>
      </c>
      <c r="H33" s="3">
        <v>0.69463807</v>
      </c>
    </row>
    <row r="34" spans="1:8" x14ac:dyDescent="0.2">
      <c r="A34" s="3">
        <v>33</v>
      </c>
      <c r="B34" s="3" t="s">
        <v>96</v>
      </c>
      <c r="C34" s="3" t="s">
        <v>97</v>
      </c>
      <c r="D34" s="3" t="s">
        <v>96</v>
      </c>
      <c r="E34" s="3" t="s">
        <v>97</v>
      </c>
      <c r="F34" s="3">
        <v>8.5516343700000004</v>
      </c>
      <c r="G34" s="3">
        <v>1.8769824399999999</v>
      </c>
      <c r="H34" s="3">
        <v>2.3794368800000001</v>
      </c>
    </row>
    <row r="35" spans="1:8" x14ac:dyDescent="0.2">
      <c r="A35" s="3">
        <v>34</v>
      </c>
      <c r="B35" s="3" t="s">
        <v>98</v>
      </c>
      <c r="C35" s="3" t="s">
        <v>99</v>
      </c>
      <c r="D35" s="3" t="s">
        <v>42</v>
      </c>
      <c r="E35" s="3" t="s">
        <v>43</v>
      </c>
      <c r="F35" s="3">
        <v>0.39109479000000003</v>
      </c>
      <c r="G35" s="3">
        <v>2.0552299999999999E-3</v>
      </c>
      <c r="H35" s="3">
        <v>0.93157893000000003</v>
      </c>
    </row>
    <row r="36" spans="1:8" x14ac:dyDescent="0.2">
      <c r="A36" s="3">
        <v>35</v>
      </c>
      <c r="B36" s="3" t="s">
        <v>100</v>
      </c>
      <c r="C36" s="3" t="s">
        <v>101</v>
      </c>
      <c r="D36" s="3" t="s">
        <v>102</v>
      </c>
      <c r="E36" s="3" t="s">
        <v>103</v>
      </c>
      <c r="F36" s="3">
        <v>0.82828738000000002</v>
      </c>
      <c r="G36" s="3">
        <v>2.6260329999999998E-2</v>
      </c>
      <c r="H36" s="3">
        <v>0.97325581999999999</v>
      </c>
    </row>
    <row r="37" spans="1:8" x14ac:dyDescent="0.2">
      <c r="A37" s="3">
        <v>36</v>
      </c>
      <c r="B37" s="3" t="s">
        <v>104</v>
      </c>
      <c r="C37" s="3" t="s">
        <v>105</v>
      </c>
      <c r="D37" s="3" t="s">
        <v>42</v>
      </c>
      <c r="E37" s="3" t="s">
        <v>43</v>
      </c>
      <c r="F37" s="3">
        <v>0.63936764999999995</v>
      </c>
      <c r="G37" s="3">
        <v>9.8671399999999999E-3</v>
      </c>
      <c r="H37" s="3">
        <v>0.53125001000000005</v>
      </c>
    </row>
    <row r="38" spans="1:8" x14ac:dyDescent="0.2">
      <c r="A38" s="3">
        <v>37</v>
      </c>
      <c r="B38" s="3" t="s">
        <v>106</v>
      </c>
      <c r="C38" s="3" t="s">
        <v>107</v>
      </c>
      <c r="D38" s="3" t="s">
        <v>42</v>
      </c>
      <c r="E38" s="3" t="s">
        <v>43</v>
      </c>
      <c r="F38" s="3">
        <v>0.73361326999999998</v>
      </c>
      <c r="G38" s="3">
        <v>1.7931510000000001E-2</v>
      </c>
      <c r="H38" s="3">
        <v>2.0265536499999999</v>
      </c>
    </row>
    <row r="39" spans="1:8" x14ac:dyDescent="0.2">
      <c r="A39" s="3">
        <v>38</v>
      </c>
      <c r="B39" s="3" t="s">
        <v>108</v>
      </c>
      <c r="C39" s="3" t="s">
        <v>109</v>
      </c>
      <c r="D39" s="3" t="s">
        <v>108</v>
      </c>
      <c r="E39" s="3" t="s">
        <v>109</v>
      </c>
      <c r="F39" s="3">
        <v>70.687532200000007</v>
      </c>
      <c r="G39" s="3">
        <v>92.580489600000007</v>
      </c>
      <c r="H39" s="3">
        <v>5.8484000700000003</v>
      </c>
    </row>
    <row r="40" spans="1:8" x14ac:dyDescent="0.2">
      <c r="A40" s="3">
        <v>39</v>
      </c>
      <c r="B40" s="3" t="s">
        <v>110</v>
      </c>
      <c r="C40" s="3" t="s">
        <v>111</v>
      </c>
      <c r="D40" s="3" t="s">
        <v>110</v>
      </c>
      <c r="E40" s="3" t="s">
        <v>111</v>
      </c>
      <c r="F40" s="3">
        <v>14.717325499999999</v>
      </c>
      <c r="G40" s="3">
        <v>4.2118629700000003</v>
      </c>
      <c r="H40" s="3">
        <v>2.8106278100000002</v>
      </c>
    </row>
    <row r="41" spans="1:8" x14ac:dyDescent="0.2">
      <c r="A41" s="3">
        <v>40</v>
      </c>
      <c r="B41" s="3" t="s">
        <v>112</v>
      </c>
      <c r="C41" s="3" t="s">
        <v>113</v>
      </c>
      <c r="D41" s="3" t="s">
        <v>112</v>
      </c>
      <c r="E41" s="3" t="s">
        <v>113</v>
      </c>
      <c r="F41" s="3">
        <v>38.152466699999998</v>
      </c>
      <c r="G41" s="3">
        <v>9.5272846700000002</v>
      </c>
      <c r="H41" s="3">
        <v>2.82834436</v>
      </c>
    </row>
    <row r="42" spans="1:8" x14ac:dyDescent="0.2">
      <c r="A42" s="3">
        <v>41</v>
      </c>
      <c r="B42" s="3" t="s">
        <v>114</v>
      </c>
      <c r="C42" s="3" t="s">
        <v>115</v>
      </c>
      <c r="D42" s="3" t="s">
        <v>102</v>
      </c>
      <c r="E42" s="3" t="s">
        <v>103</v>
      </c>
      <c r="F42" s="3">
        <v>1.16039257</v>
      </c>
      <c r="G42" s="3">
        <v>3.9248730000000003E-2</v>
      </c>
      <c r="H42" s="3">
        <v>1.1541025899999999</v>
      </c>
    </row>
    <row r="43" spans="1:8" x14ac:dyDescent="0.2">
      <c r="A43" s="3">
        <v>42</v>
      </c>
      <c r="B43" s="3" t="s">
        <v>116</v>
      </c>
      <c r="C43" s="3" t="s">
        <v>117</v>
      </c>
      <c r="D43" s="3" t="s">
        <v>116</v>
      </c>
      <c r="E43" s="3" t="s">
        <v>117</v>
      </c>
      <c r="F43" s="3">
        <v>1.09711764</v>
      </c>
      <c r="G43" s="3">
        <v>6.4835110000000001E-2</v>
      </c>
      <c r="H43" s="3">
        <v>0.96770186000000002</v>
      </c>
    </row>
    <row r="44" spans="1:8" x14ac:dyDescent="0.2">
      <c r="A44" s="3">
        <v>43</v>
      </c>
      <c r="B44" s="3" t="s">
        <v>118</v>
      </c>
      <c r="C44" s="3" t="s">
        <v>119</v>
      </c>
      <c r="D44" s="3" t="s">
        <v>118</v>
      </c>
      <c r="E44" s="3" t="s">
        <v>119</v>
      </c>
      <c r="F44" s="3">
        <v>13.2538163</v>
      </c>
      <c r="G44" s="3">
        <v>4.1475694699999996</v>
      </c>
      <c r="H44" s="3">
        <v>2.40911732</v>
      </c>
    </row>
    <row r="45" spans="1:8" x14ac:dyDescent="0.2">
      <c r="A45" s="3">
        <v>44</v>
      </c>
      <c r="B45" s="3" t="s">
        <v>120</v>
      </c>
      <c r="C45" s="3" t="s">
        <v>121</v>
      </c>
      <c r="D45" s="3" t="s">
        <v>36</v>
      </c>
      <c r="E45" s="3" t="s">
        <v>37</v>
      </c>
      <c r="F45" s="3">
        <v>12.253085</v>
      </c>
      <c r="G45" s="3">
        <v>6.8075769599999996</v>
      </c>
      <c r="H45" s="3">
        <v>1.00287836</v>
      </c>
    </row>
    <row r="46" spans="1:8" x14ac:dyDescent="0.2">
      <c r="A46" s="3">
        <v>45</v>
      </c>
      <c r="B46" s="3" t="s">
        <v>122</v>
      </c>
      <c r="C46" s="3" t="s">
        <v>123</v>
      </c>
      <c r="D46" s="3" t="s">
        <v>122</v>
      </c>
      <c r="E46" s="3" t="s">
        <v>123</v>
      </c>
      <c r="F46" s="3">
        <v>0.68140931000000005</v>
      </c>
      <c r="G46" s="3">
        <v>2.875312E-2</v>
      </c>
      <c r="H46" s="3">
        <v>0.77013889000000002</v>
      </c>
    </row>
    <row r="47" spans="1:8" x14ac:dyDescent="0.2">
      <c r="A47" s="3">
        <v>46</v>
      </c>
      <c r="B47" s="3" t="s">
        <v>124</v>
      </c>
      <c r="C47" s="3" t="s">
        <v>125</v>
      </c>
      <c r="D47" s="3" t="s">
        <v>36</v>
      </c>
      <c r="E47" s="3" t="s">
        <v>37</v>
      </c>
      <c r="F47" s="3">
        <v>2.53438849</v>
      </c>
      <c r="G47" s="3">
        <v>0.13960634</v>
      </c>
      <c r="H47" s="3">
        <v>0.69080459999999999</v>
      </c>
    </row>
    <row r="48" spans="1:8" x14ac:dyDescent="0.2">
      <c r="A48" s="3">
        <v>47</v>
      </c>
      <c r="B48" s="3" t="s">
        <v>126</v>
      </c>
      <c r="C48" s="3" t="s">
        <v>127</v>
      </c>
      <c r="D48" s="3" t="s">
        <v>126</v>
      </c>
      <c r="E48" s="3" t="s">
        <v>127</v>
      </c>
      <c r="F48" s="3">
        <v>25.7075985</v>
      </c>
      <c r="G48" s="3">
        <v>17.175214799999999</v>
      </c>
      <c r="H48" s="3">
        <v>1.44771743</v>
      </c>
    </row>
    <row r="49" spans="1:8" x14ac:dyDescent="0.2">
      <c r="A49" s="3">
        <v>48</v>
      </c>
      <c r="B49" s="3" t="s">
        <v>128</v>
      </c>
      <c r="C49" s="3" t="s">
        <v>129</v>
      </c>
      <c r="D49" s="3" t="s">
        <v>128</v>
      </c>
      <c r="E49" s="3" t="s">
        <v>129</v>
      </c>
      <c r="F49" s="3">
        <v>14.031049400000001</v>
      </c>
      <c r="G49" s="3">
        <v>2.3305954500000001</v>
      </c>
      <c r="H49" s="3">
        <v>3.3574223600000002</v>
      </c>
    </row>
    <row r="50" spans="1:8" x14ac:dyDescent="0.2">
      <c r="A50" s="3">
        <v>49</v>
      </c>
      <c r="B50" s="3" t="s">
        <v>130</v>
      </c>
      <c r="C50" s="3" t="s">
        <v>131</v>
      </c>
      <c r="D50" s="3" t="s">
        <v>130</v>
      </c>
      <c r="E50" s="3" t="s">
        <v>131</v>
      </c>
      <c r="F50" s="3">
        <v>20.971746899999999</v>
      </c>
      <c r="G50" s="3">
        <v>9.4223239999999997</v>
      </c>
      <c r="H50" s="3">
        <v>3.6630849900000002</v>
      </c>
    </row>
    <row r="51" spans="1:8" x14ac:dyDescent="0.2">
      <c r="A51" s="3">
        <v>50</v>
      </c>
      <c r="B51" s="3" t="s">
        <v>132</v>
      </c>
      <c r="C51" s="3" t="s">
        <v>133</v>
      </c>
      <c r="D51" s="3" t="s">
        <v>132</v>
      </c>
      <c r="E51" s="3" t="s">
        <v>133</v>
      </c>
      <c r="F51" s="3">
        <v>5.38581954</v>
      </c>
      <c r="G51" s="3">
        <v>0.94243383000000003</v>
      </c>
      <c r="H51" s="3">
        <v>2.2239710000000001</v>
      </c>
    </row>
    <row r="52" spans="1:8" x14ac:dyDescent="0.2">
      <c r="A52" s="3">
        <v>51</v>
      </c>
      <c r="B52" s="3" t="s">
        <v>134</v>
      </c>
      <c r="C52" s="3" t="s">
        <v>135</v>
      </c>
      <c r="D52" s="3" t="s">
        <v>36</v>
      </c>
      <c r="E52" s="3" t="s">
        <v>37</v>
      </c>
      <c r="F52" s="3">
        <v>1.3790381199999999</v>
      </c>
      <c r="G52" s="3">
        <v>9.6314150000000001E-2</v>
      </c>
      <c r="H52" s="3">
        <v>1.01243415</v>
      </c>
    </row>
    <row r="53" spans="1:8" x14ac:dyDescent="0.2">
      <c r="A53" s="3">
        <v>52</v>
      </c>
      <c r="B53" s="3" t="s">
        <v>136</v>
      </c>
      <c r="C53" s="3" t="s">
        <v>137</v>
      </c>
      <c r="D53" s="3" t="s">
        <v>42</v>
      </c>
      <c r="E53" s="3" t="s">
        <v>43</v>
      </c>
      <c r="F53" s="3">
        <v>0.37884103000000002</v>
      </c>
      <c r="G53" s="3">
        <v>9.5387900000000001E-3</v>
      </c>
      <c r="H53" s="3">
        <v>0.69999999000000002</v>
      </c>
    </row>
    <row r="54" spans="1:8" x14ac:dyDescent="0.2">
      <c r="A54" s="3">
        <v>53</v>
      </c>
      <c r="B54" s="3" t="s">
        <v>138</v>
      </c>
      <c r="C54" s="3" t="s">
        <v>139</v>
      </c>
      <c r="D54" s="3" t="s">
        <v>138</v>
      </c>
      <c r="E54" s="3" t="s">
        <v>139</v>
      </c>
      <c r="F54" s="3">
        <v>18.030674399999999</v>
      </c>
      <c r="G54" s="3">
        <v>10.668797100000001</v>
      </c>
      <c r="H54" s="3">
        <v>1.89623662</v>
      </c>
    </row>
    <row r="55" spans="1:8" x14ac:dyDescent="0.2">
      <c r="A55" s="3">
        <v>54</v>
      </c>
      <c r="B55" s="3" t="s">
        <v>140</v>
      </c>
      <c r="C55" s="3" t="s">
        <v>141</v>
      </c>
      <c r="D55" s="3" t="s">
        <v>140</v>
      </c>
      <c r="E55" s="3" t="s">
        <v>141</v>
      </c>
      <c r="F55" s="3">
        <v>25.300754999999999</v>
      </c>
      <c r="G55" s="3">
        <v>6.0883011500000004</v>
      </c>
      <c r="H55" s="3">
        <v>1.6016575500000001</v>
      </c>
    </row>
    <row r="56" spans="1:8" x14ac:dyDescent="0.2">
      <c r="A56" s="3">
        <v>55</v>
      </c>
      <c r="B56" s="3" t="s">
        <v>142</v>
      </c>
      <c r="C56" s="3" t="s">
        <v>143</v>
      </c>
      <c r="D56" s="3" t="s">
        <v>26</v>
      </c>
      <c r="E56" s="3" t="s">
        <v>27</v>
      </c>
      <c r="F56" s="3">
        <v>4.7886176599999999</v>
      </c>
      <c r="G56" s="3">
        <v>0.78135080999999995</v>
      </c>
      <c r="H56" s="3">
        <v>1.2417021800000001</v>
      </c>
    </row>
    <row r="57" spans="1:8" x14ac:dyDescent="0.2">
      <c r="A57" s="3">
        <v>56</v>
      </c>
      <c r="B57" s="3" t="s">
        <v>144</v>
      </c>
      <c r="C57" s="3" t="s">
        <v>101</v>
      </c>
      <c r="D57" s="3" t="s">
        <v>102</v>
      </c>
      <c r="E57" s="3" t="s">
        <v>103</v>
      </c>
      <c r="F57" s="3">
        <v>0.13111776999999999</v>
      </c>
      <c r="G57" s="3">
        <v>1.20397E-3</v>
      </c>
      <c r="H57" s="3">
        <v>0.5</v>
      </c>
    </row>
    <row r="58" spans="1:8" x14ac:dyDescent="0.2">
      <c r="A58" s="3">
        <v>57</v>
      </c>
      <c r="B58" s="3" t="s">
        <v>145</v>
      </c>
      <c r="C58" s="3" t="s">
        <v>146</v>
      </c>
      <c r="D58" s="3" t="s">
        <v>36</v>
      </c>
      <c r="E58" s="3" t="s">
        <v>37</v>
      </c>
      <c r="F58" s="3">
        <v>0.23181357</v>
      </c>
      <c r="G58" s="3">
        <v>1.9775499999999998E-3</v>
      </c>
      <c r="H58" s="3">
        <v>0.5</v>
      </c>
    </row>
    <row r="59" spans="1:8" x14ac:dyDescent="0.2">
      <c r="A59" s="3">
        <v>58</v>
      </c>
      <c r="B59" s="3" t="s">
        <v>147</v>
      </c>
      <c r="C59" s="3" t="s">
        <v>101</v>
      </c>
      <c r="D59" s="3" t="s">
        <v>102</v>
      </c>
      <c r="E59" s="3" t="s">
        <v>103</v>
      </c>
      <c r="F59" s="3">
        <v>0.19513183000000001</v>
      </c>
      <c r="G59" s="3">
        <v>2.0374899999999999E-3</v>
      </c>
      <c r="H59" s="3">
        <v>0.5</v>
      </c>
    </row>
    <row r="60" spans="1:8" x14ac:dyDescent="0.2">
      <c r="A60" s="3">
        <v>59</v>
      </c>
      <c r="B60" s="3" t="s">
        <v>148</v>
      </c>
      <c r="C60" s="3" t="s">
        <v>149</v>
      </c>
      <c r="D60" s="3" t="s">
        <v>148</v>
      </c>
      <c r="E60" s="3" t="s">
        <v>149</v>
      </c>
      <c r="F60" s="3">
        <v>0.66647257999999998</v>
      </c>
      <c r="G60" s="3">
        <v>1.6625979999999999E-2</v>
      </c>
      <c r="H60" s="3">
        <v>0.59636365999999996</v>
      </c>
    </row>
    <row r="61" spans="1:8" x14ac:dyDescent="0.2">
      <c r="A61" s="3">
        <v>60</v>
      </c>
      <c r="B61" s="3" t="s">
        <v>150</v>
      </c>
      <c r="C61" s="3" t="s">
        <v>151</v>
      </c>
      <c r="D61" s="3" t="s">
        <v>150</v>
      </c>
      <c r="E61" s="3" t="s">
        <v>151</v>
      </c>
      <c r="F61" s="3">
        <v>0.95298764999999996</v>
      </c>
      <c r="G61" s="3">
        <v>5.3124400000000002E-2</v>
      </c>
      <c r="H61" s="3">
        <v>1.0402646499999999</v>
      </c>
    </row>
    <row r="62" spans="1:8" x14ac:dyDescent="0.2">
      <c r="A62" s="3">
        <v>61</v>
      </c>
      <c r="B62" s="3" t="s">
        <v>152</v>
      </c>
      <c r="C62" s="3" t="s">
        <v>153</v>
      </c>
      <c r="D62" s="3" t="s">
        <v>36</v>
      </c>
      <c r="E62" s="3" t="s">
        <v>37</v>
      </c>
      <c r="F62" s="3">
        <v>0.40821081999999997</v>
      </c>
      <c r="G62" s="3">
        <v>4.6221200000000004E-3</v>
      </c>
      <c r="H62" s="3">
        <v>0.51136364000000001</v>
      </c>
    </row>
    <row r="63" spans="1:8" x14ac:dyDescent="0.2">
      <c r="A63" s="3">
        <v>62</v>
      </c>
      <c r="B63" s="3" t="s">
        <v>154</v>
      </c>
      <c r="C63" s="3" t="s">
        <v>155</v>
      </c>
      <c r="D63" s="3" t="s">
        <v>36</v>
      </c>
      <c r="E63" s="3" t="s">
        <v>37</v>
      </c>
      <c r="F63" s="3">
        <v>1.3532496000000001</v>
      </c>
      <c r="G63" s="3">
        <v>3.015841E-2</v>
      </c>
      <c r="H63" s="3">
        <v>1.7287234199999999</v>
      </c>
    </row>
    <row r="64" spans="1:8" x14ac:dyDescent="0.2">
      <c r="A64" s="3">
        <v>63</v>
      </c>
      <c r="B64" s="3" t="s">
        <v>156</v>
      </c>
      <c r="C64" s="3" t="s">
        <v>157</v>
      </c>
      <c r="D64" s="3" t="s">
        <v>156</v>
      </c>
      <c r="E64" s="3" t="s">
        <v>157</v>
      </c>
      <c r="F64" s="3">
        <v>0.64952701000000002</v>
      </c>
      <c r="G64" s="3">
        <v>2.8544819999999999E-2</v>
      </c>
      <c r="H64" s="3">
        <v>0.86964286000000002</v>
      </c>
    </row>
    <row r="65" spans="1:8" x14ac:dyDescent="0.2">
      <c r="A65" s="3">
        <v>64</v>
      </c>
      <c r="B65" s="3" t="s">
        <v>158</v>
      </c>
      <c r="C65" s="3" t="s">
        <v>159</v>
      </c>
      <c r="D65" s="3" t="s">
        <v>102</v>
      </c>
      <c r="E65" s="3" t="s">
        <v>103</v>
      </c>
      <c r="F65" s="3">
        <v>0.31692713</v>
      </c>
      <c r="G65" s="3">
        <v>3.6458200000000001E-3</v>
      </c>
      <c r="H65" s="3">
        <v>0.54210526999999997</v>
      </c>
    </row>
    <row r="66" spans="1:8" x14ac:dyDescent="0.2">
      <c r="A66" s="3">
        <v>65</v>
      </c>
      <c r="B66" s="3" t="s">
        <v>160</v>
      </c>
      <c r="C66" s="3" t="s">
        <v>161</v>
      </c>
      <c r="D66" s="3" t="s">
        <v>160</v>
      </c>
      <c r="E66" s="3" t="s">
        <v>161</v>
      </c>
      <c r="F66" s="3">
        <v>17.126612900000001</v>
      </c>
      <c r="G66" s="3">
        <v>11.810420799999999</v>
      </c>
      <c r="H66" s="3">
        <v>1.2512133000000001</v>
      </c>
    </row>
    <row r="67" spans="1:8" x14ac:dyDescent="0.2">
      <c r="A67" s="3">
        <v>66</v>
      </c>
      <c r="B67" s="3" t="s">
        <v>162</v>
      </c>
      <c r="C67" s="3" t="s">
        <v>163</v>
      </c>
      <c r="D67" s="3" t="s">
        <v>162</v>
      </c>
      <c r="E67" s="3" t="s">
        <v>163</v>
      </c>
      <c r="F67" s="3">
        <v>4.3849723699999998</v>
      </c>
      <c r="G67" s="3">
        <v>0.41375269999999997</v>
      </c>
      <c r="H67" s="3">
        <v>0.74817235000000004</v>
      </c>
    </row>
    <row r="68" spans="1:8" x14ac:dyDescent="0.2">
      <c r="A68" s="3">
        <v>67</v>
      </c>
      <c r="B68" s="3" t="s">
        <v>164</v>
      </c>
      <c r="C68" s="3" t="s">
        <v>165</v>
      </c>
      <c r="D68" s="3" t="s">
        <v>42</v>
      </c>
      <c r="E68" s="3" t="s">
        <v>43</v>
      </c>
      <c r="F68" s="3">
        <v>1.2019739199999999</v>
      </c>
      <c r="G68" s="3">
        <v>2.6105070000000001E-2</v>
      </c>
      <c r="H68" s="3">
        <v>0.69221789</v>
      </c>
    </row>
    <row r="69" spans="1:8" x14ac:dyDescent="0.2">
      <c r="A69" s="3">
        <v>68</v>
      </c>
      <c r="B69" s="3" t="s">
        <v>166</v>
      </c>
      <c r="C69" s="3" t="s">
        <v>167</v>
      </c>
      <c r="D69" s="3" t="s">
        <v>26</v>
      </c>
      <c r="E69" s="3" t="s">
        <v>27</v>
      </c>
      <c r="F69" s="3">
        <v>1.2366279</v>
      </c>
      <c r="G69" s="3">
        <v>2.56855E-2</v>
      </c>
      <c r="H69" s="3">
        <v>0.60939852000000005</v>
      </c>
    </row>
    <row r="70" spans="1:8" x14ac:dyDescent="0.2">
      <c r="A70" s="3">
        <v>69</v>
      </c>
      <c r="B70" s="3" t="s">
        <v>168</v>
      </c>
      <c r="C70" s="3" t="s">
        <v>169</v>
      </c>
      <c r="D70" s="3" t="s">
        <v>168</v>
      </c>
      <c r="E70" s="3" t="s">
        <v>169</v>
      </c>
      <c r="F70" s="3">
        <v>76.947447499999996</v>
      </c>
      <c r="G70" s="3">
        <v>74.628377</v>
      </c>
      <c r="H70" s="3">
        <v>2.6927253200000001</v>
      </c>
    </row>
    <row r="71" spans="1:8" x14ac:dyDescent="0.2">
      <c r="A71" s="3">
        <v>70</v>
      </c>
      <c r="B71" s="3" t="s">
        <v>170</v>
      </c>
      <c r="C71" s="3" t="s">
        <v>171</v>
      </c>
      <c r="D71" s="3" t="s">
        <v>170</v>
      </c>
      <c r="E71" s="3" t="s">
        <v>171</v>
      </c>
      <c r="F71" s="3">
        <v>27.007422699999999</v>
      </c>
      <c r="G71" s="3">
        <v>22.634154200000001</v>
      </c>
      <c r="H71" s="3">
        <v>5.98486897</v>
      </c>
    </row>
    <row r="72" spans="1:8" x14ac:dyDescent="0.2">
      <c r="A72" s="3">
        <v>71</v>
      </c>
      <c r="B72" s="3" t="s">
        <v>172</v>
      </c>
      <c r="C72" s="3" t="s">
        <v>173</v>
      </c>
      <c r="D72" s="3" t="s">
        <v>172</v>
      </c>
      <c r="E72" s="3" t="s">
        <v>173</v>
      </c>
      <c r="F72" s="3">
        <v>6.5126196399999996</v>
      </c>
      <c r="G72" s="3">
        <v>0.34035844999999998</v>
      </c>
      <c r="H72" s="3">
        <v>1.7036220799999999</v>
      </c>
    </row>
    <row r="73" spans="1:8" x14ac:dyDescent="0.2">
      <c r="A73" s="3">
        <v>72</v>
      </c>
      <c r="B73" s="3" t="s">
        <v>176</v>
      </c>
      <c r="C73" s="3" t="s">
        <v>175</v>
      </c>
      <c r="D73" s="3" t="s">
        <v>176</v>
      </c>
      <c r="E73" s="3" t="s">
        <v>175</v>
      </c>
      <c r="F73" s="3">
        <v>31.576751600000001</v>
      </c>
      <c r="G73" s="3">
        <v>26.340496699999999</v>
      </c>
      <c r="H73" s="3">
        <v>10.565978299999999</v>
      </c>
    </row>
    <row r="74" spans="1:8" x14ac:dyDescent="0.2">
      <c r="A74" s="3">
        <v>73</v>
      </c>
      <c r="B74" s="3" t="s">
        <v>177</v>
      </c>
      <c r="C74" s="3" t="s">
        <v>178</v>
      </c>
      <c r="D74" s="3" t="s">
        <v>177</v>
      </c>
      <c r="E74" s="3" t="s">
        <v>178</v>
      </c>
      <c r="F74" s="3">
        <v>10.7761057</v>
      </c>
      <c r="G74" s="3">
        <v>0.89505416999999998</v>
      </c>
      <c r="H74" s="3">
        <v>5.0806125900000003</v>
      </c>
    </row>
    <row r="75" spans="1:8" x14ac:dyDescent="0.2">
      <c r="A75" s="3">
        <v>74</v>
      </c>
      <c r="B75" s="3" t="s">
        <v>179</v>
      </c>
      <c r="C75" s="3" t="s">
        <v>180</v>
      </c>
      <c r="D75" s="3" t="s">
        <v>179</v>
      </c>
      <c r="E75" s="3" t="s">
        <v>180</v>
      </c>
      <c r="F75" s="3">
        <v>23.0136635</v>
      </c>
      <c r="G75" s="3">
        <v>19.611815700000001</v>
      </c>
      <c r="H75" s="3">
        <v>12.154006600000001</v>
      </c>
    </row>
    <row r="76" spans="1:8" x14ac:dyDescent="0.2">
      <c r="A76" s="3">
        <v>75</v>
      </c>
      <c r="B76" s="3" t="s">
        <v>181</v>
      </c>
      <c r="C76" s="3" t="s">
        <v>182</v>
      </c>
      <c r="D76" s="3" t="s">
        <v>42</v>
      </c>
      <c r="E76" s="3" t="s">
        <v>43</v>
      </c>
      <c r="F76" s="3">
        <v>0.14483256999999999</v>
      </c>
      <c r="G76" s="3">
        <v>7.8584E-4</v>
      </c>
      <c r="H76" s="3">
        <v>11.6999999</v>
      </c>
    </row>
    <row r="77" spans="1:8" x14ac:dyDescent="0.2">
      <c r="A77" s="3">
        <v>76</v>
      </c>
      <c r="B77" s="3" t="s">
        <v>183</v>
      </c>
      <c r="C77" s="3" t="s">
        <v>184</v>
      </c>
      <c r="D77" s="3" t="s">
        <v>183</v>
      </c>
      <c r="E77" s="3" t="s">
        <v>184</v>
      </c>
      <c r="F77" s="3">
        <v>31.7201925</v>
      </c>
      <c r="G77" s="3">
        <v>20.238618299999999</v>
      </c>
      <c r="H77" s="3">
        <v>7.2486297500000001</v>
      </c>
    </row>
    <row r="78" spans="1:8" x14ac:dyDescent="0.2">
      <c r="A78" s="3">
        <v>77</v>
      </c>
      <c r="B78" s="3" t="s">
        <v>185</v>
      </c>
      <c r="C78" s="3" t="s">
        <v>186</v>
      </c>
      <c r="D78" s="3" t="s">
        <v>185</v>
      </c>
      <c r="E78" s="3" t="s">
        <v>186</v>
      </c>
      <c r="F78" s="3">
        <v>17.260424400000002</v>
      </c>
      <c r="G78" s="3">
        <v>2.7609924000000001</v>
      </c>
      <c r="H78" s="3">
        <v>6.0559544199999999</v>
      </c>
    </row>
    <row r="79" spans="1:8" x14ac:dyDescent="0.2">
      <c r="A79" s="3">
        <v>78</v>
      </c>
      <c r="B79" s="3" t="s">
        <v>187</v>
      </c>
      <c r="C79" s="3" t="s">
        <v>188</v>
      </c>
      <c r="D79" s="3" t="s">
        <v>187</v>
      </c>
      <c r="E79" s="3" t="s">
        <v>188</v>
      </c>
      <c r="F79" s="3">
        <v>15.1712487</v>
      </c>
      <c r="G79" s="3">
        <v>7.8488468600000001</v>
      </c>
      <c r="H79" s="3">
        <v>9.6045917799999998</v>
      </c>
    </row>
    <row r="80" spans="1:8" x14ac:dyDescent="0.2">
      <c r="A80" s="3">
        <v>79</v>
      </c>
      <c r="B80" s="3" t="s">
        <v>189</v>
      </c>
      <c r="C80" s="3" t="s">
        <v>190</v>
      </c>
      <c r="D80" s="3" t="s">
        <v>189</v>
      </c>
      <c r="E80" s="3" t="s">
        <v>190</v>
      </c>
      <c r="F80" s="3">
        <v>64.204516799999993</v>
      </c>
      <c r="G80" s="3">
        <v>106.649581</v>
      </c>
      <c r="H80" s="3">
        <v>3.18123099</v>
      </c>
    </row>
    <row r="81" spans="1:8" x14ac:dyDescent="0.2">
      <c r="A81" s="3">
        <v>80</v>
      </c>
      <c r="B81" s="3" t="s">
        <v>191</v>
      </c>
      <c r="C81" s="3" t="s">
        <v>192</v>
      </c>
      <c r="D81" s="3" t="s">
        <v>191</v>
      </c>
      <c r="E81" s="3" t="s">
        <v>192</v>
      </c>
      <c r="F81" s="3">
        <v>52.308388999999998</v>
      </c>
      <c r="G81" s="3">
        <v>89.905076899999997</v>
      </c>
      <c r="H81" s="3">
        <v>1.84508425</v>
      </c>
    </row>
    <row r="82" spans="1:8" x14ac:dyDescent="0.2">
      <c r="A82" s="3">
        <v>81</v>
      </c>
      <c r="B82" s="3" t="s">
        <v>193</v>
      </c>
      <c r="C82" s="3" t="s">
        <v>194</v>
      </c>
      <c r="D82" s="3" t="s">
        <v>193</v>
      </c>
      <c r="E82" s="3" t="s">
        <v>194</v>
      </c>
      <c r="F82" s="3">
        <v>56.103256600000002</v>
      </c>
      <c r="G82" s="3">
        <v>62.4631665</v>
      </c>
      <c r="H82" s="3">
        <v>4.1475379200000004</v>
      </c>
    </row>
    <row r="83" spans="1:8" x14ac:dyDescent="0.2">
      <c r="A83" s="3">
        <v>82</v>
      </c>
      <c r="B83" s="3" t="s">
        <v>195</v>
      </c>
      <c r="C83" s="3" t="s">
        <v>196</v>
      </c>
      <c r="D83" s="3" t="s">
        <v>195</v>
      </c>
      <c r="E83" s="3" t="s">
        <v>196</v>
      </c>
      <c r="F83" s="3">
        <v>27.2280278</v>
      </c>
      <c r="G83" s="3">
        <v>9.6415666899999994</v>
      </c>
      <c r="H83" s="3">
        <v>5.4945396400000002</v>
      </c>
    </row>
    <row r="84" spans="1:8" x14ac:dyDescent="0.2">
      <c r="A84" s="3">
        <v>83</v>
      </c>
      <c r="B84" s="3" t="s">
        <v>197</v>
      </c>
      <c r="C84" s="3" t="s">
        <v>198</v>
      </c>
      <c r="D84" s="3" t="s">
        <v>197</v>
      </c>
      <c r="E84" s="3" t="s">
        <v>198</v>
      </c>
      <c r="F84" s="3">
        <v>31.010946799999999</v>
      </c>
      <c r="G84" s="3">
        <v>16.428005599999999</v>
      </c>
      <c r="H84" s="3">
        <v>4.42659716</v>
      </c>
    </row>
    <row r="85" spans="1:8" x14ac:dyDescent="0.2">
      <c r="A85" s="3">
        <v>84</v>
      </c>
      <c r="B85" s="3" t="s">
        <v>199</v>
      </c>
      <c r="C85" s="3" t="s">
        <v>200</v>
      </c>
      <c r="D85" s="3" t="s">
        <v>199</v>
      </c>
      <c r="E85" s="3" t="s">
        <v>200</v>
      </c>
      <c r="F85" s="3">
        <v>13.809716999999999</v>
      </c>
      <c r="G85" s="3">
        <v>5.9538363600000004</v>
      </c>
      <c r="H85" s="3">
        <v>7.8365836499999997</v>
      </c>
    </row>
    <row r="86" spans="1:8" x14ac:dyDescent="0.2">
      <c r="A86" s="3">
        <v>85</v>
      </c>
      <c r="B86" s="3" t="s">
        <v>201</v>
      </c>
      <c r="C86" s="3" t="s">
        <v>202</v>
      </c>
      <c r="D86" s="3" t="s">
        <v>203</v>
      </c>
      <c r="E86" s="3" t="s">
        <v>204</v>
      </c>
      <c r="F86" s="3">
        <v>942.22132899999997</v>
      </c>
      <c r="G86" s="3">
        <v>660.92716499999995</v>
      </c>
      <c r="H86" s="3">
        <v>0.74892022000000003</v>
      </c>
    </row>
    <row r="87" spans="1:8" x14ac:dyDescent="0.2">
      <c r="A87" s="3">
        <v>86</v>
      </c>
      <c r="B87" s="3" t="s">
        <v>205</v>
      </c>
      <c r="C87" s="3" t="s">
        <v>206</v>
      </c>
      <c r="D87" s="3" t="s">
        <v>42</v>
      </c>
      <c r="E87" s="3" t="s">
        <v>43</v>
      </c>
      <c r="F87" s="3">
        <v>0.41694500000000001</v>
      </c>
      <c r="G87" s="3">
        <v>9.0251800000000007E-3</v>
      </c>
      <c r="H87" s="3">
        <v>9.1647727200000002</v>
      </c>
    </row>
    <row r="88" spans="1:8" x14ac:dyDescent="0.2">
      <c r="A88" s="3">
        <v>87</v>
      </c>
      <c r="B88" s="3" t="s">
        <v>207</v>
      </c>
      <c r="C88" s="3" t="s">
        <v>208</v>
      </c>
      <c r="D88" s="3" t="s">
        <v>207</v>
      </c>
      <c r="E88" s="3" t="s">
        <v>208</v>
      </c>
      <c r="F88" s="3">
        <v>34.828069999999997</v>
      </c>
      <c r="G88" s="3">
        <v>9.3594914199999995</v>
      </c>
      <c r="H88" s="3">
        <v>2.8748717899999998</v>
      </c>
    </row>
    <row r="89" spans="1:8" x14ac:dyDescent="0.2">
      <c r="A89" s="3">
        <v>88</v>
      </c>
      <c r="B89" s="3" t="s">
        <v>209</v>
      </c>
      <c r="C89" s="3" t="s">
        <v>210</v>
      </c>
      <c r="D89" s="3" t="s">
        <v>42</v>
      </c>
      <c r="E89" s="3" t="s">
        <v>43</v>
      </c>
      <c r="F89" s="3">
        <v>1.2951699400000001</v>
      </c>
      <c r="G89" s="3">
        <v>8.5147039999999993E-2</v>
      </c>
      <c r="H89" s="3">
        <v>5.1454873799999996</v>
      </c>
    </row>
    <row r="90" spans="1:8" x14ac:dyDescent="0.2">
      <c r="A90" s="3">
        <v>89</v>
      </c>
      <c r="B90" s="3" t="s">
        <v>211</v>
      </c>
      <c r="C90" s="3" t="s">
        <v>212</v>
      </c>
      <c r="D90" s="3" t="s">
        <v>42</v>
      </c>
      <c r="E90" s="3" t="s">
        <v>43</v>
      </c>
      <c r="F90" s="3">
        <v>0.57697558999999998</v>
      </c>
      <c r="G90" s="3">
        <v>1.539488E-2</v>
      </c>
      <c r="H90" s="3">
        <v>8.5922077800000007</v>
      </c>
    </row>
    <row r="91" spans="1:8" x14ac:dyDescent="0.2">
      <c r="A91" s="3">
        <v>90</v>
      </c>
      <c r="B91" s="3" t="s">
        <v>42</v>
      </c>
      <c r="C91" s="3" t="s">
        <v>43</v>
      </c>
      <c r="D91" s="3" t="s">
        <v>42</v>
      </c>
      <c r="E91" s="3" t="s">
        <v>43</v>
      </c>
      <c r="F91" s="3">
        <v>115.974236</v>
      </c>
      <c r="G91" s="3">
        <v>33.630458500000003</v>
      </c>
      <c r="H91" s="3">
        <v>5.4282020099999997</v>
      </c>
    </row>
    <row r="92" spans="1:8" x14ac:dyDescent="0.2">
      <c r="A92" s="3">
        <v>91</v>
      </c>
      <c r="B92" s="3" t="s">
        <v>213</v>
      </c>
      <c r="C92" s="3" t="s">
        <v>214</v>
      </c>
      <c r="D92" s="3" t="s">
        <v>213</v>
      </c>
      <c r="E92" s="3" t="s">
        <v>214</v>
      </c>
      <c r="F92" s="3">
        <v>58.7777198</v>
      </c>
      <c r="G92" s="3">
        <v>19.573571000000001</v>
      </c>
      <c r="H92" s="3">
        <v>0.95076793999999998</v>
      </c>
    </row>
    <row r="93" spans="1:8" x14ac:dyDescent="0.2">
      <c r="A93" s="3">
        <v>92</v>
      </c>
      <c r="B93" s="3" t="s">
        <v>215</v>
      </c>
      <c r="C93" s="3" t="s">
        <v>216</v>
      </c>
      <c r="D93" s="3" t="s">
        <v>203</v>
      </c>
      <c r="E93" s="3" t="s">
        <v>204</v>
      </c>
      <c r="F93" s="3">
        <v>5.7437445800000004</v>
      </c>
      <c r="G93" s="3">
        <v>0.25430992000000002</v>
      </c>
      <c r="H93" s="3">
        <v>0.95153721000000002</v>
      </c>
    </row>
    <row r="94" spans="1:8" x14ac:dyDescent="0.2">
      <c r="A94" s="3">
        <v>93</v>
      </c>
      <c r="B94" s="3" t="s">
        <v>217</v>
      </c>
      <c r="C94" s="3" t="s">
        <v>218</v>
      </c>
      <c r="D94" s="3" t="s">
        <v>219</v>
      </c>
      <c r="E94" s="3" t="s">
        <v>220</v>
      </c>
      <c r="F94" s="3">
        <v>148.06545199999999</v>
      </c>
      <c r="G94" s="3">
        <v>26.0438051</v>
      </c>
      <c r="H94" s="3"/>
    </row>
    <row r="95" spans="1:8" x14ac:dyDescent="0.2">
      <c r="A95" s="3">
        <v>94</v>
      </c>
      <c r="B95" s="3" t="s">
        <v>221</v>
      </c>
      <c r="C95" s="3" t="s">
        <v>222</v>
      </c>
      <c r="D95" s="3" t="s">
        <v>219</v>
      </c>
      <c r="E95" s="3" t="s">
        <v>220</v>
      </c>
      <c r="F95" s="3">
        <v>0.35848671999999998</v>
      </c>
      <c r="G95" s="3">
        <v>7.95388E-3</v>
      </c>
      <c r="H95" s="3">
        <v>0.28253969000000001</v>
      </c>
    </row>
    <row r="96" spans="1:8" x14ac:dyDescent="0.2">
      <c r="A96" s="3">
        <v>95</v>
      </c>
      <c r="B96" s="3" t="s">
        <v>32</v>
      </c>
      <c r="C96" s="3" t="s">
        <v>33</v>
      </c>
      <c r="D96" s="3" t="s">
        <v>32</v>
      </c>
      <c r="E96" s="3" t="s">
        <v>33</v>
      </c>
      <c r="F96" s="3">
        <v>80.332121000000001</v>
      </c>
      <c r="G96" s="3">
        <v>29.1742387</v>
      </c>
      <c r="H96" s="3">
        <v>0.75384302999999997</v>
      </c>
    </row>
    <row r="97" spans="1:8" x14ac:dyDescent="0.2">
      <c r="A97" s="3">
        <v>96</v>
      </c>
      <c r="B97" s="3" t="s">
        <v>223</v>
      </c>
      <c r="C97" s="3" t="s">
        <v>224</v>
      </c>
      <c r="D97" s="3" t="s">
        <v>223</v>
      </c>
      <c r="E97" s="3" t="s">
        <v>224</v>
      </c>
      <c r="F97" s="3">
        <v>58.873469800000002</v>
      </c>
      <c r="G97" s="3">
        <v>103.813059</v>
      </c>
      <c r="H97" s="3">
        <v>18.4989566</v>
      </c>
    </row>
    <row r="98" spans="1:8" x14ac:dyDescent="0.2">
      <c r="A98" s="3">
        <v>97</v>
      </c>
      <c r="B98" s="3" t="s">
        <v>225</v>
      </c>
      <c r="C98" s="3" t="s">
        <v>226</v>
      </c>
      <c r="D98" s="3" t="s">
        <v>225</v>
      </c>
      <c r="E98" s="3" t="s">
        <v>226</v>
      </c>
      <c r="F98" s="3">
        <v>33.9299441</v>
      </c>
      <c r="G98" s="3">
        <v>50.677520700000002</v>
      </c>
      <c r="H98" s="3">
        <v>15.4899038</v>
      </c>
    </row>
    <row r="99" spans="1:8" x14ac:dyDescent="0.2">
      <c r="A99" s="3">
        <v>98</v>
      </c>
      <c r="B99" s="3" t="s">
        <v>227</v>
      </c>
      <c r="C99" s="3" t="s">
        <v>228</v>
      </c>
      <c r="D99" s="3" t="s">
        <v>227</v>
      </c>
      <c r="E99" s="3" t="s">
        <v>228</v>
      </c>
      <c r="F99" s="3">
        <v>7.7147502000000001</v>
      </c>
      <c r="G99" s="3">
        <v>2.2123870499999998</v>
      </c>
      <c r="H99" s="3">
        <v>19.1118226</v>
      </c>
    </row>
    <row r="100" spans="1:8" x14ac:dyDescent="0.2">
      <c r="A100" s="3">
        <v>99</v>
      </c>
      <c r="B100" s="3" t="s">
        <v>229</v>
      </c>
      <c r="C100" s="3" t="s">
        <v>230</v>
      </c>
      <c r="D100" s="3" t="s">
        <v>229</v>
      </c>
      <c r="E100" s="3" t="s">
        <v>230</v>
      </c>
      <c r="F100" s="3">
        <v>3.06076989</v>
      </c>
      <c r="G100" s="3">
        <v>0.14240886999999999</v>
      </c>
      <c r="H100" s="3">
        <v>2.1821927900000002</v>
      </c>
    </row>
    <row r="101" spans="1:8" x14ac:dyDescent="0.2">
      <c r="A101" s="3">
        <v>100</v>
      </c>
      <c r="B101" s="3" t="s">
        <v>231</v>
      </c>
      <c r="C101" s="3" t="s">
        <v>232</v>
      </c>
      <c r="D101" s="3" t="s">
        <v>231</v>
      </c>
      <c r="E101" s="3" t="s">
        <v>232</v>
      </c>
      <c r="F101" s="3">
        <v>37.860482599999997</v>
      </c>
      <c r="G101" s="3">
        <v>27.974290100000001</v>
      </c>
      <c r="H101" s="3">
        <v>21.6265058</v>
      </c>
    </row>
    <row r="102" spans="1:8" x14ac:dyDescent="0.2">
      <c r="A102" s="3">
        <v>101</v>
      </c>
      <c r="B102" s="3" t="s">
        <v>233</v>
      </c>
      <c r="C102" s="3" t="s">
        <v>234</v>
      </c>
      <c r="D102" s="3" t="s">
        <v>233</v>
      </c>
      <c r="E102" s="3" t="s">
        <v>234</v>
      </c>
      <c r="F102" s="3">
        <v>83.431645099999997</v>
      </c>
      <c r="G102" s="3">
        <v>189.79090500000001</v>
      </c>
      <c r="H102" s="3">
        <v>25.2760569</v>
      </c>
    </row>
    <row r="103" spans="1:8" x14ac:dyDescent="0.2">
      <c r="A103" s="3">
        <v>102</v>
      </c>
      <c r="B103" s="3" t="s">
        <v>235</v>
      </c>
      <c r="C103" s="3" t="s">
        <v>236</v>
      </c>
      <c r="D103" s="3" t="s">
        <v>235</v>
      </c>
      <c r="E103" s="3" t="s">
        <v>236</v>
      </c>
      <c r="F103" s="3">
        <v>32.270562599999998</v>
      </c>
      <c r="G103" s="3">
        <v>21.1858021</v>
      </c>
      <c r="H103" s="3">
        <v>17.718489300000002</v>
      </c>
    </row>
    <row r="104" spans="1:8" x14ac:dyDescent="0.2">
      <c r="A104" s="3">
        <v>103</v>
      </c>
      <c r="B104" s="3" t="s">
        <v>237</v>
      </c>
      <c r="C104" s="3" t="s">
        <v>238</v>
      </c>
      <c r="D104" s="3" t="s">
        <v>237</v>
      </c>
      <c r="E104" s="3" t="s">
        <v>238</v>
      </c>
      <c r="F104" s="3">
        <v>33.612678699999996</v>
      </c>
      <c r="G104" s="3">
        <v>47.3068521</v>
      </c>
      <c r="H104" s="3">
        <v>6.8203528100000002</v>
      </c>
    </row>
    <row r="105" spans="1:8" x14ac:dyDescent="0.2">
      <c r="A105" s="3">
        <v>104</v>
      </c>
      <c r="B105" s="3" t="s">
        <v>239</v>
      </c>
      <c r="C105" s="3" t="s">
        <v>240</v>
      </c>
      <c r="D105" s="3" t="s">
        <v>239</v>
      </c>
      <c r="E105" s="3" t="s">
        <v>240</v>
      </c>
      <c r="F105" s="3">
        <v>7.0980318100000002</v>
      </c>
      <c r="G105" s="3">
        <v>2.8415081400000002</v>
      </c>
      <c r="H105" s="3">
        <v>16.8132327</v>
      </c>
    </row>
    <row r="106" spans="1:8" x14ac:dyDescent="0.2">
      <c r="A106" s="3">
        <v>105</v>
      </c>
      <c r="B106" s="3" t="s">
        <v>241</v>
      </c>
      <c r="C106" s="3" t="s">
        <v>242</v>
      </c>
      <c r="D106" s="3" t="s">
        <v>241</v>
      </c>
      <c r="E106" s="3" t="s">
        <v>242</v>
      </c>
      <c r="F106" s="3">
        <v>23.140237599999999</v>
      </c>
      <c r="G106" s="3">
        <v>9.8862487699999999</v>
      </c>
      <c r="H106" s="3">
        <v>12.659795000000001</v>
      </c>
    </row>
    <row r="107" spans="1:8" x14ac:dyDescent="0.2">
      <c r="A107" s="3">
        <v>106</v>
      </c>
      <c r="B107" s="3" t="s">
        <v>243</v>
      </c>
      <c r="C107" s="3" t="s">
        <v>244</v>
      </c>
      <c r="D107" s="3" t="s">
        <v>36</v>
      </c>
      <c r="E107" s="3" t="s">
        <v>37</v>
      </c>
      <c r="F107" s="3">
        <v>9.2503409999999994E-2</v>
      </c>
      <c r="G107" s="3">
        <v>4.8703E-4</v>
      </c>
      <c r="H107" s="3">
        <v>4.4000000999999997</v>
      </c>
    </row>
    <row r="108" spans="1:8" x14ac:dyDescent="0.2">
      <c r="A108" s="3">
        <v>107</v>
      </c>
      <c r="B108" s="3" t="s">
        <v>245</v>
      </c>
      <c r="C108" s="3" t="s">
        <v>246</v>
      </c>
      <c r="D108" s="3" t="s">
        <v>245</v>
      </c>
      <c r="E108" s="3" t="s">
        <v>246</v>
      </c>
      <c r="F108" s="3">
        <v>66.988924499999996</v>
      </c>
      <c r="G108" s="3">
        <v>66.9765242</v>
      </c>
      <c r="H108" s="3">
        <v>9.6877092699999992</v>
      </c>
    </row>
    <row r="109" spans="1:8" x14ac:dyDescent="0.2">
      <c r="A109" s="3">
        <v>108</v>
      </c>
      <c r="B109" s="3" t="s">
        <v>247</v>
      </c>
      <c r="C109" s="3" t="s">
        <v>248</v>
      </c>
      <c r="D109" s="3" t="s">
        <v>247</v>
      </c>
      <c r="E109" s="3" t="s">
        <v>248</v>
      </c>
      <c r="F109" s="3">
        <v>48.902824099999997</v>
      </c>
      <c r="G109" s="3">
        <v>72.310139000000007</v>
      </c>
      <c r="H109" s="3">
        <v>7.92786831</v>
      </c>
    </row>
    <row r="110" spans="1:8" x14ac:dyDescent="0.2">
      <c r="A110" s="3">
        <v>109</v>
      </c>
      <c r="B110" s="3" t="s">
        <v>249</v>
      </c>
      <c r="C110" s="3" t="s">
        <v>250</v>
      </c>
      <c r="D110" s="3" t="s">
        <v>249</v>
      </c>
      <c r="E110" s="3" t="s">
        <v>250</v>
      </c>
      <c r="F110" s="3">
        <v>7.1598544500000001</v>
      </c>
      <c r="G110" s="3">
        <v>2.0433824</v>
      </c>
      <c r="H110" s="3">
        <v>20.998421100000002</v>
      </c>
    </row>
    <row r="111" spans="1:8" x14ac:dyDescent="0.2">
      <c r="A111" s="3">
        <v>110</v>
      </c>
      <c r="B111" s="3" t="s">
        <v>251</v>
      </c>
      <c r="C111" s="3" t="s">
        <v>252</v>
      </c>
      <c r="D111" s="3" t="s">
        <v>251</v>
      </c>
      <c r="E111" s="3" t="s">
        <v>252</v>
      </c>
      <c r="F111" s="3">
        <v>1.5282842999999999</v>
      </c>
      <c r="G111" s="3">
        <v>9.2790029999999996E-2</v>
      </c>
      <c r="H111" s="3">
        <v>9.4030405899999998</v>
      </c>
    </row>
    <row r="112" spans="1:8" x14ac:dyDescent="0.2">
      <c r="A112" s="3">
        <v>111</v>
      </c>
      <c r="B112" s="3" t="s">
        <v>253</v>
      </c>
      <c r="C112" s="3" t="s">
        <v>254</v>
      </c>
      <c r="D112" s="3" t="s">
        <v>253</v>
      </c>
      <c r="E112" s="3" t="s">
        <v>254</v>
      </c>
      <c r="F112" s="3">
        <v>68.454825299999996</v>
      </c>
      <c r="G112" s="3">
        <v>113.136017</v>
      </c>
      <c r="H112" s="3">
        <v>13.0962555</v>
      </c>
    </row>
    <row r="113" spans="1:8" x14ac:dyDescent="0.2">
      <c r="A113" s="3">
        <v>112</v>
      </c>
      <c r="B113" s="3" t="s">
        <v>255</v>
      </c>
      <c r="C113" s="3" t="s">
        <v>256</v>
      </c>
      <c r="D113" s="3" t="s">
        <v>255</v>
      </c>
      <c r="E113" s="3" t="s">
        <v>256</v>
      </c>
      <c r="F113" s="3">
        <v>5.0249030899999996</v>
      </c>
      <c r="G113" s="3">
        <v>1.5499876400000001</v>
      </c>
      <c r="H113" s="3">
        <v>19.475819300000001</v>
      </c>
    </row>
    <row r="114" spans="1:8" x14ac:dyDescent="0.2">
      <c r="A114" s="3">
        <v>113</v>
      </c>
      <c r="B114" s="3" t="s">
        <v>257</v>
      </c>
      <c r="C114" s="3" t="s">
        <v>258</v>
      </c>
      <c r="D114" s="3" t="s">
        <v>257</v>
      </c>
      <c r="E114" s="3" t="s">
        <v>258</v>
      </c>
      <c r="F114" s="3">
        <v>45.405496100000001</v>
      </c>
      <c r="G114" s="3">
        <v>77.008778199999995</v>
      </c>
      <c r="H114" s="3">
        <v>9.5958604300000001</v>
      </c>
    </row>
    <row r="115" spans="1:8" x14ac:dyDescent="0.2">
      <c r="A115" s="3">
        <v>114</v>
      </c>
      <c r="B115" s="3" t="s">
        <v>259</v>
      </c>
      <c r="C115" s="3" t="s">
        <v>260</v>
      </c>
      <c r="D115" s="3" t="s">
        <v>259</v>
      </c>
      <c r="E115" s="3" t="s">
        <v>260</v>
      </c>
      <c r="F115" s="3">
        <v>49.141439099999999</v>
      </c>
      <c r="G115" s="3">
        <v>62.814022000000001</v>
      </c>
      <c r="H115" s="3">
        <v>17.767335599999999</v>
      </c>
    </row>
    <row r="116" spans="1:8" x14ac:dyDescent="0.2">
      <c r="A116" s="3">
        <v>115</v>
      </c>
      <c r="B116" s="3" t="s">
        <v>261</v>
      </c>
      <c r="C116" s="3" t="s">
        <v>262</v>
      </c>
      <c r="D116" s="3" t="s">
        <v>261</v>
      </c>
      <c r="E116" s="3" t="s">
        <v>262</v>
      </c>
      <c r="F116" s="3">
        <v>26.298426200000002</v>
      </c>
      <c r="G116" s="3">
        <v>33.463129700000003</v>
      </c>
      <c r="H116" s="3">
        <v>14.0799615</v>
      </c>
    </row>
    <row r="117" spans="1:8" x14ac:dyDescent="0.2">
      <c r="A117" s="3">
        <v>116</v>
      </c>
      <c r="B117" s="3" t="s">
        <v>263</v>
      </c>
      <c r="C117" s="3" t="s">
        <v>264</v>
      </c>
      <c r="D117" s="3" t="s">
        <v>42</v>
      </c>
      <c r="E117" s="3" t="s">
        <v>43</v>
      </c>
      <c r="F117" s="3">
        <v>0.84959717999999995</v>
      </c>
      <c r="G117" s="3">
        <v>7.40531E-3</v>
      </c>
      <c r="H117" s="3">
        <v>0.30000000999999998</v>
      </c>
    </row>
    <row r="118" spans="1:8" x14ac:dyDescent="0.2">
      <c r="A118" s="3">
        <v>117</v>
      </c>
      <c r="B118" s="3" t="s">
        <v>265</v>
      </c>
      <c r="C118" s="3" t="s">
        <v>244</v>
      </c>
      <c r="D118" s="3" t="s">
        <v>36</v>
      </c>
      <c r="E118" s="3" t="s">
        <v>37</v>
      </c>
      <c r="F118" s="3">
        <v>11.404235399999999</v>
      </c>
      <c r="G118" s="3">
        <v>0.92268192999999998</v>
      </c>
      <c r="H118" s="3">
        <v>0.19092023</v>
      </c>
    </row>
    <row r="119" spans="1:8" x14ac:dyDescent="0.2">
      <c r="A119" s="3">
        <v>118</v>
      </c>
      <c r="B119" s="3" t="s">
        <v>266</v>
      </c>
      <c r="C119" s="3" t="s">
        <v>267</v>
      </c>
      <c r="D119" s="3" t="s">
        <v>268</v>
      </c>
      <c r="E119" s="3" t="s">
        <v>269</v>
      </c>
      <c r="F119" s="3">
        <v>1.23274398</v>
      </c>
      <c r="G119" s="3">
        <v>5.3681479999999997E-2</v>
      </c>
      <c r="H119" s="3">
        <v>0.15438597000000001</v>
      </c>
    </row>
    <row r="120" spans="1:8" x14ac:dyDescent="0.2">
      <c r="A120" s="3">
        <v>119</v>
      </c>
      <c r="B120" s="3" t="s">
        <v>270</v>
      </c>
      <c r="C120" s="3" t="s">
        <v>271</v>
      </c>
      <c r="D120" s="3" t="s">
        <v>270</v>
      </c>
      <c r="E120" s="3" t="s">
        <v>271</v>
      </c>
      <c r="F120" s="3">
        <v>45.456551400000002</v>
      </c>
      <c r="G120" s="3">
        <v>51.071024600000001</v>
      </c>
      <c r="H120" s="3">
        <v>4.4521241199999997</v>
      </c>
    </row>
    <row r="121" spans="1:8" x14ac:dyDescent="0.2">
      <c r="A121" s="3">
        <v>120</v>
      </c>
      <c r="B121" s="3" t="s">
        <v>272</v>
      </c>
      <c r="C121" s="3" t="s">
        <v>273</v>
      </c>
      <c r="D121" s="3" t="s">
        <v>272</v>
      </c>
      <c r="E121" s="3" t="s">
        <v>273</v>
      </c>
      <c r="F121" s="3">
        <v>1.99526778</v>
      </c>
      <c r="G121" s="3">
        <v>0.18544830000000001</v>
      </c>
      <c r="H121" s="3">
        <v>0.35997752</v>
      </c>
    </row>
    <row r="122" spans="1:8" x14ac:dyDescent="0.2">
      <c r="A122" s="3">
        <v>121</v>
      </c>
      <c r="B122" s="3" t="s">
        <v>274</v>
      </c>
      <c r="C122" s="3" t="s">
        <v>275</v>
      </c>
      <c r="D122" s="3" t="s">
        <v>36</v>
      </c>
      <c r="E122" s="3" t="s">
        <v>37</v>
      </c>
      <c r="F122" s="3">
        <v>1.07447187</v>
      </c>
      <c r="G122" s="3">
        <v>3.7154800000000002E-2</v>
      </c>
      <c r="H122" s="3">
        <v>2.72608695</v>
      </c>
    </row>
    <row r="123" spans="1:8" x14ac:dyDescent="0.2">
      <c r="A123" s="3">
        <v>122</v>
      </c>
      <c r="B123" s="3" t="s">
        <v>276</v>
      </c>
      <c r="C123" s="3" t="s">
        <v>244</v>
      </c>
      <c r="D123" s="3" t="s">
        <v>36</v>
      </c>
      <c r="E123" s="3" t="s">
        <v>37</v>
      </c>
      <c r="F123" s="3">
        <v>7.9230809999999999E-2</v>
      </c>
      <c r="G123" s="3">
        <v>4.0734000000000001E-4</v>
      </c>
      <c r="H123" s="3">
        <v>1.2666666499999999</v>
      </c>
    </row>
    <row r="124" spans="1:8" x14ac:dyDescent="0.2">
      <c r="A124" s="3">
        <v>123</v>
      </c>
      <c r="B124" s="3" t="s">
        <v>277</v>
      </c>
      <c r="C124" s="3" t="s">
        <v>278</v>
      </c>
      <c r="D124" s="3" t="s">
        <v>36</v>
      </c>
      <c r="E124" s="3" t="s">
        <v>37</v>
      </c>
      <c r="F124" s="3">
        <v>1.80950119</v>
      </c>
      <c r="G124" s="3">
        <v>0.2297032</v>
      </c>
      <c r="H124" s="3">
        <v>0.40676759000000001</v>
      </c>
    </row>
    <row r="125" spans="1:8" x14ac:dyDescent="0.2">
      <c r="A125" s="3">
        <v>124</v>
      </c>
      <c r="B125" s="3" t="s">
        <v>279</v>
      </c>
      <c r="C125" s="3" t="s">
        <v>280</v>
      </c>
      <c r="D125" s="3" t="s">
        <v>279</v>
      </c>
      <c r="E125" s="3" t="s">
        <v>280</v>
      </c>
      <c r="F125" s="3">
        <v>1.35672675</v>
      </c>
      <c r="G125" s="3">
        <v>3.0892409999999999E-2</v>
      </c>
      <c r="H125" s="3">
        <v>0.54761905</v>
      </c>
    </row>
    <row r="126" spans="1:8" x14ac:dyDescent="0.2">
      <c r="A126" s="3">
        <v>125</v>
      </c>
      <c r="B126" s="3" t="s">
        <v>281</v>
      </c>
      <c r="C126" s="3" t="s">
        <v>282</v>
      </c>
      <c r="D126" s="3" t="s">
        <v>281</v>
      </c>
      <c r="E126" s="3" t="s">
        <v>282</v>
      </c>
      <c r="F126" s="3">
        <v>70.540082200000001</v>
      </c>
      <c r="G126" s="3">
        <v>213.51346100000001</v>
      </c>
      <c r="H126" s="3">
        <v>3.4559299399999999</v>
      </c>
    </row>
    <row r="127" spans="1:8" x14ac:dyDescent="0.2">
      <c r="A127" s="3">
        <v>126</v>
      </c>
      <c r="B127" s="3" t="s">
        <v>283</v>
      </c>
      <c r="C127" s="3" t="s">
        <v>284</v>
      </c>
      <c r="D127" s="3" t="s">
        <v>283</v>
      </c>
      <c r="E127" s="3" t="s">
        <v>284</v>
      </c>
      <c r="F127" s="3">
        <v>17.063617300000001</v>
      </c>
      <c r="G127" s="3">
        <v>9.5741044399999993</v>
      </c>
      <c r="H127" s="3">
        <v>9.9447280300000003</v>
      </c>
    </row>
    <row r="128" spans="1:8" x14ac:dyDescent="0.2">
      <c r="A128" s="3">
        <v>127</v>
      </c>
      <c r="B128" s="3" t="s">
        <v>285</v>
      </c>
      <c r="C128" s="3" t="s">
        <v>286</v>
      </c>
      <c r="D128" s="3" t="s">
        <v>285</v>
      </c>
      <c r="E128" s="3" t="s">
        <v>286</v>
      </c>
      <c r="F128" s="3">
        <v>41.960595599999998</v>
      </c>
      <c r="G128" s="3">
        <v>37.972712700000002</v>
      </c>
      <c r="H128" s="3">
        <v>13.019915299999999</v>
      </c>
    </row>
    <row r="129" spans="1:8" x14ac:dyDescent="0.2">
      <c r="A129" s="3">
        <v>128</v>
      </c>
      <c r="B129" s="3" t="s">
        <v>287</v>
      </c>
      <c r="C129" s="3" t="s">
        <v>288</v>
      </c>
      <c r="D129" s="3" t="s">
        <v>287</v>
      </c>
      <c r="E129" s="3" t="s">
        <v>288</v>
      </c>
      <c r="F129" s="3">
        <v>42.208081499999999</v>
      </c>
      <c r="G129" s="3">
        <v>50.602142200000003</v>
      </c>
      <c r="H129" s="3">
        <v>13.941557299999999</v>
      </c>
    </row>
    <row r="130" spans="1:8" x14ac:dyDescent="0.2">
      <c r="A130" s="3">
        <v>129</v>
      </c>
      <c r="B130" s="3" t="s">
        <v>289</v>
      </c>
      <c r="C130" s="3" t="s">
        <v>290</v>
      </c>
      <c r="D130" s="3" t="s">
        <v>289</v>
      </c>
      <c r="E130" s="3" t="s">
        <v>290</v>
      </c>
      <c r="F130" s="3">
        <v>51.671990000000001</v>
      </c>
      <c r="G130" s="3">
        <v>107.29232500000001</v>
      </c>
      <c r="H130" s="3">
        <v>4.6082807900000002</v>
      </c>
    </row>
    <row r="131" spans="1:8" x14ac:dyDescent="0.2">
      <c r="A131" s="3">
        <v>130</v>
      </c>
      <c r="B131" s="3" t="s">
        <v>291</v>
      </c>
      <c r="C131" s="3" t="s">
        <v>292</v>
      </c>
      <c r="D131" s="3" t="s">
        <v>291</v>
      </c>
      <c r="E131" s="3" t="s">
        <v>292</v>
      </c>
      <c r="F131" s="3">
        <v>8.1910070000000008</v>
      </c>
      <c r="G131" s="3">
        <v>2.1882069500000001</v>
      </c>
      <c r="H131" s="3">
        <v>13.9427611</v>
      </c>
    </row>
    <row r="132" spans="1:8" x14ac:dyDescent="0.2">
      <c r="A132" s="3">
        <v>131</v>
      </c>
      <c r="B132" s="3" t="s">
        <v>293</v>
      </c>
      <c r="C132" s="3" t="s">
        <v>294</v>
      </c>
      <c r="D132" s="3" t="s">
        <v>293</v>
      </c>
      <c r="E132" s="3" t="s">
        <v>294</v>
      </c>
      <c r="F132" s="3">
        <v>1.6817992900000001</v>
      </c>
      <c r="G132" s="3">
        <v>3.4352059999999997E-2</v>
      </c>
      <c r="H132" s="3">
        <v>0.5</v>
      </c>
    </row>
    <row r="133" spans="1:8" x14ac:dyDescent="0.2">
      <c r="A133" s="3">
        <v>132</v>
      </c>
      <c r="B133" s="3" t="s">
        <v>295</v>
      </c>
      <c r="C133" s="3" t="s">
        <v>296</v>
      </c>
      <c r="D133" s="3" t="s">
        <v>295</v>
      </c>
      <c r="E133" s="3" t="s">
        <v>296</v>
      </c>
      <c r="F133" s="3">
        <v>57.444350900000003</v>
      </c>
      <c r="G133" s="3">
        <v>147.347375</v>
      </c>
      <c r="H133" s="3">
        <v>4.6554458399999996</v>
      </c>
    </row>
    <row r="134" spans="1:8" x14ac:dyDescent="0.2">
      <c r="A134" s="3">
        <v>133</v>
      </c>
      <c r="B134" s="3" t="s">
        <v>297</v>
      </c>
      <c r="C134" s="3" t="s">
        <v>298</v>
      </c>
      <c r="D134" s="3" t="s">
        <v>297</v>
      </c>
      <c r="E134" s="3" t="s">
        <v>298</v>
      </c>
      <c r="F134" s="3">
        <v>0.68019174999999998</v>
      </c>
      <c r="G134" s="3">
        <v>2.9386430000000002E-2</v>
      </c>
      <c r="H134" s="3">
        <v>6.8352739800000002</v>
      </c>
    </row>
    <row r="135" spans="1:8" x14ac:dyDescent="0.2">
      <c r="A135" s="3">
        <v>134</v>
      </c>
      <c r="B135" s="3" t="s">
        <v>299</v>
      </c>
      <c r="C135" s="3" t="s">
        <v>300</v>
      </c>
      <c r="D135" s="3" t="s">
        <v>299</v>
      </c>
      <c r="E135" s="3" t="s">
        <v>300</v>
      </c>
      <c r="F135" s="3">
        <v>50.803637199999997</v>
      </c>
      <c r="G135" s="3">
        <v>100.637811</v>
      </c>
      <c r="H135" s="3">
        <v>4.04894965</v>
      </c>
    </row>
    <row r="136" spans="1:8" x14ac:dyDescent="0.2">
      <c r="A136" s="3">
        <v>135</v>
      </c>
      <c r="B136" s="3" t="s">
        <v>301</v>
      </c>
      <c r="C136" s="3" t="s">
        <v>302</v>
      </c>
      <c r="D136" s="3" t="s">
        <v>301</v>
      </c>
      <c r="E136" s="3" t="s">
        <v>302</v>
      </c>
      <c r="F136" s="3">
        <v>48.108082199999998</v>
      </c>
      <c r="G136" s="3">
        <v>74.887641599999995</v>
      </c>
      <c r="H136" s="3">
        <v>12.736072399999999</v>
      </c>
    </row>
    <row r="137" spans="1:8" x14ac:dyDescent="0.2">
      <c r="A137" s="3">
        <v>136</v>
      </c>
      <c r="B137" s="3" t="s">
        <v>303</v>
      </c>
      <c r="C137" s="3" t="s">
        <v>304</v>
      </c>
      <c r="D137" s="3" t="s">
        <v>303</v>
      </c>
      <c r="E137" s="3" t="s">
        <v>304</v>
      </c>
      <c r="F137" s="3">
        <v>14.0274073</v>
      </c>
      <c r="G137" s="3">
        <v>4.6921400699999998</v>
      </c>
      <c r="H137" s="3">
        <v>12.01041</v>
      </c>
    </row>
    <row r="138" spans="1:8" x14ac:dyDescent="0.2">
      <c r="A138" s="3">
        <v>137</v>
      </c>
      <c r="B138" s="3" t="s">
        <v>305</v>
      </c>
      <c r="C138" s="3" t="s">
        <v>306</v>
      </c>
      <c r="D138" s="3" t="s">
        <v>305</v>
      </c>
      <c r="E138" s="3" t="s">
        <v>306</v>
      </c>
      <c r="F138" s="3">
        <v>25.014301799999998</v>
      </c>
      <c r="G138" s="3">
        <v>15.188932599999999</v>
      </c>
      <c r="H138" s="3">
        <v>5.2891529999999998</v>
      </c>
    </row>
    <row r="139" spans="1:8" x14ac:dyDescent="0.2">
      <c r="A139" s="3">
        <v>138</v>
      </c>
      <c r="B139" s="3" t="s">
        <v>307</v>
      </c>
      <c r="C139" s="3" t="s">
        <v>308</v>
      </c>
      <c r="D139" s="3" t="s">
        <v>307</v>
      </c>
      <c r="E139" s="3" t="s">
        <v>308</v>
      </c>
      <c r="F139" s="3">
        <v>6.0373011300000003</v>
      </c>
      <c r="G139" s="3">
        <v>0.90266259999999998</v>
      </c>
      <c r="H139" s="3">
        <v>11.9419247</v>
      </c>
    </row>
    <row r="140" spans="1:8" x14ac:dyDescent="0.2">
      <c r="A140" s="3">
        <v>139</v>
      </c>
      <c r="B140" s="3" t="s">
        <v>309</v>
      </c>
      <c r="C140" s="3" t="s">
        <v>310</v>
      </c>
      <c r="D140" s="3" t="s">
        <v>309</v>
      </c>
      <c r="E140" s="3" t="s">
        <v>310</v>
      </c>
      <c r="F140" s="3">
        <v>7.2776028899999998</v>
      </c>
      <c r="G140" s="3">
        <v>1.77776278</v>
      </c>
      <c r="H140" s="3">
        <v>8.7569032999999994</v>
      </c>
    </row>
    <row r="141" spans="1:8" x14ac:dyDescent="0.2">
      <c r="A141" s="3">
        <v>140</v>
      </c>
      <c r="B141" s="3" t="s">
        <v>311</v>
      </c>
      <c r="C141" s="3" t="s">
        <v>312</v>
      </c>
      <c r="D141" s="3" t="s">
        <v>311</v>
      </c>
      <c r="E141" s="3" t="s">
        <v>312</v>
      </c>
      <c r="F141" s="3">
        <v>53.230476899999999</v>
      </c>
      <c r="G141" s="3">
        <v>90.491127599999999</v>
      </c>
      <c r="H141" s="3">
        <v>6.6177648800000002</v>
      </c>
    </row>
    <row r="142" spans="1:8" x14ac:dyDescent="0.2">
      <c r="A142" s="3">
        <v>141</v>
      </c>
      <c r="B142" s="3" t="s">
        <v>313</v>
      </c>
      <c r="C142" s="3" t="s">
        <v>314</v>
      </c>
      <c r="D142" s="3" t="s">
        <v>313</v>
      </c>
      <c r="E142" s="3" t="s">
        <v>314</v>
      </c>
      <c r="F142" s="3">
        <v>25.165078699999999</v>
      </c>
      <c r="G142" s="3">
        <v>10.178633100000001</v>
      </c>
      <c r="H142" s="3">
        <v>7.9606084499999996</v>
      </c>
    </row>
    <row r="143" spans="1:8" x14ac:dyDescent="0.2">
      <c r="A143" s="3">
        <v>142</v>
      </c>
      <c r="B143" s="3" t="s">
        <v>315</v>
      </c>
      <c r="C143" s="3" t="s">
        <v>316</v>
      </c>
      <c r="D143" s="3" t="s">
        <v>315</v>
      </c>
      <c r="E143" s="3" t="s">
        <v>316</v>
      </c>
      <c r="F143" s="3">
        <v>46.8103154</v>
      </c>
      <c r="G143" s="3">
        <v>92.722760699999995</v>
      </c>
      <c r="H143" s="3">
        <v>13.0646963</v>
      </c>
    </row>
    <row r="144" spans="1:8" x14ac:dyDescent="0.2">
      <c r="A144" s="3">
        <v>143</v>
      </c>
      <c r="B144" s="3" t="s">
        <v>317</v>
      </c>
      <c r="C144" s="3" t="s">
        <v>318</v>
      </c>
      <c r="D144" s="3" t="s">
        <v>317</v>
      </c>
      <c r="E144" s="3" t="s">
        <v>318</v>
      </c>
      <c r="F144" s="3">
        <v>80.396736899999993</v>
      </c>
      <c r="G144" s="3">
        <v>13.543426500000001</v>
      </c>
      <c r="H144" s="3">
        <v>9.16794887</v>
      </c>
    </row>
    <row r="145" spans="1:8" x14ac:dyDescent="0.2">
      <c r="A145" s="3">
        <v>144</v>
      </c>
      <c r="B145" s="3" t="s">
        <v>319</v>
      </c>
      <c r="C145" s="3" t="s">
        <v>320</v>
      </c>
      <c r="D145" s="3" t="s">
        <v>319</v>
      </c>
      <c r="E145" s="3" t="s">
        <v>320</v>
      </c>
      <c r="F145" s="3">
        <v>33.620014900000001</v>
      </c>
      <c r="G145" s="3">
        <v>42.1420417</v>
      </c>
      <c r="H145" s="3">
        <v>11.6559021</v>
      </c>
    </row>
    <row r="146" spans="1:8" x14ac:dyDescent="0.2">
      <c r="A146" s="3">
        <v>145</v>
      </c>
      <c r="B146" s="3" t="s">
        <v>321</v>
      </c>
      <c r="C146" s="3" t="s">
        <v>322</v>
      </c>
      <c r="D146" s="3" t="s">
        <v>321</v>
      </c>
      <c r="E146" s="3" t="s">
        <v>322</v>
      </c>
      <c r="F146" s="3">
        <v>10.7808023</v>
      </c>
      <c r="G146" s="3">
        <v>1.96436312</v>
      </c>
      <c r="H146" s="3">
        <v>9.2011318499999994</v>
      </c>
    </row>
    <row r="147" spans="1:8" x14ac:dyDescent="0.2">
      <c r="A147" s="3">
        <v>146</v>
      </c>
      <c r="B147" s="3" t="s">
        <v>323</v>
      </c>
      <c r="C147" s="3" t="s">
        <v>324</v>
      </c>
      <c r="D147" s="3" t="s">
        <v>323</v>
      </c>
      <c r="E147" s="3" t="s">
        <v>324</v>
      </c>
      <c r="F147" s="3">
        <v>16.1779616</v>
      </c>
      <c r="G147" s="3">
        <v>8.4491141899999995</v>
      </c>
      <c r="H147" s="3">
        <v>7.42109401</v>
      </c>
    </row>
    <row r="148" spans="1:8" x14ac:dyDescent="0.2">
      <c r="A148" s="3">
        <v>147</v>
      </c>
      <c r="B148" s="3" t="s">
        <v>325</v>
      </c>
      <c r="C148" s="3" t="s">
        <v>326</v>
      </c>
      <c r="D148" s="3" t="s">
        <v>325</v>
      </c>
      <c r="E148" s="3" t="s">
        <v>326</v>
      </c>
      <c r="F148" s="3">
        <v>5.6115688400000003</v>
      </c>
      <c r="G148" s="3">
        <v>0.99585592000000001</v>
      </c>
      <c r="H148" s="3">
        <v>9.4210209099999993</v>
      </c>
    </row>
    <row r="149" spans="1:8" x14ac:dyDescent="0.2">
      <c r="A149" s="3">
        <v>148</v>
      </c>
      <c r="B149" s="3" t="s">
        <v>327</v>
      </c>
      <c r="C149" s="3" t="s">
        <v>328</v>
      </c>
      <c r="D149" s="3" t="s">
        <v>327</v>
      </c>
      <c r="E149" s="3" t="s">
        <v>328</v>
      </c>
      <c r="F149" s="3">
        <v>4.7578975899999998</v>
      </c>
      <c r="G149" s="3">
        <v>0.59493278000000005</v>
      </c>
      <c r="H149" s="3">
        <v>9.6769812599999998</v>
      </c>
    </row>
    <row r="150" spans="1:8" x14ac:dyDescent="0.2">
      <c r="A150" s="3">
        <v>149</v>
      </c>
      <c r="B150" s="3" t="s">
        <v>329</v>
      </c>
      <c r="C150" s="3" t="s">
        <v>330</v>
      </c>
      <c r="D150" s="3" t="s">
        <v>329</v>
      </c>
      <c r="E150" s="3" t="s">
        <v>330</v>
      </c>
      <c r="F150" s="3">
        <v>41.896201699999999</v>
      </c>
      <c r="G150" s="3">
        <v>51.873499199999998</v>
      </c>
      <c r="H150" s="3">
        <v>12.121016300000001</v>
      </c>
    </row>
    <row r="151" spans="1:8" x14ac:dyDescent="0.2">
      <c r="A151" s="3">
        <v>150</v>
      </c>
      <c r="B151" s="3" t="s">
        <v>331</v>
      </c>
      <c r="C151" s="3" t="s">
        <v>332</v>
      </c>
      <c r="D151" s="3" t="s">
        <v>331</v>
      </c>
      <c r="E151" s="3" t="s">
        <v>332</v>
      </c>
      <c r="F151" s="3">
        <v>65.282490600000003</v>
      </c>
      <c r="G151" s="3">
        <v>156.781778</v>
      </c>
      <c r="H151" s="3">
        <v>5.4409376900000002</v>
      </c>
    </row>
    <row r="152" spans="1:8" x14ac:dyDescent="0.2">
      <c r="A152" s="3">
        <v>151</v>
      </c>
      <c r="B152" s="3" t="s">
        <v>333</v>
      </c>
      <c r="C152" s="3" t="s">
        <v>334</v>
      </c>
      <c r="D152" s="3" t="s">
        <v>333</v>
      </c>
      <c r="E152" s="3" t="s">
        <v>334</v>
      </c>
      <c r="F152" s="3">
        <v>22.535537000000001</v>
      </c>
      <c r="G152" s="3">
        <v>18.570605799999999</v>
      </c>
      <c r="H152" s="3">
        <v>13.2777896</v>
      </c>
    </row>
    <row r="153" spans="1:8" x14ac:dyDescent="0.2">
      <c r="A153" s="3">
        <v>152</v>
      </c>
      <c r="B153" s="3" t="s">
        <v>335</v>
      </c>
      <c r="C153" s="3" t="s">
        <v>336</v>
      </c>
      <c r="D153" s="3" t="s">
        <v>335</v>
      </c>
      <c r="E153" s="3" t="s">
        <v>336</v>
      </c>
      <c r="F153" s="3">
        <v>76.990730999999997</v>
      </c>
      <c r="G153" s="3">
        <v>81.199324500000003</v>
      </c>
      <c r="H153" s="3">
        <v>12.857453899999999</v>
      </c>
    </row>
    <row r="154" spans="1:8" x14ac:dyDescent="0.2">
      <c r="A154" s="3">
        <v>153</v>
      </c>
      <c r="B154" s="3" t="s">
        <v>337</v>
      </c>
      <c r="C154" s="3" t="s">
        <v>338</v>
      </c>
      <c r="D154" s="3" t="s">
        <v>337</v>
      </c>
      <c r="E154" s="3" t="s">
        <v>338</v>
      </c>
      <c r="F154" s="3">
        <v>21.248227700000001</v>
      </c>
      <c r="G154" s="3">
        <v>19.676807400000001</v>
      </c>
      <c r="H154" s="3">
        <v>17.168309900000001</v>
      </c>
    </row>
    <row r="155" spans="1:8" x14ac:dyDescent="0.2">
      <c r="A155" s="3">
        <v>154</v>
      </c>
      <c r="B155" s="3" t="s">
        <v>339</v>
      </c>
      <c r="C155" s="3" t="s">
        <v>340</v>
      </c>
      <c r="D155" s="3" t="s">
        <v>339</v>
      </c>
      <c r="E155" s="3" t="s">
        <v>340</v>
      </c>
      <c r="F155" s="3">
        <v>0.93735175999999998</v>
      </c>
      <c r="G155" s="3">
        <v>5.5585170000000003E-2</v>
      </c>
      <c r="H155" s="3">
        <v>5.33788149</v>
      </c>
    </row>
    <row r="156" spans="1:8" x14ac:dyDescent="0.2">
      <c r="A156" s="3">
        <v>155</v>
      </c>
      <c r="B156" s="3" t="s">
        <v>26</v>
      </c>
      <c r="C156" s="3" t="s">
        <v>27</v>
      </c>
      <c r="D156" s="3" t="s">
        <v>26</v>
      </c>
      <c r="E156" s="3" t="s">
        <v>27</v>
      </c>
      <c r="F156" s="3">
        <v>726.10605599999997</v>
      </c>
      <c r="G156" s="3">
        <v>1116.6705999999999</v>
      </c>
      <c r="H156" s="3">
        <v>6.0103945799999998</v>
      </c>
    </row>
    <row r="157" spans="1:8" x14ac:dyDescent="0.2">
      <c r="A157" s="3">
        <v>156</v>
      </c>
      <c r="B157" s="3" t="s">
        <v>36</v>
      </c>
      <c r="C157" s="3" t="s">
        <v>37</v>
      </c>
      <c r="D157" s="3" t="s">
        <v>36</v>
      </c>
      <c r="E157" s="3" t="s">
        <v>37</v>
      </c>
      <c r="F157" s="3">
        <v>65.847042700000003</v>
      </c>
      <c r="G157" s="3">
        <v>64.348324500000004</v>
      </c>
      <c r="H157" s="3">
        <v>8.7182224399999999</v>
      </c>
    </row>
    <row r="158" spans="1:8" x14ac:dyDescent="0.2">
      <c r="A158" s="3">
        <v>157</v>
      </c>
      <c r="B158" s="3" t="s">
        <v>341</v>
      </c>
      <c r="C158" s="3" t="s">
        <v>342</v>
      </c>
      <c r="D158" s="3" t="s">
        <v>341</v>
      </c>
      <c r="E158" s="3" t="s">
        <v>342</v>
      </c>
      <c r="F158" s="3">
        <v>0.63386566</v>
      </c>
      <c r="G158" s="3">
        <v>2.0920520000000001E-2</v>
      </c>
      <c r="H158" s="3">
        <v>8.2229665099999991</v>
      </c>
    </row>
    <row r="159" spans="1:8" x14ac:dyDescent="0.2">
      <c r="A159" s="3">
        <v>158</v>
      </c>
      <c r="B159" s="3" t="s">
        <v>343</v>
      </c>
      <c r="C159" s="3" t="s">
        <v>344</v>
      </c>
      <c r="D159" s="3" t="s">
        <v>343</v>
      </c>
      <c r="E159" s="3" t="s">
        <v>344</v>
      </c>
      <c r="F159" s="3">
        <v>0.13741257000000001</v>
      </c>
      <c r="G159" s="3">
        <v>1.03619E-3</v>
      </c>
      <c r="H159" s="3">
        <v>11.9</v>
      </c>
    </row>
    <row r="160" spans="1:8" x14ac:dyDescent="0.2">
      <c r="A160" s="3">
        <v>159</v>
      </c>
      <c r="B160" s="3" t="s">
        <v>345</v>
      </c>
      <c r="C160" s="3" t="s">
        <v>346</v>
      </c>
      <c r="D160" s="3" t="s">
        <v>345</v>
      </c>
      <c r="E160" s="3" t="s">
        <v>346</v>
      </c>
      <c r="F160" s="3">
        <v>15.531522600000001</v>
      </c>
      <c r="G160" s="3">
        <v>4.8892766099999996</v>
      </c>
      <c r="H160" s="3">
        <v>9.0988047200000004</v>
      </c>
    </row>
    <row r="161" spans="1:8" x14ac:dyDescent="0.2">
      <c r="A161" s="3">
        <v>160</v>
      </c>
      <c r="B161" s="3" t="s">
        <v>347</v>
      </c>
      <c r="C161" s="3" t="s">
        <v>348</v>
      </c>
      <c r="D161" s="3" t="s">
        <v>347</v>
      </c>
      <c r="E161" s="3" t="s">
        <v>348</v>
      </c>
      <c r="F161" s="3">
        <v>11.9990027</v>
      </c>
      <c r="G161" s="3">
        <v>3.8955185299999999</v>
      </c>
      <c r="H161" s="3">
        <v>12.7089227</v>
      </c>
    </row>
    <row r="162" spans="1:8" x14ac:dyDescent="0.2">
      <c r="A162" s="3">
        <v>161</v>
      </c>
      <c r="B162" s="3" t="s">
        <v>349</v>
      </c>
      <c r="C162" s="3" t="s">
        <v>350</v>
      </c>
      <c r="D162" s="3" t="s">
        <v>349</v>
      </c>
      <c r="E162" s="3" t="s">
        <v>350</v>
      </c>
      <c r="F162" s="3">
        <v>56.115037700000002</v>
      </c>
      <c r="G162" s="3">
        <v>45.872053999999999</v>
      </c>
      <c r="H162" s="3">
        <v>12.517245000000001</v>
      </c>
    </row>
    <row r="163" spans="1:8" x14ac:dyDescent="0.2">
      <c r="A163" s="3">
        <v>162</v>
      </c>
      <c r="B163" s="3" t="s">
        <v>351</v>
      </c>
      <c r="C163" s="3" t="s">
        <v>352</v>
      </c>
      <c r="D163" s="3" t="s">
        <v>351</v>
      </c>
      <c r="E163" s="3" t="s">
        <v>352</v>
      </c>
      <c r="F163" s="3">
        <v>2.6461185899999999</v>
      </c>
      <c r="G163" s="3">
        <v>0.32209345</v>
      </c>
      <c r="H163" s="3">
        <v>10.474751599999999</v>
      </c>
    </row>
    <row r="164" spans="1:8" x14ac:dyDescent="0.2">
      <c r="A164" s="3">
        <v>163</v>
      </c>
      <c r="B164" s="3" t="s">
        <v>102</v>
      </c>
      <c r="C164" s="3" t="s">
        <v>103</v>
      </c>
      <c r="D164" s="3" t="s">
        <v>102</v>
      </c>
      <c r="E164" s="3" t="s">
        <v>103</v>
      </c>
      <c r="F164" s="3">
        <v>25.804231600000001</v>
      </c>
      <c r="G164" s="3">
        <v>4.5988534599999999</v>
      </c>
      <c r="H164" s="3">
        <v>12.940130399999999</v>
      </c>
    </row>
    <row r="165" spans="1:8" x14ac:dyDescent="0.2">
      <c r="A165" s="3">
        <v>164</v>
      </c>
      <c r="B165" s="3" t="s">
        <v>353</v>
      </c>
      <c r="C165" s="3" t="s">
        <v>354</v>
      </c>
      <c r="D165" s="3" t="s">
        <v>353</v>
      </c>
      <c r="E165" s="3" t="s">
        <v>354</v>
      </c>
      <c r="F165" s="3">
        <v>9.6250379699999993</v>
      </c>
      <c r="G165" s="3">
        <v>3.0735399800000001</v>
      </c>
      <c r="H165" s="3">
        <v>9.5649867200000003</v>
      </c>
    </row>
    <row r="166" spans="1:8" x14ac:dyDescent="0.2">
      <c r="A166" s="3">
        <v>165</v>
      </c>
      <c r="B166" s="3" t="s">
        <v>355</v>
      </c>
      <c r="C166" s="3" t="s">
        <v>356</v>
      </c>
      <c r="D166" s="3" t="s">
        <v>355</v>
      </c>
      <c r="E166" s="3" t="s">
        <v>356</v>
      </c>
      <c r="F166" s="3">
        <v>22.067937100000002</v>
      </c>
      <c r="G166" s="3">
        <v>10.0394407</v>
      </c>
      <c r="H166" s="3">
        <v>11.0934925</v>
      </c>
    </row>
    <row r="167" spans="1:8" x14ac:dyDescent="0.2">
      <c r="A167" s="3">
        <v>166</v>
      </c>
      <c r="B167" s="3" t="s">
        <v>357</v>
      </c>
      <c r="C167" s="3" t="s">
        <v>358</v>
      </c>
      <c r="D167" s="3" t="s">
        <v>357</v>
      </c>
      <c r="E167" s="3" t="s">
        <v>358</v>
      </c>
      <c r="F167" s="3">
        <v>13.0905842</v>
      </c>
      <c r="G167" s="3">
        <v>5.7984328500000002</v>
      </c>
      <c r="H167" s="3">
        <v>11.840795399999999</v>
      </c>
    </row>
    <row r="168" spans="1:8" x14ac:dyDescent="0.2">
      <c r="A168" s="3">
        <v>167</v>
      </c>
      <c r="B168" s="3" t="s">
        <v>359</v>
      </c>
      <c r="C168" s="3" t="s">
        <v>360</v>
      </c>
      <c r="D168" s="3" t="s">
        <v>359</v>
      </c>
      <c r="E168" s="3" t="s">
        <v>360</v>
      </c>
      <c r="F168" s="3">
        <v>37.589229199999998</v>
      </c>
      <c r="G168" s="3">
        <v>6.3846418199999997</v>
      </c>
      <c r="H168" s="3">
        <v>13.718461</v>
      </c>
    </row>
    <row r="169" spans="1:8" x14ac:dyDescent="0.2">
      <c r="A169" s="3">
        <v>168</v>
      </c>
      <c r="B169" s="3" t="s">
        <v>361</v>
      </c>
      <c r="C169" s="3" t="s">
        <v>362</v>
      </c>
      <c r="D169" s="3" t="s">
        <v>361</v>
      </c>
      <c r="E169" s="3" t="s">
        <v>362</v>
      </c>
      <c r="F169" s="3">
        <v>18.449584399999999</v>
      </c>
      <c r="G169" s="3">
        <v>9.8242095200000001</v>
      </c>
      <c r="H169" s="3">
        <v>17.1946583</v>
      </c>
    </row>
    <row r="170" spans="1:8" x14ac:dyDescent="0.2">
      <c r="A170" s="3">
        <v>169</v>
      </c>
      <c r="B170" s="3" t="s">
        <v>203</v>
      </c>
      <c r="C170" s="3" t="s">
        <v>204</v>
      </c>
      <c r="D170" s="3" t="s">
        <v>203</v>
      </c>
      <c r="E170" s="3" t="s">
        <v>204</v>
      </c>
      <c r="F170" s="3">
        <v>45.381839300000003</v>
      </c>
      <c r="G170" s="3">
        <v>6.1429391200000003</v>
      </c>
      <c r="H170" s="3">
        <v>7.9881131300000003</v>
      </c>
    </row>
    <row r="171" spans="1:8" x14ac:dyDescent="0.2">
      <c r="A171" s="3">
        <v>170</v>
      </c>
      <c r="B171" s="3" t="s">
        <v>363</v>
      </c>
      <c r="C171" s="3" t="s">
        <v>364</v>
      </c>
      <c r="D171" s="3" t="s">
        <v>363</v>
      </c>
      <c r="E171" s="3" t="s">
        <v>364</v>
      </c>
      <c r="F171" s="3">
        <v>18.1620445</v>
      </c>
      <c r="G171" s="3">
        <v>11.033289</v>
      </c>
      <c r="H171" s="3">
        <v>19.159577299999999</v>
      </c>
    </row>
    <row r="172" spans="1:8" x14ac:dyDescent="0.2">
      <c r="A172" s="3">
        <v>171</v>
      </c>
      <c r="B172" s="3" t="s">
        <v>365</v>
      </c>
      <c r="C172" s="3" t="s">
        <v>366</v>
      </c>
      <c r="D172" s="3" t="s">
        <v>365</v>
      </c>
      <c r="E172" s="3" t="s">
        <v>366</v>
      </c>
      <c r="F172" s="3">
        <v>68.044300899999996</v>
      </c>
      <c r="G172" s="3">
        <v>33.055063799999999</v>
      </c>
      <c r="H172" s="3">
        <v>12.247717700000001</v>
      </c>
    </row>
    <row r="173" spans="1:8" x14ac:dyDescent="0.2">
      <c r="A173" s="3">
        <v>172</v>
      </c>
      <c r="B173" s="3" t="s">
        <v>367</v>
      </c>
      <c r="C173" s="3" t="s">
        <v>368</v>
      </c>
      <c r="D173" s="3" t="s">
        <v>367</v>
      </c>
      <c r="E173" s="3" t="s">
        <v>368</v>
      </c>
      <c r="F173" s="3">
        <v>7.28827348</v>
      </c>
      <c r="G173" s="3">
        <v>1.5180043599999999</v>
      </c>
      <c r="H173" s="3">
        <v>9.5641907199999991</v>
      </c>
    </row>
    <row r="174" spans="1:8" x14ac:dyDescent="0.2">
      <c r="A174" s="3">
        <v>173</v>
      </c>
      <c r="B174" s="3" t="s">
        <v>369</v>
      </c>
      <c r="C174" s="3" t="s">
        <v>370</v>
      </c>
      <c r="D174" s="3" t="s">
        <v>369</v>
      </c>
      <c r="E174" s="3" t="s">
        <v>370</v>
      </c>
      <c r="F174" s="3">
        <v>35.327835700000001</v>
      </c>
      <c r="G174" s="3">
        <v>40.9107305</v>
      </c>
      <c r="H174" s="3">
        <v>20.0107739</v>
      </c>
    </row>
    <row r="175" spans="1:8" x14ac:dyDescent="0.2">
      <c r="A175" s="3">
        <v>174</v>
      </c>
      <c r="B175" s="3" t="s">
        <v>371</v>
      </c>
      <c r="C175" s="3" t="s">
        <v>372</v>
      </c>
      <c r="D175" s="3" t="s">
        <v>371</v>
      </c>
      <c r="E175" s="3" t="s">
        <v>372</v>
      </c>
      <c r="F175" s="3">
        <v>0.31511044999999999</v>
      </c>
      <c r="G175" s="3">
        <v>6.7111200000000001E-3</v>
      </c>
      <c r="H175" s="3">
        <v>14.5514706</v>
      </c>
    </row>
    <row r="176" spans="1:8" x14ac:dyDescent="0.2">
      <c r="A176" s="3">
        <v>175</v>
      </c>
      <c r="B176" s="3" t="s">
        <v>373</v>
      </c>
      <c r="C176" s="3" t="s">
        <v>374</v>
      </c>
      <c r="D176" s="3" t="s">
        <v>373</v>
      </c>
      <c r="E176" s="3" t="s">
        <v>374</v>
      </c>
      <c r="F176" s="3">
        <v>19.484992299999998</v>
      </c>
      <c r="G176" s="3">
        <v>9.8966107700000006</v>
      </c>
      <c r="H176" s="3">
        <v>13.6367963</v>
      </c>
    </row>
    <row r="177" spans="1:8" x14ac:dyDescent="0.2">
      <c r="A177" s="3">
        <v>176</v>
      </c>
      <c r="B177" s="3" t="s">
        <v>375</v>
      </c>
      <c r="C177" s="3" t="s">
        <v>376</v>
      </c>
      <c r="D177" s="3" t="s">
        <v>375</v>
      </c>
      <c r="E177" s="3" t="s">
        <v>376</v>
      </c>
      <c r="F177" s="3">
        <v>14.309671700000001</v>
      </c>
      <c r="G177" s="3">
        <v>5.978078</v>
      </c>
      <c r="H177" s="3">
        <v>19.585228900000001</v>
      </c>
    </row>
    <row r="178" spans="1:8" x14ac:dyDescent="0.2">
      <c r="A178" s="3">
        <v>177</v>
      </c>
      <c r="B178" s="3" t="s">
        <v>377</v>
      </c>
      <c r="C178" s="3" t="s">
        <v>378</v>
      </c>
      <c r="D178" s="3" t="s">
        <v>377</v>
      </c>
      <c r="E178" s="3" t="s">
        <v>378</v>
      </c>
      <c r="F178" s="3">
        <v>9.95203229</v>
      </c>
      <c r="G178" s="3">
        <v>2.3769920500000001</v>
      </c>
      <c r="H178" s="3">
        <v>13.177046000000001</v>
      </c>
    </row>
    <row r="179" spans="1:8" x14ac:dyDescent="0.2">
      <c r="A179" s="3">
        <v>178</v>
      </c>
      <c r="B179" s="3" t="s">
        <v>379</v>
      </c>
      <c r="C179" s="3" t="s">
        <v>380</v>
      </c>
      <c r="D179" s="3" t="s">
        <v>379</v>
      </c>
      <c r="E179" s="3" t="s">
        <v>380</v>
      </c>
      <c r="F179" s="3">
        <v>7.2155114400000002</v>
      </c>
      <c r="G179" s="3">
        <v>2.7500036300000001</v>
      </c>
      <c r="H179" s="3">
        <v>10.4737075</v>
      </c>
    </row>
    <row r="180" spans="1:8" x14ac:dyDescent="0.2">
      <c r="A180" s="3">
        <v>179</v>
      </c>
      <c r="B180" s="3" t="s">
        <v>381</v>
      </c>
      <c r="C180" s="3" t="s">
        <v>382</v>
      </c>
      <c r="D180" s="3" t="s">
        <v>381</v>
      </c>
      <c r="E180" s="3" t="s">
        <v>382</v>
      </c>
      <c r="F180" s="3">
        <v>3.2467740000000002E-2</v>
      </c>
      <c r="G180" s="4">
        <v>6.1222000000000004E-5</v>
      </c>
      <c r="H180" s="3">
        <v>13.233924999999999</v>
      </c>
    </row>
    <row r="181" spans="1:8" x14ac:dyDescent="0.2">
      <c r="A181" s="3">
        <v>180</v>
      </c>
      <c r="B181" s="3" t="s">
        <v>219</v>
      </c>
      <c r="C181" s="3" t="s">
        <v>220</v>
      </c>
      <c r="D181" s="3" t="s">
        <v>219</v>
      </c>
      <c r="E181" s="3" t="s">
        <v>220</v>
      </c>
      <c r="F181" s="3">
        <v>295.01521500000001</v>
      </c>
      <c r="G181" s="3">
        <v>59.939643400000001</v>
      </c>
      <c r="H181" s="3">
        <v>2.5858932299999999</v>
      </c>
    </row>
    <row r="182" spans="1:8" x14ac:dyDescent="0.2">
      <c r="A182" s="3">
        <v>181</v>
      </c>
      <c r="B182" s="3" t="s">
        <v>383</v>
      </c>
      <c r="C182" s="3" t="s">
        <v>384</v>
      </c>
      <c r="D182" s="3" t="s">
        <v>383</v>
      </c>
      <c r="E182" s="3" t="s">
        <v>384</v>
      </c>
      <c r="F182" s="3">
        <v>92.1859283</v>
      </c>
      <c r="G182" s="3">
        <v>78.568603999999993</v>
      </c>
      <c r="H182" s="3">
        <v>4.17750501</v>
      </c>
    </row>
    <row r="183" spans="1:8" x14ac:dyDescent="0.2">
      <c r="A183" s="3">
        <v>182</v>
      </c>
      <c r="B183" s="3" t="s">
        <v>385</v>
      </c>
      <c r="C183" s="3" t="s">
        <v>386</v>
      </c>
      <c r="D183" s="3" t="s">
        <v>385</v>
      </c>
      <c r="E183" s="3" t="s">
        <v>386</v>
      </c>
      <c r="F183" s="3">
        <v>31.6685479</v>
      </c>
      <c r="G183" s="3">
        <v>28.157809400000001</v>
      </c>
      <c r="H183" s="3">
        <v>14.907392</v>
      </c>
    </row>
    <row r="184" spans="1:8" x14ac:dyDescent="0.2">
      <c r="A184" s="3">
        <v>183</v>
      </c>
      <c r="B184" s="3" t="s">
        <v>387</v>
      </c>
      <c r="C184" s="3" t="s">
        <v>388</v>
      </c>
      <c r="D184" s="3" t="s">
        <v>387</v>
      </c>
      <c r="E184" s="3" t="s">
        <v>388</v>
      </c>
      <c r="F184" s="3">
        <v>20.315189400000001</v>
      </c>
      <c r="G184" s="3">
        <v>12.2104313</v>
      </c>
      <c r="H184" s="3">
        <v>11.6812164</v>
      </c>
    </row>
    <row r="185" spans="1:8" x14ac:dyDescent="0.2">
      <c r="A185" s="3">
        <v>184</v>
      </c>
      <c r="B185" s="3" t="s">
        <v>389</v>
      </c>
      <c r="C185" s="3" t="s">
        <v>390</v>
      </c>
      <c r="D185" s="3" t="s">
        <v>389</v>
      </c>
      <c r="E185" s="3" t="s">
        <v>390</v>
      </c>
      <c r="F185" s="3">
        <v>23.6520492</v>
      </c>
      <c r="G185" s="3">
        <v>7.1078133699999997</v>
      </c>
      <c r="H185" s="3">
        <v>6.1578092399999997</v>
      </c>
    </row>
    <row r="186" spans="1:8" x14ac:dyDescent="0.2">
      <c r="A186" s="3">
        <v>185</v>
      </c>
      <c r="B186" s="3" t="s">
        <v>391</v>
      </c>
      <c r="C186" s="3" t="s">
        <v>392</v>
      </c>
      <c r="D186" s="3" t="s">
        <v>391</v>
      </c>
      <c r="E186" s="3" t="s">
        <v>392</v>
      </c>
      <c r="F186" s="3">
        <v>69.126094199999997</v>
      </c>
      <c r="G186" s="3">
        <v>62.6549847</v>
      </c>
      <c r="H186" s="3">
        <v>5.4140786800000003</v>
      </c>
    </row>
    <row r="187" spans="1:8" x14ac:dyDescent="0.2">
      <c r="A187" s="3">
        <v>186</v>
      </c>
      <c r="B187" s="3" t="s">
        <v>393</v>
      </c>
      <c r="C187" s="3" t="s">
        <v>394</v>
      </c>
      <c r="D187" s="3" t="s">
        <v>393</v>
      </c>
      <c r="E187" s="3" t="s">
        <v>394</v>
      </c>
      <c r="F187" s="3">
        <v>17.856945499999998</v>
      </c>
      <c r="G187" s="3">
        <v>7.6232407100000001</v>
      </c>
      <c r="H187" s="3">
        <v>11.9676329</v>
      </c>
    </row>
    <row r="188" spans="1:8" x14ac:dyDescent="0.2">
      <c r="A188" s="3">
        <v>187</v>
      </c>
      <c r="B188" s="3" t="s">
        <v>395</v>
      </c>
      <c r="C188" s="3" t="s">
        <v>396</v>
      </c>
      <c r="D188" s="3" t="s">
        <v>395</v>
      </c>
      <c r="E188" s="3" t="s">
        <v>396</v>
      </c>
      <c r="F188" s="3">
        <v>19.342804999999998</v>
      </c>
      <c r="G188" s="3">
        <v>9.5160918599999995</v>
      </c>
      <c r="H188" s="3">
        <v>8.5556131999999998</v>
      </c>
    </row>
    <row r="189" spans="1:8" x14ac:dyDescent="0.2">
      <c r="A189" s="3">
        <v>188</v>
      </c>
      <c r="B189" s="3" t="s">
        <v>397</v>
      </c>
      <c r="C189" s="3" t="s">
        <v>398</v>
      </c>
      <c r="D189" s="3" t="s">
        <v>397</v>
      </c>
      <c r="E189" s="3" t="s">
        <v>398</v>
      </c>
      <c r="F189" s="3">
        <v>17.132114099999999</v>
      </c>
      <c r="G189" s="3">
        <v>9.2025628600000005</v>
      </c>
      <c r="H189" s="3">
        <v>11.8862507</v>
      </c>
    </row>
    <row r="190" spans="1:8" x14ac:dyDescent="0.2">
      <c r="A190" s="3">
        <v>189</v>
      </c>
      <c r="B190" s="3" t="s">
        <v>399</v>
      </c>
      <c r="C190" s="3" t="s">
        <v>400</v>
      </c>
      <c r="D190" s="3" t="s">
        <v>399</v>
      </c>
      <c r="E190" s="3" t="s">
        <v>400</v>
      </c>
      <c r="F190" s="3">
        <v>12.4572468</v>
      </c>
      <c r="G190" s="3">
        <v>3.9989423899999998</v>
      </c>
      <c r="H190" s="3">
        <v>15.931483099999999</v>
      </c>
    </row>
    <row r="191" spans="1:8" x14ac:dyDescent="0.2">
      <c r="A191" s="3">
        <v>190</v>
      </c>
      <c r="B191" s="3" t="s">
        <v>401</v>
      </c>
      <c r="C191" s="3" t="s">
        <v>402</v>
      </c>
      <c r="D191" s="3" t="s">
        <v>401</v>
      </c>
      <c r="E191" s="3" t="s">
        <v>402</v>
      </c>
      <c r="F191" s="3">
        <v>29.036291899999998</v>
      </c>
      <c r="G191" s="3">
        <v>27.498309299999999</v>
      </c>
      <c r="H191" s="3">
        <v>14.9821692</v>
      </c>
    </row>
    <row r="192" spans="1:8" x14ac:dyDescent="0.2">
      <c r="A192" s="3">
        <v>191</v>
      </c>
      <c r="B192" s="3" t="s">
        <v>403</v>
      </c>
      <c r="C192" s="3" t="s">
        <v>404</v>
      </c>
      <c r="D192" s="3" t="s">
        <v>403</v>
      </c>
      <c r="E192" s="3" t="s">
        <v>404</v>
      </c>
      <c r="F192" s="3">
        <v>79.545270299999999</v>
      </c>
      <c r="G192" s="3">
        <v>73.482947999999993</v>
      </c>
      <c r="H192" s="3">
        <v>15.013614499999999</v>
      </c>
    </row>
    <row r="193" spans="1:8" x14ac:dyDescent="0.2">
      <c r="A193" s="3">
        <v>192</v>
      </c>
      <c r="B193" s="3" t="s">
        <v>405</v>
      </c>
      <c r="C193" s="3" t="s">
        <v>406</v>
      </c>
      <c r="D193" s="3" t="s">
        <v>405</v>
      </c>
      <c r="E193" s="3" t="s">
        <v>406</v>
      </c>
      <c r="F193" s="3">
        <v>50.803209699999996</v>
      </c>
      <c r="G193" s="3">
        <v>62.566713900000003</v>
      </c>
      <c r="H193" s="3">
        <v>11.829290500000001</v>
      </c>
    </row>
    <row r="194" spans="1:8" x14ac:dyDescent="0.2">
      <c r="A194" s="3">
        <v>193</v>
      </c>
      <c r="B194" s="3" t="s">
        <v>407</v>
      </c>
      <c r="C194" s="3" t="s">
        <v>408</v>
      </c>
      <c r="D194" s="3" t="s">
        <v>407</v>
      </c>
      <c r="E194" s="3" t="s">
        <v>408</v>
      </c>
      <c r="F194" s="3">
        <v>1.6537259499999999</v>
      </c>
      <c r="G194" s="3">
        <v>5.7734720000000003E-2</v>
      </c>
      <c r="H194" s="3">
        <v>18.125</v>
      </c>
    </row>
    <row r="195" spans="1:8" x14ac:dyDescent="0.2">
      <c r="A195" s="3">
        <v>194</v>
      </c>
      <c r="B195" s="3" t="s">
        <v>409</v>
      </c>
      <c r="C195" s="3" t="s">
        <v>410</v>
      </c>
      <c r="D195" s="3" t="s">
        <v>409</v>
      </c>
      <c r="E195" s="3" t="s">
        <v>410</v>
      </c>
      <c r="F195" s="3">
        <v>176.50152199999999</v>
      </c>
      <c r="G195" s="3">
        <v>278.688625</v>
      </c>
      <c r="H195" s="3">
        <v>39.3935453</v>
      </c>
    </row>
    <row r="196" spans="1:8" x14ac:dyDescent="0.2">
      <c r="A196" s="3">
        <v>195</v>
      </c>
      <c r="B196" s="3" t="s">
        <v>411</v>
      </c>
      <c r="C196" s="3" t="s">
        <v>412</v>
      </c>
      <c r="D196" s="3" t="s">
        <v>411</v>
      </c>
      <c r="E196" s="3" t="s">
        <v>412</v>
      </c>
      <c r="F196" s="3">
        <v>75.773213499999997</v>
      </c>
      <c r="G196" s="3">
        <v>161.769893</v>
      </c>
      <c r="H196" s="3">
        <v>9.7694749600000002</v>
      </c>
    </row>
    <row r="197" spans="1:8" x14ac:dyDescent="0.2">
      <c r="A197" s="3">
        <v>196</v>
      </c>
      <c r="B197" s="3" t="s">
        <v>413</v>
      </c>
      <c r="C197" s="3" t="s">
        <v>414</v>
      </c>
      <c r="D197" s="3" t="s">
        <v>413</v>
      </c>
      <c r="E197" s="3" t="s">
        <v>414</v>
      </c>
      <c r="F197" s="3">
        <v>7.5487682300000003</v>
      </c>
      <c r="G197" s="3">
        <v>1.55508511</v>
      </c>
      <c r="H197" s="3">
        <v>18.163923</v>
      </c>
    </row>
    <row r="198" spans="1:8" x14ac:dyDescent="0.2">
      <c r="A198" s="3">
        <v>197</v>
      </c>
      <c r="B198" s="3" t="s">
        <v>415</v>
      </c>
      <c r="C198" s="3" t="s">
        <v>416</v>
      </c>
      <c r="D198" s="3" t="s">
        <v>415</v>
      </c>
      <c r="E198" s="3" t="s">
        <v>416</v>
      </c>
      <c r="F198" s="3">
        <v>1.1286304899999999</v>
      </c>
      <c r="G198" s="3">
        <v>2.7384000000000002E-3</v>
      </c>
      <c r="H198" s="3">
        <v>1.9714286000000001</v>
      </c>
    </row>
    <row r="199" spans="1:8" x14ac:dyDescent="0.2">
      <c r="A199" s="3">
        <v>198</v>
      </c>
      <c r="B199" s="3" t="s">
        <v>417</v>
      </c>
      <c r="C199" s="3" t="s">
        <v>418</v>
      </c>
      <c r="D199" s="3" t="s">
        <v>417</v>
      </c>
      <c r="E199" s="3" t="s">
        <v>418</v>
      </c>
      <c r="F199" s="3">
        <v>23.533266699999999</v>
      </c>
      <c r="G199" s="3">
        <v>13.533720499999999</v>
      </c>
      <c r="H199" s="3">
        <v>32.312099199999999</v>
      </c>
    </row>
    <row r="200" spans="1:8" x14ac:dyDescent="0.2">
      <c r="A200" s="3">
        <v>199</v>
      </c>
      <c r="B200" s="3" t="s">
        <v>419</v>
      </c>
      <c r="C200" s="3" t="s">
        <v>420</v>
      </c>
      <c r="D200" s="3" t="s">
        <v>419</v>
      </c>
      <c r="E200" s="3" t="s">
        <v>420</v>
      </c>
      <c r="F200" s="3">
        <v>32.335213899999999</v>
      </c>
      <c r="G200" s="3">
        <v>26.760914499999998</v>
      </c>
      <c r="H200" s="3">
        <v>10.2202167</v>
      </c>
    </row>
    <row r="201" spans="1:8" x14ac:dyDescent="0.2">
      <c r="A201" s="3">
        <v>200</v>
      </c>
      <c r="B201" s="3" t="s">
        <v>421</v>
      </c>
      <c r="C201" s="3" t="s">
        <v>422</v>
      </c>
      <c r="D201" s="3" t="s">
        <v>421</v>
      </c>
      <c r="E201" s="3" t="s">
        <v>422</v>
      </c>
      <c r="F201" s="3">
        <v>71.729793799999996</v>
      </c>
      <c r="G201" s="3">
        <v>82.062516400000007</v>
      </c>
      <c r="H201" s="3">
        <v>21.004787799999999</v>
      </c>
    </row>
    <row r="202" spans="1:8" x14ac:dyDescent="0.2">
      <c r="A202" s="3">
        <v>201</v>
      </c>
      <c r="B202" s="3" t="s">
        <v>423</v>
      </c>
      <c r="C202" s="3" t="s">
        <v>424</v>
      </c>
      <c r="D202" s="3" t="s">
        <v>423</v>
      </c>
      <c r="E202" s="3" t="s">
        <v>424</v>
      </c>
      <c r="F202" s="3">
        <v>4.7898111200000004</v>
      </c>
      <c r="G202" s="3">
        <v>0.99481240000000004</v>
      </c>
      <c r="H202" s="3">
        <v>16.911734500000001</v>
      </c>
    </row>
    <row r="203" spans="1:8" x14ac:dyDescent="0.2">
      <c r="A203" s="3">
        <v>202</v>
      </c>
      <c r="B203" s="3" t="s">
        <v>425</v>
      </c>
      <c r="C203" s="3" t="s">
        <v>426</v>
      </c>
      <c r="D203" s="3" t="s">
        <v>425</v>
      </c>
      <c r="E203" s="3" t="s">
        <v>426</v>
      </c>
      <c r="F203" s="3">
        <v>68.276705800000002</v>
      </c>
      <c r="G203" s="3">
        <v>171.282273</v>
      </c>
      <c r="H203" s="3">
        <v>11.909484900000001</v>
      </c>
    </row>
    <row r="204" spans="1:8" x14ac:dyDescent="0.2">
      <c r="A204" s="3">
        <v>203</v>
      </c>
      <c r="B204" s="3" t="s">
        <v>427</v>
      </c>
      <c r="C204" s="3" t="s">
        <v>428</v>
      </c>
      <c r="D204" s="3" t="s">
        <v>427</v>
      </c>
      <c r="E204" s="3" t="s">
        <v>428</v>
      </c>
      <c r="F204" s="3">
        <v>48.995361600000003</v>
      </c>
      <c r="G204" s="3">
        <v>52.0704025</v>
      </c>
      <c r="H204" s="3">
        <v>3.7483737100000001</v>
      </c>
    </row>
    <row r="205" spans="1:8" x14ac:dyDescent="0.2">
      <c r="A205" s="3">
        <v>204</v>
      </c>
      <c r="B205" s="3" t="s">
        <v>429</v>
      </c>
      <c r="C205" s="3" t="s">
        <v>430</v>
      </c>
      <c r="D205" s="3" t="s">
        <v>429</v>
      </c>
      <c r="E205" s="3" t="s">
        <v>430</v>
      </c>
      <c r="F205" s="3">
        <v>13.9984199</v>
      </c>
      <c r="G205" s="3">
        <v>5.4120878699999997</v>
      </c>
      <c r="H205" s="3">
        <v>6.7779954399999998</v>
      </c>
    </row>
    <row r="206" spans="1:8" x14ac:dyDescent="0.2">
      <c r="A206" s="3">
        <v>205</v>
      </c>
      <c r="B206" s="3" t="s">
        <v>431</v>
      </c>
      <c r="C206" s="3" t="s">
        <v>432</v>
      </c>
      <c r="D206" s="3" t="s">
        <v>431</v>
      </c>
      <c r="E206" s="3" t="s">
        <v>432</v>
      </c>
      <c r="F206" s="3">
        <v>33.877531900000001</v>
      </c>
      <c r="G206" s="3">
        <v>14.715859399999999</v>
      </c>
      <c r="H206" s="3">
        <v>19.790973600000001</v>
      </c>
    </row>
    <row r="207" spans="1:8" x14ac:dyDescent="0.2">
      <c r="A207" s="3">
        <v>206</v>
      </c>
      <c r="B207" s="3" t="s">
        <v>433</v>
      </c>
      <c r="C207" s="3" t="s">
        <v>434</v>
      </c>
      <c r="D207" s="3" t="s">
        <v>433</v>
      </c>
      <c r="E207" s="3" t="s">
        <v>434</v>
      </c>
      <c r="F207" s="3">
        <v>44.801148400000002</v>
      </c>
      <c r="G207" s="3">
        <v>57.860559600000002</v>
      </c>
      <c r="H207" s="3">
        <v>10.7956272</v>
      </c>
    </row>
    <row r="208" spans="1:8" x14ac:dyDescent="0.2">
      <c r="A208" s="3">
        <v>207</v>
      </c>
      <c r="B208" s="3" t="s">
        <v>435</v>
      </c>
      <c r="C208" s="3" t="s">
        <v>436</v>
      </c>
      <c r="D208" s="3" t="s">
        <v>435</v>
      </c>
      <c r="E208" s="3" t="s">
        <v>436</v>
      </c>
      <c r="F208" s="3">
        <v>16.7596764</v>
      </c>
      <c r="G208" s="3">
        <v>6.2398501800000004</v>
      </c>
      <c r="H208" s="3">
        <v>15.5853769</v>
      </c>
    </row>
    <row r="209" spans="1:8" x14ac:dyDescent="0.2">
      <c r="A209" s="3">
        <v>208</v>
      </c>
      <c r="B209" s="3" t="s">
        <v>437</v>
      </c>
      <c r="C209" s="3" t="s">
        <v>438</v>
      </c>
      <c r="D209" s="3" t="s">
        <v>437</v>
      </c>
      <c r="E209" s="3" t="s">
        <v>438</v>
      </c>
      <c r="F209" s="3">
        <v>34.011326799999999</v>
      </c>
      <c r="G209" s="3">
        <v>38.289870700000002</v>
      </c>
      <c r="H209" s="3">
        <v>9.36037623</v>
      </c>
    </row>
    <row r="210" spans="1:8" x14ac:dyDescent="0.2">
      <c r="A210" s="3">
        <v>209</v>
      </c>
      <c r="B210" s="3" t="s">
        <v>439</v>
      </c>
      <c r="C210" s="3" t="s">
        <v>440</v>
      </c>
      <c r="D210" s="3" t="s">
        <v>439</v>
      </c>
      <c r="E210" s="3" t="s">
        <v>440</v>
      </c>
      <c r="F210" s="3">
        <v>12.1611169</v>
      </c>
      <c r="G210" s="3">
        <v>3.1422905299999999</v>
      </c>
      <c r="H210" s="3">
        <v>15.2163106</v>
      </c>
    </row>
    <row r="211" spans="1:8" x14ac:dyDescent="0.2">
      <c r="A211" s="3">
        <v>210</v>
      </c>
      <c r="B211" s="3" t="s">
        <v>441</v>
      </c>
      <c r="C211" s="3" t="s">
        <v>442</v>
      </c>
      <c r="D211" s="3" t="s">
        <v>441</v>
      </c>
      <c r="E211" s="3" t="s">
        <v>442</v>
      </c>
      <c r="F211" s="3">
        <v>28.575134899999998</v>
      </c>
      <c r="G211" s="3">
        <v>17.407142400000001</v>
      </c>
      <c r="H211" s="3">
        <v>19.780282700000001</v>
      </c>
    </row>
    <row r="212" spans="1:8" x14ac:dyDescent="0.2">
      <c r="A212" s="3">
        <v>211</v>
      </c>
      <c r="B212" s="3" t="s">
        <v>443</v>
      </c>
      <c r="C212" s="3" t="s">
        <v>444</v>
      </c>
      <c r="D212" s="3" t="s">
        <v>443</v>
      </c>
      <c r="E212" s="3" t="s">
        <v>444</v>
      </c>
      <c r="F212" s="3">
        <v>140.347748</v>
      </c>
      <c r="G212" s="3">
        <v>343.16006599999997</v>
      </c>
      <c r="H212" s="3">
        <v>9.4899213299999996</v>
      </c>
    </row>
    <row r="213" spans="1:8" x14ac:dyDescent="0.2">
      <c r="A213" s="3">
        <v>212</v>
      </c>
      <c r="B213" s="3" t="s">
        <v>445</v>
      </c>
      <c r="C213" s="3" t="s">
        <v>446</v>
      </c>
      <c r="D213" s="3" t="s">
        <v>445</v>
      </c>
      <c r="E213" s="3" t="s">
        <v>446</v>
      </c>
      <c r="F213" s="3">
        <v>36.754130400000001</v>
      </c>
      <c r="G213" s="3">
        <v>21.511828300000001</v>
      </c>
      <c r="H213" s="3">
        <v>10.0961135</v>
      </c>
    </row>
    <row r="214" spans="1:8" x14ac:dyDescent="0.2">
      <c r="A214" s="3">
        <v>213</v>
      </c>
      <c r="B214" s="3" t="s">
        <v>447</v>
      </c>
      <c r="C214" s="3" t="s">
        <v>448</v>
      </c>
      <c r="D214" s="3" t="s">
        <v>447</v>
      </c>
      <c r="E214" s="3" t="s">
        <v>448</v>
      </c>
      <c r="F214" s="3">
        <v>60.3220685</v>
      </c>
      <c r="G214" s="3">
        <v>48.369999300000003</v>
      </c>
      <c r="H214" s="3">
        <v>14.780535</v>
      </c>
    </row>
    <row r="215" spans="1:8" x14ac:dyDescent="0.2">
      <c r="A215" s="3">
        <v>214</v>
      </c>
      <c r="B215" s="3" t="s">
        <v>449</v>
      </c>
      <c r="C215" s="3" t="s">
        <v>450</v>
      </c>
      <c r="D215" s="3" t="s">
        <v>268</v>
      </c>
      <c r="E215" s="3" t="s">
        <v>269</v>
      </c>
      <c r="F215" s="3">
        <v>0.40513906</v>
      </c>
      <c r="G215" s="3">
        <v>1.023749E-2</v>
      </c>
      <c r="H215" s="3">
        <v>3.2631578800000001</v>
      </c>
    </row>
    <row r="216" spans="1:8" x14ac:dyDescent="0.2">
      <c r="A216" s="3">
        <v>215</v>
      </c>
      <c r="B216" s="3" t="s">
        <v>451</v>
      </c>
      <c r="C216" s="3" t="s">
        <v>452</v>
      </c>
      <c r="D216" s="3" t="s">
        <v>268</v>
      </c>
      <c r="E216" s="3" t="s">
        <v>269</v>
      </c>
      <c r="F216" s="3">
        <v>0.17667057</v>
      </c>
      <c r="G216" s="3">
        <v>1.49044E-3</v>
      </c>
      <c r="H216" s="3">
        <v>1.40666666</v>
      </c>
    </row>
    <row r="217" spans="1:8" x14ac:dyDescent="0.2">
      <c r="A217" s="3">
        <v>216</v>
      </c>
      <c r="B217" s="3" t="s">
        <v>453</v>
      </c>
      <c r="C217" s="3" t="s">
        <v>454</v>
      </c>
      <c r="D217" s="3" t="s">
        <v>453</v>
      </c>
      <c r="E217" s="3" t="s">
        <v>454</v>
      </c>
      <c r="F217" s="3">
        <v>416.25500799999998</v>
      </c>
      <c r="G217" s="3">
        <v>153.002509</v>
      </c>
      <c r="H217" s="3">
        <v>12.903581600000001</v>
      </c>
    </row>
    <row r="218" spans="1:8" x14ac:dyDescent="0.2">
      <c r="A218" s="3">
        <v>217</v>
      </c>
      <c r="B218" s="3" t="s">
        <v>455</v>
      </c>
      <c r="C218" s="3" t="s">
        <v>456</v>
      </c>
      <c r="D218" s="3" t="s">
        <v>455</v>
      </c>
      <c r="E218" s="3" t="s">
        <v>456</v>
      </c>
      <c r="F218" s="3">
        <v>7.7195507900000004</v>
      </c>
      <c r="G218" s="3">
        <v>1.2363044400000001</v>
      </c>
      <c r="H218" s="3">
        <v>2.4907244999999998</v>
      </c>
    </row>
    <row r="219" spans="1:8" x14ac:dyDescent="0.2">
      <c r="A219" s="3">
        <v>218</v>
      </c>
      <c r="B219" s="3" t="s">
        <v>268</v>
      </c>
      <c r="C219" s="3" t="s">
        <v>269</v>
      </c>
      <c r="D219" s="3" t="s">
        <v>268</v>
      </c>
      <c r="E219" s="3" t="s">
        <v>269</v>
      </c>
      <c r="F219" s="3">
        <v>252.16523799999999</v>
      </c>
      <c r="G219" s="3">
        <v>695.53992400000004</v>
      </c>
      <c r="H219" s="3">
        <v>1.49283214</v>
      </c>
    </row>
    <row r="220" spans="1:8" x14ac:dyDescent="0.2">
      <c r="A220" s="3">
        <v>219</v>
      </c>
      <c r="B220" s="3" t="s">
        <v>457</v>
      </c>
      <c r="C220" s="3" t="s">
        <v>458</v>
      </c>
      <c r="D220" s="3" t="s">
        <v>457</v>
      </c>
      <c r="E220" s="3" t="s">
        <v>458</v>
      </c>
      <c r="F220" s="3">
        <v>0.17377733000000001</v>
      </c>
      <c r="G220" s="3">
        <v>2.20682E-3</v>
      </c>
      <c r="H220" s="3">
        <v>0.5</v>
      </c>
    </row>
    <row r="221" spans="1:8" x14ac:dyDescent="0.2">
      <c r="A221" s="3">
        <v>220</v>
      </c>
      <c r="B221" s="3" t="s">
        <v>459</v>
      </c>
      <c r="C221" s="3" t="s">
        <v>460</v>
      </c>
      <c r="D221" s="3" t="s">
        <v>36</v>
      </c>
      <c r="E221" s="3" t="s">
        <v>37</v>
      </c>
      <c r="F221" s="3">
        <v>12.571870799999999</v>
      </c>
      <c r="G221" s="3">
        <v>1.64059898</v>
      </c>
      <c r="H221" s="3">
        <v>0.40794298000000001</v>
      </c>
    </row>
    <row r="222" spans="1:8" x14ac:dyDescent="0.2">
      <c r="A222" s="3">
        <v>221</v>
      </c>
      <c r="B222" s="3" t="s">
        <v>461</v>
      </c>
      <c r="C222" s="3" t="s">
        <v>462</v>
      </c>
      <c r="D222" s="3" t="s">
        <v>268</v>
      </c>
      <c r="E222" s="3" t="s">
        <v>269</v>
      </c>
      <c r="F222" s="3">
        <v>0.25975410999999998</v>
      </c>
      <c r="G222" s="3">
        <v>4.5380200000000002E-3</v>
      </c>
      <c r="H222" s="3">
        <v>0.30000000999999998</v>
      </c>
    </row>
    <row r="223" spans="1:8" x14ac:dyDescent="0.2">
      <c r="A223" s="3">
        <v>222</v>
      </c>
      <c r="B223" s="3" t="s">
        <v>463</v>
      </c>
      <c r="C223" s="3" t="s">
        <v>464</v>
      </c>
      <c r="D223" s="3" t="s">
        <v>463</v>
      </c>
      <c r="E223" s="3" t="s">
        <v>464</v>
      </c>
      <c r="F223" s="3">
        <v>89.291376499999998</v>
      </c>
      <c r="G223" s="3">
        <v>37.780420800000002</v>
      </c>
      <c r="H223" s="3">
        <v>1.6872487</v>
      </c>
    </row>
    <row r="224" spans="1:8" x14ac:dyDescent="0.2">
      <c r="A224" s="3">
        <v>223</v>
      </c>
      <c r="B224" s="3" t="s">
        <v>465</v>
      </c>
      <c r="C224" s="3" t="s">
        <v>466</v>
      </c>
      <c r="D224" s="3" t="s">
        <v>465</v>
      </c>
      <c r="E224" s="3" t="s">
        <v>466</v>
      </c>
      <c r="F224" s="3">
        <v>30.461288400000001</v>
      </c>
      <c r="G224" s="3">
        <v>2.2188080800000001</v>
      </c>
      <c r="H224" s="3">
        <v>0.79048693000000003</v>
      </c>
    </row>
    <row r="225" spans="1:8" x14ac:dyDescent="0.2">
      <c r="A225" s="3">
        <v>224</v>
      </c>
      <c r="B225" s="3" t="s">
        <v>467</v>
      </c>
      <c r="C225" s="3" t="s">
        <v>468</v>
      </c>
      <c r="D225" s="3" t="s">
        <v>467</v>
      </c>
      <c r="E225" s="3" t="s">
        <v>468</v>
      </c>
      <c r="F225" s="3">
        <v>0.40297282000000001</v>
      </c>
      <c r="G225" s="3">
        <v>2.3766500000000001E-3</v>
      </c>
      <c r="H225" s="3">
        <v>0.30000000999999998</v>
      </c>
    </row>
    <row r="226" spans="1:8" x14ac:dyDescent="0.2">
      <c r="A226" s="3">
        <v>225</v>
      </c>
      <c r="B226" s="3" t="s">
        <v>469</v>
      </c>
      <c r="C226" s="3" t="s">
        <v>470</v>
      </c>
      <c r="D226" s="3" t="s">
        <v>469</v>
      </c>
      <c r="E226" s="3" t="s">
        <v>470</v>
      </c>
      <c r="F226" s="3">
        <v>16.411468500000002</v>
      </c>
      <c r="G226" s="3">
        <v>1.0371351499999999</v>
      </c>
      <c r="H226" s="3">
        <v>0.50604362999999997</v>
      </c>
    </row>
    <row r="227" spans="1:8" x14ac:dyDescent="0.2">
      <c r="A227" s="3">
        <v>226</v>
      </c>
      <c r="B227" s="3" t="s">
        <v>471</v>
      </c>
      <c r="C227" s="3" t="s">
        <v>472</v>
      </c>
      <c r="D227" s="3" t="s">
        <v>471</v>
      </c>
      <c r="E227" s="3" t="s">
        <v>472</v>
      </c>
      <c r="F227" s="3">
        <v>21.993998399999999</v>
      </c>
      <c r="G227" s="3">
        <v>15.128532399999999</v>
      </c>
      <c r="H227" s="3">
        <v>16.249631699999998</v>
      </c>
    </row>
    <row r="228" spans="1:8" x14ac:dyDescent="0.2">
      <c r="A228" s="3">
        <v>227</v>
      </c>
      <c r="B228" s="3" t="s">
        <v>473</v>
      </c>
      <c r="C228" s="3" t="s">
        <v>474</v>
      </c>
      <c r="D228" s="3" t="s">
        <v>473</v>
      </c>
      <c r="E228" s="3" t="s">
        <v>474</v>
      </c>
      <c r="F228" s="3">
        <v>37.558252299999999</v>
      </c>
      <c r="G228" s="3">
        <v>19.680373700000001</v>
      </c>
      <c r="H228" s="3">
        <v>25.889520600000001</v>
      </c>
    </row>
    <row r="229" spans="1:8" x14ac:dyDescent="0.2">
      <c r="A229" s="3">
        <v>228</v>
      </c>
      <c r="B229" s="3" t="s">
        <v>475</v>
      </c>
      <c r="C229" s="3" t="s">
        <v>476</v>
      </c>
      <c r="D229" s="3" t="s">
        <v>475</v>
      </c>
      <c r="E229" s="3" t="s">
        <v>476</v>
      </c>
      <c r="F229" s="3">
        <v>60.766762300000003</v>
      </c>
      <c r="G229" s="3">
        <v>26.753194300000001</v>
      </c>
      <c r="H229" s="3">
        <v>9.8405415299999994</v>
      </c>
    </row>
    <row r="230" spans="1:8" x14ac:dyDescent="0.2">
      <c r="A230" s="3">
        <v>229</v>
      </c>
      <c r="B230" s="3" t="s">
        <v>477</v>
      </c>
      <c r="C230" s="3" t="s">
        <v>478</v>
      </c>
      <c r="D230" s="3" t="s">
        <v>477</v>
      </c>
      <c r="E230" s="3" t="s">
        <v>478</v>
      </c>
      <c r="F230" s="3">
        <v>87.347188900000006</v>
      </c>
      <c r="G230" s="3">
        <v>58.120107900000001</v>
      </c>
      <c r="H230" s="3">
        <v>21.4612148</v>
      </c>
    </row>
    <row r="231" spans="1:8" x14ac:dyDescent="0.2">
      <c r="A231" s="3">
        <v>230</v>
      </c>
      <c r="B231" s="3" t="s">
        <v>479</v>
      </c>
      <c r="C231" s="3" t="s">
        <v>480</v>
      </c>
      <c r="D231" s="3" t="s">
        <v>479</v>
      </c>
      <c r="E231" s="3" t="s">
        <v>480</v>
      </c>
      <c r="F231" s="3">
        <v>0.85810262999999998</v>
      </c>
      <c r="G231" s="3">
        <v>4.4787970000000003E-2</v>
      </c>
      <c r="H231" s="3">
        <v>27.635123</v>
      </c>
    </row>
    <row r="232" spans="1:8" x14ac:dyDescent="0.2">
      <c r="A232" s="3">
        <v>231</v>
      </c>
      <c r="B232" s="3" t="s">
        <v>481</v>
      </c>
      <c r="C232" s="3" t="s">
        <v>482</v>
      </c>
      <c r="D232" s="3" t="s">
        <v>481</v>
      </c>
      <c r="E232" s="3" t="s">
        <v>482</v>
      </c>
      <c r="F232" s="3">
        <v>65.520280700000001</v>
      </c>
      <c r="G232" s="3">
        <v>43.143226200000001</v>
      </c>
      <c r="H232" s="3">
        <v>28.024686500000001</v>
      </c>
    </row>
    <row r="233" spans="1:8" x14ac:dyDescent="0.2">
      <c r="A233" s="3">
        <v>232</v>
      </c>
      <c r="B233" s="3" t="s">
        <v>483</v>
      </c>
      <c r="C233" s="3" t="s">
        <v>484</v>
      </c>
      <c r="D233" s="3" t="s">
        <v>483</v>
      </c>
      <c r="E233" s="3" t="s">
        <v>484</v>
      </c>
      <c r="F233" s="3">
        <v>66.866802500000006</v>
      </c>
      <c r="G233" s="3">
        <v>27.556081899999999</v>
      </c>
      <c r="H233" s="3">
        <v>17.9154506</v>
      </c>
    </row>
    <row r="234" spans="1:8" x14ac:dyDescent="0.2">
      <c r="A234" s="3">
        <v>233</v>
      </c>
      <c r="B234" s="3" t="s">
        <v>485</v>
      </c>
      <c r="C234" s="3" t="s">
        <v>486</v>
      </c>
      <c r="D234" s="3" t="s">
        <v>485</v>
      </c>
      <c r="E234" s="3" t="s">
        <v>486</v>
      </c>
      <c r="F234" s="3">
        <v>42.011938399999998</v>
      </c>
      <c r="G234" s="3">
        <v>12.2224536</v>
      </c>
      <c r="H234" s="3">
        <v>55.530028199999997</v>
      </c>
    </row>
    <row r="235" spans="1:8" x14ac:dyDescent="0.2">
      <c r="A235" s="3">
        <v>234</v>
      </c>
      <c r="B235" s="3" t="s">
        <v>487</v>
      </c>
      <c r="C235" s="3" t="s">
        <v>488</v>
      </c>
      <c r="D235" s="3" t="s">
        <v>487</v>
      </c>
      <c r="E235" s="3" t="s">
        <v>488</v>
      </c>
      <c r="F235" s="3">
        <v>9.2054929899999998</v>
      </c>
      <c r="G235" s="3">
        <v>3.6355587100000002</v>
      </c>
      <c r="H235" s="3">
        <v>18.229356299999999</v>
      </c>
    </row>
    <row r="236" spans="1:8" x14ac:dyDescent="0.2">
      <c r="A236" s="3">
        <v>235</v>
      </c>
      <c r="B236" s="3" t="s">
        <v>489</v>
      </c>
      <c r="C236" s="3" t="s">
        <v>490</v>
      </c>
      <c r="D236" s="3" t="s">
        <v>489</v>
      </c>
      <c r="E236" s="3" t="s">
        <v>490</v>
      </c>
      <c r="F236" s="3">
        <v>312.49359399999997</v>
      </c>
      <c r="G236" s="3">
        <v>953.84404800000004</v>
      </c>
      <c r="H236" s="3">
        <v>18.653880099999999</v>
      </c>
    </row>
    <row r="237" spans="1:8" x14ac:dyDescent="0.2">
      <c r="A237" s="3">
        <v>236</v>
      </c>
      <c r="B237" s="3" t="s">
        <v>491</v>
      </c>
      <c r="C237" s="3" t="s">
        <v>492</v>
      </c>
      <c r="D237" s="3" t="s">
        <v>491</v>
      </c>
      <c r="E237" s="3" t="s">
        <v>492</v>
      </c>
      <c r="F237" s="3">
        <v>4.9188276999999996</v>
      </c>
      <c r="G237" s="3">
        <v>0.46829914</v>
      </c>
      <c r="H237" s="3">
        <v>8.2954322400000002</v>
      </c>
    </row>
    <row r="238" spans="1:8" x14ac:dyDescent="0.2">
      <c r="A238" s="3">
        <v>237</v>
      </c>
      <c r="B238" s="3" t="s">
        <v>493</v>
      </c>
      <c r="C238" s="3" t="s">
        <v>494</v>
      </c>
      <c r="D238" s="3" t="s">
        <v>493</v>
      </c>
      <c r="E238" s="3" t="s">
        <v>494</v>
      </c>
      <c r="F238" s="3">
        <v>130.23135099999999</v>
      </c>
      <c r="G238" s="3">
        <v>24.300192500000001</v>
      </c>
      <c r="H238" s="3">
        <v>4.6363301300000002</v>
      </c>
    </row>
    <row r="239" spans="1:8" x14ac:dyDescent="0.2">
      <c r="A239" s="3">
        <v>238</v>
      </c>
      <c r="B239" s="3" t="s">
        <v>495</v>
      </c>
      <c r="C239" s="3" t="s">
        <v>496</v>
      </c>
      <c r="D239" s="3" t="s">
        <v>495</v>
      </c>
      <c r="E239" s="3" t="s">
        <v>496</v>
      </c>
      <c r="F239" s="3">
        <v>28.3332677</v>
      </c>
      <c r="G239" s="3">
        <v>9.7668771299999992</v>
      </c>
      <c r="H239" s="3">
        <v>24.655184800000001</v>
      </c>
    </row>
    <row r="240" spans="1:8" x14ac:dyDescent="0.2">
      <c r="A240" s="3">
        <v>239</v>
      </c>
      <c r="B240" s="3" t="s">
        <v>497</v>
      </c>
      <c r="C240" s="3" t="s">
        <v>498</v>
      </c>
      <c r="D240" s="3" t="s">
        <v>497</v>
      </c>
      <c r="E240" s="3" t="s">
        <v>498</v>
      </c>
      <c r="F240" s="3">
        <v>85.101504599999998</v>
      </c>
      <c r="G240" s="3">
        <v>184.43204499999999</v>
      </c>
      <c r="H240" s="3">
        <v>5.0270414299999997</v>
      </c>
    </row>
    <row r="241" spans="1:8" x14ac:dyDescent="0.2">
      <c r="A241" s="3">
        <v>240</v>
      </c>
      <c r="B241" s="3" t="s">
        <v>499</v>
      </c>
      <c r="C241" s="3" t="s">
        <v>500</v>
      </c>
      <c r="D241" s="3" t="s">
        <v>499</v>
      </c>
      <c r="E241" s="3" t="s">
        <v>500</v>
      </c>
      <c r="F241" s="3">
        <v>27.068969200000002</v>
      </c>
      <c r="G241" s="3">
        <v>12.918862300000001</v>
      </c>
      <c r="H241" s="3">
        <v>25.5186682</v>
      </c>
    </row>
    <row r="242" spans="1:8" x14ac:dyDescent="0.2">
      <c r="A242" s="3">
        <v>241</v>
      </c>
      <c r="B242" s="3" t="s">
        <v>501</v>
      </c>
      <c r="C242" s="3" t="s">
        <v>502</v>
      </c>
      <c r="D242" s="3" t="s">
        <v>26</v>
      </c>
      <c r="E242" s="3" t="s">
        <v>27</v>
      </c>
      <c r="F242" s="3">
        <v>1.1200162600000001</v>
      </c>
      <c r="G242" s="3">
        <v>4.8057240000000001E-2</v>
      </c>
      <c r="H242" s="3">
        <v>0.59085107999999997</v>
      </c>
    </row>
    <row r="243" spans="1:8" x14ac:dyDescent="0.2">
      <c r="A243" s="3">
        <v>242</v>
      </c>
      <c r="B243" s="3" t="s">
        <v>503</v>
      </c>
      <c r="C243" s="3" t="s">
        <v>504</v>
      </c>
      <c r="D243" s="3" t="s">
        <v>503</v>
      </c>
      <c r="E243" s="3" t="s">
        <v>504</v>
      </c>
      <c r="F243" s="3">
        <v>118.053101</v>
      </c>
      <c r="G243" s="3">
        <v>37.941307600000002</v>
      </c>
      <c r="H243" s="3">
        <v>10.7725352</v>
      </c>
    </row>
    <row r="244" spans="1:8" x14ac:dyDescent="0.2">
      <c r="A244" s="3">
        <v>243</v>
      </c>
      <c r="B244" s="3" t="s">
        <v>505</v>
      </c>
      <c r="C244" s="3" t="s">
        <v>506</v>
      </c>
      <c r="D244" s="3" t="s">
        <v>505</v>
      </c>
      <c r="E244" s="3" t="s">
        <v>506</v>
      </c>
      <c r="F244" s="3">
        <v>0.68347902000000005</v>
      </c>
      <c r="G244" s="3">
        <v>2.84491E-3</v>
      </c>
      <c r="H244" s="3">
        <v>0.22800001</v>
      </c>
    </row>
    <row r="245" spans="1:8" x14ac:dyDescent="0.2">
      <c r="A245" s="3">
        <v>244</v>
      </c>
      <c r="B245" s="3" t="s">
        <v>507</v>
      </c>
      <c r="C245" s="3" t="s">
        <v>508</v>
      </c>
      <c r="D245" s="3" t="s">
        <v>507</v>
      </c>
      <c r="E245" s="3" t="s">
        <v>508</v>
      </c>
      <c r="F245" s="3">
        <v>1.0424212399999999</v>
      </c>
      <c r="G245" s="3">
        <v>4.2205779999999998E-2</v>
      </c>
      <c r="H245" s="3">
        <v>0.26729859</v>
      </c>
    </row>
    <row r="246" spans="1:8" x14ac:dyDescent="0.2">
      <c r="A246" s="3">
        <v>245</v>
      </c>
      <c r="B246" s="3" t="s">
        <v>509</v>
      </c>
      <c r="C246" s="3" t="s">
        <v>510</v>
      </c>
      <c r="D246" s="3" t="s">
        <v>26</v>
      </c>
      <c r="E246" s="3" t="s">
        <v>27</v>
      </c>
      <c r="F246" s="3">
        <v>0.90885302999999995</v>
      </c>
      <c r="G246" s="3">
        <v>1.9927029999999998E-2</v>
      </c>
      <c r="H246" s="3">
        <v>0.63953488999999997</v>
      </c>
    </row>
    <row r="247" spans="1:8" x14ac:dyDescent="0.2">
      <c r="A247" s="3">
        <v>246</v>
      </c>
      <c r="B247" s="3" t="s">
        <v>511</v>
      </c>
      <c r="C247" s="3" t="s">
        <v>512</v>
      </c>
      <c r="D247" s="3" t="s">
        <v>511</v>
      </c>
      <c r="E247" s="3" t="s">
        <v>512</v>
      </c>
      <c r="F247" s="3">
        <v>1.1053233</v>
      </c>
      <c r="G247" s="3">
        <v>3.1136029999999999E-2</v>
      </c>
      <c r="H247" s="3">
        <v>1.14684389</v>
      </c>
    </row>
    <row r="248" spans="1:8" x14ac:dyDescent="0.2">
      <c r="A248" s="3">
        <v>247</v>
      </c>
      <c r="B248" s="3" t="s">
        <v>513</v>
      </c>
      <c r="C248" s="3" t="s">
        <v>514</v>
      </c>
      <c r="D248" s="3" t="s">
        <v>513</v>
      </c>
      <c r="E248" s="3" t="s">
        <v>514</v>
      </c>
      <c r="F248" s="3">
        <v>1536.2871500000001</v>
      </c>
      <c r="G248" s="3">
        <v>2931.5260800000001</v>
      </c>
      <c r="H248" s="3">
        <v>6.6932499400000003</v>
      </c>
    </row>
    <row r="249" spans="1:8" x14ac:dyDescent="0.2">
      <c r="A249" s="3">
        <v>248</v>
      </c>
      <c r="B249" s="3" t="s">
        <v>515</v>
      </c>
      <c r="C249" s="3" t="s">
        <v>516</v>
      </c>
      <c r="D249" s="3" t="s">
        <v>515</v>
      </c>
      <c r="E249" s="3" t="s">
        <v>516</v>
      </c>
      <c r="F249" s="3">
        <v>51.724956400000003</v>
      </c>
      <c r="G249" s="3">
        <v>52.915448599999998</v>
      </c>
      <c r="H249" s="3">
        <v>6.33788996</v>
      </c>
    </row>
    <row r="250" spans="1:8" x14ac:dyDescent="0.2">
      <c r="A250" s="3">
        <v>249</v>
      </c>
      <c r="B250" s="3" t="s">
        <v>517</v>
      </c>
      <c r="C250" s="3" t="s">
        <v>516</v>
      </c>
      <c r="D250" s="3" t="s">
        <v>515</v>
      </c>
      <c r="E250" s="3" t="s">
        <v>516</v>
      </c>
      <c r="F250" s="3">
        <v>9.49147417</v>
      </c>
      <c r="G250" s="3">
        <v>0.69533566000000002</v>
      </c>
      <c r="H250" s="3">
        <v>2.4855555499999999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0A1C-A485-AD4F-A068-087876CAC8CD}">
  <dimension ref="A1:AC46"/>
  <sheetViews>
    <sheetView zoomScale="92" workbookViewId="0">
      <selection activeCell="AE9" sqref="AE9"/>
    </sheetView>
  </sheetViews>
  <sheetFormatPr baseColWidth="10" defaultRowHeight="16" x14ac:dyDescent="0.2"/>
  <cols>
    <col min="1" max="1" width="19.83203125" customWidth="1"/>
    <col min="2" max="2" width="24.1640625" customWidth="1"/>
    <col min="3" max="3" width="24.33203125" customWidth="1"/>
    <col min="4" max="4" width="22.5" customWidth="1"/>
    <col min="5" max="5" width="26.83203125" customWidth="1"/>
    <col min="6" max="7" width="35.5" customWidth="1"/>
    <col min="8" max="8" width="24.83203125" customWidth="1"/>
    <col min="9" max="9" width="27" customWidth="1"/>
    <col min="10" max="10" width="33.83203125" customWidth="1"/>
    <col min="11" max="11" width="31.6640625" customWidth="1"/>
    <col min="12" max="12" width="29.6640625" customWidth="1"/>
    <col min="13" max="13" width="32" customWidth="1"/>
    <col min="14" max="14" width="31.33203125" customWidth="1"/>
    <col min="15" max="15" width="28.83203125" customWidth="1"/>
    <col min="16" max="16" width="42.33203125" bestFit="1" customWidth="1"/>
    <col min="17" max="17" width="36" bestFit="1" customWidth="1"/>
    <col min="18" max="18" width="33.33203125" bestFit="1" customWidth="1"/>
    <col min="19" max="19" width="34" bestFit="1" customWidth="1"/>
    <col min="20" max="20" width="31.5" bestFit="1" customWidth="1"/>
    <col min="21" max="21" width="34.33203125" bestFit="1" customWidth="1"/>
    <col min="22" max="22" width="33.33203125" bestFit="1" customWidth="1"/>
    <col min="23" max="23" width="21.1640625" customWidth="1"/>
    <col min="24" max="24" width="20.6640625" bestFit="1" customWidth="1"/>
    <col min="25" max="25" width="16.33203125" bestFit="1" customWidth="1"/>
    <col min="26" max="26" width="16.5" bestFit="1" customWidth="1"/>
    <col min="27" max="27" width="24.6640625" bestFit="1" customWidth="1"/>
    <col min="28" max="28" width="49.83203125" customWidth="1"/>
    <col min="29" max="29" width="13.83203125" bestFit="1" customWidth="1"/>
  </cols>
  <sheetData>
    <row r="1" spans="1:29" x14ac:dyDescent="0.2">
      <c r="A1" t="s">
        <v>628</v>
      </c>
      <c r="B1" t="s">
        <v>706</v>
      </c>
      <c r="C1" t="s">
        <v>707</v>
      </c>
      <c r="D1" t="s">
        <v>708</v>
      </c>
      <c r="E1" t="s">
        <v>709</v>
      </c>
      <c r="F1" t="s">
        <v>725</v>
      </c>
      <c r="G1" t="s">
        <v>726</v>
      </c>
      <c r="H1" t="s">
        <v>710</v>
      </c>
      <c r="I1" t="s">
        <v>727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728</v>
      </c>
      <c r="Y1" t="s">
        <v>735</v>
      </c>
      <c r="Z1" t="s">
        <v>732</v>
      </c>
      <c r="AA1" t="s">
        <v>733</v>
      </c>
      <c r="AB1" t="s">
        <v>740</v>
      </c>
      <c r="AC1" t="s">
        <v>742</v>
      </c>
    </row>
    <row r="2" spans="1:29" x14ac:dyDescent="0.2">
      <c r="A2" t="s">
        <v>355</v>
      </c>
      <c r="B2">
        <f>'Raw All Data'!C2</f>
        <v>6.1832986300000004</v>
      </c>
      <c r="C2">
        <f>'Raw All Data'!D2</f>
        <v>8.7546472668317605</v>
      </c>
      <c r="D2">
        <f>'Raw All Data'!E2</f>
        <v>32.467806448896802</v>
      </c>
      <c r="E2">
        <f>'Raw All Data'!F2</f>
        <v>688.88579848862798</v>
      </c>
      <c r="F2">
        <f>'Raw All Data'!G2</f>
        <v>26.694749832153299</v>
      </c>
      <c r="G2">
        <f>'Raw All Data'!H2</f>
        <v>18.634499549865701</v>
      </c>
      <c r="H2">
        <f>'Raw All Data'!I2</f>
        <v>-13.4505</v>
      </c>
      <c r="I2">
        <f>'Raw All Data'!J2</f>
        <v>10.680499599999999</v>
      </c>
      <c r="J2">
        <f>'Raw All Data'!K2</f>
        <v>26.9410885522901</v>
      </c>
      <c r="K2">
        <f>'Raw All Data'!N2</f>
        <v>14.508322585652699</v>
      </c>
      <c r="L2">
        <f>'Raw All Data'!Q2</f>
        <v>-1.71831302419614</v>
      </c>
      <c r="M2">
        <f>'Raw All Data'!T2</f>
        <v>14.621485432759499</v>
      </c>
      <c r="N2">
        <f>'Raw All Data'!W2</f>
        <v>-2.2075285067332899</v>
      </c>
      <c r="O2">
        <f>'Raw All Data'!Z2</f>
        <v>1066.20498614958</v>
      </c>
      <c r="P2">
        <f>'Raw All Data'!AC2</f>
        <v>137.479224376731</v>
      </c>
      <c r="Q2">
        <f>'Raw All Data'!AF2</f>
        <v>53.800554016620502</v>
      </c>
      <c r="R2">
        <f>'Raw All Data'!AI2</f>
        <v>31.756141054993499</v>
      </c>
      <c r="S2">
        <f>'Raw All Data'!AL2</f>
        <v>384.71191135734102</v>
      </c>
      <c r="T2">
        <f>'Raw All Data'!AO2</f>
        <v>180.085872576177</v>
      </c>
      <c r="U2">
        <f>'Raw All Data'!AR2</f>
        <v>384.18836565097001</v>
      </c>
      <c r="V2">
        <f>'Raw All Data'!AU2</f>
        <v>181.50969529085901</v>
      </c>
      <c r="W2">
        <f>SUM('Raw All Data'!AZ2,'Raw All Data'!BE2,'Raw All Data'!BJ2,'Raw All Data'!BO2,'Raw All Data'!BT2,'Raw All Data'!BY2,'Raw All Data'!CD2,'Raw All Data'!CI2,'Raw All Data'!CN2,'Raw All Data'!CS2,'Raw All Data'!CX2,'Raw All Data'!DC2)</f>
        <v>2009.1773381052133</v>
      </c>
      <c r="X2">
        <f>SUM('Raw All Data'!DY2,'Raw All Data'!ED2,'Raw All Data'!EI2,'Raw All Data'!EN2,'Raw All Data'!ES2,'Raw All Data'!EX2,'Raw All Data'!FC2,'Raw All Data'!FH2,'Raw All Data'!FM2,'Raw All Data'!FR2,'Raw All Data'!FW2,'Raw All Data'!FZ2,'Raw All Data'!GB2)</f>
        <v>-505.48183605338977</v>
      </c>
      <c r="Y2">
        <f>'Land Use Processing'!T2</f>
        <v>1.898101898101898</v>
      </c>
      <c r="Z2">
        <f>'Land Use Processing'!U2</f>
        <v>26.073926073926074</v>
      </c>
      <c r="AA2">
        <f>'Land Use Processing'!V2</f>
        <v>73.626373626373635</v>
      </c>
      <c r="AB2">
        <f>'Raw All Data'!GG2</f>
        <v>11.0934925</v>
      </c>
      <c r="AC2">
        <f>'Raw All Data'!GH2</f>
        <v>949.65927977839306</v>
      </c>
    </row>
    <row r="3" spans="1:29" x14ac:dyDescent="0.2">
      <c r="A3" t="s">
        <v>347</v>
      </c>
      <c r="B3">
        <f>'Raw All Data'!C3</f>
        <v>9.6876742300000007</v>
      </c>
      <c r="C3">
        <f>'Raw All Data'!D3</f>
        <v>7.5098163775035296</v>
      </c>
      <c r="D3">
        <f>'Raw All Data'!E3</f>
        <v>33.385560662405801</v>
      </c>
      <c r="E3">
        <f>'Raw All Data'!F3</f>
        <v>560.61452331543001</v>
      </c>
      <c r="F3">
        <f>'Raw All Data'!G3</f>
        <v>23.566499710083001</v>
      </c>
      <c r="G3">
        <f>'Raw All Data'!H3</f>
        <v>3.7735004425048801</v>
      </c>
      <c r="H3">
        <f>'Raw All Data'!I3</f>
        <v>-2.6114999999999999</v>
      </c>
      <c r="I3">
        <f>'Raw All Data'!J3</f>
        <v>3.7596203099999999</v>
      </c>
      <c r="J3">
        <f>'Raw All Data'!K3</f>
        <v>22.489119025639098</v>
      </c>
      <c r="K3">
        <f>'Raw All Data'!N3</f>
        <v>8.7820725492068696</v>
      </c>
      <c r="L3">
        <f>'Raw All Data'!Q3</f>
        <v>6.4315762349537398</v>
      </c>
      <c r="M3">
        <f>'Raw All Data'!T3</f>
        <v>16.6775439126151</v>
      </c>
      <c r="N3">
        <f>'Raw All Data'!W3</f>
        <v>3.0091842208589799</v>
      </c>
      <c r="O3">
        <f>'Raw All Data'!Z3</f>
        <v>841.20714285714303</v>
      </c>
      <c r="P3">
        <f>'Raw All Data'!AC3</f>
        <v>83.6357142857143</v>
      </c>
      <c r="Q3">
        <f>'Raw All Data'!AF3</f>
        <v>55.157142857142901</v>
      </c>
      <c r="R3">
        <f>'Raw All Data'!AI3</f>
        <v>12.897005333219299</v>
      </c>
      <c r="S3">
        <f>'Raw All Data'!AL3</f>
        <v>240.228571428571</v>
      </c>
      <c r="T3">
        <f>'Raw All Data'!AO3</f>
        <v>180.814285714286</v>
      </c>
      <c r="U3">
        <f>'Raw All Data'!AR3</f>
        <v>217.37142857142899</v>
      </c>
      <c r="V3">
        <f>'Raw All Data'!AU3</f>
        <v>208.064285714286</v>
      </c>
      <c r="W3">
        <f>SUM('Raw All Data'!AZ3,'Raw All Data'!BE3,'Raw All Data'!BJ3,'Raw All Data'!BO3,'Raw All Data'!BT3,'Raw All Data'!BY3,'Raw All Data'!CD3,'Raw All Data'!CI3,'Raw All Data'!CN3,'Raw All Data'!CS3,'Raw All Data'!CX3,'Raw All Data'!DC3)</f>
        <v>1798.4617791944945</v>
      </c>
      <c r="X3">
        <f>SUM('Raw All Data'!DY3,'Raw All Data'!ED3,'Raw All Data'!EI3,'Raw All Data'!EN3,'Raw All Data'!ES3,'Raw All Data'!EX3,'Raw All Data'!FC3,'Raw All Data'!FH3,'Raw All Data'!FM3,'Raw All Data'!FR3,'Raw All Data'!FW3,'Raw All Data'!FZ3,'Raw All Data'!GB3)</f>
        <v>-751.55145023715136</v>
      </c>
      <c r="Y3">
        <f>'Land Use Processing'!T3</f>
        <v>9.7938144329896915</v>
      </c>
      <c r="Z3">
        <f>'Land Use Processing'!U3</f>
        <v>75</v>
      </c>
      <c r="AA3">
        <f>'Land Use Processing'!V3</f>
        <v>24.226804123711339</v>
      </c>
      <c r="AB3">
        <f>'Raw All Data'!GG3</f>
        <v>12.7089227</v>
      </c>
      <c r="AC3">
        <f>'Raw All Data'!GH3</f>
        <v>148.064285714286</v>
      </c>
    </row>
    <row r="4" spans="1:29" x14ac:dyDescent="0.2">
      <c r="A4" t="s">
        <v>387</v>
      </c>
      <c r="B4">
        <f>'Raw All Data'!C4</f>
        <v>10.4322806</v>
      </c>
      <c r="C4">
        <f>'Raw All Data'!D4</f>
        <v>10.3609189315276</v>
      </c>
      <c r="D4">
        <f>'Raw All Data'!E4</f>
        <v>33.316007280349702</v>
      </c>
      <c r="E4">
        <f>'Raw All Data'!F4</f>
        <v>783.58805472634106</v>
      </c>
      <c r="F4">
        <f>'Raw All Data'!G4</f>
        <v>30.798000335693398</v>
      </c>
      <c r="G4">
        <f>'Raw All Data'!H4</f>
        <v>13.536500930786101</v>
      </c>
      <c r="H4">
        <f>'Raw All Data'!I4</f>
        <v>-10.356</v>
      </c>
      <c r="I4">
        <f>'Raw All Data'!J4</f>
        <v>11.4754345</v>
      </c>
      <c r="J4">
        <f>'Raw All Data'!K4</f>
        <v>31.091716306859801</v>
      </c>
      <c r="K4">
        <f>'Raw All Data'!N4</f>
        <v>15.1499833838506</v>
      </c>
      <c r="L4">
        <f>'Raw All Data'!Q4</f>
        <v>7.4595016547563402</v>
      </c>
      <c r="M4">
        <f>'Raw All Data'!T4</f>
        <v>19.956696157022002</v>
      </c>
      <c r="N4">
        <f>'Raw All Data'!W4</f>
        <v>0.72270513800771896</v>
      </c>
      <c r="O4">
        <f>'Raw All Data'!Z4</f>
        <v>590.78863636363599</v>
      </c>
      <c r="P4">
        <f>'Raw All Data'!AC4</f>
        <v>69.115909090909099</v>
      </c>
      <c r="Q4">
        <f>'Raw All Data'!AF4</f>
        <v>35.140909090909098</v>
      </c>
      <c r="R4">
        <f>'Raw All Data'!AI4</f>
        <v>21.9377042900432</v>
      </c>
      <c r="S4">
        <f>'Raw All Data'!AL4</f>
        <v>191.61590909090901</v>
      </c>
      <c r="T4">
        <f>'Raw All Data'!AO4</f>
        <v>114.138636363636</v>
      </c>
      <c r="U4">
        <f>'Raw All Data'!AR4</f>
        <v>163.13409090909099</v>
      </c>
      <c r="V4">
        <f>'Raw All Data'!AU4</f>
        <v>128.57045454545499</v>
      </c>
      <c r="W4">
        <f>SUM('Raw All Data'!AZ4,'Raw All Data'!BE4,'Raw All Data'!BJ4,'Raw All Data'!BO4,'Raw All Data'!BT4,'Raw All Data'!BY4,'Raw All Data'!CD4,'Raw All Data'!CI4,'Raw All Data'!CN4,'Raw All Data'!CS4,'Raw All Data'!CX4,'Raw All Data'!DC4)</f>
        <v>2330.8556346404257</v>
      </c>
      <c r="X4">
        <f>SUM('Raw All Data'!DY4,'Raw All Data'!ED4,'Raw All Data'!EI4,'Raw All Data'!EN4,'Raw All Data'!ES4,'Raw All Data'!EX4,'Raw All Data'!FC4,'Raw All Data'!FH4,'Raw All Data'!FM4,'Raw All Data'!FR4,'Raw All Data'!FW4,'Raw All Data'!FZ4,'Raw All Data'!GB4)</f>
        <v>-321.68759327179328</v>
      </c>
      <c r="Y4">
        <f>'Land Use Processing'!T4</f>
        <v>1.306122448979592</v>
      </c>
      <c r="Z4">
        <f>'Land Use Processing'!U4</f>
        <v>67.020408163265316</v>
      </c>
      <c r="AA4">
        <f>'Land Use Processing'!V4</f>
        <v>32.979591836734699</v>
      </c>
      <c r="AB4">
        <f>'Raw All Data'!GG4</f>
        <v>11.6812164</v>
      </c>
      <c r="AC4">
        <f>'Raw All Data'!GH4</f>
        <v>470.42727272727302</v>
      </c>
    </row>
    <row r="5" spans="1:29" x14ac:dyDescent="0.2">
      <c r="A5" t="s">
        <v>307</v>
      </c>
      <c r="B5">
        <f>'Raw All Data'!C5</f>
        <v>18.0033478</v>
      </c>
      <c r="C5">
        <f>'Raw All Data'!D5</f>
        <v>11.397122889757201</v>
      </c>
      <c r="D5">
        <f>'Raw All Data'!E5</f>
        <v>40.167787075042703</v>
      </c>
      <c r="E5">
        <f>'Raw All Data'!F5</f>
        <v>650.34856414794899</v>
      </c>
      <c r="F5">
        <f>'Raw All Data'!G5</f>
        <v>36.562000274658203</v>
      </c>
      <c r="G5">
        <f>'Raw All Data'!H5</f>
        <v>7.4440002441406197</v>
      </c>
      <c r="H5">
        <f>'Raw All Data'!I5</f>
        <v>0.10675</v>
      </c>
      <c r="I5">
        <f>'Raw All Data'!J5</f>
        <v>6.8193936400000004</v>
      </c>
      <c r="J5">
        <f>'Raw All Data'!K5</f>
        <v>28.3641195297241</v>
      </c>
      <c r="K5">
        <f>'Raw All Data'!N5</f>
        <v>10.3996796160936</v>
      </c>
      <c r="L5">
        <f>'Raw All Data'!Q5</f>
        <v>25.821168899536101</v>
      </c>
      <c r="M5">
        <f>'Raw All Data'!T5</f>
        <v>26.000821948051499</v>
      </c>
      <c r="N5">
        <f>'Raw All Data'!W5</f>
        <v>10.3743735402822</v>
      </c>
      <c r="O5">
        <f>'Raw All Data'!Z5</f>
        <v>490.28125</v>
      </c>
      <c r="P5">
        <f>'Raw All Data'!AC5</f>
        <v>109.875</v>
      </c>
      <c r="Q5">
        <f>'Raw All Data'!AF5</f>
        <v>1.9375</v>
      </c>
      <c r="R5">
        <f>'Raw All Data'!AI5</f>
        <v>90.715350151061998</v>
      </c>
      <c r="S5">
        <f>'Raw All Data'!AL5</f>
        <v>280.09375</v>
      </c>
      <c r="T5">
        <f>'Raw All Data'!AO5</f>
        <v>10.125</v>
      </c>
      <c r="U5">
        <f>'Raw All Data'!AR5</f>
        <v>10.875</v>
      </c>
      <c r="V5">
        <f>'Raw All Data'!AU5</f>
        <v>260.78125</v>
      </c>
      <c r="W5">
        <f>SUM('Raw All Data'!AZ5,'Raw All Data'!BE5,'Raw All Data'!BJ5,'Raw All Data'!BO5,'Raw All Data'!BT5,'Raw All Data'!BY5,'Raw All Data'!CD5,'Raw All Data'!CI5,'Raw All Data'!CN5,'Raw All Data'!CS5,'Raw All Data'!CX5,'Raw All Data'!DC5)</f>
        <v>3142.4253886296219</v>
      </c>
      <c r="X5">
        <f>SUM('Raw All Data'!DY5,'Raw All Data'!ED5,'Raw All Data'!EI5,'Raw All Data'!EN5,'Raw All Data'!ES5,'Raw All Data'!EX5,'Raw All Data'!FC5,'Raw All Data'!FH5,'Raw All Data'!FM5,'Raw All Data'!FR5,'Raw All Data'!FW5,'Raw All Data'!FZ5,'Raw All Data'!GB5)</f>
        <v>116.84691942655131</v>
      </c>
      <c r="Y5">
        <f>'Land Use Processing'!T5</f>
        <v>2.2727272727272729</v>
      </c>
      <c r="Z5">
        <f>'Land Use Processing'!U5</f>
        <v>31.818181818181817</v>
      </c>
      <c r="AA5">
        <f>'Land Use Processing'!V5</f>
        <v>55.68181818181818</v>
      </c>
      <c r="AB5">
        <f>'Raw All Data'!GG5</f>
        <v>11.9419247</v>
      </c>
      <c r="AC5">
        <f>'Raw All Data'!GH5</f>
        <v>308.875</v>
      </c>
    </row>
    <row r="6" spans="1:29" x14ac:dyDescent="0.2">
      <c r="A6" t="s">
        <v>361</v>
      </c>
      <c r="B6">
        <f>'Raw All Data'!C6</f>
        <v>7.6472241399999996</v>
      </c>
      <c r="C6">
        <f>'Raw All Data'!D6</f>
        <v>8.3795205324637791</v>
      </c>
      <c r="D6">
        <f>'Raw All Data'!E6</f>
        <v>30.789201512056199</v>
      </c>
      <c r="E6">
        <f>'Raw All Data'!F6</f>
        <v>717.28903753884401</v>
      </c>
      <c r="F6">
        <f>'Raw All Data'!G6</f>
        <v>25.986000061035199</v>
      </c>
      <c r="G6">
        <f>'Raw All Data'!H6</f>
        <v>8.8447494506835902</v>
      </c>
      <c r="H6">
        <f>'Raw All Data'!I6</f>
        <v>-6.8944998000000002</v>
      </c>
      <c r="I6">
        <f>'Raw All Data'!J6</f>
        <v>4.2122497599999997</v>
      </c>
      <c r="J6">
        <f>'Raw All Data'!K6</f>
        <v>27.206469917831601</v>
      </c>
      <c r="K6">
        <f>'Raw All Data'!N6</f>
        <v>16.296956249311901</v>
      </c>
      <c r="L6">
        <f>'Raw All Data'!Q6</f>
        <v>0.58798949635021502</v>
      </c>
      <c r="M6">
        <f>'Raw All Data'!T6</f>
        <v>16.4256265276954</v>
      </c>
      <c r="N6">
        <f>'Raw All Data'!W6</f>
        <v>-1.1887531515422201</v>
      </c>
      <c r="O6">
        <f>'Raw All Data'!Z6</f>
        <v>650.32212885154104</v>
      </c>
      <c r="P6">
        <f>'Raw All Data'!AC6</f>
        <v>90.022408963585406</v>
      </c>
      <c r="Q6">
        <f>'Raw All Data'!AF6</f>
        <v>32.425770308123198</v>
      </c>
      <c r="R6">
        <f>'Raw All Data'!AI6</f>
        <v>37.688961825116998</v>
      </c>
      <c r="S6">
        <f>'Raw All Data'!AL6</f>
        <v>248.358543417367</v>
      </c>
      <c r="T6">
        <f>'Raw All Data'!AO6</f>
        <v>105.641456582633</v>
      </c>
      <c r="U6">
        <f>'Raw All Data'!AR6</f>
        <v>248.21288515406201</v>
      </c>
      <c r="V6">
        <f>'Raw All Data'!AU6</f>
        <v>113.434173669468</v>
      </c>
      <c r="W6">
        <f>SUM('Raw All Data'!AZ6,'Raw All Data'!BE6,'Raw All Data'!BJ6,'Raw All Data'!BO6,'Raw All Data'!BT6,'Raw All Data'!BY6,'Raw All Data'!CD6,'Raw All Data'!CI6,'Raw All Data'!CN6,'Raw All Data'!CS6,'Raw All Data'!CX6,'Raw All Data'!DC6)</f>
        <v>1761.0386865615835</v>
      </c>
      <c r="X6">
        <f>SUM('Raw All Data'!DY6,'Raw All Data'!ED6,'Raw All Data'!EI6,'Raw All Data'!EN6,'Raw All Data'!ES6,'Raw All Data'!EX6,'Raw All Data'!FC6,'Raw All Data'!FH6,'Raw All Data'!FM6,'Raw All Data'!FR6,'Raw All Data'!FW6,'Raw All Data'!FZ6,'Raw All Data'!GB6)</f>
        <v>-652.89780634343606</v>
      </c>
      <c r="Y6">
        <f>'Land Use Processing'!T6</f>
        <v>2.5536261491317673</v>
      </c>
      <c r="Z6">
        <f>'Land Use Processing'!U6</f>
        <v>62.206332992849845</v>
      </c>
      <c r="AA6">
        <f>'Land Use Processing'!V6</f>
        <v>37.793667007150155</v>
      </c>
      <c r="AB6">
        <f>'Raw All Data'!GG6</f>
        <v>17.1946583</v>
      </c>
      <c r="AC6">
        <f>'Raw All Data'!GH6</f>
        <v>449.92997198879601</v>
      </c>
    </row>
    <row r="7" spans="1:29" x14ac:dyDescent="0.2">
      <c r="A7" t="s">
        <v>203</v>
      </c>
      <c r="B7">
        <f>'Raw All Data'!C7</f>
        <v>8.0823113899999992</v>
      </c>
      <c r="C7">
        <f>'Raw All Data'!D7</f>
        <v>6.2318059651125104</v>
      </c>
      <c r="D7">
        <f>'Raw All Data'!E7</f>
        <v>27.859499305103</v>
      </c>
      <c r="E7">
        <f>'Raw All Data'!F7</f>
        <v>606.03491944407199</v>
      </c>
      <c r="F7">
        <f>'Raw All Data'!G7</f>
        <v>21.9104118347168</v>
      </c>
      <c r="G7">
        <f>'Raw All Data'!H7</f>
        <v>2.7781352996826199</v>
      </c>
      <c r="H7">
        <f>'Raw All Data'!I7</f>
        <v>-6.1579250999999999</v>
      </c>
      <c r="I7">
        <f>'Raw All Data'!J7</f>
        <v>6.1260373699999997</v>
      </c>
      <c r="J7">
        <f>'Raw All Data'!K7</f>
        <v>22.291830963331201</v>
      </c>
      <c r="K7">
        <f>'Raw All Data'!N7</f>
        <v>10.9522147813068</v>
      </c>
      <c r="L7">
        <f>'Raw All Data'!Q7</f>
        <v>3.5089604516909398</v>
      </c>
      <c r="M7">
        <f>'Raw All Data'!T7</f>
        <v>15.6638913297858</v>
      </c>
      <c r="N7">
        <f>'Raw All Data'!W7</f>
        <v>1.0143249844133</v>
      </c>
      <c r="O7">
        <f>'Raw All Data'!Z7</f>
        <v>700.99570815450602</v>
      </c>
      <c r="P7">
        <f>'Raw All Data'!AC7</f>
        <v>78.364806866952804</v>
      </c>
      <c r="Q7">
        <f>'Raw All Data'!AF7</f>
        <v>37.060085836909899</v>
      </c>
      <c r="R7">
        <f>'Raw All Data'!AI7</f>
        <v>23.668887355296899</v>
      </c>
      <c r="S7">
        <f>'Raw All Data'!AL7</f>
        <v>225.90987124463501</v>
      </c>
      <c r="T7">
        <f>'Raw All Data'!AO7</f>
        <v>122.93991416308999</v>
      </c>
      <c r="U7">
        <f>'Raw All Data'!AR7</f>
        <v>187.10729613733901</v>
      </c>
      <c r="V7">
        <f>'Raw All Data'!AU7</f>
        <v>158.463519313305</v>
      </c>
      <c r="W7">
        <f>SUM('Raw All Data'!AZ7,'Raw All Data'!BE7,'Raw All Data'!BJ7,'Raw All Data'!BO7,'Raw All Data'!BT7,'Raw All Data'!BY7,'Raw All Data'!CD7,'Raw All Data'!CI7,'Raw All Data'!CN7,'Raw All Data'!CS7,'Raw All Data'!CX7,'Raw All Data'!DC7)</f>
        <v>1669.3282007719342</v>
      </c>
      <c r="X7">
        <f>SUM('Raw All Data'!DY7,'Raw All Data'!ED7,'Raw All Data'!EI7,'Raw All Data'!EN7,'Raw All Data'!ES7,'Raw All Data'!EX7,'Raw All Data'!FC7,'Raw All Data'!FH7,'Raw All Data'!FM7,'Raw All Data'!FR7,'Raw All Data'!FW7,'Raw All Data'!FZ7,'Raw All Data'!GB7)</f>
        <v>-832.75210083158504</v>
      </c>
      <c r="Y7">
        <f>'Land Use Processing'!T7</f>
        <v>1.4950166112956811</v>
      </c>
      <c r="Z7">
        <f>'Land Use Processing'!U7</f>
        <v>81.561461794019934</v>
      </c>
      <c r="AA7">
        <f>'Land Use Processing'!V7</f>
        <v>8.471760797342192</v>
      </c>
      <c r="AB7">
        <f>'Raw All Data'!GG7</f>
        <v>7.9881131300000003</v>
      </c>
      <c r="AC7">
        <f>'Raw All Data'!GH7</f>
        <v>30.583690987124498</v>
      </c>
    </row>
    <row r="8" spans="1:29" x14ac:dyDescent="0.2">
      <c r="A8" t="s">
        <v>389</v>
      </c>
      <c r="B8">
        <f>'Raw All Data'!C8</f>
        <v>5.4865436299999999</v>
      </c>
      <c r="C8">
        <f>'Raw All Data'!D8</f>
        <v>7.4263712361801497</v>
      </c>
      <c r="D8">
        <f>'Raw All Data'!E8</f>
        <v>24.336687361547199</v>
      </c>
      <c r="E8">
        <f>'Raw All Data'!F8</f>
        <v>828.55883836376597</v>
      </c>
      <c r="F8">
        <f>'Raw All Data'!G8</f>
        <v>23.1232509613037</v>
      </c>
      <c r="G8">
        <f>'Raw All Data'!H8</f>
        <v>3.6868877410888699</v>
      </c>
      <c r="H8">
        <f>'Raw All Data'!I8</f>
        <v>-10.5205</v>
      </c>
      <c r="I8">
        <f>'Raw All Data'!J8</f>
        <v>5.6447424899999996</v>
      </c>
      <c r="J8">
        <f>'Raw All Data'!K8</f>
        <v>30.4526567606963</v>
      </c>
      <c r="K8">
        <f>'Raw All Data'!N8</f>
        <v>13.636809249256901</v>
      </c>
      <c r="L8">
        <f>'Raw All Data'!Q8</f>
        <v>-1.06055161395912</v>
      </c>
      <c r="M8">
        <f>'Raw All Data'!T8</f>
        <v>15.9024062415426</v>
      </c>
      <c r="N8">
        <f>'Raw All Data'!W8</f>
        <v>-4.3919512675714101</v>
      </c>
      <c r="O8">
        <f>'Raw All Data'!Z8</f>
        <v>647.50775193798404</v>
      </c>
      <c r="P8">
        <f>'Raw All Data'!AC8</f>
        <v>79.457364341085295</v>
      </c>
      <c r="Q8">
        <f>'Raw All Data'!AF8</f>
        <v>30.7751937984496</v>
      </c>
      <c r="R8">
        <f>'Raw All Data'!AI8</f>
        <v>33.108759199926098</v>
      </c>
      <c r="S8">
        <f>'Raw All Data'!AL8</f>
        <v>225.85271317829501</v>
      </c>
      <c r="T8">
        <f>'Raw All Data'!AO8</f>
        <v>97.6666666666667</v>
      </c>
      <c r="U8">
        <f>'Raw All Data'!AR8</f>
        <v>211.302325581395</v>
      </c>
      <c r="V8">
        <f>'Raw All Data'!AU8</f>
        <v>121.538759689922</v>
      </c>
      <c r="W8">
        <f>SUM('Raw All Data'!AZ8,'Raw All Data'!BE8,'Raw All Data'!BJ8,'Raw All Data'!BO8,'Raw All Data'!BT8,'Raw All Data'!BY8,'Raw All Data'!CD8,'Raw All Data'!CI8,'Raw All Data'!CN8,'Raw All Data'!CS8,'Raw All Data'!CX8,'Raw All Data'!DC8)</f>
        <v>1606.9117973946252</v>
      </c>
      <c r="X8">
        <f>SUM('Raw All Data'!DY8,'Raw All Data'!ED8,'Raw All Data'!EI8,'Raw All Data'!EN8,'Raw All Data'!ES8,'Raw All Data'!EX8,'Raw All Data'!FC8,'Raw All Data'!FH8,'Raw All Data'!FM8,'Raw All Data'!FR8,'Raw All Data'!FW8,'Raw All Data'!FZ8,'Raw All Data'!GB8)</f>
        <v>-897.59973163862503</v>
      </c>
      <c r="Y8">
        <f>'Land Use Processing'!T8</f>
        <v>0.28530670470756064</v>
      </c>
      <c r="Z8">
        <f>'Land Use Processing'!U8</f>
        <v>21.683309557774606</v>
      </c>
      <c r="AA8">
        <f>'Land Use Processing'!V8</f>
        <v>69.329529243937245</v>
      </c>
      <c r="AB8">
        <f>'Raw All Data'!GG8</f>
        <v>6.1578092399999997</v>
      </c>
      <c r="AC8">
        <f>'Raw All Data'!GH8</f>
        <v>57.6085271317829</v>
      </c>
    </row>
    <row r="9" spans="1:29" x14ac:dyDescent="0.2">
      <c r="A9" t="s">
        <v>391</v>
      </c>
      <c r="B9">
        <f>'Raw All Data'!C9</f>
        <v>1.49179382</v>
      </c>
      <c r="C9">
        <f>'Raw All Data'!D9</f>
        <v>8.1895624735008408</v>
      </c>
      <c r="D9">
        <f>'Raw All Data'!E9</f>
        <v>23.5202729514189</v>
      </c>
      <c r="E9">
        <f>'Raw All Data'!F9</f>
        <v>937.31593624941797</v>
      </c>
      <c r="F9">
        <f>'Raw All Data'!G9</f>
        <v>22.634250640869102</v>
      </c>
      <c r="G9">
        <f>'Raw All Data'!H9</f>
        <v>8.8920001983642596</v>
      </c>
      <c r="H9">
        <f>'Raw All Data'!I9</f>
        <v>-21.796499000000001</v>
      </c>
      <c r="I9">
        <f>'Raw All Data'!J9</f>
        <v>15.907251799999999</v>
      </c>
      <c r="J9">
        <f>'Raw All Data'!K9</f>
        <v>34.832071421461499</v>
      </c>
      <c r="K9">
        <f>'Raw All Data'!N9</f>
        <v>12.496117277680201</v>
      </c>
      <c r="L9">
        <f>'Raw All Data'!Q9</f>
        <v>-4.8969977707243597</v>
      </c>
      <c r="M9">
        <f>'Raw All Data'!T9</f>
        <v>13.5172390712862</v>
      </c>
      <c r="N9">
        <f>'Raw All Data'!W9</f>
        <v>-9.7335711843340391</v>
      </c>
      <c r="O9">
        <f>'Raw All Data'!Z9</f>
        <v>581.76502002670202</v>
      </c>
      <c r="P9">
        <f>'Raw All Data'!AC9</f>
        <v>76.936359590565203</v>
      </c>
      <c r="Q9">
        <f>'Raw All Data'!AF9</f>
        <v>28.902981753449001</v>
      </c>
      <c r="R9">
        <f>'Raw All Data'!AI9</f>
        <v>33.5560828227173</v>
      </c>
      <c r="S9">
        <f>'Raw All Data'!AL9</f>
        <v>209.668891855808</v>
      </c>
      <c r="T9">
        <f>'Raw All Data'!AO9</f>
        <v>92.568313306631097</v>
      </c>
      <c r="U9">
        <f>'Raw All Data'!AR9</f>
        <v>206.03382287494401</v>
      </c>
      <c r="V9">
        <f>'Raw All Data'!AU9</f>
        <v>110.63773920783299</v>
      </c>
      <c r="W9">
        <f>SUM('Raw All Data'!AZ9,'Raw All Data'!BE9,'Raw All Data'!BJ9,'Raw All Data'!BO9,'Raw All Data'!BT9,'Raw All Data'!BY9,'Raw All Data'!CD9,'Raw All Data'!CI9,'Raw All Data'!CN9,'Raw All Data'!CS9,'Raw All Data'!CX9,'Raw All Data'!DC9)</f>
        <v>1440.6878178007039</v>
      </c>
      <c r="X9">
        <f>SUM('Raw All Data'!DY9,'Raw All Data'!ED9,'Raw All Data'!EI9,'Raw All Data'!EN9,'Raw All Data'!ES9,'Raw All Data'!EX9,'Raw All Data'!FC9,'Raw All Data'!FH9,'Raw All Data'!FM9,'Raw All Data'!FR9,'Raw All Data'!FW9,'Raw All Data'!FZ9,'Raw All Data'!GB9)</f>
        <v>-1102.2416367940566</v>
      </c>
      <c r="Y9">
        <f>'Land Use Processing'!T9</f>
        <v>0.14376996805111822</v>
      </c>
      <c r="Z9">
        <f>'Land Use Processing'!U9</f>
        <v>0.79872204472843444</v>
      </c>
      <c r="AA9">
        <f>'Land Use Processing'!V9</f>
        <v>92.891373801916927</v>
      </c>
      <c r="AB9">
        <f>'Raw All Data'!GG9</f>
        <v>5.4140786800000003</v>
      </c>
      <c r="AC9">
        <f>'Raw All Data'!GH9</f>
        <v>164.31508678237699</v>
      </c>
    </row>
    <row r="10" spans="1:29" x14ac:dyDescent="0.2">
      <c r="A10" t="s">
        <v>36</v>
      </c>
      <c r="B10">
        <f>'Raw All Data'!C10</f>
        <v>10.662580699999999</v>
      </c>
      <c r="C10">
        <f>'Raw All Data'!D10</f>
        <v>8.6714539422571697</v>
      </c>
      <c r="D10">
        <f>'Raw All Data'!E10</f>
        <v>36.410285720891302</v>
      </c>
      <c r="E10">
        <f>'Raw All Data'!F10</f>
        <v>565.13965712093398</v>
      </c>
      <c r="F10">
        <f>'Raw All Data'!G10</f>
        <v>31.217248916626001</v>
      </c>
      <c r="G10">
        <f>'Raw All Data'!H10</f>
        <v>19.832999229431199</v>
      </c>
      <c r="H10">
        <f>'Raw All Data'!I10</f>
        <v>-10.9795</v>
      </c>
      <c r="I10">
        <f>'Raw All Data'!J10</f>
        <v>17.356473399999999</v>
      </c>
      <c r="J10">
        <f>'Raw All Data'!K10</f>
        <v>23.820131782227801</v>
      </c>
      <c r="K10">
        <f>'Raw All Data'!N10</f>
        <v>9.0705030979342602</v>
      </c>
      <c r="L10">
        <f>'Raw All Data'!Q10</f>
        <v>12.6634743292515</v>
      </c>
      <c r="M10">
        <f>'Raw All Data'!T10</f>
        <v>17.792556788509401</v>
      </c>
      <c r="N10">
        <f>'Raw All Data'!W10</f>
        <v>4.04511189254454</v>
      </c>
      <c r="O10">
        <f>'Raw All Data'!Z10</f>
        <v>849.53702901688996</v>
      </c>
      <c r="P10">
        <f>'Raw All Data'!AC10</f>
        <v>92.786054569077507</v>
      </c>
      <c r="Q10">
        <f>'Raw All Data'!AF10</f>
        <v>49.302728453876099</v>
      </c>
      <c r="R10">
        <f>'Raw All Data'!AI10</f>
        <v>18.4677988538085</v>
      </c>
      <c r="S10">
        <f>'Raw All Data'!AL10</f>
        <v>256.49935036812502</v>
      </c>
      <c r="T10">
        <f>'Raw All Data'!AO10</f>
        <v>166.37029016890401</v>
      </c>
      <c r="U10">
        <f>'Raw All Data'!AR10</f>
        <v>182.66132524902599</v>
      </c>
      <c r="V10">
        <f>'Raw All Data'!AU10</f>
        <v>225.03464703334799</v>
      </c>
      <c r="W10">
        <f>SUM('Raw All Data'!AZ10,'Raw All Data'!BE10,'Raw All Data'!BJ10,'Raw All Data'!BO10,'Raw All Data'!BT10,'Raw All Data'!BY10,'Raw All Data'!CD10,'Raw All Data'!CI10,'Raw All Data'!CN10,'Raw All Data'!CS10,'Raw All Data'!CX10,'Raw All Data'!DC10)</f>
        <v>2151.448070179667</v>
      </c>
      <c r="X10">
        <f>SUM('Raw All Data'!DY10,'Raw All Data'!ED10,'Raw All Data'!EI10,'Raw All Data'!EN10,'Raw All Data'!ES10,'Raw All Data'!EX10,'Raw All Data'!FC10,'Raw All Data'!FH10,'Raw All Data'!FM10,'Raw All Data'!FR10,'Raw All Data'!FW10,'Raw All Data'!FZ10,'Raw All Data'!GB10)</f>
        <v>-540.4678784920975</v>
      </c>
      <c r="Y10">
        <f>'Land Use Processing'!T10</f>
        <v>1.7404817404817405</v>
      </c>
      <c r="Z10">
        <f>'Land Use Processing'!U10</f>
        <v>75.151515151515142</v>
      </c>
      <c r="AA10">
        <f>'Land Use Processing'!V10</f>
        <v>23.636363636363637</v>
      </c>
      <c r="AB10">
        <f>'Raw All Data'!GG10</f>
        <v>8.7182224399999999</v>
      </c>
      <c r="AC10">
        <f>'Raw All Data'!GH10</f>
        <v>340.48375920311798</v>
      </c>
    </row>
    <row r="11" spans="1:29" x14ac:dyDescent="0.2">
      <c r="A11" t="s">
        <v>349</v>
      </c>
      <c r="B11">
        <f>'Raw All Data'!C11</f>
        <v>8.5656775799999991</v>
      </c>
      <c r="C11">
        <f>'Raw All Data'!D11</f>
        <v>8.0220939446876898</v>
      </c>
      <c r="D11">
        <f>'Raw All Data'!E11</f>
        <v>32.033278144693703</v>
      </c>
      <c r="E11">
        <f>'Raw All Data'!F11</f>
        <v>647.486483125566</v>
      </c>
      <c r="F11">
        <f>'Raw All Data'!G11</f>
        <v>25.38450050354</v>
      </c>
      <c r="G11">
        <f>'Raw All Data'!H11</f>
        <v>8.9915008544921893</v>
      </c>
      <c r="H11">
        <f>'Raw All Data'!I11</f>
        <v>-7.5582500000000001</v>
      </c>
      <c r="I11">
        <f>'Raw All Data'!J11</f>
        <v>8.3467499600000004</v>
      </c>
      <c r="J11">
        <f>'Raw All Data'!K11</f>
        <v>25.0390321136456</v>
      </c>
      <c r="K11">
        <f>'Raw All Data'!N11</f>
        <v>13.6556448440029</v>
      </c>
      <c r="L11">
        <f>'Raw All Data'!Q11</f>
        <v>4.1773809652621496</v>
      </c>
      <c r="M11">
        <f>'Raw All Data'!T11</f>
        <v>16.627926664749499</v>
      </c>
      <c r="N11">
        <f>'Raw All Data'!W11</f>
        <v>0.77011646229095598</v>
      </c>
      <c r="O11">
        <f>'Raw All Data'!Z11</f>
        <v>780.03560651780299</v>
      </c>
      <c r="P11">
        <f>'Raw All Data'!AC11</f>
        <v>86.854556427278197</v>
      </c>
      <c r="Q11">
        <f>'Raw All Data'!AF11</f>
        <v>47.395292697646298</v>
      </c>
      <c r="R11">
        <f>'Raw All Data'!AI11</f>
        <v>19.146652636358201</v>
      </c>
      <c r="S11">
        <f>'Raw All Data'!AL11</f>
        <v>242.066385033193</v>
      </c>
      <c r="T11">
        <f>'Raw All Data'!AO11</f>
        <v>156.308992154496</v>
      </c>
      <c r="U11">
        <f>'Raw All Data'!AR11</f>
        <v>232.79118889559399</v>
      </c>
      <c r="V11">
        <f>'Raw All Data'!AU11</f>
        <v>179.983101991551</v>
      </c>
      <c r="W11">
        <f>SUM('Raw All Data'!AZ11,'Raw All Data'!BE11,'Raw All Data'!BJ11,'Raw All Data'!BO11,'Raw All Data'!BT11,'Raw All Data'!BY11,'Raw All Data'!CD11,'Raw All Data'!CI11,'Raw All Data'!CN11,'Raw All Data'!CS11,'Raw All Data'!CX11,'Raw All Data'!DC11)</f>
        <v>1721.9509974259588</v>
      </c>
      <c r="X11">
        <f>SUM('Raw All Data'!DY11,'Raw All Data'!ED11,'Raw All Data'!EI11,'Raw All Data'!EN11,'Raw All Data'!ES11,'Raw All Data'!EX11,'Raw All Data'!FC11,'Raw All Data'!FH11,'Raw All Data'!FM11,'Raw All Data'!FR11,'Raw All Data'!FW11,'Raw All Data'!FZ11,'Raw All Data'!GB11)</f>
        <v>-734.24610145693691</v>
      </c>
      <c r="Y11">
        <f>'Land Use Processing'!T11</f>
        <v>5.0065302568567702</v>
      </c>
      <c r="Z11">
        <f>'Land Use Processing'!U11</f>
        <v>64.27949499346974</v>
      </c>
      <c r="AA11">
        <f>'Land Use Processing'!V11</f>
        <v>34.414453635176315</v>
      </c>
      <c r="AB11">
        <f>'Raw All Data'!GG11</f>
        <v>12.517245000000001</v>
      </c>
      <c r="AC11">
        <f>'Raw All Data'!GH11</f>
        <v>255.38865419432699</v>
      </c>
    </row>
    <row r="12" spans="1:29" x14ac:dyDescent="0.2">
      <c r="A12" t="s">
        <v>317</v>
      </c>
      <c r="B12">
        <f>'Raw All Data'!C12</f>
        <v>13.7776535</v>
      </c>
      <c r="C12">
        <f>'Raw All Data'!D12</f>
        <v>9.5573106584278698</v>
      </c>
      <c r="D12">
        <f>'Raw All Data'!E12</f>
        <v>34.552108502098399</v>
      </c>
      <c r="E12">
        <f>'Raw All Data'!F12</f>
        <v>678.12347078516405</v>
      </c>
      <c r="F12">
        <f>'Raw All Data'!G12</f>
        <v>33.720001220703097</v>
      </c>
      <c r="G12">
        <f>'Raw All Data'!H12</f>
        <v>11.265251159668001</v>
      </c>
      <c r="H12">
        <f>'Raw All Data'!I12</f>
        <v>-5.7414999</v>
      </c>
      <c r="I12">
        <f>'Raw All Data'!J12</f>
        <v>15.218526799999999</v>
      </c>
      <c r="J12">
        <f>'Raw All Data'!K12</f>
        <v>27.5588995165188</v>
      </c>
      <c r="K12">
        <f>'Raw All Data'!N12</f>
        <v>8.4839094935158492</v>
      </c>
      <c r="L12">
        <f>'Raw All Data'!Q12</f>
        <v>22.1239232167541</v>
      </c>
      <c r="M12">
        <f>'Raw All Data'!T12</f>
        <v>22.300431819097199</v>
      </c>
      <c r="N12">
        <f>'Raw All Data'!W12</f>
        <v>5.8311098943717097</v>
      </c>
      <c r="O12">
        <f>'Raw All Data'!Z12</f>
        <v>667.06275303643702</v>
      </c>
      <c r="P12">
        <f>'Raw All Data'!AC12</f>
        <v>101.661943319838</v>
      </c>
      <c r="Q12">
        <f>'Raw All Data'!AF12</f>
        <v>18.291497975708499</v>
      </c>
      <c r="R12">
        <f>'Raw All Data'!AI12</f>
        <v>50.565534209432897</v>
      </c>
      <c r="S12">
        <f>'Raw All Data'!AL12</f>
        <v>275.40485829959499</v>
      </c>
      <c r="T12">
        <f>'Raw All Data'!AO12</f>
        <v>62.512145748987898</v>
      </c>
      <c r="U12">
        <f>'Raw All Data'!AR12</f>
        <v>66.475708502024304</v>
      </c>
      <c r="V12">
        <f>'Raw All Data'!AU12</f>
        <v>248.68623481781401</v>
      </c>
      <c r="W12">
        <f>SUM('Raw All Data'!AZ12,'Raw All Data'!BE12,'Raw All Data'!BJ12,'Raw All Data'!BO12,'Raw All Data'!BT12,'Raw All Data'!BY12,'Raw All Data'!CD12,'Raw All Data'!CI12,'Raw All Data'!CN12,'Raw All Data'!CS12,'Raw All Data'!CX12,'Raw All Data'!DC12)</f>
        <v>2698.5018076366855</v>
      </c>
      <c r="X12">
        <f>SUM('Raw All Data'!DY12,'Raw All Data'!ED12,'Raw All Data'!EI12,'Raw All Data'!EN12,'Raw All Data'!ES12,'Raw All Data'!EX12,'Raw All Data'!FC12,'Raw All Data'!FH12,'Raw All Data'!FM12,'Raw All Data'!FR12,'Raw All Data'!FW12,'Raw All Data'!FZ12,'Raw All Data'!GB12)</f>
        <v>-102.72323769993312</v>
      </c>
      <c r="Y12">
        <f>'Land Use Processing'!T12</f>
        <v>0.59303187546330616</v>
      </c>
      <c r="Z12">
        <f>'Land Use Processing'!U12</f>
        <v>35.581912527798373</v>
      </c>
      <c r="AA12">
        <f>'Land Use Processing'!V12</f>
        <v>57.672349888806515</v>
      </c>
      <c r="AB12">
        <f>'Raw All Data'!GG12</f>
        <v>9.16794887</v>
      </c>
      <c r="AC12">
        <f>'Raw All Data'!GH12</f>
        <v>486.65991902834003</v>
      </c>
    </row>
    <row r="13" spans="1:29" x14ac:dyDescent="0.2">
      <c r="A13" t="s">
        <v>363</v>
      </c>
      <c r="B13">
        <f>'Raw All Data'!C13</f>
        <v>10.249497699999999</v>
      </c>
      <c r="C13">
        <f>'Raw All Data'!D13</f>
        <v>9.5426943817818106</v>
      </c>
      <c r="D13">
        <f>'Raw All Data'!E13</f>
        <v>31.235455165989201</v>
      </c>
      <c r="E13">
        <f>'Raw All Data'!F13</f>
        <v>806.17804638423399</v>
      </c>
      <c r="F13">
        <f>'Raw All Data'!G13</f>
        <v>28.5464992523193</v>
      </c>
      <c r="G13">
        <f>'Raw All Data'!H13</f>
        <v>5.5887489318847701</v>
      </c>
      <c r="H13">
        <f>'Raw All Data'!I13</f>
        <v>-5.9190000999999999</v>
      </c>
      <c r="I13">
        <f>'Raw All Data'!J13</f>
        <v>3.5265002299999999</v>
      </c>
      <c r="J13">
        <f>'Raw All Data'!K13</f>
        <v>30.520185708393001</v>
      </c>
      <c r="K13">
        <f>'Raw All Data'!N13</f>
        <v>19.0771196015919</v>
      </c>
      <c r="L13">
        <f>'Raw All Data'!Q13</f>
        <v>1.83056955558956</v>
      </c>
      <c r="M13">
        <f>'Raw All Data'!T13</f>
        <v>19.933101853038199</v>
      </c>
      <c r="N13">
        <f>'Raw All Data'!W13</f>
        <v>0.10169953509115</v>
      </c>
      <c r="O13">
        <f>'Raw All Data'!Z13</f>
        <v>566.89821882951696</v>
      </c>
      <c r="P13">
        <f>'Raw All Data'!AC13</f>
        <v>70.122137404580201</v>
      </c>
      <c r="Q13">
        <f>'Raw All Data'!AF13</f>
        <v>27.977099236641202</v>
      </c>
      <c r="R13">
        <f>'Raw All Data'!AI13</f>
        <v>28.741226521460501</v>
      </c>
      <c r="S13">
        <f>'Raw All Data'!AL13</f>
        <v>192.65903307887999</v>
      </c>
      <c r="T13">
        <f>'Raw All Data'!AO13</f>
        <v>89.597964376590298</v>
      </c>
      <c r="U13">
        <f>'Raw All Data'!AR13</f>
        <v>189.982188295165</v>
      </c>
      <c r="V13">
        <f>'Raw All Data'!AU13</f>
        <v>100.763358778626</v>
      </c>
      <c r="W13">
        <f>SUM('Raw All Data'!AZ13,'Raw All Data'!BE13,'Raw All Data'!BJ13,'Raw All Data'!BO13,'Raw All Data'!BT13,'Raw All Data'!BY13,'Raw All Data'!CD13,'Raw All Data'!CI13,'Raw All Data'!CN13,'Raw All Data'!CS13,'Raw All Data'!CX13,'Raw All Data'!DC13)</f>
        <v>2116.9502938181849</v>
      </c>
      <c r="X13">
        <f>SUM('Raw All Data'!DY13,'Raw All Data'!ED13,'Raw All Data'!EI13,'Raw All Data'!EN13,'Raw All Data'!ES13,'Raw All Data'!EX13,'Raw All Data'!FC13,'Raw All Data'!FH13,'Raw All Data'!FM13,'Raw All Data'!FR13,'Raw All Data'!FW13,'Raw All Data'!FZ13,'Raw All Data'!GB13)</f>
        <v>-451.17360021901675</v>
      </c>
      <c r="Y13">
        <f>'Land Use Processing'!T13</f>
        <v>2.2727272727272729</v>
      </c>
      <c r="Z13">
        <f>'Land Use Processing'!U13</f>
        <v>88</v>
      </c>
      <c r="AA13">
        <f>'Land Use Processing'!V13</f>
        <v>11.090909090909092</v>
      </c>
      <c r="AB13">
        <f>'Raw All Data'!GG13</f>
        <v>19.159577299999999</v>
      </c>
      <c r="AC13">
        <f>'Raw All Data'!GH13</f>
        <v>145.839694656489</v>
      </c>
    </row>
    <row r="14" spans="1:29" x14ac:dyDescent="0.2">
      <c r="A14" t="s">
        <v>207</v>
      </c>
      <c r="B14">
        <f>'Raw All Data'!C14</f>
        <v>9.4969133499999998</v>
      </c>
      <c r="C14">
        <f>'Raw All Data'!D14</f>
        <v>6.54864336528387</v>
      </c>
      <c r="D14">
        <f>'Raw All Data'!E14</f>
        <v>40.431147667669499</v>
      </c>
      <c r="E14">
        <f>'Raw All Data'!F14</f>
        <v>369.87645499937003</v>
      </c>
      <c r="F14">
        <f>'Raw All Data'!G14</f>
        <v>19.947250366210898</v>
      </c>
      <c r="G14">
        <f>'Raw All Data'!H14</f>
        <v>3.4863014221191402</v>
      </c>
      <c r="H14">
        <f>'Raw All Data'!I14</f>
        <v>0.90249997000000004</v>
      </c>
      <c r="I14">
        <f>'Raw All Data'!J14</f>
        <v>3.3435317900000001</v>
      </c>
      <c r="J14">
        <f>'Raw All Data'!K14</f>
        <v>16.178253361206899</v>
      </c>
      <c r="K14">
        <f>'Raw All Data'!N14</f>
        <v>6.5546473114371704</v>
      </c>
      <c r="L14">
        <f>'Raw All Data'!Q14</f>
        <v>11.1447947130175</v>
      </c>
      <c r="M14">
        <f>'Raw All Data'!T14</f>
        <v>14.2564409764981</v>
      </c>
      <c r="N14">
        <f>'Raw All Data'!W14</f>
        <v>5.3662757642807497</v>
      </c>
      <c r="O14">
        <f>'Raw All Data'!Z14</f>
        <v>1241.57478005865</v>
      </c>
      <c r="P14">
        <f>'Raw All Data'!AC14</f>
        <v>138.48093841642199</v>
      </c>
      <c r="Q14">
        <f>'Raw All Data'!AF14</f>
        <v>70.903225806451601</v>
      </c>
      <c r="R14">
        <f>'Raw All Data'!AI14</f>
        <v>24.020357255012801</v>
      </c>
      <c r="S14">
        <f>'Raw All Data'!AL14</f>
        <v>404.33724340176002</v>
      </c>
      <c r="T14">
        <f>'Raw All Data'!AO14</f>
        <v>224.129032258065</v>
      </c>
      <c r="U14">
        <f>'Raw All Data'!AR14</f>
        <v>257.95894428152502</v>
      </c>
      <c r="V14">
        <f>'Raw All Data'!AU14</f>
        <v>371.29618768328402</v>
      </c>
      <c r="W14">
        <f>SUM('Raw All Data'!AZ14,'Raw All Data'!BE14,'Raw All Data'!BJ14,'Raw All Data'!BO14,'Raw All Data'!BT14,'Raw All Data'!BY14,'Raw All Data'!CD14,'Raw All Data'!CI14,'Raw All Data'!CN14,'Raw All Data'!CS14,'Raw All Data'!CX14,'Raw All Data'!DC14)</f>
        <v>1691.3520150317086</v>
      </c>
      <c r="X14">
        <f>SUM('Raw All Data'!DY14,'Raw All Data'!ED14,'Raw All Data'!EI14,'Raw All Data'!EN14,'Raw All Data'!ES14,'Raw All Data'!EX14,'Raw All Data'!FC14,'Raw All Data'!FH14,'Raw All Data'!FM14,'Raw All Data'!FR14,'Raw All Data'!FW14,'Raw All Data'!FZ14,'Raw All Data'!GB14)</f>
        <v>-870.83576016624886</v>
      </c>
      <c r="Y14">
        <f>'Land Use Processing'!T14</f>
        <v>0.53134962805526043</v>
      </c>
      <c r="Z14">
        <f>'Land Use Processing'!U14</f>
        <v>2.2316684378320937</v>
      </c>
      <c r="AA14">
        <f>'Land Use Processing'!V14</f>
        <v>93.092454835281615</v>
      </c>
      <c r="AB14">
        <f>'Raw All Data'!GG14</f>
        <v>2.8748717899999998</v>
      </c>
      <c r="AC14">
        <f>'Raw All Data'!GH14</f>
        <v>107.882697947214</v>
      </c>
    </row>
    <row r="15" spans="1:29" x14ac:dyDescent="0.2">
      <c r="A15" t="s">
        <v>365</v>
      </c>
      <c r="B15">
        <f>'Raw All Data'!C15</f>
        <v>12.1940363</v>
      </c>
      <c r="C15">
        <f>'Raw All Data'!D15</f>
        <v>8.4315627842317191</v>
      </c>
      <c r="D15">
        <f>'Raw All Data'!E15</f>
        <v>32.448360754878003</v>
      </c>
      <c r="E15">
        <f>'Raw All Data'!F15</f>
        <v>651.59518609122904</v>
      </c>
      <c r="F15">
        <f>'Raw All Data'!G15</f>
        <v>32.277248382568402</v>
      </c>
      <c r="G15">
        <f>'Raw All Data'!H15</f>
        <v>24.110998153686499</v>
      </c>
      <c r="H15">
        <f>'Raw All Data'!I15</f>
        <v>-13.45</v>
      </c>
      <c r="I15">
        <f>'Raw All Data'!J15</f>
        <v>21.943333599999999</v>
      </c>
      <c r="J15">
        <f>'Raw All Data'!K15</f>
        <v>25.958331078515801</v>
      </c>
      <c r="K15">
        <f>'Raw All Data'!N15</f>
        <v>12.3240191571489</v>
      </c>
      <c r="L15">
        <f>'Raw All Data'!Q15</f>
        <v>13.8332087891699</v>
      </c>
      <c r="M15">
        <f>'Raw All Data'!T15</f>
        <v>20.407793087011999</v>
      </c>
      <c r="N15">
        <f>'Raw All Data'!W15</f>
        <v>4.6120935934693303</v>
      </c>
      <c r="O15">
        <f>'Raw All Data'!Z15</f>
        <v>793.36965632858301</v>
      </c>
      <c r="P15">
        <f>'Raw All Data'!AC15</f>
        <v>101.950544844929</v>
      </c>
      <c r="Q15">
        <f>'Raw All Data'!AF15</f>
        <v>31.714165968147501</v>
      </c>
      <c r="R15">
        <f>'Raw All Data'!AI15</f>
        <v>34.621454363596698</v>
      </c>
      <c r="S15">
        <f>'Raw All Data'!AL15</f>
        <v>276.561609388097</v>
      </c>
      <c r="T15">
        <f>'Raw All Data'!AO15</f>
        <v>118.223805532272</v>
      </c>
      <c r="U15">
        <f>'Raw All Data'!AR15</f>
        <v>156.48533109807201</v>
      </c>
      <c r="V15">
        <f>'Raw All Data'!AU15</f>
        <v>195.46772841575901</v>
      </c>
      <c r="W15">
        <f>SUM('Raw All Data'!AZ15,'Raw All Data'!BE15,'Raw All Data'!BJ15,'Raw All Data'!BO15,'Raw All Data'!BT15,'Raw All Data'!BY15,'Raw All Data'!CD15,'Raw All Data'!CI15,'Raw All Data'!CN15,'Raw All Data'!CS15,'Raw All Data'!CX15,'Raw All Data'!DC15)</f>
        <v>2466.9562205294797</v>
      </c>
      <c r="X15">
        <f>SUM('Raw All Data'!DY15,'Raw All Data'!ED15,'Raw All Data'!EI15,'Raw All Data'!EN15,'Raw All Data'!ES15,'Raw All Data'!EX15,'Raw All Data'!FC15,'Raw All Data'!FH15,'Raw All Data'!FM15,'Raw All Data'!FR15,'Raw All Data'!FW15,'Raw All Data'!FZ15,'Raw All Data'!GB15)</f>
        <v>-267.35244038379915</v>
      </c>
      <c r="Y15">
        <f>'Land Use Processing'!T15</f>
        <v>2.632375189107413</v>
      </c>
      <c r="Z15">
        <f>'Land Use Processing'!U15</f>
        <v>58.940998487140696</v>
      </c>
      <c r="AA15">
        <f>'Land Use Processing'!V15</f>
        <v>39.001512859304086</v>
      </c>
      <c r="AB15">
        <f>'Raw All Data'!GG15</f>
        <v>12.247717700000001</v>
      </c>
      <c r="AC15">
        <f>'Raw All Data'!GH15</f>
        <v>544.00754400670598</v>
      </c>
    </row>
    <row r="16" spans="1:29" x14ac:dyDescent="0.2">
      <c r="A16" t="s">
        <v>395</v>
      </c>
      <c r="B16">
        <f>'Raw All Data'!C16</f>
        <v>5.79948861</v>
      </c>
      <c r="C16">
        <f>'Raw All Data'!D16</f>
        <v>7.2397504061373601</v>
      </c>
      <c r="D16">
        <f>'Raw All Data'!E16</f>
        <v>24.8335629844109</v>
      </c>
      <c r="E16">
        <f>'Raw All Data'!F16</f>
        <v>815.72790402782198</v>
      </c>
      <c r="F16">
        <f>'Raw All Data'!G16</f>
        <v>23.020250320434599</v>
      </c>
      <c r="G16">
        <f>'Raw All Data'!H16</f>
        <v>2.8912429809570299</v>
      </c>
      <c r="H16">
        <f>'Raw All Data'!I16</f>
        <v>-10.016</v>
      </c>
      <c r="I16">
        <f>'Raw All Data'!J16</f>
        <v>5.4230894999999997</v>
      </c>
      <c r="J16">
        <f>'Raw All Data'!K16</f>
        <v>29.1481742858887</v>
      </c>
      <c r="K16">
        <f>'Raw All Data'!N16</f>
        <v>14.216167284517899</v>
      </c>
      <c r="L16">
        <f>'Raw All Data'!Q16</f>
        <v>-2.11767739941279</v>
      </c>
      <c r="M16">
        <f>'Raw All Data'!T16</f>
        <v>15.912561789198501</v>
      </c>
      <c r="N16">
        <f>'Raw All Data'!W16</f>
        <v>-4.1171286550972299</v>
      </c>
      <c r="O16">
        <f>'Raw All Data'!Z16</f>
        <v>670.84548104956298</v>
      </c>
      <c r="P16">
        <f>'Raw All Data'!AC16</f>
        <v>81.215743440233197</v>
      </c>
      <c r="Q16">
        <f>'Raw All Data'!AF16</f>
        <v>29.895043731778401</v>
      </c>
      <c r="R16">
        <f>'Raw All Data'!AI16</f>
        <v>30.362646080662099</v>
      </c>
      <c r="S16">
        <f>'Raw All Data'!AL16</f>
        <v>229.568513119534</v>
      </c>
      <c r="T16">
        <f>'Raw All Data'!AO16</f>
        <v>105.16034985422699</v>
      </c>
      <c r="U16">
        <f>'Raw All Data'!AR16</f>
        <v>220.88338192419801</v>
      </c>
      <c r="V16">
        <f>'Raw All Data'!AU16</f>
        <v>124.539358600583</v>
      </c>
      <c r="W16">
        <f>SUM('Raw All Data'!AZ16,'Raw All Data'!BE16,'Raw All Data'!BJ16,'Raw All Data'!BO16,'Raw All Data'!BT16,'Raw All Data'!BY16,'Raw All Data'!CD16,'Raw All Data'!CI16,'Raw All Data'!CN16,'Raw All Data'!CS16,'Raw All Data'!CX16,'Raw All Data'!DC16)</f>
        <v>1628.7903315353408</v>
      </c>
      <c r="X16">
        <f>SUM('Raw All Data'!DY16,'Raw All Data'!ED16,'Raw All Data'!EI16,'Raw All Data'!EN16,'Raw All Data'!ES16,'Raw All Data'!EX16,'Raw All Data'!FC16,'Raw All Data'!FH16,'Raw All Data'!FM16,'Raw All Data'!FR16,'Raw All Data'!FW16,'Raw All Data'!FZ16,'Raw All Data'!GB16)</f>
        <v>-863.44713066895793</v>
      </c>
      <c r="Y16">
        <f>'Land Use Processing'!T16</f>
        <v>0.31380753138075312</v>
      </c>
      <c r="Z16">
        <f>'Land Use Processing'!U16</f>
        <v>37.656903765690373</v>
      </c>
      <c r="AA16">
        <f>'Land Use Processing'!V16</f>
        <v>59.728033472803347</v>
      </c>
      <c r="AB16">
        <f>'Raw All Data'!GG16</f>
        <v>8.5556131999999998</v>
      </c>
      <c r="AC16">
        <f>'Raw All Data'!GH16</f>
        <v>88.285714285714306</v>
      </c>
    </row>
    <row r="17" spans="1:29" x14ac:dyDescent="0.2">
      <c r="A17" t="s">
        <v>397</v>
      </c>
      <c r="B17">
        <f>'Raw All Data'!C17</f>
        <v>6.3034272600000003</v>
      </c>
      <c r="C17">
        <f>'Raw All Data'!D17</f>
        <v>7.7129138535763797</v>
      </c>
      <c r="D17">
        <f>'Raw All Data'!E17</f>
        <v>26.7231033796287</v>
      </c>
      <c r="E17">
        <f>'Raw All Data'!F17</f>
        <v>802.89990252759105</v>
      </c>
      <c r="F17">
        <f>'Raw All Data'!G17</f>
        <v>23.190000534057599</v>
      </c>
      <c r="G17">
        <f>'Raw All Data'!H17</f>
        <v>2.8787498474121098</v>
      </c>
      <c r="H17">
        <f>'Raw All Data'!I17</f>
        <v>-8.8459997000000001</v>
      </c>
      <c r="I17">
        <f>'Raw All Data'!J17</f>
        <v>4.9055502400000002</v>
      </c>
      <c r="J17">
        <f>'Raw All Data'!K17</f>
        <v>28.834040992231301</v>
      </c>
      <c r="K17">
        <f>'Raw All Data'!N17</f>
        <v>15.532202772347301</v>
      </c>
      <c r="L17">
        <f>'Raw All Data'!Q17</f>
        <v>-1.87068634593287</v>
      </c>
      <c r="M17">
        <f>'Raw All Data'!T17</f>
        <v>16.139891681900899</v>
      </c>
      <c r="N17">
        <f>'Raw All Data'!W17</f>
        <v>-3.51559441060905</v>
      </c>
      <c r="O17">
        <f>'Raw All Data'!Z17</f>
        <v>656.79216867469904</v>
      </c>
      <c r="P17">
        <f>'Raw All Data'!AC17</f>
        <v>80.939759036144594</v>
      </c>
      <c r="Q17">
        <f>'Raw All Data'!AF17</f>
        <v>29.852409638554199</v>
      </c>
      <c r="R17">
        <f>'Raw All Data'!AI17</f>
        <v>29.426801354052099</v>
      </c>
      <c r="S17">
        <f>'Raw All Data'!AL17</f>
        <v>225.981927710843</v>
      </c>
      <c r="T17">
        <f>'Raw All Data'!AO17</f>
        <v>105.204819277108</v>
      </c>
      <c r="U17">
        <f>'Raw All Data'!AR17</f>
        <v>222.70783132530099</v>
      </c>
      <c r="V17">
        <f>'Raw All Data'!AU17</f>
        <v>123.72590361445801</v>
      </c>
      <c r="W17">
        <f>SUM('Raw All Data'!AZ17,'Raw All Data'!BE17,'Raw All Data'!BJ17,'Raw All Data'!BO17,'Raw All Data'!BT17,'Raw All Data'!BY17,'Raw All Data'!CD17,'Raw All Data'!CI17,'Raw All Data'!CN17,'Raw All Data'!CS17,'Raw All Data'!CX17,'Raw All Data'!DC17)</f>
        <v>1663.8241370102448</v>
      </c>
      <c r="X17">
        <f>SUM('Raw All Data'!DY17,'Raw All Data'!ED17,'Raw All Data'!EI17,'Raw All Data'!EN17,'Raw All Data'!ES17,'Raw All Data'!EX17,'Raw All Data'!FC17,'Raw All Data'!FH17,'Raw All Data'!FM17,'Raw All Data'!FR17,'Raw All Data'!FW17,'Raw All Data'!FZ17,'Raw All Data'!GB17)</f>
        <v>-847.00993063696626</v>
      </c>
      <c r="Y17">
        <f>'Land Use Processing'!T17</f>
        <v>0.21810250817884408</v>
      </c>
      <c r="Z17">
        <f>'Land Use Processing'!U17</f>
        <v>72.191930207197387</v>
      </c>
      <c r="AA17">
        <f>'Land Use Processing'!V17</f>
        <v>27.044711014176663</v>
      </c>
      <c r="AB17">
        <f>'Raw All Data'!GG17</f>
        <v>11.8862507</v>
      </c>
      <c r="AC17">
        <f>'Raw All Data'!GH17</f>
        <v>102.048192771084</v>
      </c>
    </row>
    <row r="18" spans="1:29" x14ac:dyDescent="0.2">
      <c r="A18" t="s">
        <v>351</v>
      </c>
      <c r="B18">
        <f>'Raw All Data'!C18</f>
        <v>8.8063711700000002</v>
      </c>
      <c r="C18">
        <f>'Raw All Data'!D18</f>
        <v>7.6708900278264798</v>
      </c>
      <c r="D18">
        <f>'Raw All Data'!E18</f>
        <v>32.394391840154498</v>
      </c>
      <c r="E18">
        <f>'Raw All Data'!F18</f>
        <v>611.072021484375</v>
      </c>
      <c r="F18">
        <f>'Raw All Data'!G18</f>
        <v>23.097999572753899</v>
      </c>
      <c r="G18">
        <f>'Raw All Data'!H18</f>
        <v>2.05074882507324</v>
      </c>
      <c r="H18">
        <f>'Raw All Data'!I18</f>
        <v>-1.9724999999999999</v>
      </c>
      <c r="I18">
        <f>'Raw All Data'!J18</f>
        <v>0.84924995999999997</v>
      </c>
      <c r="J18">
        <f>'Raw All Data'!K18</f>
        <v>23.671704378994999</v>
      </c>
      <c r="K18">
        <f>'Raw All Data'!N18</f>
        <v>3.4540984955701002</v>
      </c>
      <c r="L18">
        <f>'Raw All Data'!Q18</f>
        <v>8.7412727095864007</v>
      </c>
      <c r="M18">
        <f>'Raw All Data'!T18</f>
        <v>16.461697144941901</v>
      </c>
      <c r="N18">
        <f>'Raw All Data'!W18</f>
        <v>1.5096628665924099</v>
      </c>
      <c r="O18">
        <f>'Raw All Data'!Z18</f>
        <v>878.36363636363603</v>
      </c>
      <c r="P18">
        <f>'Raw All Data'!AC18</f>
        <v>94.363636363636402</v>
      </c>
      <c r="Q18">
        <f>'Raw All Data'!AF18</f>
        <v>57.363636363636402</v>
      </c>
      <c r="R18">
        <f>'Raw All Data'!AI18</f>
        <v>14.5596760836515</v>
      </c>
      <c r="S18">
        <f>'Raw All Data'!AL18</f>
        <v>262.63636363636402</v>
      </c>
      <c r="T18">
        <f>'Raw All Data'!AO18</f>
        <v>191.363636363636</v>
      </c>
      <c r="U18">
        <f>'Raw All Data'!AR18</f>
        <v>200.81818181818201</v>
      </c>
      <c r="V18">
        <f>'Raw All Data'!AU18</f>
        <v>244.45454545454501</v>
      </c>
      <c r="W18">
        <f>SUM('Raw All Data'!AZ18,'Raw All Data'!BE18,'Raw All Data'!BJ18,'Raw All Data'!BO18,'Raw All Data'!BT18,'Raw All Data'!BY18,'Raw All Data'!CD18,'Raw All Data'!CI18,'Raw All Data'!CN18,'Raw All Data'!CS18,'Raw All Data'!CX18,'Raw All Data'!DC18)</f>
        <v>1815.0020057678212</v>
      </c>
      <c r="X18">
        <f>SUM('Raw All Data'!DY18,'Raw All Data'!ED18,'Raw All Data'!EI18,'Raw All Data'!EN18,'Raw All Data'!ES18,'Raw All Data'!EX18,'Raw All Data'!FC18,'Raw All Data'!FH18,'Raw All Data'!FM18,'Raw All Data'!FR18,'Raw All Data'!FW18,'Raw All Data'!FZ18,'Raw All Data'!GB18)</f>
        <v>-716.54599547386192</v>
      </c>
      <c r="Y18">
        <f>'Land Use Processing'!T18</f>
        <v>3.125</v>
      </c>
      <c r="Z18">
        <f>'Land Use Processing'!U18</f>
        <v>40.625</v>
      </c>
      <c r="AA18">
        <f>'Land Use Processing'!V18</f>
        <v>59.375</v>
      </c>
      <c r="AB18">
        <f>'Raw All Data'!GG18</f>
        <v>10.474751599999999</v>
      </c>
      <c r="AC18">
        <f>'Raw All Data'!GH18</f>
        <v>355.09090909090901</v>
      </c>
    </row>
    <row r="19" spans="1:29" x14ac:dyDescent="0.2">
      <c r="A19" t="s">
        <v>297</v>
      </c>
      <c r="B19">
        <f>'Raw All Data'!C19</f>
        <v>18.758819299999999</v>
      </c>
      <c r="C19">
        <f>'Raw All Data'!D19</f>
        <v>7.3416930128318896</v>
      </c>
      <c r="D19">
        <f>'Raw All Data'!E19</f>
        <v>34.434517735180201</v>
      </c>
      <c r="E19">
        <f>'Raw All Data'!F19</f>
        <v>520.28567764186403</v>
      </c>
      <c r="F19">
        <f>'Raw All Data'!G19</f>
        <v>31.125862121581999</v>
      </c>
      <c r="G19">
        <f>'Raw All Data'!H19</f>
        <v>1.8658618927002</v>
      </c>
      <c r="H19">
        <f>'Raw All Data'!I19</f>
        <v>9.2117643400000002</v>
      </c>
      <c r="I19">
        <f>'Raw All Data'!J19</f>
        <v>0.74823569999999995</v>
      </c>
      <c r="J19">
        <f>'Raw All Data'!K19</f>
        <v>21.319753821545099</v>
      </c>
      <c r="K19">
        <f>'Raw All Data'!N19</f>
        <v>14.6516808471874</v>
      </c>
      <c r="L19">
        <f>'Raw All Data'!Q19</f>
        <v>25.066767060329301</v>
      </c>
      <c r="M19">
        <f>'Raw All Data'!T19</f>
        <v>25.448951494019401</v>
      </c>
      <c r="N19">
        <f>'Raw All Data'!W19</f>
        <v>12.9262089456694</v>
      </c>
      <c r="O19">
        <f>'Raw All Data'!Z19</f>
        <v>534.18850627661095</v>
      </c>
      <c r="P19">
        <f>'Raw All Data'!AC19</f>
        <v>102.098185660675</v>
      </c>
      <c r="Q19">
        <f>'Raw All Data'!AF19</f>
        <v>0</v>
      </c>
      <c r="R19">
        <f>'Raw All Data'!AI19</f>
        <v>82.089300211166901</v>
      </c>
      <c r="S19">
        <f>'Raw All Data'!AL19</f>
        <v>274.55292495800097</v>
      </c>
      <c r="T19">
        <f>'Raw All Data'!AO19</f>
        <v>6.7819339556297997</v>
      </c>
      <c r="U19">
        <f>'Raw All Data'!AR19</f>
        <v>49.0879742386606</v>
      </c>
      <c r="V19">
        <f>'Raw All Data'!AU19</f>
        <v>185.887790376461</v>
      </c>
      <c r="W19">
        <f>SUM('Raw All Data'!AZ19,'Raw All Data'!BE19,'Raw All Data'!BJ19,'Raw All Data'!BO19,'Raw All Data'!BT19,'Raw All Data'!BY19,'Raw All Data'!CD19,'Raw All Data'!CI19,'Raw All Data'!CN19,'Raw All Data'!CS19,'Raw All Data'!CX19,'Raw All Data'!DC19)</f>
        <v>2903.4662870426778</v>
      </c>
      <c r="X19">
        <f>SUM('Raw All Data'!DY19,'Raw All Data'!ED19,'Raw All Data'!EI19,'Raw All Data'!EN19,'Raw All Data'!ES19,'Raw All Data'!EX19,'Raw All Data'!FC19,'Raw All Data'!FH19,'Raw All Data'!FM19,'Raw All Data'!FR19,'Raw All Data'!FW19,'Raw All Data'!FZ19,'Raw All Data'!GB19)</f>
        <v>187.40218712642351</v>
      </c>
      <c r="Y19">
        <f>'Land Use Processing'!T19</f>
        <v>25</v>
      </c>
      <c r="Z19">
        <f>'Land Use Processing'!U19</f>
        <v>50</v>
      </c>
      <c r="AA19">
        <f>'Land Use Processing'!V19</f>
        <v>0</v>
      </c>
      <c r="AB19">
        <f>'Raw All Data'!GG19</f>
        <v>6.8352739800000002</v>
      </c>
      <c r="AC19">
        <f>'Raw All Data'!GH19</f>
        <v>78.412008556520405</v>
      </c>
    </row>
    <row r="20" spans="1:29" x14ac:dyDescent="0.2">
      <c r="A20" t="s">
        <v>102</v>
      </c>
      <c r="B20">
        <f>'Raw All Data'!C20</f>
        <v>9.5992227099999994</v>
      </c>
      <c r="C20">
        <f>'Raw All Data'!D20</f>
        <v>7.5447238770926903</v>
      </c>
      <c r="D20">
        <f>'Raw All Data'!E20</f>
        <v>34.222848799170499</v>
      </c>
      <c r="E20">
        <f>'Raw All Data'!F20</f>
        <v>547.15570961556796</v>
      </c>
      <c r="F20">
        <f>'Raw All Data'!G20</f>
        <v>23.160249710083001</v>
      </c>
      <c r="G20">
        <f>'Raw All Data'!H20</f>
        <v>3.1188201904296902</v>
      </c>
      <c r="H20">
        <f>'Raw All Data'!I20</f>
        <v>-0.76649999999999996</v>
      </c>
      <c r="I20">
        <f>'Raw All Data'!J20</f>
        <v>2.35159612</v>
      </c>
      <c r="J20">
        <f>'Raw All Data'!K20</f>
        <v>21.997294344553101</v>
      </c>
      <c r="K20">
        <f>'Raw All Data'!N20</f>
        <v>8.3236738370686005</v>
      </c>
      <c r="L20">
        <f>'Raw All Data'!Q20</f>
        <v>5.6165927183337301</v>
      </c>
      <c r="M20">
        <f>'Raw All Data'!T20</f>
        <v>16.374411478275199</v>
      </c>
      <c r="N20">
        <f>'Raw All Data'!W20</f>
        <v>3.06527940383772</v>
      </c>
      <c r="O20">
        <f>'Raw All Data'!Z20</f>
        <v>796.25</v>
      </c>
      <c r="P20">
        <f>'Raw All Data'!AC20</f>
        <v>82.365853658536594</v>
      </c>
      <c r="Q20">
        <f>'Raw All Data'!AF20</f>
        <v>45.567073170731703</v>
      </c>
      <c r="R20">
        <f>'Raw All Data'!AI20</f>
        <v>17.641615541969902</v>
      </c>
      <c r="S20">
        <f>'Raw All Data'!AL20</f>
        <v>235.94512195121999</v>
      </c>
      <c r="T20">
        <f>'Raw All Data'!AO20</f>
        <v>159.02439024390199</v>
      </c>
      <c r="U20">
        <f>'Raw All Data'!AR20</f>
        <v>204.61585365853699</v>
      </c>
      <c r="V20">
        <f>'Raw All Data'!AU20</f>
        <v>194.48170731707299</v>
      </c>
      <c r="W20">
        <f>SUM('Raw All Data'!AZ20,'Raw All Data'!BE20,'Raw All Data'!BJ20,'Raw All Data'!BO20,'Raw All Data'!BT20,'Raw All Data'!BY20,'Raw All Data'!CD20,'Raw All Data'!CI20,'Raw All Data'!CN20,'Raw All Data'!CS20,'Raw All Data'!CX20,'Raw All Data'!DC20)</f>
        <v>1722.8215567452557</v>
      </c>
      <c r="X20">
        <f>SUM('Raw All Data'!DY20,'Raw All Data'!ED20,'Raw All Data'!EI20,'Raw All Data'!EN20,'Raw All Data'!ES20,'Raw All Data'!EX20,'Raw All Data'!FC20,'Raw All Data'!FH20,'Raw All Data'!FM20,'Raw All Data'!FR20,'Raw All Data'!FW20,'Raw All Data'!FZ20,'Raw All Data'!GB20)</f>
        <v>-775.21571094649278</v>
      </c>
      <c r="Y20">
        <f>'Land Use Processing'!T20</f>
        <v>11.956521739130435</v>
      </c>
      <c r="Z20">
        <f>'Land Use Processing'!U20</f>
        <v>70.217391304347828</v>
      </c>
      <c r="AA20">
        <f>'Land Use Processing'!V20</f>
        <v>23.260869565217391</v>
      </c>
      <c r="AB20">
        <f>'Raw All Data'!GG20</f>
        <v>12.940130399999999</v>
      </c>
      <c r="AC20">
        <f>'Raw All Data'!GH20</f>
        <v>8.7439024390243905</v>
      </c>
    </row>
    <row r="21" spans="1:29" x14ac:dyDescent="0.2">
      <c r="A21" t="s">
        <v>369</v>
      </c>
      <c r="B21">
        <f>'Raw All Data'!C21</f>
        <v>7.84248748</v>
      </c>
      <c r="C21">
        <f>'Raw All Data'!D21</f>
        <v>8.2061841000653093</v>
      </c>
      <c r="D21">
        <f>'Raw All Data'!E21</f>
        <v>29.246548721511001</v>
      </c>
      <c r="E21">
        <f>'Raw All Data'!F21</f>
        <v>753.46780694862798</v>
      </c>
      <c r="F21">
        <f>'Raw All Data'!G21</f>
        <v>24.823249816894499</v>
      </c>
      <c r="G21">
        <f>'Raw All Data'!H21</f>
        <v>8.4475002288818395</v>
      </c>
      <c r="H21">
        <f>'Raw All Data'!I21</f>
        <v>-9.5567502999999991</v>
      </c>
      <c r="I21">
        <f>'Raw All Data'!J21</f>
        <v>7.3107275999999999</v>
      </c>
      <c r="J21">
        <f>'Raw All Data'!K21</f>
        <v>28.059919450848199</v>
      </c>
      <c r="K21">
        <f>'Raw All Data'!N21</f>
        <v>16.9567451379604</v>
      </c>
      <c r="L21">
        <f>'Raw All Data'!Q21</f>
        <v>-1.3509032274158599E-2</v>
      </c>
      <c r="M21">
        <f>'Raw All Data'!T21</f>
        <v>16.998988615394602</v>
      </c>
      <c r="N21">
        <f>'Raw All Data'!W21</f>
        <v>-1.5174527613419799</v>
      </c>
      <c r="O21">
        <f>'Raw All Data'!Z21</f>
        <v>588.91416893733003</v>
      </c>
      <c r="P21">
        <f>'Raw All Data'!AC21</f>
        <v>80.716621253406004</v>
      </c>
      <c r="Q21">
        <f>'Raw All Data'!AF21</f>
        <v>26.900544959128101</v>
      </c>
      <c r="R21">
        <f>'Raw All Data'!AI21</f>
        <v>35.554275268429997</v>
      </c>
      <c r="S21">
        <f>'Raw All Data'!AL21</f>
        <v>221.98569482288801</v>
      </c>
      <c r="T21">
        <f>'Raw All Data'!AO21</f>
        <v>91.403269754768402</v>
      </c>
      <c r="U21">
        <f>'Raw All Data'!AR21</f>
        <v>221.78269754768399</v>
      </c>
      <c r="V21">
        <f>'Raw All Data'!AU21</f>
        <v>100.713215258856</v>
      </c>
      <c r="W21">
        <f>SUM('Raw All Data'!AZ21,'Raw All Data'!BE21,'Raw All Data'!BJ21,'Raw All Data'!BO21,'Raw All Data'!BT21,'Raw All Data'!BY21,'Raw All Data'!CD21,'Raw All Data'!CI21,'Raw All Data'!CN21,'Raw All Data'!CS21,'Raw All Data'!CX21,'Raw All Data'!DC21)</f>
        <v>1673.3562232947631</v>
      </c>
      <c r="X21">
        <f>SUM('Raw All Data'!DY21,'Raw All Data'!ED21,'Raw All Data'!EI21,'Raw All Data'!EN21,'Raw All Data'!ES21,'Raw All Data'!EX21,'Raw All Data'!FC21,'Raw All Data'!FH21,'Raw All Data'!FM21,'Raw All Data'!FR21,'Raw All Data'!FW21,'Raw All Data'!FZ21,'Raw All Data'!GB21)</f>
        <v>-766.95416181727728</v>
      </c>
      <c r="Y21">
        <f>'Land Use Processing'!T21</f>
        <v>1.6144814090019568</v>
      </c>
      <c r="Z21">
        <f>'Land Use Processing'!U21</f>
        <v>71.624266144814086</v>
      </c>
      <c r="AA21">
        <f>'Land Use Processing'!V21</f>
        <v>27.495107632093934</v>
      </c>
      <c r="AB21">
        <f>'Raw All Data'!GG21</f>
        <v>20.0107739</v>
      </c>
      <c r="AC21">
        <f>'Raw All Data'!GH21</f>
        <v>168.215940054496</v>
      </c>
    </row>
    <row r="22" spans="1:29" x14ac:dyDescent="0.2">
      <c r="A22" t="s">
        <v>195</v>
      </c>
      <c r="B22">
        <f>'Raw All Data'!C22</f>
        <v>14.8977586</v>
      </c>
      <c r="C22">
        <f>'Raw All Data'!D22</f>
        <v>9.6814138131018694</v>
      </c>
      <c r="D22">
        <f>'Raw All Data'!E22</f>
        <v>42.008261289842501</v>
      </c>
      <c r="E22">
        <f>'Raw All Data'!F22</f>
        <v>476.715027336405</v>
      </c>
      <c r="F22">
        <f>'Raw All Data'!G22</f>
        <v>32.729251861572301</v>
      </c>
      <c r="G22">
        <f>'Raw All Data'!H22</f>
        <v>11.4039821624756</v>
      </c>
      <c r="H22">
        <f>'Raw All Data'!I22</f>
        <v>-0.56425000000000003</v>
      </c>
      <c r="I22">
        <f>'Raw All Data'!J22</f>
        <v>13.123800299999999</v>
      </c>
      <c r="J22">
        <f>'Raw All Data'!K22</f>
        <v>23.048665041226698</v>
      </c>
      <c r="K22">
        <f>'Raw All Data'!N22</f>
        <v>10.048714081673999</v>
      </c>
      <c r="L22">
        <f>'Raw All Data'!Q22</f>
        <v>20.828833675657801</v>
      </c>
      <c r="M22">
        <f>'Raw All Data'!T22</f>
        <v>21.054789769956901</v>
      </c>
      <c r="N22">
        <f>'Raw All Data'!W22</f>
        <v>9.4123308843049696</v>
      </c>
      <c r="O22">
        <f>'Raw All Data'!Z22</f>
        <v>913.36389684813798</v>
      </c>
      <c r="P22">
        <f>'Raw All Data'!AC22</f>
        <v>137.461318051576</v>
      </c>
      <c r="Q22">
        <f>'Raw All Data'!AF22</f>
        <v>11.653295128939799</v>
      </c>
      <c r="R22">
        <f>'Raw All Data'!AI22</f>
        <v>57.6746176143089</v>
      </c>
      <c r="S22">
        <f>'Raw All Data'!AL22</f>
        <v>383.289398280802</v>
      </c>
      <c r="T22">
        <f>'Raw All Data'!AO22</f>
        <v>60.558739255014302</v>
      </c>
      <c r="U22">
        <f>'Raw All Data'!AR22</f>
        <v>69.045845272206293</v>
      </c>
      <c r="V22">
        <f>'Raw All Data'!AU22</f>
        <v>371.68767908309502</v>
      </c>
      <c r="W22">
        <f>SUM('Raw All Data'!AZ22,'Raw All Data'!BE22,'Raw All Data'!BJ22,'Raw All Data'!BO22,'Raw All Data'!BT22,'Raw All Data'!BY22,'Raw All Data'!CD22,'Raw All Data'!CI22,'Raw All Data'!CN22,'Raw All Data'!CS22,'Raw All Data'!CX22,'Raw All Data'!DC22)</f>
        <v>2866.8272443937794</v>
      </c>
      <c r="X22">
        <f>SUM('Raw All Data'!DY22,'Raw All Data'!ED22,'Raw All Data'!EI22,'Raw All Data'!EN22,'Raw All Data'!ES22,'Raw All Data'!EX22,'Raw All Data'!FC22,'Raw All Data'!FH22,'Raw All Data'!FM22,'Raw All Data'!FR22,'Raw All Data'!FW22,'Raw All Data'!FZ22,'Raw All Data'!GB22)</f>
        <v>-132.82987021759885</v>
      </c>
      <c r="Y22">
        <f>'Land Use Processing'!T22</f>
        <v>0.61791967044284246</v>
      </c>
      <c r="Z22">
        <f>'Land Use Processing'!U22</f>
        <v>24.922760041194643</v>
      </c>
      <c r="AA22">
        <f>'Land Use Processing'!V22</f>
        <v>71.781668383110201</v>
      </c>
      <c r="AB22">
        <f>'Raw All Data'!GG22</f>
        <v>5.4945396400000002</v>
      </c>
      <c r="AC22">
        <f>'Raw All Data'!GH22</f>
        <v>329.51289398280801</v>
      </c>
    </row>
    <row r="23" spans="1:29" x14ac:dyDescent="0.2">
      <c r="A23" t="s">
        <v>401</v>
      </c>
      <c r="B23">
        <f>'Raw All Data'!C23</f>
        <v>8.8334628800000008</v>
      </c>
      <c r="C23">
        <f>'Raw All Data'!D23</f>
        <v>9.8718886192398791</v>
      </c>
      <c r="D23">
        <f>'Raw All Data'!E23</f>
        <v>31.518977550545099</v>
      </c>
      <c r="E23">
        <f>'Raw All Data'!F23</f>
        <v>820.03170622237997</v>
      </c>
      <c r="F23">
        <f>'Raw All Data'!G23</f>
        <v>30.5659999847412</v>
      </c>
      <c r="G23">
        <f>'Raw All Data'!H23</f>
        <v>16.4344997406006</v>
      </c>
      <c r="H23">
        <f>'Raw All Data'!I23</f>
        <v>-11.4635</v>
      </c>
      <c r="I23">
        <f>'Raw All Data'!J23</f>
        <v>9.3618872199999998</v>
      </c>
      <c r="J23">
        <f>'Raw All Data'!K23</f>
        <v>31.297935206480702</v>
      </c>
      <c r="K23">
        <f>'Raw All Data'!N23</f>
        <v>17.1702981043344</v>
      </c>
      <c r="L23">
        <f>'Raw All Data'!Q23</f>
        <v>-6.66612238036422E-2</v>
      </c>
      <c r="M23">
        <f>'Raw All Data'!T23</f>
        <v>18.6937899589539</v>
      </c>
      <c r="N23">
        <f>'Raw All Data'!W23</f>
        <v>-1.45186325485067</v>
      </c>
      <c r="O23">
        <f>'Raw All Data'!Z23</f>
        <v>615.61818181818205</v>
      </c>
      <c r="P23">
        <f>'Raw All Data'!AC23</f>
        <v>87.802020202020202</v>
      </c>
      <c r="Q23">
        <f>'Raw All Data'!AF23</f>
        <v>30.188888888888901</v>
      </c>
      <c r="R23">
        <f>'Raw All Data'!AI23</f>
        <v>36.771980104542699</v>
      </c>
      <c r="S23">
        <f>'Raw All Data'!AL23</f>
        <v>235.03939393939399</v>
      </c>
      <c r="T23">
        <f>'Raw All Data'!AO23</f>
        <v>97.271717171717199</v>
      </c>
      <c r="U23">
        <f>'Raw All Data'!AR23</f>
        <v>225.89090909090899</v>
      </c>
      <c r="V23">
        <f>'Raw All Data'!AU23</f>
        <v>102.88181818181801</v>
      </c>
      <c r="W23">
        <f>SUM('Raw All Data'!AZ23,'Raw All Data'!BE23,'Raw All Data'!BJ23,'Raw All Data'!BO23,'Raw All Data'!BT23,'Raw All Data'!BY23,'Raw All Data'!CD23,'Raw All Data'!CI23,'Raw All Data'!CN23,'Raw All Data'!CS23,'Raw All Data'!CX23,'Raw All Data'!DC23)</f>
        <v>2142.3356146057272</v>
      </c>
      <c r="X23">
        <f>SUM('Raw All Data'!DY23,'Raw All Data'!ED23,'Raw All Data'!EI23,'Raw All Data'!EN23,'Raw All Data'!ES23,'Raw All Data'!EX23,'Raw All Data'!FC23,'Raw All Data'!FH23,'Raw All Data'!FM23,'Raw All Data'!FR23,'Raw All Data'!FW23,'Raw All Data'!FZ23,'Raw All Data'!GB23)</f>
        <v>-442.82210878009687</v>
      </c>
      <c r="Y23">
        <f>'Land Use Processing'!T23</f>
        <v>0.61840669334303389</v>
      </c>
      <c r="Z23">
        <f>'Land Use Processing'!U23</f>
        <v>72.098945070934889</v>
      </c>
      <c r="AA23">
        <f>'Land Use Processing'!V23</f>
        <v>27.791924336122225</v>
      </c>
      <c r="AB23">
        <f>'Raw All Data'!GG23</f>
        <v>14.9821692</v>
      </c>
      <c r="AC23">
        <f>'Raw All Data'!GH23</f>
        <v>399.887878787879</v>
      </c>
    </row>
    <row r="24" spans="1:29" x14ac:dyDescent="0.2">
      <c r="A24" t="s">
        <v>375</v>
      </c>
      <c r="B24">
        <f>'Raw All Data'!C24</f>
        <v>7.7241637799999996</v>
      </c>
      <c r="C24">
        <f>'Raw All Data'!D24</f>
        <v>9.39152935478422</v>
      </c>
      <c r="D24">
        <f>'Raw All Data'!E24</f>
        <v>31.813651367470101</v>
      </c>
      <c r="E24">
        <f>'Raw All Data'!F24</f>
        <v>761.20816972520595</v>
      </c>
      <c r="F24">
        <f>'Raw All Data'!G24</f>
        <v>28.168750762939499</v>
      </c>
      <c r="G24">
        <f>'Raw All Data'!H24</f>
        <v>11.127250671386699</v>
      </c>
      <c r="H24">
        <f>'Raw All Data'!I24</f>
        <v>-9.0942497000000007</v>
      </c>
      <c r="I24">
        <f>'Raw All Data'!J24</f>
        <v>5.6989996400000003</v>
      </c>
      <c r="J24">
        <f>'Raw All Data'!K24</f>
        <v>29.508074071672201</v>
      </c>
      <c r="K24">
        <f>'Raw All Data'!N24</f>
        <v>16.2401196029451</v>
      </c>
      <c r="L24">
        <f>'Raw All Data'!Q24</f>
        <v>-0.33334240094862</v>
      </c>
      <c r="M24">
        <f>'Raw All Data'!T24</f>
        <v>16.9094712999132</v>
      </c>
      <c r="N24">
        <f>'Raw All Data'!W24</f>
        <v>-1.8244668157745401</v>
      </c>
      <c r="O24">
        <f>'Raw All Data'!Z24</f>
        <v>732.29166666666697</v>
      </c>
      <c r="P24">
        <f>'Raw All Data'!AC24</f>
        <v>95.287037037036995</v>
      </c>
      <c r="Q24">
        <f>'Raw All Data'!AF24</f>
        <v>36.837962962962997</v>
      </c>
      <c r="R24">
        <f>'Raw All Data'!AI24</f>
        <v>32.164475617585403</v>
      </c>
      <c r="S24">
        <f>'Raw All Data'!AL24</f>
        <v>263.77314814814798</v>
      </c>
      <c r="T24">
        <f>'Raw All Data'!AO24</f>
        <v>116.722222222222</v>
      </c>
      <c r="U24">
        <f>'Raw All Data'!AR24</f>
        <v>261.63425925925901</v>
      </c>
      <c r="V24">
        <f>'Raw All Data'!AU24</f>
        <v>127.638888888889</v>
      </c>
      <c r="W24">
        <f>SUM('Raw All Data'!AZ24,'Raw All Data'!BE24,'Raw All Data'!BJ24,'Raw All Data'!BO24,'Raw All Data'!BT24,'Raw All Data'!BY24,'Raw All Data'!CD24,'Raw All Data'!CI24,'Raw All Data'!CN24,'Raw All Data'!CS24,'Raw All Data'!CX24,'Raw All Data'!DC24)</f>
        <v>1902.8107154418014</v>
      </c>
      <c r="X24">
        <f>SUM('Raw All Data'!DY24,'Raw All Data'!ED24,'Raw All Data'!EI24,'Raw All Data'!EN24,'Raw All Data'!ES24,'Raw All Data'!EX24,'Raw All Data'!FC24,'Raw All Data'!FH24,'Raw All Data'!FM24,'Raw All Data'!FR24,'Raw All Data'!FW24,'Raw All Data'!FZ24,'Raw All Data'!GB24)</f>
        <v>-568.25836653125475</v>
      </c>
      <c r="Y24">
        <f>'Land Use Processing'!T24</f>
        <v>2.0066889632107023</v>
      </c>
      <c r="Z24">
        <f>'Land Use Processing'!U24</f>
        <v>49.832775919732441</v>
      </c>
      <c r="AA24">
        <f>'Land Use Processing'!V24</f>
        <v>50</v>
      </c>
      <c r="AB24">
        <f>'Raw All Data'!GG24</f>
        <v>19.585228900000001</v>
      </c>
      <c r="AC24">
        <f>'Raw All Data'!GH24</f>
        <v>451.38888888888903</v>
      </c>
    </row>
    <row r="25" spans="1:29" x14ac:dyDescent="0.2">
      <c r="A25" t="s">
        <v>377</v>
      </c>
      <c r="B25">
        <f>'Raw All Data'!C25</f>
        <v>8.4669655499999994</v>
      </c>
      <c r="C25">
        <f>'Raw All Data'!D25</f>
        <v>9.4583371499005509</v>
      </c>
      <c r="D25">
        <f>'Raw All Data'!E25</f>
        <v>33.227912768195701</v>
      </c>
      <c r="E25">
        <f>'Raw All Data'!F25</f>
        <v>713.00483254825394</v>
      </c>
      <c r="F25">
        <f>'Raw All Data'!G25</f>
        <v>27.7723083496094</v>
      </c>
      <c r="G25">
        <f>'Raw All Data'!H25</f>
        <v>10.577808380126999</v>
      </c>
      <c r="H25">
        <f>'Raw All Data'!I25</f>
        <v>-8.5</v>
      </c>
      <c r="I25">
        <f>'Raw All Data'!J25</f>
        <v>10.8638461</v>
      </c>
      <c r="J25">
        <f>'Raw All Data'!K25</f>
        <v>28.442867256613301</v>
      </c>
      <c r="K25">
        <f>'Raw All Data'!N25</f>
        <v>12.7810681258931</v>
      </c>
      <c r="L25">
        <f>'Raw All Data'!Q25</f>
        <v>0.85131017035421197</v>
      </c>
      <c r="M25">
        <f>'Raw All Data'!T25</f>
        <v>17.200829124450699</v>
      </c>
      <c r="N25">
        <f>'Raw All Data'!W25</f>
        <v>-0.328982835832764</v>
      </c>
      <c r="O25">
        <f>'Raw All Data'!Z25</f>
        <v>1440.7176470588199</v>
      </c>
      <c r="P25">
        <f>'Raw All Data'!AC25</f>
        <v>164.24705882352899</v>
      </c>
      <c r="Q25">
        <f>'Raw All Data'!AF25</f>
        <v>70.811764705882396</v>
      </c>
      <c r="R25">
        <f>'Raw All Data'!AI25</f>
        <v>24.877114082785202</v>
      </c>
      <c r="S25">
        <f>'Raw All Data'!AL25</f>
        <v>457.48235294117598</v>
      </c>
      <c r="T25">
        <f>'Raw All Data'!AO25</f>
        <v>249.929411764706</v>
      </c>
      <c r="U25">
        <f>'Raw All Data'!AR25</f>
        <v>410.082352941176</v>
      </c>
      <c r="V25">
        <f>'Raw All Data'!AU25</f>
        <v>264.52941176470603</v>
      </c>
      <c r="W25">
        <f>SUM('Raw All Data'!AZ25,'Raw All Data'!BE25,'Raw All Data'!BJ25,'Raw All Data'!BO25,'Raw All Data'!BT25,'Raw All Data'!BY25,'Raw All Data'!CD25,'Raw All Data'!CI25,'Raw All Data'!CN25,'Raw All Data'!CS25,'Raw All Data'!CX25,'Raw All Data'!DC25)</f>
        <v>2143.0176287199333</v>
      </c>
      <c r="X25">
        <f>SUM('Raw All Data'!DY25,'Raw All Data'!ED25,'Raw All Data'!EI25,'Raw All Data'!EN25,'Raw All Data'!ES25,'Raw All Data'!EX25,'Raw All Data'!FC25,'Raw All Data'!FH25,'Raw All Data'!FM25,'Raw All Data'!FR25,'Raw All Data'!FW25,'Raw All Data'!FZ25,'Raw All Data'!GB25)</f>
        <v>-402.05790012761202</v>
      </c>
      <c r="Y25">
        <f>'Land Use Processing'!T25</f>
        <v>0.42372881355932202</v>
      </c>
      <c r="Z25">
        <f>'Land Use Processing'!U25</f>
        <v>25.847457627118644</v>
      </c>
      <c r="AA25">
        <f>'Land Use Processing'!V25</f>
        <v>73.728813559322035</v>
      </c>
      <c r="AB25">
        <f>'Raw All Data'!GG25</f>
        <v>13.177046000000001</v>
      </c>
      <c r="AC25">
        <f>'Raw All Data'!GH25</f>
        <v>576.83529411764698</v>
      </c>
    </row>
    <row r="26" spans="1:29" x14ac:dyDescent="0.2">
      <c r="A26" t="s">
        <v>515</v>
      </c>
      <c r="B26">
        <f>'Raw All Data'!C26</f>
        <v>13.202967599999999</v>
      </c>
      <c r="C26">
        <f>'Raw All Data'!D26</f>
        <v>11.417689529746699</v>
      </c>
      <c r="D26">
        <f>'Raw All Data'!E26</f>
        <v>39.8904858524728</v>
      </c>
      <c r="E26">
        <f>'Raw All Data'!F26</f>
        <v>615.60655811083996</v>
      </c>
      <c r="F26">
        <f>'Raw All Data'!G26</f>
        <v>36.437751770019503</v>
      </c>
      <c r="G26">
        <f>'Raw All Data'!H26</f>
        <v>17.604001998901399</v>
      </c>
      <c r="H26">
        <f>'Raw All Data'!I26</f>
        <v>-8.9092503000000001</v>
      </c>
      <c r="I26">
        <f>'Raw All Data'!J26</f>
        <v>17.490019799999999</v>
      </c>
      <c r="J26">
        <f>'Raw All Data'!K26</f>
        <v>28.640860896762501</v>
      </c>
      <c r="K26">
        <f>'Raw All Data'!N26</f>
        <v>10.0217107927506</v>
      </c>
      <c r="L26">
        <f>'Raw All Data'!Q26</f>
        <v>19.480276011309101</v>
      </c>
      <c r="M26">
        <f>'Raw All Data'!T26</f>
        <v>21.221010851073199</v>
      </c>
      <c r="N26">
        <f>'Raw All Data'!W26</f>
        <v>6.2518143857755604</v>
      </c>
      <c r="O26">
        <f>'Raw All Data'!Z26</f>
        <v>630.52959664745902</v>
      </c>
      <c r="P26">
        <f>'Raw All Data'!AC26</f>
        <v>83.6919853326349</v>
      </c>
      <c r="Q26">
        <f>'Raw All Data'!AF26</f>
        <v>18.658459926663198</v>
      </c>
      <c r="R26">
        <f>'Raw All Data'!AI26</f>
        <v>40.524049556586299</v>
      </c>
      <c r="S26">
        <f>'Raw All Data'!AL26</f>
        <v>228.81141959140899</v>
      </c>
      <c r="T26">
        <f>'Raw All Data'!AO26</f>
        <v>76.124148768989002</v>
      </c>
      <c r="U26">
        <f>'Raw All Data'!AR26</f>
        <v>84.6223153483499</v>
      </c>
      <c r="V26">
        <f>'Raw All Data'!AU26</f>
        <v>200.37716081718199</v>
      </c>
      <c r="W26">
        <f>SUM('Raw All Data'!AZ26,'Raw All Data'!BE26,'Raw All Data'!BJ26,'Raw All Data'!BO26,'Raw All Data'!BT26,'Raw All Data'!BY26,'Raw All Data'!CD26,'Raw All Data'!CI26,'Raw All Data'!CN26,'Raw All Data'!CS26,'Raw All Data'!CX26,'Raw All Data'!DC26)</f>
        <v>2766.6136556372089</v>
      </c>
      <c r="X26">
        <f>SUM('Raw All Data'!DY26,'Raw All Data'!ED26,'Raw All Data'!EI26,'Raw All Data'!EN26,'Raw All Data'!ES26,'Raw All Data'!EX26,'Raw All Data'!FC26,'Raw All Data'!FH26,'Raw All Data'!FM26,'Raw All Data'!FR26,'Raw All Data'!FW26,'Raw All Data'!FZ26,'Raw All Data'!GB26)</f>
        <v>-200.2689397175352</v>
      </c>
      <c r="Y26">
        <f>'Land Use Processing'!T26</f>
        <v>0.50962627406568517</v>
      </c>
      <c r="Z26">
        <f>'Land Use Processing'!U26</f>
        <v>45.016987542468854</v>
      </c>
      <c r="AA26">
        <f>'Land Use Processing'!V26</f>
        <v>53.926009815024535</v>
      </c>
      <c r="AB26">
        <f>'Raw All Data'!GG26</f>
        <v>6.33788996</v>
      </c>
      <c r="AC26">
        <f>'Raw All Data'!GH26</f>
        <v>689.57988475641696</v>
      </c>
    </row>
    <row r="27" spans="1:29" x14ac:dyDescent="0.2">
      <c r="A27" t="s">
        <v>383</v>
      </c>
      <c r="B27">
        <f>'Raw All Data'!C27</f>
        <v>2.27497924</v>
      </c>
      <c r="C27">
        <f>'Raw All Data'!D27</f>
        <v>8.4089817886339109</v>
      </c>
      <c r="D27">
        <f>'Raw All Data'!E27</f>
        <v>27.012957713311899</v>
      </c>
      <c r="E27">
        <f>'Raw All Data'!F27</f>
        <v>825.45796226773496</v>
      </c>
      <c r="F27">
        <f>'Raw All Data'!G27</f>
        <v>22.776363372802699</v>
      </c>
      <c r="G27">
        <f>'Raw All Data'!H27</f>
        <v>11.4621133804321</v>
      </c>
      <c r="H27">
        <f>'Raw All Data'!I27</f>
        <v>-21.502001</v>
      </c>
      <c r="I27">
        <f>'Raw All Data'!J27</f>
        <v>19.626802900000001</v>
      </c>
      <c r="J27">
        <f>'Raw All Data'!K27</f>
        <v>31.284007227635399</v>
      </c>
      <c r="K27">
        <f>'Raw All Data'!N27</f>
        <v>11.1971302484292</v>
      </c>
      <c r="L27">
        <f>'Raw All Data'!Q27</f>
        <v>-3.3965239833790601</v>
      </c>
      <c r="M27">
        <f>'Raw All Data'!T27</f>
        <v>12.8695431814318</v>
      </c>
      <c r="N27">
        <f>'Raw All Data'!W27</f>
        <v>-7.4666057694581696</v>
      </c>
      <c r="O27">
        <f>'Raw All Data'!Z27</f>
        <v>651.84504059301105</v>
      </c>
      <c r="P27">
        <f>'Raw All Data'!AC27</f>
        <v>84.673843981644893</v>
      </c>
      <c r="Q27">
        <f>'Raw All Data'!AF27</f>
        <v>32.451111895517101</v>
      </c>
      <c r="R27">
        <f>'Raw All Data'!AI27</f>
        <v>30.895771683040898</v>
      </c>
      <c r="S27">
        <f>'Raw All Data'!AL27</f>
        <v>226.031062477939</v>
      </c>
      <c r="T27">
        <f>'Raw All Data'!AO27</f>
        <v>107.941051888457</v>
      </c>
      <c r="U27">
        <f>'Raw All Data'!AR27</f>
        <v>217.89551711966101</v>
      </c>
      <c r="V27">
        <f>'Raw All Data'!AU27</f>
        <v>132.01447229085801</v>
      </c>
      <c r="W27">
        <f>SUM('Raw All Data'!AZ27,'Raw All Data'!BE27,'Raw All Data'!BJ27,'Raw All Data'!BO27,'Raw All Data'!BT27,'Raw All Data'!BY27,'Raw All Data'!CD27,'Raw All Data'!CI27,'Raw All Data'!CN27,'Raw All Data'!CS27,'Raw All Data'!CX27,'Raw All Data'!DC27)</f>
        <v>1500.6438617280755</v>
      </c>
      <c r="X27">
        <f>SUM('Raw All Data'!DY27,'Raw All Data'!ED27,'Raw All Data'!EI27,'Raw All Data'!EN27,'Raw All Data'!ES27,'Raw All Data'!EX27,'Raw All Data'!FC27,'Raw All Data'!FH27,'Raw All Data'!FM27,'Raw All Data'!FR27,'Raw All Data'!FW27,'Raw All Data'!FZ27,'Raw All Data'!GB27)</f>
        <v>-1051.8879694336449</v>
      </c>
      <c r="Y27">
        <f>'Land Use Processing'!T27</f>
        <v>0.24148449415353329</v>
      </c>
      <c r="Z27">
        <f>'Land Use Processing'!U27</f>
        <v>2.8723945094051859</v>
      </c>
      <c r="AA27">
        <f>'Land Use Processing'!V27</f>
        <v>92.425012709710217</v>
      </c>
      <c r="AB27">
        <f>'Raw All Data'!GG27</f>
        <v>4.17750501</v>
      </c>
      <c r="AC27">
        <f>'Raw All Data'!GH27</f>
        <v>331.67102012001402</v>
      </c>
    </row>
    <row r="28" spans="1:29" x14ac:dyDescent="0.2">
      <c r="A28" t="s">
        <v>633</v>
      </c>
      <c r="B28">
        <f>'Raw All Data'!C28</f>
        <v>8.6153710599999993</v>
      </c>
      <c r="C28">
        <f>'Raw All Data'!D28</f>
        <v>6.8439982978640996</v>
      </c>
      <c r="D28">
        <f>'Raw All Data'!E28</f>
        <v>37.589207624777799</v>
      </c>
      <c r="E28">
        <f>'Raw All Data'!F28</f>
        <v>426.90332319008797</v>
      </c>
      <c r="F28">
        <f>'Raw All Data'!G28</f>
        <v>23.018999099731399</v>
      </c>
      <c r="G28">
        <f>'Raw All Data'!H28</f>
        <v>8.8049716949462908</v>
      </c>
      <c r="H28">
        <f>'Raw All Data'!I28</f>
        <v>-3.3102499999999999</v>
      </c>
      <c r="I28">
        <f>'Raw All Data'!J28</f>
        <v>7.9019167399999999</v>
      </c>
      <c r="J28">
        <f>'Raw All Data'!K28</f>
        <v>18.181676851214199</v>
      </c>
      <c r="K28">
        <f>'Raw All Data'!N28</f>
        <v>5.5041594068751598</v>
      </c>
      <c r="L28">
        <f>'Raw All Data'!Q28</f>
        <v>9.0784535806370297</v>
      </c>
      <c r="M28">
        <f>'Raw All Data'!T28</f>
        <v>14.0765024789411</v>
      </c>
      <c r="N28">
        <f>'Raw All Data'!W28</f>
        <v>3.7778101866368501</v>
      </c>
      <c r="O28">
        <f>'Raw All Data'!Z28</f>
        <v>1109.22746071133</v>
      </c>
      <c r="P28">
        <f>'Raw All Data'!AC28</f>
        <v>124.69230769230801</v>
      </c>
      <c r="Q28">
        <f>'Raw All Data'!AF28</f>
        <v>61.996691480562397</v>
      </c>
      <c r="R28">
        <f>'Raw All Data'!AI28</f>
        <v>21.810110829702801</v>
      </c>
      <c r="S28">
        <f>'Raw All Data'!AL28</f>
        <v>359.30107526881699</v>
      </c>
      <c r="T28">
        <f>'Raw All Data'!AO28</f>
        <v>199.42928039702201</v>
      </c>
      <c r="U28">
        <f>'Raw All Data'!AR28</f>
        <v>229.3788254756</v>
      </c>
      <c r="V28">
        <f>'Raw All Data'!AU28</f>
        <v>321.047146401985</v>
      </c>
      <c r="W28">
        <f>SUM('Raw All Data'!AZ28,'Raw All Data'!BE28,'Raw All Data'!BJ28,'Raw All Data'!BO28,'Raw All Data'!BT28,'Raw All Data'!BY28,'Raw All Data'!CD28,'Raw All Data'!CI28,'Raw All Data'!CN28,'Raw All Data'!CS28,'Raw All Data'!CX28,'Raw All Data'!DC28)</f>
        <v>1664.7125014242015</v>
      </c>
      <c r="X28">
        <f>SUM('Raw All Data'!DY28,'Raw All Data'!ED28,'Raw All Data'!EI28,'Raw All Data'!EN28,'Raw All Data'!ES28,'Raw All Data'!EX28,'Raw All Data'!FC28,'Raw All Data'!FH28,'Raw All Data'!FM28,'Raw All Data'!FR28,'Raw All Data'!FW28,'Raw All Data'!FZ28,'Raw All Data'!GB28)</f>
        <v>-873.48055567811457</v>
      </c>
      <c r="Y28">
        <f>'Land Use Processing'!T28</f>
        <v>3.3016061867935749</v>
      </c>
      <c r="Z28">
        <f>'Land Use Processing'!U28</f>
        <v>34.53301606186794</v>
      </c>
      <c r="AA28">
        <f>'Land Use Processing'!V28</f>
        <v>61.600237953599049</v>
      </c>
      <c r="AB28">
        <f>'Raw All Data'!GG28</f>
        <v>5.4282020099999997</v>
      </c>
      <c r="AC28">
        <f>'Raw All Data'!GH28</f>
        <v>164.007444168734</v>
      </c>
    </row>
    <row r="29" spans="1:29" x14ac:dyDescent="0.2">
      <c r="A29" t="s">
        <v>634</v>
      </c>
      <c r="B29">
        <f>'Raw All Data'!C29</f>
        <v>21.395442483830699</v>
      </c>
      <c r="C29">
        <f>'Raw All Data'!D29</f>
        <v>11.914996142209301</v>
      </c>
      <c r="D29">
        <f>'Raw All Data'!E29</f>
        <v>48.2116965614414</v>
      </c>
      <c r="E29">
        <f>'Raw All Data'!F29</f>
        <v>499.74217084829201</v>
      </c>
      <c r="F29">
        <f>'Raw All Data'!G29</f>
        <v>33.653499603271499</v>
      </c>
      <c r="G29">
        <f>'Raw All Data'!H29</f>
        <v>1.9816036224365201</v>
      </c>
      <c r="H29">
        <f>'Raw All Data'!I29</f>
        <v>3.1627500057220499</v>
      </c>
      <c r="I29">
        <f>'Raw All Data'!J29</f>
        <v>12.2830698490143</v>
      </c>
      <c r="J29">
        <f>'Raw All Data'!K29</f>
        <v>24.888728015155699</v>
      </c>
      <c r="K29">
        <f>'Raw All Data'!N29</f>
        <v>27.103036686592599</v>
      </c>
      <c r="L29">
        <f>'Raw All Data'!Q29</f>
        <v>17.691494733960798</v>
      </c>
      <c r="M29">
        <f>'Raw All Data'!T29</f>
        <v>27.150871359955701</v>
      </c>
      <c r="N29">
        <f>'Raw All Data'!W29</f>
        <v>14.9836178162286</v>
      </c>
      <c r="O29">
        <f>'Raw All Data'!Z29</f>
        <v>1365.92531120332</v>
      </c>
      <c r="P29">
        <f>'Raw All Data'!AC29</f>
        <v>199.296680497925</v>
      </c>
      <c r="Q29">
        <f>'Raw All Data'!AF29</f>
        <v>56.993775933610003</v>
      </c>
      <c r="R29">
        <f>'Raw All Data'!AI29</f>
        <v>45.343023410971199</v>
      </c>
      <c r="S29">
        <f>'Raw All Data'!AL29</f>
        <v>548.75103734439801</v>
      </c>
      <c r="T29">
        <f>'Raw All Data'!AO29</f>
        <v>200.57261410788399</v>
      </c>
      <c r="U29">
        <f>'Raw All Data'!AR29</f>
        <v>536.14730290456396</v>
      </c>
      <c r="V29">
        <f>'Raw All Data'!AU29</f>
        <v>241.13070539419101</v>
      </c>
      <c r="W29">
        <f>SUM('Raw All Data'!AZ29,'Raw All Data'!BE29,'Raw All Data'!BJ29,'Raw All Data'!BO29,'Raw All Data'!BT29,'Raw All Data'!BY29,'Raw All Data'!CD29,'Raw All Data'!CI29,'Raw All Data'!CN29,'Raw All Data'!CS29,'Raw All Data'!CX29,'Raw All Data'!DC29)</f>
        <v>2937.8740690048417</v>
      </c>
      <c r="X29">
        <f>SUM('Raw All Data'!DY29,'Raw All Data'!ED29,'Raw All Data'!EI29,'Raw All Data'!EN29,'Raw All Data'!ES29,'Raw All Data'!EX29,'Raw All Data'!FC29,'Raw All Data'!FH29,'Raw All Data'!FM29,'Raw All Data'!FR29,'Raw All Data'!FW29,'Raw All Data'!FZ29,'Raw All Data'!GB29)</f>
        <v>208.63173828666402</v>
      </c>
      <c r="Y29">
        <f>'Land Use Processing'!T29</f>
        <v>5.216752387950037</v>
      </c>
      <c r="Z29">
        <f>'Land Use Processing'!U29</f>
        <v>20.205731080088171</v>
      </c>
      <c r="AA29">
        <f>'Land Use Processing'!V29</f>
        <v>75.826598089639972</v>
      </c>
      <c r="AB29">
        <f>'Raw All Data'!GG29</f>
        <v>6.9670334699999996</v>
      </c>
      <c r="AC29">
        <f>'Raw All Data'!GH29</f>
        <v>23.9398340248963</v>
      </c>
    </row>
    <row r="30" spans="1:29" x14ac:dyDescent="0.2">
      <c r="A30" t="s">
        <v>112</v>
      </c>
      <c r="B30">
        <f>'Raw All Data'!C30</f>
        <v>25.083660999999999</v>
      </c>
      <c r="C30">
        <f>'Raw All Data'!D30</f>
        <v>9.0818206109862398</v>
      </c>
      <c r="D30">
        <f>'Raw All Data'!E30</f>
        <v>62.374322432366</v>
      </c>
      <c r="E30">
        <f>'Raw All Data'!F30</f>
        <v>190.595550271739</v>
      </c>
      <c r="F30">
        <f>'Raw All Data'!G30</f>
        <v>33.332801818847699</v>
      </c>
      <c r="G30">
        <f>'Raw All Data'!H30</f>
        <v>6.5928020477294904</v>
      </c>
      <c r="H30">
        <f>'Raw All Data'!I30</f>
        <v>13.562000299999999</v>
      </c>
      <c r="I30">
        <f>'Raw All Data'!J30</f>
        <v>6.1044063599999996</v>
      </c>
      <c r="J30">
        <f>'Raw All Data'!K30</f>
        <v>14.5497911867888</v>
      </c>
      <c r="K30">
        <f>'Raw All Data'!N30</f>
        <v>26.718393524833299</v>
      </c>
      <c r="L30">
        <f>'Raw All Data'!Q30</f>
        <v>22.614538424948002</v>
      </c>
      <c r="M30">
        <f>'Raw All Data'!T30</f>
        <v>27.2261750649715</v>
      </c>
      <c r="N30">
        <f>'Raw All Data'!W30</f>
        <v>22.557492308685699</v>
      </c>
      <c r="O30">
        <f>'Raw All Data'!Z30</f>
        <v>1339.67246376812</v>
      </c>
      <c r="P30">
        <f>'Raw All Data'!AC30</f>
        <v>207.56231884057999</v>
      </c>
      <c r="Q30">
        <f>'Raw All Data'!AF30</f>
        <v>30.663768115941998</v>
      </c>
      <c r="R30">
        <f>'Raw All Data'!AI30</f>
        <v>60.744887896551603</v>
      </c>
      <c r="S30">
        <f>'Raw All Data'!AL30</f>
        <v>539.44057971014502</v>
      </c>
      <c r="T30">
        <f>'Raw All Data'!AO30</f>
        <v>111.168115942029</v>
      </c>
      <c r="U30">
        <f>'Raw All Data'!AR30</f>
        <v>489.05797101449298</v>
      </c>
      <c r="V30">
        <f>'Raw All Data'!AU30</f>
        <v>117.092753623188</v>
      </c>
      <c r="W30">
        <f>SUM('Raw All Data'!AZ30,'Raw All Data'!BE30,'Raw All Data'!BJ30,'Raw All Data'!BO30,'Raw All Data'!BT30,'Raw All Data'!BY30,'Raw All Data'!CD30,'Raw All Data'!CI30,'Raw All Data'!CN30,'Raw All Data'!CS30,'Raw All Data'!CX30,'Raw All Data'!DC30)</f>
        <v>3385.0192791788209</v>
      </c>
      <c r="X30">
        <f>SUM('Raw All Data'!DY30,'Raw All Data'!ED30,'Raw All Data'!EI30,'Raw All Data'!EN30,'Raw All Data'!ES30,'Raw All Data'!EX30,'Raw All Data'!FC30,'Raw All Data'!FH30,'Raw All Data'!FM30,'Raw All Data'!FR30,'Raw All Data'!FW30,'Raw All Data'!FZ30,'Raw All Data'!GB30)</f>
        <v>466.1876344429827</v>
      </c>
      <c r="Y30">
        <f>'Land Use Processing'!T30</f>
        <v>0.31612223393045313</v>
      </c>
      <c r="Z30">
        <f>'Land Use Processing'!U30</f>
        <v>62.486828240252898</v>
      </c>
      <c r="AA30">
        <f>'Land Use Processing'!V30</f>
        <v>30.663856691253947</v>
      </c>
      <c r="AB30">
        <f>'Raw All Data'!GG30</f>
        <v>2.82834436</v>
      </c>
      <c r="AC30">
        <f>'Raw All Data'!GH30</f>
        <v>103.79420289855101</v>
      </c>
    </row>
    <row r="31" spans="1:29" x14ac:dyDescent="0.2">
      <c r="A31" t="s">
        <v>635</v>
      </c>
      <c r="B31">
        <f>'Raw All Data'!C31</f>
        <v>18.875628125797299</v>
      </c>
      <c r="C31">
        <f>'Raw All Data'!D31</f>
        <v>12.0436568504915</v>
      </c>
      <c r="D31">
        <f>'Raw All Data'!E31</f>
        <v>59.935240939838899</v>
      </c>
      <c r="E31">
        <f>'Raw All Data'!F31</f>
        <v>299.58244122020199</v>
      </c>
      <c r="F31">
        <f>'Raw All Data'!G31</f>
        <v>32.178749084472699</v>
      </c>
      <c r="G31">
        <f>'Raw All Data'!H31</f>
        <v>7.7629985809326199</v>
      </c>
      <c r="H31">
        <f>'Raw All Data'!I31</f>
        <v>3.7850000858306898</v>
      </c>
      <c r="I31">
        <f>'Raw All Data'!J31</f>
        <v>10.0160529613495</v>
      </c>
      <c r="J31">
        <f>'Raw All Data'!K31</f>
        <v>20.079300115119601</v>
      </c>
      <c r="K31">
        <f>'Raw All Data'!N31</f>
        <v>21.9205429364882</v>
      </c>
      <c r="L31">
        <f>'Raw All Data'!Q31</f>
        <v>16.080839188250899</v>
      </c>
      <c r="M31">
        <f>'Raw All Data'!T31</f>
        <v>22.3045628015213</v>
      </c>
      <c r="N31">
        <f>'Raw All Data'!W31</f>
        <v>15.074508601732999</v>
      </c>
      <c r="O31">
        <f>'Raw All Data'!Z31</f>
        <v>1555.34525660964</v>
      </c>
      <c r="P31">
        <f>'Raw All Data'!AC31</f>
        <v>190.76982892690501</v>
      </c>
      <c r="Q31">
        <f>'Raw All Data'!AF31</f>
        <v>77.486780715396606</v>
      </c>
      <c r="R31">
        <f>'Raw All Data'!AI31</f>
        <v>28.639098812595702</v>
      </c>
      <c r="S31">
        <f>'Raw All Data'!AL31</f>
        <v>511.48211508553698</v>
      </c>
      <c r="T31">
        <f>'Raw All Data'!AO31</f>
        <v>283.52255054432402</v>
      </c>
      <c r="U31">
        <f>'Raw All Data'!AR31</f>
        <v>506.702954898911</v>
      </c>
      <c r="V31">
        <f>'Raw All Data'!AU31</f>
        <v>311.02021772939298</v>
      </c>
      <c r="W31">
        <f>SUM('Raw All Data'!AZ31,'Raw All Data'!BE31,'Raw All Data'!BJ31,'Raw All Data'!BO31,'Raw All Data'!BT31,'Raw All Data'!BY31,'Raw All Data'!CD31,'Raw All Data'!CI31,'Raw All Data'!CN31,'Raw All Data'!CS31,'Raw All Data'!CX31,'Raw All Data'!DC31)</f>
        <v>2932.8148799638302</v>
      </c>
      <c r="X31">
        <f>SUM('Raw All Data'!DY31,'Raw All Data'!ED31,'Raw All Data'!EI31,'Raw All Data'!EN31,'Raw All Data'!ES31,'Raw All Data'!EX31,'Raw All Data'!FC31,'Raw All Data'!FH31,'Raw All Data'!FM31,'Raw All Data'!FR31,'Raw All Data'!FW31,'Raw All Data'!FZ31,'Raw All Data'!GB31)</f>
        <v>254.43936100247669</v>
      </c>
      <c r="Y31">
        <f>'Land Use Processing'!T31</f>
        <v>1.1273957158962795</v>
      </c>
      <c r="Z31">
        <f>'Land Use Processing'!U31</f>
        <v>42.108229988726045</v>
      </c>
      <c r="AA31">
        <f>'Land Use Processing'!V31</f>
        <v>56.989853438556935</v>
      </c>
      <c r="AB31">
        <f>'Raw All Data'!GG31</f>
        <v>9.4755420400000006</v>
      </c>
      <c r="AC31">
        <f>'Raw All Data'!GH31</f>
        <v>635.91912908242602</v>
      </c>
    </row>
    <row r="32" spans="1:29" x14ac:dyDescent="0.2">
      <c r="A32" t="s">
        <v>636</v>
      </c>
      <c r="B32">
        <f>'Raw All Data'!C32</f>
        <v>21.757003148396802</v>
      </c>
      <c r="C32">
        <f>'Raw All Data'!D32</f>
        <v>7.50259033838908</v>
      </c>
      <c r="D32">
        <f>'Raw All Data'!E32</f>
        <v>85.261792500813797</v>
      </c>
      <c r="E32">
        <f>'Raw All Data'!F32</f>
        <v>43.869414011637403</v>
      </c>
      <c r="F32">
        <f>'Raw All Data'!G32</f>
        <v>28.617000579833999</v>
      </c>
      <c r="G32">
        <f>'Raw All Data'!H32</f>
        <v>6.2310009002685502</v>
      </c>
      <c r="H32">
        <f>'Raw All Data'!I32</f>
        <v>13.44225025177</v>
      </c>
      <c r="I32">
        <f>'Raw All Data'!J32</f>
        <v>6.4022493362426802</v>
      </c>
      <c r="J32">
        <f>'Raw All Data'!K32</f>
        <v>8.7990001042683907</v>
      </c>
      <c r="K32">
        <f>'Raw All Data'!N32</f>
        <v>21.480375289916999</v>
      </c>
      <c r="L32">
        <f>'Raw All Data'!Q32</f>
        <v>21.627250035603801</v>
      </c>
      <c r="M32">
        <f>'Raw All Data'!T32</f>
        <v>22.290194829305001</v>
      </c>
      <c r="N32">
        <f>'Raw All Data'!W32</f>
        <v>21.1713752746582</v>
      </c>
      <c r="O32">
        <f>'Raw All Data'!Z32</f>
        <v>2382.6666666666702</v>
      </c>
      <c r="P32">
        <f>'Raw All Data'!AC32</f>
        <v>271</v>
      </c>
      <c r="Q32">
        <f>'Raw All Data'!AF32</f>
        <v>131.333333333333</v>
      </c>
      <c r="R32">
        <f>'Raw All Data'!AI32</f>
        <v>23.680210749308301</v>
      </c>
      <c r="S32">
        <f>'Raw All Data'!AL32</f>
        <v>756.66666666666697</v>
      </c>
      <c r="T32">
        <f>'Raw All Data'!AO32</f>
        <v>433</v>
      </c>
      <c r="U32">
        <f>'Raw All Data'!AR32</f>
        <v>596</v>
      </c>
      <c r="V32">
        <f>'Raw All Data'!AU32</f>
        <v>630</v>
      </c>
      <c r="W32">
        <f>SUM('Raw All Data'!AZ32,'Raw All Data'!BE32,'Raw All Data'!BJ32,'Raw All Data'!BO32,'Raw All Data'!BT32,'Raw All Data'!BY32,'Raw All Data'!CD32,'Raw All Data'!CI32,'Raw All Data'!CN32,'Raw All Data'!CS32,'Raw All Data'!CX32,'Raw All Data'!DC32)</f>
        <v>2993.5999908447266</v>
      </c>
      <c r="X32">
        <f>SUM('Raw All Data'!DY32,'Raw All Data'!ED32,'Raw All Data'!EI32,'Raw All Data'!EN32,'Raw All Data'!ES32,'Raw All Data'!EX32,'Raw All Data'!FC32,'Raw All Data'!FH32,'Raw All Data'!FM32,'Raw All Data'!FR32,'Raw All Data'!FW32,'Raw All Data'!FZ32,'Raw All Data'!GB32)</f>
        <v>1052.7649993741209</v>
      </c>
      <c r="Y32">
        <f>'Land Use Processing'!T32</f>
        <v>0</v>
      </c>
      <c r="Z32">
        <f>'Land Use Processing'!U32</f>
        <v>0</v>
      </c>
      <c r="AA32">
        <f>'Land Use Processing'!V32</f>
        <v>100</v>
      </c>
      <c r="AB32">
        <f>'Raw All Data'!GG32</f>
        <v>4.5977527599999997</v>
      </c>
      <c r="AC32">
        <f>'Raw All Data'!GH32</f>
        <v>1071.3333333333301</v>
      </c>
    </row>
    <row r="33" spans="1:29" x14ac:dyDescent="0.2">
      <c r="A33" t="s">
        <v>637</v>
      </c>
      <c r="B33">
        <f>'Raw All Data'!C33</f>
        <v>15.4266423917797</v>
      </c>
      <c r="C33">
        <f>'Raw All Data'!D33</f>
        <v>15.1447899962125</v>
      </c>
      <c r="D33">
        <f>'Raw All Data'!E33</f>
        <v>68.707040969639607</v>
      </c>
      <c r="E33">
        <f>'Raw All Data'!F33</f>
        <v>174.79933166503901</v>
      </c>
      <c r="F33">
        <f>'Raw All Data'!G33</f>
        <v>39.299999237060497</v>
      </c>
      <c r="G33">
        <f>'Raw All Data'!H33</f>
        <v>20.788999557495099</v>
      </c>
      <c r="H33">
        <f>'Raw All Data'!I33</f>
        <v>-0.85699999332428001</v>
      </c>
      <c r="I33">
        <f>'Raw All Data'!J33</f>
        <v>16.407999634742701</v>
      </c>
      <c r="J33">
        <f>'Raw All Data'!K33</f>
        <v>22.071561473689702</v>
      </c>
      <c r="K33">
        <f>'Raw All Data'!N33</f>
        <v>16.4838202750846</v>
      </c>
      <c r="L33">
        <f>'Raw All Data'!Q33</f>
        <v>13.7717842729124</v>
      </c>
      <c r="M33">
        <f>'Raw All Data'!T33</f>
        <v>17.410779208353102</v>
      </c>
      <c r="N33">
        <f>'Raw All Data'!W33</f>
        <v>13.128343059592099</v>
      </c>
      <c r="O33">
        <f>'Raw All Data'!Z33</f>
        <v>963.54794520547898</v>
      </c>
      <c r="P33">
        <f>'Raw All Data'!AC33</f>
        <v>197.50684931506899</v>
      </c>
      <c r="Q33">
        <f>'Raw All Data'!AF33</f>
        <v>8.4246575342465793</v>
      </c>
      <c r="R33">
        <f>'Raw All Data'!AI33</f>
        <v>95.751212655681499</v>
      </c>
      <c r="S33">
        <f>'Raw All Data'!AL33</f>
        <v>558.34246575342502</v>
      </c>
      <c r="T33">
        <f>'Raw All Data'!AO33</f>
        <v>32.4794520547945</v>
      </c>
      <c r="U33">
        <f>'Raw All Data'!AR33</f>
        <v>290.58904109589002</v>
      </c>
      <c r="V33">
        <f>'Raw All Data'!AU33</f>
        <v>35.246575342465803</v>
      </c>
      <c r="W33">
        <f>SUM('Raw All Data'!AZ33,'Raw All Data'!BE33,'Raw All Data'!BJ33,'Raw All Data'!BO33,'Raw All Data'!BT33,'Raw All Data'!BY33,'Raw All Data'!CD33,'Raw All Data'!CI33,'Raw All Data'!CN33,'Raw All Data'!CS33,'Raw All Data'!CX33,'Raw All Data'!DC33)</f>
        <v>3443.6858126732614</v>
      </c>
      <c r="X33">
        <f>SUM('Raw All Data'!DY33,'Raw All Data'!ED33,'Raw All Data'!EI33,'Raw All Data'!EN33,'Raw All Data'!ES33,'Raw All Data'!EX33,'Raw All Data'!FC33,'Raw All Data'!FH33,'Raw All Data'!FM33,'Raw All Data'!FR33,'Raw All Data'!FW33,'Raw All Data'!FZ33,'Raw All Data'!GB33)</f>
        <v>577.71548530726056</v>
      </c>
      <c r="Y33">
        <f>'Land Use Processing'!T33</f>
        <v>4.5685279187817258</v>
      </c>
      <c r="Z33">
        <f>'Land Use Processing'!U33</f>
        <v>41.116751269035532</v>
      </c>
      <c r="AA33">
        <f>'Land Use Processing'!V33</f>
        <v>58.883248730964468</v>
      </c>
      <c r="AB33">
        <f>'Raw All Data'!GG33</f>
        <v>16.224104000000001</v>
      </c>
      <c r="AC33">
        <f>'Raw All Data'!GH33</f>
        <v>2341.98630136986</v>
      </c>
    </row>
    <row r="34" spans="1:29" x14ac:dyDescent="0.2">
      <c r="A34" t="s">
        <v>638</v>
      </c>
      <c r="B34">
        <f>'Raw All Data'!C34</f>
        <v>20.9533466100693</v>
      </c>
      <c r="C34">
        <f>'Raw All Data'!D34</f>
        <v>11.2617396712303</v>
      </c>
      <c r="D34">
        <f>'Raw All Data'!E34</f>
        <v>67.458565235137897</v>
      </c>
      <c r="E34">
        <f>'Raw All Data'!F34</f>
        <v>123.53440666198701</v>
      </c>
      <c r="F34">
        <f>'Raw All Data'!G34</f>
        <v>28.816249847412099</v>
      </c>
      <c r="G34">
        <f>'Raw All Data'!H34</f>
        <v>1.07674980163574</v>
      </c>
      <c r="H34">
        <f>'Raw All Data'!I34</f>
        <v>11.1432504653931</v>
      </c>
      <c r="I34">
        <f>'Raw All Data'!J34</f>
        <v>1.2379999160766599</v>
      </c>
      <c r="J34">
        <f>'Raw All Data'!K34</f>
        <v>16.6947501897812</v>
      </c>
      <c r="K34">
        <f>'Raw All Data'!N34</f>
        <v>21.564213275909399</v>
      </c>
      <c r="L34">
        <f>'Raw All Data'!Q34</f>
        <v>19.2181171178818</v>
      </c>
      <c r="M34">
        <f>'Raw All Data'!T34</f>
        <v>21.8872810602188</v>
      </c>
      <c r="N34">
        <f>'Raw All Data'!W34</f>
        <v>19.1360054016113</v>
      </c>
      <c r="O34">
        <f>'Raw All Data'!Z34</f>
        <v>1495.8125</v>
      </c>
      <c r="P34">
        <f>'Raw All Data'!AC34</f>
        <v>260.25</v>
      </c>
      <c r="Q34">
        <f>'Raw All Data'!AF34</f>
        <v>7.125</v>
      </c>
      <c r="R34">
        <f>'Raw All Data'!AI34</f>
        <v>80.3225417137146</v>
      </c>
      <c r="S34">
        <f>'Raw All Data'!AL34</f>
        <v>729.5</v>
      </c>
      <c r="T34">
        <f>'Raw All Data'!AO34</f>
        <v>26.8125</v>
      </c>
      <c r="U34">
        <f>'Raw All Data'!AR34</f>
        <v>410.9375</v>
      </c>
      <c r="V34">
        <f>'Raw All Data'!AU34</f>
        <v>45.3125</v>
      </c>
      <c r="W34">
        <f>SUM('Raw All Data'!AZ34,'Raw All Data'!BE34,'Raw All Data'!BJ34,'Raw All Data'!BO34,'Raw All Data'!BT34,'Raw All Data'!BY34,'Raw All Data'!CD34,'Raw All Data'!CI34,'Raw All Data'!CN34,'Raw All Data'!CS34,'Raw All Data'!CX34,'Raw All Data'!DC34)</f>
        <v>3336.8024921417245</v>
      </c>
      <c r="X34">
        <f>SUM('Raw All Data'!DY34,'Raw All Data'!ED34,'Raw All Data'!EI34,'Raw All Data'!EN34,'Raw All Data'!ES34,'Raw All Data'!EX34,'Raw All Data'!FC34,'Raw All Data'!FH34,'Raw All Data'!FM34,'Raw All Data'!FR34,'Raw All Data'!FW34,'Raw All Data'!FZ34,'Raw All Data'!GB34)</f>
        <v>662.52374744415226</v>
      </c>
      <c r="Y34">
        <f>'Land Use Processing'!T34</f>
        <v>12.962962962962962</v>
      </c>
      <c r="Z34">
        <f>'Land Use Processing'!U34</f>
        <v>20.37037037037037</v>
      </c>
      <c r="AA34">
        <f>'Land Use Processing'!V34</f>
        <v>79.629629629629633</v>
      </c>
      <c r="AB34">
        <f>'Raw All Data'!GG34</f>
        <v>5.5774969399999996</v>
      </c>
      <c r="AC34">
        <f>'Raw All Data'!GH34</f>
        <v>1033.4375</v>
      </c>
    </row>
    <row r="35" spans="1:29" x14ac:dyDescent="0.2">
      <c r="A35" t="s">
        <v>639</v>
      </c>
      <c r="B35">
        <f>'Raw All Data'!C35</f>
        <v>25.4417429703933</v>
      </c>
      <c r="C35">
        <f>'Raw All Data'!D35</f>
        <v>13.236471200600599</v>
      </c>
      <c r="D35">
        <f>'Raw All Data'!E35</f>
        <v>68.356859451685196</v>
      </c>
      <c r="E35">
        <f>'Raw All Data'!F35</f>
        <v>198.89864447177999</v>
      </c>
      <c r="F35">
        <f>'Raw All Data'!G35</f>
        <v>36.432750701904297</v>
      </c>
      <c r="G35">
        <f>'Raw All Data'!H35</f>
        <v>2.5847511291503902</v>
      </c>
      <c r="H35">
        <f>'Raw All Data'!I35</f>
        <v>15.220999717712401</v>
      </c>
      <c r="I35">
        <f>'Raw All Data'!J35</f>
        <v>1.59800052642822</v>
      </c>
      <c r="J35">
        <f>'Raw All Data'!K35</f>
        <v>19.368025266207201</v>
      </c>
      <c r="K35">
        <f>'Raw All Data'!N35</f>
        <v>26.410372856335801</v>
      </c>
      <c r="L35">
        <f>'Raw All Data'!Q35</f>
        <v>24.922581110245101</v>
      </c>
      <c r="M35">
        <f>'Raw All Data'!T35</f>
        <v>27.473172065539199</v>
      </c>
      <c r="N35">
        <f>'Raw All Data'!W35</f>
        <v>22.715088819846098</v>
      </c>
      <c r="O35">
        <f>'Raw All Data'!Z35</f>
        <v>1123.79487179487</v>
      </c>
      <c r="P35">
        <f>'Raw All Data'!AC35</f>
        <v>208.58974358974399</v>
      </c>
      <c r="Q35">
        <f>'Raw All Data'!AF35</f>
        <v>24.205128205128201</v>
      </c>
      <c r="R35">
        <f>'Raw All Data'!AI35</f>
        <v>64.905315105731702</v>
      </c>
      <c r="S35">
        <f>'Raw All Data'!AL35</f>
        <v>507.51282051281999</v>
      </c>
      <c r="T35">
        <f>'Raw All Data'!AO35</f>
        <v>82.974358974359006</v>
      </c>
      <c r="U35">
        <f>'Raw All Data'!AR35</f>
        <v>336.35897435897402</v>
      </c>
      <c r="V35">
        <f>'Raw All Data'!AU35</f>
        <v>124.846153846154</v>
      </c>
      <c r="W35">
        <f>SUM('Raw All Data'!AZ35,'Raw All Data'!BE35,'Raw All Data'!BJ35,'Raw All Data'!BO35,'Raw All Data'!BT35,'Raw All Data'!BY35,'Raw All Data'!CD35,'Raw All Data'!CI35,'Raw All Data'!CN35,'Raw All Data'!CS35,'Raw All Data'!CX35,'Raw All Data'!DC35)</f>
        <v>3237.5473777369448</v>
      </c>
      <c r="X35">
        <f>SUM('Raw All Data'!DY35,'Raw All Data'!ED35,'Raw All Data'!EI35,'Raw All Data'!EN35,'Raw All Data'!ES35,'Raw All Data'!EX35,'Raw All Data'!FC35,'Raw All Data'!FH35,'Raw All Data'!FM35,'Raw All Data'!FR35,'Raw All Data'!FW35,'Raw All Data'!FZ35,'Raw All Data'!GB35)</f>
        <v>398.59211281249873</v>
      </c>
      <c r="Y35">
        <f>'Land Use Processing'!T35</f>
        <v>0</v>
      </c>
      <c r="Z35">
        <f>'Land Use Processing'!U35</f>
        <v>0</v>
      </c>
      <c r="AA35">
        <f>'Land Use Processing'!V35</f>
        <v>100</v>
      </c>
      <c r="AB35">
        <f>'Raw All Data'!GG35</f>
        <v>3.2060502799999999</v>
      </c>
      <c r="AC35">
        <f>'Raw All Data'!GH35</f>
        <v>196.666666666667</v>
      </c>
    </row>
    <row r="36" spans="1:29" x14ac:dyDescent="0.2">
      <c r="A36" t="s">
        <v>640</v>
      </c>
      <c r="B36">
        <f>'Raw All Data'!C36</f>
        <v>24.301148070576001</v>
      </c>
      <c r="C36">
        <f>'Raw All Data'!D36</f>
        <v>8.3492257385610404</v>
      </c>
      <c r="D36">
        <f>'Raw All Data'!E36</f>
        <v>84.751012841340497</v>
      </c>
      <c r="E36">
        <f>'Raw All Data'!F36</f>
        <v>38.9766125295764</v>
      </c>
      <c r="F36">
        <f>'Raw All Data'!G36</f>
        <v>34.148750305175803</v>
      </c>
      <c r="G36">
        <f>'Raw All Data'!H36</f>
        <v>13.912000656127899</v>
      </c>
      <c r="H36">
        <f>'Raw All Data'!I36</f>
        <v>9.7375001907348597</v>
      </c>
      <c r="I36">
        <f>'Raw All Data'!J36</f>
        <v>13.016396522521999</v>
      </c>
      <c r="J36">
        <f>'Raw All Data'!K36</f>
        <v>9.8782630367813802</v>
      </c>
      <c r="K36">
        <f>'Raw All Data'!N36</f>
        <v>24.233642986333301</v>
      </c>
      <c r="L36">
        <f>'Raw All Data'!Q36</f>
        <v>24.375149618131001</v>
      </c>
      <c r="M36">
        <f>'Raw All Data'!T36</f>
        <v>24.7128975966266</v>
      </c>
      <c r="N36">
        <f>'Raw All Data'!W36</f>
        <v>23.793578771787299</v>
      </c>
      <c r="O36">
        <f>'Raw All Data'!Z36</f>
        <v>2169.1962616822402</v>
      </c>
      <c r="P36">
        <f>'Raw All Data'!AC36</f>
        <v>276.70093457943898</v>
      </c>
      <c r="Q36">
        <f>'Raw All Data'!AF36</f>
        <v>94.284112149532703</v>
      </c>
      <c r="R36">
        <f>'Raw All Data'!AI36</f>
        <v>32.851532153548497</v>
      </c>
      <c r="S36">
        <f>'Raw All Data'!AL36</f>
        <v>751.57196261682202</v>
      </c>
      <c r="T36">
        <f>'Raw All Data'!AO36</f>
        <v>323.31028037383197</v>
      </c>
      <c r="U36">
        <f>'Raw All Data'!AR36</f>
        <v>423.78504672897202</v>
      </c>
      <c r="V36">
        <f>'Raw All Data'!AU36</f>
        <v>563.81308411215002</v>
      </c>
      <c r="W36">
        <f>SUM('Raw All Data'!AZ36,'Raw All Data'!BE36,'Raw All Data'!BJ36,'Raw All Data'!BO36,'Raw All Data'!BT36,'Raw All Data'!BY36,'Raw All Data'!CD36,'Raw All Data'!CI36,'Raw All Data'!CN36,'Raw All Data'!CS36,'Raw All Data'!CX36,'Raw All Data'!DC36)</f>
        <v>2979.746898619067</v>
      </c>
      <c r="X36">
        <f>SUM('Raw All Data'!DY36,'Raw All Data'!ED36,'Raw All Data'!EI36,'Raw All Data'!EN36,'Raw All Data'!ES36,'Raw All Data'!EX36,'Raw All Data'!FC36,'Raw All Data'!FH36,'Raw All Data'!FM36,'Raw All Data'!FR36,'Raw All Data'!FW36,'Raw All Data'!FZ36,'Raw All Data'!GB36)</f>
        <v>1089.5658407861497</v>
      </c>
      <c r="Y36">
        <f>'Land Use Processing'!T36</f>
        <v>0.13351134846461948</v>
      </c>
      <c r="Z36">
        <f>'Land Use Processing'!U36</f>
        <v>16.488651535380509</v>
      </c>
      <c r="AA36">
        <f>'Land Use Processing'!V36</f>
        <v>76.368491321762349</v>
      </c>
      <c r="AB36">
        <f>'Raw All Data'!GG36</f>
        <v>3.33060585</v>
      </c>
      <c r="AC36">
        <f>'Raw All Data'!GH36</f>
        <v>549.62990654205601</v>
      </c>
    </row>
    <row r="37" spans="1:29" x14ac:dyDescent="0.2">
      <c r="A37" t="s">
        <v>429</v>
      </c>
      <c r="B37">
        <f>'Raw All Data'!C37</f>
        <v>26.656076599999999</v>
      </c>
      <c r="C37">
        <f>'Raw All Data'!D37</f>
        <v>7.5318433534296103</v>
      </c>
      <c r="D37">
        <f>'Raw All Data'!E37</f>
        <v>67.909646523431206</v>
      </c>
      <c r="E37">
        <f>'Raw All Data'!F37</f>
        <v>114.882791647639</v>
      </c>
      <c r="F37">
        <f>'Raw All Data'!G37</f>
        <v>34.317180633544901</v>
      </c>
      <c r="G37">
        <f>'Raw All Data'!H37</f>
        <v>10.6721801757812</v>
      </c>
      <c r="H37">
        <f>'Raw All Data'!I37</f>
        <v>10.948249799999999</v>
      </c>
      <c r="I37">
        <f>'Raw All Data'!J37</f>
        <v>12.3384438</v>
      </c>
      <c r="J37">
        <f>'Raw All Data'!K37</f>
        <v>11.118801339302699</v>
      </c>
      <c r="K37">
        <f>'Raw All Data'!N37</f>
        <v>25.738799811644899</v>
      </c>
      <c r="L37">
        <f>'Raw All Data'!Q37</f>
        <v>27.394364648532399</v>
      </c>
      <c r="M37">
        <f>'Raw All Data'!T37</f>
        <v>27.871004420858601</v>
      </c>
      <c r="N37">
        <f>'Raw All Data'!W37</f>
        <v>25.1139484860119</v>
      </c>
      <c r="O37">
        <f>'Raw All Data'!Z37</f>
        <v>1888.70466321244</v>
      </c>
      <c r="P37">
        <f>'Raw All Data'!AC37</f>
        <v>342.14507772020698</v>
      </c>
      <c r="Q37">
        <f>'Raw All Data'!AF37</f>
        <v>41.176165803108802</v>
      </c>
      <c r="R37">
        <f>'Raw All Data'!AI37</f>
        <v>68.276357107211894</v>
      </c>
      <c r="S37">
        <f>'Raw All Data'!AL37</f>
        <v>863.43523316062203</v>
      </c>
      <c r="T37">
        <f>'Raw All Data'!AO37</f>
        <v>189.29015544041499</v>
      </c>
      <c r="U37">
        <f>'Raw All Data'!AR37</f>
        <v>364.83937823834202</v>
      </c>
      <c r="V37">
        <f>'Raw All Data'!AU37</f>
        <v>582.30051813471505</v>
      </c>
      <c r="W37">
        <f>SUM('Raw All Data'!AZ37,'Raw All Data'!BE37,'Raw All Data'!BJ37,'Raw All Data'!BO37,'Raw All Data'!BT37,'Raw All Data'!BY37,'Raw All Data'!CD37,'Raw All Data'!CI37,'Raw All Data'!CN37,'Raw All Data'!CS37,'Raw All Data'!CX37,'Raw All Data'!DC37)</f>
        <v>3139.8856816725297</v>
      </c>
      <c r="X37">
        <f>SUM('Raw All Data'!DY37,'Raw All Data'!ED37,'Raw All Data'!EI37,'Raw All Data'!EN37,'Raw All Data'!ES37,'Raw All Data'!EX37,'Raw All Data'!FC37,'Raw All Data'!FH37,'Raw All Data'!FM37,'Raw All Data'!FR37,'Raw All Data'!FW37,'Raw All Data'!FZ37,'Raw All Data'!GB37)</f>
        <v>955.81886666471337</v>
      </c>
      <c r="Y37">
        <f>'Land Use Processing'!T37</f>
        <v>0.18281535648994515</v>
      </c>
      <c r="Z37">
        <f>'Land Use Processing'!U37</f>
        <v>49.177330895795244</v>
      </c>
      <c r="AA37">
        <f>'Land Use Processing'!V37</f>
        <v>46.435100548446066</v>
      </c>
      <c r="AB37">
        <f>'Raw All Data'!GG37</f>
        <v>6.7779954399999998</v>
      </c>
      <c r="AC37">
        <f>'Raw All Data'!GH37</f>
        <v>178.11398963730599</v>
      </c>
    </row>
    <row r="38" spans="1:29" x14ac:dyDescent="0.2">
      <c r="A38" t="s">
        <v>268</v>
      </c>
      <c r="B38">
        <f>'Raw All Data'!C38</f>
        <v>21.732758799999999</v>
      </c>
      <c r="C38">
        <f>'Raw All Data'!D38</f>
        <v>13.8857527750736</v>
      </c>
      <c r="D38">
        <f>'Raw All Data'!E38</f>
        <v>49.981049810088102</v>
      </c>
      <c r="E38">
        <f>'Raw All Data'!F38</f>
        <v>514.25432347696994</v>
      </c>
      <c r="F38">
        <f>'Raw All Data'!G38</f>
        <v>42.1570014953613</v>
      </c>
      <c r="G38">
        <f>'Raw All Data'!H38</f>
        <v>33.6570014953613</v>
      </c>
      <c r="H38">
        <f>'Raw All Data'!I38</f>
        <v>-4.2335000000000003</v>
      </c>
      <c r="I38">
        <f>'Raw All Data'!J38</f>
        <v>26.562590100000001</v>
      </c>
      <c r="J38">
        <f>'Raw All Data'!K38</f>
        <v>28.012086538368798</v>
      </c>
      <c r="K38">
        <f>'Raw All Data'!N38</f>
        <v>24.900335551796399</v>
      </c>
      <c r="L38">
        <f>'Raw All Data'!Q38</f>
        <v>18.7511610150104</v>
      </c>
      <c r="M38">
        <f>'Raw All Data'!T38</f>
        <v>27.6304240087502</v>
      </c>
      <c r="N38">
        <f>'Raw All Data'!W38</f>
        <v>15.026755785833799</v>
      </c>
      <c r="O38">
        <f>'Raw All Data'!Z38</f>
        <v>481.04182479127599</v>
      </c>
      <c r="P38">
        <f>'Raw All Data'!AC38</f>
        <v>93.201773658770406</v>
      </c>
      <c r="Q38">
        <f>'Raw All Data'!AF38</f>
        <v>11.5389685614988</v>
      </c>
      <c r="R38">
        <f>'Raw All Data'!AI38</f>
        <v>61.549500338854898</v>
      </c>
      <c r="S38">
        <f>'Raw All Data'!AL38</f>
        <v>241.26812607358301</v>
      </c>
      <c r="T38">
        <f>'Raw All Data'!AO38</f>
        <v>42.660647944712998</v>
      </c>
      <c r="U38">
        <f>'Raw All Data'!AR38</f>
        <v>179.07657891583099</v>
      </c>
      <c r="V38">
        <f>'Raw All Data'!AU38</f>
        <v>67.176167458954197</v>
      </c>
      <c r="W38">
        <f>SUM('Raw All Data'!AZ38,'Raw All Data'!BE38,'Raw All Data'!BJ38,'Raw All Data'!BO38,'Raw All Data'!BT38,'Raw All Data'!BY38,'Raw All Data'!CD38,'Raw All Data'!CI38,'Raw All Data'!CN38,'Raw All Data'!CS38,'Raw All Data'!CX38,'Raw All Data'!DC38)</f>
        <v>3479.5765671444178</v>
      </c>
      <c r="X38">
        <f>SUM('Raw All Data'!DY38,'Raw All Data'!ED38,'Raw All Data'!EI38,'Raw All Data'!EN38,'Raw All Data'!ES38,'Raw All Data'!EX38,'Raw All Data'!FC38,'Raw All Data'!FH38,'Raw All Data'!FM38,'Raw All Data'!FR38,'Raw All Data'!FW38,'Raw All Data'!FZ38,'Raw All Data'!GB38)</f>
        <v>252.9863840581279</v>
      </c>
      <c r="Y38">
        <f>'Land Use Processing'!T38</f>
        <v>0.12507188039102932</v>
      </c>
      <c r="Z38">
        <f>'Land Use Processing'!U38</f>
        <v>7.4051178838412879</v>
      </c>
      <c r="AA38">
        <f>'Land Use Processing'!V38</f>
        <v>90.895629672225425</v>
      </c>
      <c r="AB38">
        <f>'Raw All Data'!GG38</f>
        <v>1.49283214</v>
      </c>
      <c r="AC38">
        <f>'Raw All Data'!GH38</f>
        <v>277.54180481764098</v>
      </c>
    </row>
    <row r="39" spans="1:29" x14ac:dyDescent="0.2">
      <c r="A39" t="s">
        <v>259</v>
      </c>
      <c r="B39">
        <f>'Raw All Data'!C39</f>
        <v>21.201833000000001</v>
      </c>
      <c r="C39">
        <f>'Raw All Data'!D39</f>
        <v>13.8648903631286</v>
      </c>
      <c r="D39">
        <f>'Raw All Data'!E39</f>
        <v>58.5613813861656</v>
      </c>
      <c r="E39">
        <f>'Raw All Data'!F39</f>
        <v>250.85424052245699</v>
      </c>
      <c r="F39">
        <f>'Raw All Data'!G39</f>
        <v>37.774250030517599</v>
      </c>
      <c r="G39">
        <f>'Raw All Data'!H39</f>
        <v>10.438249588012701</v>
      </c>
      <c r="H39">
        <f>'Raw All Data'!I39</f>
        <v>4.0632500599999997</v>
      </c>
      <c r="I39">
        <f>'Raw All Data'!J39</f>
        <v>15.4889998</v>
      </c>
      <c r="J39">
        <f>'Raw All Data'!K39</f>
        <v>23.7588677861349</v>
      </c>
      <c r="K39">
        <f>'Raw All Data'!N39</f>
        <v>22.384917765895501</v>
      </c>
      <c r="L39">
        <f>'Raw All Data'!Q39</f>
        <v>17.786435816799099</v>
      </c>
      <c r="M39">
        <f>'Raw All Data'!T39</f>
        <v>23.727890993296899</v>
      </c>
      <c r="N39">
        <f>'Raw All Data'!W39</f>
        <v>17.6879930348064</v>
      </c>
      <c r="O39">
        <f>'Raw All Data'!Z39</f>
        <v>995.23701731025301</v>
      </c>
      <c r="P39">
        <f>'Raw All Data'!AC39</f>
        <v>227.278295605859</v>
      </c>
      <c r="Q39">
        <f>'Raw All Data'!AF39</f>
        <v>4.61606746560142E-2</v>
      </c>
      <c r="R39">
        <f>'Raw All Data'!AI39</f>
        <v>112.14586961444</v>
      </c>
      <c r="S39">
        <f>'Raw All Data'!AL39</f>
        <v>638.72703062583196</v>
      </c>
      <c r="T39">
        <f>'Raw All Data'!AO39</f>
        <v>0.95916555703506401</v>
      </c>
      <c r="U39">
        <f>'Raw All Data'!AR39</f>
        <v>210.78606302707499</v>
      </c>
      <c r="V39">
        <f>'Raw All Data'!AU39</f>
        <v>3.7416777629826901</v>
      </c>
      <c r="W39">
        <f>SUM('Raw All Data'!AZ39,'Raw All Data'!BE39,'Raw All Data'!BJ39,'Raw All Data'!BO39,'Raw All Data'!BT39,'Raw All Data'!BY39,'Raw All Data'!CD39,'Raw All Data'!CI39,'Raw All Data'!CN39,'Raw All Data'!CS39,'Raw All Data'!CX39,'Raw All Data'!DC39)</f>
        <v>3424.1996090257944</v>
      </c>
      <c r="X39">
        <f>SUM('Raw All Data'!DY39,'Raw All Data'!ED39,'Raw All Data'!EI39,'Raw All Data'!EN39,'Raw All Data'!ES39,'Raw All Data'!EX39,'Raw All Data'!FC39,'Raw All Data'!FH39,'Raw All Data'!FM39,'Raw All Data'!FR39,'Raw All Data'!FW39,'Raw All Data'!FZ39,'Raw All Data'!GB39)</f>
        <v>676.19589175252747</v>
      </c>
      <c r="Y39">
        <f>'Land Use Processing'!T39</f>
        <v>4.7747891134808214E-2</v>
      </c>
      <c r="Z39">
        <f>'Land Use Processing'!U39</f>
        <v>0.68438643959891765</v>
      </c>
      <c r="AA39">
        <f>'Land Use Processing'!V39</f>
        <v>97.851344898933633</v>
      </c>
      <c r="AB39">
        <f>'Raw All Data'!GG39</f>
        <v>17.767335599999999</v>
      </c>
      <c r="AC39">
        <f>'Raw All Data'!GH39</f>
        <v>1121.1322680870001</v>
      </c>
    </row>
    <row r="40" spans="1:29" x14ac:dyDescent="0.2">
      <c r="A40" t="s">
        <v>257</v>
      </c>
      <c r="B40">
        <f>'Raw All Data'!C40</f>
        <v>22.3945398</v>
      </c>
      <c r="C40">
        <f>'Raw All Data'!D40</f>
        <v>10.5517091278387</v>
      </c>
      <c r="D40">
        <f>'Raw All Data'!E40</f>
        <v>68.5882972271733</v>
      </c>
      <c r="E40">
        <f>'Raw All Data'!F40</f>
        <v>131.62963867600001</v>
      </c>
      <c r="F40">
        <f>'Raw All Data'!G40</f>
        <v>34.444000244140597</v>
      </c>
      <c r="G40">
        <f>'Raw All Data'!H40</f>
        <v>20.217500686645501</v>
      </c>
      <c r="H40">
        <f>'Raw All Data'!I40</f>
        <v>-1.0235000000000001</v>
      </c>
      <c r="I40">
        <f>'Raw All Data'!J40</f>
        <v>21.899348700000001</v>
      </c>
      <c r="J40">
        <f>'Raw All Data'!K40</f>
        <v>15.4261687938137</v>
      </c>
      <c r="K40">
        <f>'Raw All Data'!N40</f>
        <v>23.068828471891301</v>
      </c>
      <c r="L40">
        <f>'Raw All Data'!Q40</f>
        <v>20.760376221513098</v>
      </c>
      <c r="M40">
        <f>'Raw All Data'!T40</f>
        <v>23.798195032396201</v>
      </c>
      <c r="N40">
        <f>'Raw All Data'!W40</f>
        <v>20.613045470871</v>
      </c>
      <c r="O40">
        <f>'Raw All Data'!Z40</f>
        <v>965.32263878875301</v>
      </c>
      <c r="P40">
        <f>'Raw All Data'!AC40</f>
        <v>194.80461427541499</v>
      </c>
      <c r="Q40">
        <f>'Raw All Data'!AF40</f>
        <v>5.2887527036769999</v>
      </c>
      <c r="R40">
        <f>'Raw All Data'!AI40</f>
        <v>90.143894822630202</v>
      </c>
      <c r="S40">
        <f>'Raw All Data'!AL40</f>
        <v>503.27974044700801</v>
      </c>
      <c r="T40">
        <f>'Raw All Data'!AO40</f>
        <v>21.903028118240801</v>
      </c>
      <c r="U40">
        <f>'Raw All Data'!AR40</f>
        <v>277.063806777217</v>
      </c>
      <c r="V40">
        <f>'Raw All Data'!AU40</f>
        <v>31.5371304974766</v>
      </c>
      <c r="W40">
        <f>SUM('Raw All Data'!AZ40,'Raw All Data'!BE40,'Raw All Data'!BJ40,'Raw All Data'!BO40,'Raw All Data'!BT40,'Raw All Data'!BY40,'Raw All Data'!CD40,'Raw All Data'!CI40,'Raw All Data'!CN40,'Raw All Data'!CS40,'Raw All Data'!CX40,'Raw All Data'!DC40)</f>
        <v>3438.7200188241382</v>
      </c>
      <c r="X40">
        <f>SUM('Raw All Data'!DY40,'Raw All Data'!ED40,'Raw All Data'!EI40,'Raw All Data'!EN40,'Raw All Data'!ES40,'Raw All Data'!EX40,'Raw All Data'!FC40,'Raw All Data'!FH40,'Raw All Data'!FM40,'Raw All Data'!FR40,'Raw All Data'!FW40,'Raw All Data'!FZ40,'Raw All Data'!GB40)</f>
        <v>625.09791895296519</v>
      </c>
      <c r="Y40">
        <f>'Land Use Processing'!T40</f>
        <v>1.2976901116013495E-2</v>
      </c>
      <c r="Z40">
        <f>'Land Use Processing'!U40</f>
        <v>6.8388268881391125</v>
      </c>
      <c r="AA40">
        <f>'Land Use Processing'!V40</f>
        <v>86.711653257202187</v>
      </c>
      <c r="AB40">
        <f>'Raw All Data'!GG40</f>
        <v>9.5958604300000001</v>
      </c>
      <c r="AC40">
        <f>'Raw All Data'!GH40</f>
        <v>1017.79596250901</v>
      </c>
    </row>
    <row r="41" spans="1:29" x14ac:dyDescent="0.2">
      <c r="A41" t="s">
        <v>253</v>
      </c>
      <c r="B41">
        <f>'Raw All Data'!C41</f>
        <v>17.533342600000001</v>
      </c>
      <c r="C41">
        <f>'Raw All Data'!D41</f>
        <v>15.007024483391101</v>
      </c>
      <c r="D41">
        <f>'Raw All Data'!E41</f>
        <v>55.029446124678799</v>
      </c>
      <c r="E41">
        <f>'Raw All Data'!F41</f>
        <v>454.82158907197902</v>
      </c>
      <c r="F41">
        <f>'Raw All Data'!G41</f>
        <v>36.589748382568402</v>
      </c>
      <c r="G41">
        <f>'Raw All Data'!H41</f>
        <v>26.906518936157202</v>
      </c>
      <c r="H41">
        <f>'Raw All Data'!I41</f>
        <v>-5.8340000999999999</v>
      </c>
      <c r="I41">
        <f>'Raw All Data'!J41</f>
        <v>18.8078532</v>
      </c>
      <c r="J41">
        <f>'Raw All Data'!K41</f>
        <v>27.460893152385601</v>
      </c>
      <c r="K41">
        <f>'Raw All Data'!N41</f>
        <v>21.045873227446599</v>
      </c>
      <c r="L41">
        <f>'Raw All Data'!Q41</f>
        <v>12.867150408236199</v>
      </c>
      <c r="M41">
        <f>'Raw All Data'!T41</f>
        <v>22.602005281581999</v>
      </c>
      <c r="N41">
        <f>'Raw All Data'!W41</f>
        <v>11.553236914818299</v>
      </c>
      <c r="O41">
        <f>'Raw All Data'!Z41</f>
        <v>481.898696828129</v>
      </c>
      <c r="P41">
        <f>'Raw All Data'!AC41</f>
        <v>80.632898942709602</v>
      </c>
      <c r="Q41">
        <f>'Raw All Data'!AF41</f>
        <v>9.3294811900663905</v>
      </c>
      <c r="R41">
        <f>'Raw All Data'!AI41</f>
        <v>62.713154725721303</v>
      </c>
      <c r="S41">
        <f>'Raw All Data'!AL41</f>
        <v>221.87828866486399</v>
      </c>
      <c r="T41">
        <f>'Raw All Data'!AO41</f>
        <v>33.772313744774998</v>
      </c>
      <c r="U41">
        <f>'Raw All Data'!AR41</f>
        <v>202.43939021391699</v>
      </c>
      <c r="V41">
        <f>'Raw All Data'!AU41</f>
        <v>43.479714777477298</v>
      </c>
      <c r="W41">
        <f>SUM('Raw All Data'!AZ41,'Raw All Data'!BE41,'Raw All Data'!BJ41,'Raw All Data'!BO41,'Raw All Data'!BT41,'Raw All Data'!BY41,'Raw All Data'!CD41,'Raw All Data'!CI41,'Raw All Data'!CN41,'Raw All Data'!CS41,'Raw All Data'!CX41,'Raw All Data'!DC41)</f>
        <v>3376.9169267169409</v>
      </c>
      <c r="X41">
        <f>SUM('Raw All Data'!DY41,'Raw All Data'!ED41,'Raw All Data'!EI41,'Raw All Data'!EN41,'Raw All Data'!ES41,'Raw All Data'!EX41,'Raw All Data'!FC41,'Raw All Data'!FH41,'Raw All Data'!FM41,'Raw All Data'!FR41,'Raw All Data'!FW41,'Raw All Data'!FZ41,'Raw All Data'!GB41)</f>
        <v>197.63467232088192</v>
      </c>
      <c r="Y41">
        <f>'Land Use Processing'!T41</f>
        <v>0.45088851560427906</v>
      </c>
      <c r="Z41">
        <f>'Land Use Processing'!U41</f>
        <v>8.5049951374767918</v>
      </c>
      <c r="AA41">
        <f>'Land Use Processing'!V41</f>
        <v>90.743524003182742</v>
      </c>
      <c r="AB41">
        <f>'Raw All Data'!GG41</f>
        <v>13.0962555</v>
      </c>
      <c r="AC41">
        <f>'Raw All Data'!GH41</f>
        <v>1032.3171871158099</v>
      </c>
    </row>
    <row r="42" spans="1:29" x14ac:dyDescent="0.2">
      <c r="A42" t="s">
        <v>285</v>
      </c>
      <c r="B42">
        <f>'Raw All Data'!C42</f>
        <v>24.341930000000001</v>
      </c>
      <c r="C42">
        <f>'Raw All Data'!D42</f>
        <v>10.344567368056699</v>
      </c>
      <c r="D42">
        <f>'Raw All Data'!E42</f>
        <v>70.209868191450099</v>
      </c>
      <c r="E42">
        <f>'Raw All Data'!F42</f>
        <v>113.98569167978999</v>
      </c>
      <c r="F42">
        <f>'Raw All Data'!G42</f>
        <v>41.604499816894503</v>
      </c>
      <c r="G42">
        <f>'Raw All Data'!H42</f>
        <v>16.731248855590799</v>
      </c>
      <c r="H42">
        <f>'Raw All Data'!I42</f>
        <v>11.243</v>
      </c>
      <c r="I42">
        <f>'Raw All Data'!J42</f>
        <v>11.384000800000001</v>
      </c>
      <c r="J42">
        <f>'Raw All Data'!K42</f>
        <v>15.1408550367251</v>
      </c>
      <c r="K42">
        <f>'Raw All Data'!N42</f>
        <v>23.4524986434769</v>
      </c>
      <c r="L42">
        <f>'Raw All Data'!Q42</f>
        <v>24.315860102726901</v>
      </c>
      <c r="M42">
        <f>'Raw All Data'!T42</f>
        <v>25.8845846350813</v>
      </c>
      <c r="N42">
        <f>'Raw All Data'!W42</f>
        <v>23.130421048119</v>
      </c>
      <c r="O42">
        <f>'Raw All Data'!Z42</f>
        <v>1618.73406593407</v>
      </c>
      <c r="P42">
        <f>'Raw All Data'!AC42</f>
        <v>295.52893772893799</v>
      </c>
      <c r="Q42">
        <f>'Raw All Data'!AF42</f>
        <v>14.824908424908401</v>
      </c>
      <c r="R42">
        <f>'Raw All Data'!AI42</f>
        <v>77.431760632860801</v>
      </c>
      <c r="S42">
        <f>'Raw All Data'!AL42</f>
        <v>769.47912087912096</v>
      </c>
      <c r="T42">
        <f>'Raw All Data'!AO42</f>
        <v>62.906959706959697</v>
      </c>
      <c r="U42">
        <f>'Raw All Data'!AR42</f>
        <v>291.30402930402897</v>
      </c>
      <c r="V42">
        <f>'Raw All Data'!AU42</f>
        <v>593.51355311355303</v>
      </c>
      <c r="W42">
        <f>SUM('Raw All Data'!AZ42,'Raw All Data'!BE42,'Raw All Data'!BJ42,'Raw All Data'!BO42,'Raw All Data'!BT42,'Raw All Data'!BY42,'Raw All Data'!CD42,'Raw All Data'!CI42,'Raw All Data'!CN42,'Raw All Data'!CS42,'Raw All Data'!CX42,'Raw All Data'!DC42)</f>
        <v>3110.3736608693125</v>
      </c>
      <c r="X42">
        <f>SUM('Raw All Data'!DY42,'Raw All Data'!ED42,'Raw All Data'!EI42,'Raw All Data'!EN42,'Raw All Data'!ES42,'Raw All Data'!EX42,'Raw All Data'!FC42,'Raw All Data'!FH42,'Raw All Data'!FM42,'Raw All Data'!FR42,'Raw All Data'!FW42,'Raw All Data'!FZ42,'Raw All Data'!GB42)</f>
        <v>829.25585995452809</v>
      </c>
      <c r="Y42">
        <f>'Land Use Processing'!T42</f>
        <v>7.9051383399209488E-2</v>
      </c>
      <c r="Z42">
        <f>'Land Use Processing'!U42</f>
        <v>12.015810276679842</v>
      </c>
      <c r="AA42">
        <f>'Land Use Processing'!V42</f>
        <v>87.430830039525688</v>
      </c>
      <c r="AB42">
        <f>'Raw All Data'!GG42</f>
        <v>13.019915299999999</v>
      </c>
      <c r="AC42">
        <f>'Raw All Data'!GH42</f>
        <v>648.49816849816898</v>
      </c>
    </row>
    <row r="43" spans="1:29" x14ac:dyDescent="0.2">
      <c r="A43" t="s">
        <v>409</v>
      </c>
      <c r="B43">
        <f>'Raw All Data'!C43</f>
        <v>23.899259900000001</v>
      </c>
      <c r="C43">
        <f>'Raw All Data'!D43</f>
        <v>11.890178985639499</v>
      </c>
      <c r="D43">
        <f>'Raw All Data'!E43</f>
        <v>44.7369684709615</v>
      </c>
      <c r="E43">
        <f>'Raw All Data'!F43</f>
        <v>474.71108840473403</v>
      </c>
      <c r="F43">
        <f>'Raw All Data'!G43</f>
        <v>44.387752532958999</v>
      </c>
      <c r="G43">
        <f>'Raw All Data'!H43</f>
        <v>39.9542527198792</v>
      </c>
      <c r="H43">
        <f>'Raw All Data'!I43</f>
        <v>-31.131250000000001</v>
      </c>
      <c r="I43">
        <f>'Raw All Data'!J43</f>
        <v>54.8956947</v>
      </c>
      <c r="J43">
        <f>'Raw All Data'!K43</f>
        <v>27.257458140526101</v>
      </c>
      <c r="K43">
        <f>'Raw All Data'!N43</f>
        <v>25.988279384504601</v>
      </c>
      <c r="L43">
        <f>'Raw All Data'!Q43</f>
        <v>21.214460025095001</v>
      </c>
      <c r="M43">
        <f>'Raw All Data'!T43</f>
        <v>29.433992648792501</v>
      </c>
      <c r="N43">
        <f>'Raw All Data'!W43</f>
        <v>17.649382282613701</v>
      </c>
      <c r="O43">
        <f>'Raw All Data'!Z43</f>
        <v>1129.59908201956</v>
      </c>
      <c r="P43">
        <f>'Raw All Data'!AC43</f>
        <v>314.41857912592297</v>
      </c>
      <c r="Q43">
        <f>'Raw All Data'!AF43</f>
        <v>4.3594092995410101</v>
      </c>
      <c r="R43">
        <f>'Raw All Data'!AI43</f>
        <v>118.720326047009</v>
      </c>
      <c r="S43">
        <f>'Raw All Data'!AL43</f>
        <v>771.28856515665495</v>
      </c>
      <c r="T43">
        <f>'Raw All Data'!AO43</f>
        <v>25.5091798044303</v>
      </c>
      <c r="U43">
        <f>'Raw All Data'!AR43</f>
        <v>293.22051486729202</v>
      </c>
      <c r="V43">
        <f>'Raw All Data'!AU43</f>
        <v>76.271901816004799</v>
      </c>
      <c r="W43">
        <f>SUM('Raw All Data'!AZ43,'Raw All Data'!BE43,'Raw All Data'!BJ43,'Raw All Data'!BO43,'Raw All Data'!BT43,'Raw All Data'!BY43,'Raw All Data'!CD43,'Raw All Data'!CI43,'Raw All Data'!CN43,'Raw All Data'!CS43,'Raw All Data'!CX43,'Raw All Data'!DC43)</f>
        <v>2971.5911965000755</v>
      </c>
      <c r="X43">
        <f>SUM('Raw All Data'!DY43,'Raw All Data'!ED43,'Raw All Data'!EI43,'Raw All Data'!EN43,'Raw All Data'!ES43,'Raw All Data'!EX43,'Raw All Data'!FC43,'Raw All Data'!FH43,'Raw All Data'!FM43,'Raw All Data'!FR43,'Raw All Data'!FW43,'Raw All Data'!FZ43,'Raw All Data'!GB43)</f>
        <v>185.82326502464736</v>
      </c>
      <c r="Y43">
        <f>'Land Use Processing'!T43</f>
        <v>0.43755828132845564</v>
      </c>
      <c r="Z43">
        <f>'Land Use Processing'!U43</f>
        <v>65.992396528226095</v>
      </c>
      <c r="AA43">
        <f>'Land Use Processing'!V43</f>
        <v>28.240441862133274</v>
      </c>
      <c r="AB43">
        <f>'Raw All Data'!GG43</f>
        <v>39.3935453</v>
      </c>
      <c r="AC43">
        <f>'Raw All Data'!GH43</f>
        <v>585.24406306126502</v>
      </c>
    </row>
    <row r="44" spans="1:29" x14ac:dyDescent="0.2">
      <c r="A44" t="s">
        <v>417</v>
      </c>
      <c r="B44">
        <f>'Raw All Data'!C44</f>
        <v>14.1729749</v>
      </c>
      <c r="C44">
        <f>'Raw All Data'!D44</f>
        <v>11.0103079373719</v>
      </c>
      <c r="D44">
        <f>'Raw All Data'!E44</f>
        <v>44.476440187360403</v>
      </c>
      <c r="E44">
        <f>'Raw All Data'!F44</f>
        <v>509.75414194826197</v>
      </c>
      <c r="F44">
        <f>'Raw All Data'!G44</f>
        <v>39.030750274658203</v>
      </c>
      <c r="G44">
        <f>'Raw All Data'!H44</f>
        <v>35.854000329971299</v>
      </c>
      <c r="H44">
        <f>'Raw All Data'!I44</f>
        <v>-22.929251000000001</v>
      </c>
      <c r="I44">
        <f>'Raw All Data'!J44</f>
        <v>33.652000399999999</v>
      </c>
      <c r="J44">
        <f>'Raw All Data'!K44</f>
        <v>24.8597187956826</v>
      </c>
      <c r="K44">
        <f>'Raw All Data'!N44</f>
        <v>18.9841674231604</v>
      </c>
      <c r="L44">
        <f>'Raw All Data'!Q44</f>
        <v>9.9606436071306703</v>
      </c>
      <c r="M44">
        <f>'Raw All Data'!T44</f>
        <v>19.435568800409801</v>
      </c>
      <c r="N44">
        <f>'Raw All Data'!W44</f>
        <v>7.2083815770628297</v>
      </c>
      <c r="O44">
        <f>'Raw All Data'!Z44</f>
        <v>1355.39959016393</v>
      </c>
      <c r="P44">
        <f>'Raw All Data'!AC44</f>
        <v>349.86065573770497</v>
      </c>
      <c r="Q44">
        <f>'Raw All Data'!AF44</f>
        <v>8.1209016393442592</v>
      </c>
      <c r="R44">
        <f>'Raw All Data'!AI44</f>
        <v>98.819491519302602</v>
      </c>
      <c r="S44">
        <f>'Raw All Data'!AL44</f>
        <v>860.41393442622996</v>
      </c>
      <c r="T44">
        <f>'Raw All Data'!AO44</f>
        <v>50.668032786885199</v>
      </c>
      <c r="U44">
        <f>'Raw All Data'!AR44</f>
        <v>727.68852459016398</v>
      </c>
      <c r="V44">
        <f>'Raw All Data'!AU44</f>
        <v>83.002049180327901</v>
      </c>
      <c r="W44">
        <f>SUM('Raw All Data'!AZ44,'Raw All Data'!BE44,'Raw All Data'!BJ44,'Raw All Data'!BO44,'Raw All Data'!BT44,'Raw All Data'!BY44,'Raw All Data'!CD44,'Raw All Data'!CI44,'Raw All Data'!CN44,'Raw All Data'!CS44,'Raw All Data'!CX44,'Raw All Data'!DC44)</f>
        <v>2825.5484203056058</v>
      </c>
      <c r="X44">
        <f>SUM('Raw All Data'!DY44,'Raw All Data'!ED44,'Raw All Data'!EI44,'Raw All Data'!EN44,'Raw All Data'!ES44,'Raw All Data'!EX44,'Raw All Data'!FC44,'Raw All Data'!FH44,'Raw All Data'!FM44,'Raw All Data'!FR44,'Raw All Data'!FW44,'Raw All Data'!FZ44,'Raw All Data'!GB44)</f>
        <v>30.007870038350305</v>
      </c>
      <c r="Y44">
        <f>'Land Use Processing'!T44</f>
        <v>7.412898443291327E-2</v>
      </c>
      <c r="Z44">
        <f>'Land Use Processing'!U44</f>
        <v>14.751667902149739</v>
      </c>
      <c r="AA44">
        <f>'Land Use Processing'!V44</f>
        <v>81.541882876204596</v>
      </c>
      <c r="AB44">
        <f>'Raw All Data'!GG44</f>
        <v>32.312099199999999</v>
      </c>
      <c r="AC44">
        <f>'Raw All Data'!GH44</f>
        <v>2108.2827868852501</v>
      </c>
    </row>
    <row r="45" spans="1:29" x14ac:dyDescent="0.2">
      <c r="A45" t="s">
        <v>179</v>
      </c>
      <c r="B45">
        <f>'Raw All Data'!C45</f>
        <v>27.044512099999999</v>
      </c>
      <c r="C45">
        <f>'Raw All Data'!D45</f>
        <v>9.7320902825748892</v>
      </c>
      <c r="D45">
        <f>'Raw All Data'!E45</f>
        <v>66.7152322187262</v>
      </c>
      <c r="E45">
        <f>'Raw All Data'!F45</f>
        <v>144.29352859453999</v>
      </c>
      <c r="F45">
        <f>'Raw All Data'!G45</f>
        <v>39.063999176025398</v>
      </c>
      <c r="G45">
        <f>'Raw All Data'!H45</f>
        <v>9.0864982604980504</v>
      </c>
      <c r="H45">
        <f>'Raw All Data'!I45</f>
        <v>17.816249800000001</v>
      </c>
      <c r="I45">
        <f>'Raw All Data'!J45</f>
        <v>5.0566406300000004</v>
      </c>
      <c r="J45">
        <f>'Raw All Data'!K45</f>
        <v>14.812985463331</v>
      </c>
      <c r="K45">
        <f>'Raw All Data'!N45</f>
        <v>26.194544794869302</v>
      </c>
      <c r="L45">
        <f>'Raw All Data'!Q45</f>
        <v>27.4527085487452</v>
      </c>
      <c r="M45">
        <f>'Raw All Data'!T45</f>
        <v>28.966594057567999</v>
      </c>
      <c r="N45">
        <f>'Raw All Data'!W45</f>
        <v>25.323527567804199</v>
      </c>
      <c r="O45">
        <f>'Raw All Data'!Z45</f>
        <v>1216.2570621468899</v>
      </c>
      <c r="P45">
        <f>'Raw All Data'!AC45</f>
        <v>220.72881355932199</v>
      </c>
      <c r="Q45">
        <f>'Raw All Data'!AF45</f>
        <v>10.072033898305101</v>
      </c>
      <c r="R45">
        <f>'Raw All Data'!AI45</f>
        <v>71.973074605909403</v>
      </c>
      <c r="S45">
        <f>'Raw All Data'!AL45</f>
        <v>550.81355932203405</v>
      </c>
      <c r="T45">
        <f>'Raw All Data'!AO45</f>
        <v>58.844632768361599</v>
      </c>
      <c r="U45">
        <f>'Raw All Data'!AR45</f>
        <v>222.094632768362</v>
      </c>
      <c r="V45">
        <f>'Raw All Data'!AU45</f>
        <v>458.053672316384</v>
      </c>
      <c r="W45">
        <f>SUM('Raw All Data'!AZ45,'Raw All Data'!BE45,'Raw All Data'!BJ45,'Raw All Data'!BO45,'Raw All Data'!BT45,'Raw All Data'!BY45,'Raw All Data'!CD45,'Raw All Data'!CI45,'Raw All Data'!CN45,'Raw All Data'!CS45,'Raw All Data'!CX45,'Raw All Data'!DC45)</f>
        <v>3089.000389418035</v>
      </c>
      <c r="X45">
        <f>SUM('Raw All Data'!DY45,'Raw All Data'!ED45,'Raw All Data'!EI45,'Raw All Data'!EN45,'Raw All Data'!ES45,'Raw All Data'!EX45,'Raw All Data'!FC45,'Raw All Data'!FH45,'Raw All Data'!FM45,'Raw All Data'!FR45,'Raw All Data'!FW45,'Raw All Data'!FZ45,'Raw All Data'!GB45)</f>
        <v>779.12954819240747</v>
      </c>
      <c r="Y45">
        <f>'Land Use Processing'!T45</f>
        <v>0.15321756894790603</v>
      </c>
      <c r="Z45">
        <f>'Land Use Processing'!U45</f>
        <v>41.828396322778346</v>
      </c>
      <c r="AA45">
        <f>'Land Use Processing'!V45</f>
        <v>55.464759959141986</v>
      </c>
      <c r="AB45">
        <f>'Raw All Data'!GG45</f>
        <v>12.154006600000001</v>
      </c>
      <c r="AC45">
        <f>'Raw All Data'!GH45</f>
        <v>181.19774011299401</v>
      </c>
    </row>
    <row r="46" spans="1:29" x14ac:dyDescent="0.2">
      <c r="A46" t="s">
        <v>641</v>
      </c>
      <c r="B46">
        <f>'Raw All Data'!C46</f>
        <v>22.152264022827101</v>
      </c>
      <c r="C46">
        <f>'Raw All Data'!D46</f>
        <v>5.7515729904174799</v>
      </c>
      <c r="D46">
        <f>'Raw All Data'!E46</f>
        <v>29.757003402710001</v>
      </c>
      <c r="E46">
        <f>'Raw All Data'!F46</f>
        <v>508.27122802734402</v>
      </c>
      <c r="F46">
        <f>'Raw All Data'!G46</f>
        <v>31.432558059692401</v>
      </c>
      <c r="G46">
        <f>'Raw All Data'!H46</f>
        <v>1.0875282287597701</v>
      </c>
      <c r="H46">
        <f>'Raw All Data'!I46</f>
        <v>11.2030897140503</v>
      </c>
      <c r="I46">
        <f>'Raw All Data'!J46</f>
        <v>1.0169105529785201</v>
      </c>
      <c r="J46">
        <f>'Raw All Data'!K46</f>
        <v>19.317486953735401</v>
      </c>
      <c r="K46">
        <f>'Raw All Data'!N46</f>
        <v>27.681678390502899</v>
      </c>
      <c r="L46">
        <f>'Raw All Data'!Q46</f>
        <v>17.108176803588901</v>
      </c>
      <c r="M46">
        <f>'Raw All Data'!T46</f>
        <v>27.681678390502899</v>
      </c>
      <c r="N46">
        <f>'Raw All Data'!W46</f>
        <v>15.451512336731</v>
      </c>
      <c r="O46">
        <f>'Raw All Data'!Z46</f>
        <v>2011.8</v>
      </c>
      <c r="P46">
        <f>'Raw All Data'!AC46</f>
        <v>356.2</v>
      </c>
      <c r="Q46">
        <f>'Raw All Data'!AF46</f>
        <v>24.6</v>
      </c>
      <c r="R46">
        <f>'Raw All Data'!AI46</f>
        <v>77.611547851562506</v>
      </c>
      <c r="S46">
        <f>'Raw All Data'!AL46</f>
        <v>1006.2</v>
      </c>
      <c r="T46">
        <f>'Raw All Data'!AO46</f>
        <v>88.6</v>
      </c>
      <c r="U46">
        <f>'Raw All Data'!AR46</f>
        <v>1006.2</v>
      </c>
      <c r="V46">
        <f>'Raw All Data'!AU46</f>
        <v>100.6</v>
      </c>
      <c r="W46">
        <f>SUM('Raw All Data'!AZ46,'Raw All Data'!BE46,'Raw All Data'!BJ46,'Raw All Data'!BO46,'Raw All Data'!BT46,'Raw All Data'!BY46,'Raw All Data'!CD46,'Raw All Data'!CI46,'Raw All Data'!CN46,'Raw All Data'!CS46,'Raw All Data'!CX46,'Raw All Data'!DC46)</f>
        <v>2617.9150085449232</v>
      </c>
      <c r="X46">
        <f>SUM('Raw All Data'!DY46,'Raw All Data'!ED46,'Raw All Data'!EI46,'Raw All Data'!EN46,'Raw All Data'!ES46,'Raw All Data'!EX46,'Raw All Data'!FC46,'Raw All Data'!FH46,'Raw All Data'!FM46,'Raw All Data'!FR46,'Raw All Data'!FW46,'Raw All Data'!FZ46,'Raw All Data'!GB46)</f>
        <v>217.15500025272368</v>
      </c>
      <c r="Y46">
        <f>'Land Use Processing'!T46</f>
        <v>14.285714285714285</v>
      </c>
      <c r="Z46">
        <f>'Land Use Processing'!U46</f>
        <v>14.285714285714285</v>
      </c>
      <c r="AA46">
        <f>'Land Use Processing'!V46</f>
        <v>71.428571428571431</v>
      </c>
      <c r="AB46">
        <f>'Raw All Data'!GG46</f>
        <v>23.881845800000001</v>
      </c>
      <c r="AC46">
        <f>'Raw All Data'!GH46</f>
        <v>126.6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969A-196B-6D47-BCAC-616035389EC7}">
  <dimension ref="A1:V61"/>
  <sheetViews>
    <sheetView topLeftCell="O1" workbookViewId="0">
      <selection activeCell="T2" sqref="T2:T46"/>
    </sheetView>
  </sheetViews>
  <sheetFormatPr baseColWidth="10" defaultRowHeight="16" x14ac:dyDescent="0.2"/>
  <cols>
    <col min="1" max="1" width="19.83203125" customWidth="1"/>
    <col min="2" max="2" width="14.6640625" customWidth="1"/>
    <col min="3" max="5" width="16.33203125" customWidth="1"/>
    <col min="6" max="6" width="19.33203125" customWidth="1"/>
    <col min="7" max="7" width="18.33203125" customWidth="1"/>
    <col min="8" max="16" width="16.33203125" customWidth="1"/>
    <col min="17" max="17" width="29.5" customWidth="1"/>
    <col min="18" max="18" width="16.33203125" customWidth="1"/>
    <col min="19" max="19" width="25.5" bestFit="1" customWidth="1"/>
    <col min="20" max="20" width="16.33203125" customWidth="1"/>
    <col min="21" max="21" width="16.5" bestFit="1" customWidth="1"/>
    <col min="22" max="22" width="24.6640625" bestFit="1" customWidth="1"/>
  </cols>
  <sheetData>
    <row r="1" spans="1:22" x14ac:dyDescent="0.2">
      <c r="A1" t="s">
        <v>628</v>
      </c>
      <c r="B1" t="s">
        <v>642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731</v>
      </c>
      <c r="U1" t="s">
        <v>732</v>
      </c>
      <c r="V1" t="s">
        <v>733</v>
      </c>
    </row>
    <row r="2" spans="1:22" x14ac:dyDescent="0.2">
      <c r="A2" t="s">
        <v>355</v>
      </c>
      <c r="B2" t="s">
        <v>355</v>
      </c>
      <c r="C2">
        <f>'Raw All Data'!DH2</f>
        <v>2</v>
      </c>
      <c r="D2">
        <f>'Raw All Data'!DI2</f>
        <v>52</v>
      </c>
      <c r="E2">
        <f>'Raw All Data'!DJ2</f>
        <v>0</v>
      </c>
      <c r="F2">
        <f>'Raw All Data'!DK2</f>
        <v>0</v>
      </c>
      <c r="G2">
        <f>'Raw All Data'!DL2</f>
        <v>0</v>
      </c>
      <c r="H2">
        <f>'Raw All Data'!DM2</f>
        <v>576</v>
      </c>
      <c r="I2">
        <f>'Raw All Data'!DN2</f>
        <v>0</v>
      </c>
      <c r="J2">
        <f>'Raw All Data'!DO2</f>
        <v>0</v>
      </c>
      <c r="K2">
        <f>'Raw All Data'!DP2</f>
        <v>0</v>
      </c>
      <c r="L2">
        <f>'Raw All Data'!DQ2</f>
        <v>0</v>
      </c>
      <c r="M2">
        <f>'Raw All Data'!DR2</f>
        <v>109</v>
      </c>
      <c r="N2">
        <f>'Raw All Data'!DS2</f>
        <v>0</v>
      </c>
      <c r="O2">
        <f>'Raw All Data'!DT2</f>
        <v>166</v>
      </c>
      <c r="P2">
        <f>'Raw All Data'!DU2</f>
        <v>19</v>
      </c>
      <c r="Q2">
        <f>'Raw All Data'!DV2</f>
        <v>76</v>
      </c>
      <c r="R2">
        <f>'Raw All Data'!DW2</f>
        <v>1</v>
      </c>
      <c r="S2">
        <f>'Raw All Data'!DX2</f>
        <v>0</v>
      </c>
      <c r="T2" cm="1">
        <f t="array" ref="T2">SUMPRODUCT(SUMIF($C$1:$S$1,UrbanColumns,$C2:$S2))/SUM($C2:$S2)*100</f>
        <v>1.898101898101898</v>
      </c>
      <c r="U2" cm="1">
        <f t="array" ref="U2">SUMPRODUCT(SUMIF($C$1:$S$1,DevelopedColumns,$C2:$S2))/SUM($C2:$S2)*100</f>
        <v>26.073926073926074</v>
      </c>
      <c r="V2" cm="1">
        <f t="array" ref="V2">SUMPRODUCT(SUMIF($C$1:$S$1,NaturalColumns,$C2:$S2))/SUM($C2:$S2)*100</f>
        <v>73.626373626373635</v>
      </c>
    </row>
    <row r="3" spans="1:22" x14ac:dyDescent="0.2">
      <c r="A3" t="s">
        <v>347</v>
      </c>
      <c r="B3" s="3" t="s">
        <v>347</v>
      </c>
      <c r="C3">
        <f>'Raw All Data'!DH3</f>
        <v>3</v>
      </c>
      <c r="D3">
        <f>'Raw All Data'!DI3</f>
        <v>1</v>
      </c>
      <c r="E3">
        <f>'Raw All Data'!DJ3</f>
        <v>0</v>
      </c>
      <c r="F3">
        <f>'Raw All Data'!DK3</f>
        <v>0</v>
      </c>
      <c r="G3">
        <f>'Raw All Data'!DL3</f>
        <v>0</v>
      </c>
      <c r="H3">
        <f>'Raw All Data'!DM3</f>
        <v>93</v>
      </c>
      <c r="I3">
        <f>'Raw All Data'!DN3</f>
        <v>0</v>
      </c>
      <c r="J3">
        <f>'Raw All Data'!DO3</f>
        <v>0</v>
      </c>
      <c r="K3">
        <f>'Raw All Data'!DP3</f>
        <v>0</v>
      </c>
      <c r="L3">
        <f>'Raw All Data'!DQ3</f>
        <v>0</v>
      </c>
      <c r="M3">
        <f>'Raw All Data'!DR3</f>
        <v>0</v>
      </c>
      <c r="N3">
        <f>'Raw All Data'!DS3</f>
        <v>0</v>
      </c>
      <c r="O3">
        <f>'Raw All Data'!DT3</f>
        <v>132</v>
      </c>
      <c r="P3">
        <f>'Raw All Data'!DU3</f>
        <v>38</v>
      </c>
      <c r="Q3">
        <f>'Raw All Data'!DV3</f>
        <v>121</v>
      </c>
      <c r="R3">
        <f>'Raw All Data'!DW3</f>
        <v>0</v>
      </c>
      <c r="S3">
        <f>'Raw All Data'!DX3</f>
        <v>0</v>
      </c>
      <c r="T3" cm="1">
        <f t="array" ref="T3">SUMPRODUCT(SUMIF($C$1:$S$1,UrbanColumns,$C3:$S3))/SUM($C3:$S3)*100</f>
        <v>9.7938144329896915</v>
      </c>
      <c r="U3" cm="1">
        <f t="array" ref="U3">SUMPRODUCT(SUMIF($C$1:$S$1,DevelopedColumns,$C3:$S3))/SUM($C3:$S3)*100</f>
        <v>75</v>
      </c>
      <c r="V3" cm="1">
        <f t="array" ref="V3">SUMPRODUCT(SUMIF($C$1:$S$1,NaturalColumns,$C3:$S3))/SUM($C3:$S3)*100</f>
        <v>24.226804123711339</v>
      </c>
    </row>
    <row r="4" spans="1:22" x14ac:dyDescent="0.2">
      <c r="A4" t="s">
        <v>387</v>
      </c>
      <c r="B4" t="s">
        <v>387</v>
      </c>
      <c r="C4">
        <f>'Raw All Data'!DH4</f>
        <v>0</v>
      </c>
      <c r="D4">
        <f>'Raw All Data'!DI4</f>
        <v>16</v>
      </c>
      <c r="E4">
        <f>'Raw All Data'!DJ4</f>
        <v>0</v>
      </c>
      <c r="F4">
        <f>'Raw All Data'!DK4</f>
        <v>0</v>
      </c>
      <c r="G4">
        <f>'Raw All Data'!DL4</f>
        <v>205</v>
      </c>
      <c r="H4">
        <f>'Raw All Data'!DM4</f>
        <v>157</v>
      </c>
      <c r="I4">
        <f>'Raw All Data'!DN4</f>
        <v>0</v>
      </c>
      <c r="J4">
        <f>'Raw All Data'!DO4</f>
        <v>0</v>
      </c>
      <c r="K4">
        <f>'Raw All Data'!DP4</f>
        <v>2</v>
      </c>
      <c r="L4">
        <f>'Raw All Data'!DQ4</f>
        <v>0</v>
      </c>
      <c r="M4">
        <f>'Raw All Data'!DR4</f>
        <v>24</v>
      </c>
      <c r="N4">
        <f>'Raw All Data'!DS4</f>
        <v>0</v>
      </c>
      <c r="O4">
        <f>'Raw All Data'!DT4</f>
        <v>635</v>
      </c>
      <c r="P4">
        <f>'Raw All Data'!DU4</f>
        <v>16</v>
      </c>
      <c r="Q4">
        <f>'Raw All Data'!DV4</f>
        <v>170</v>
      </c>
      <c r="R4">
        <f>'Raw All Data'!DW4</f>
        <v>0</v>
      </c>
      <c r="S4">
        <f>'Raw All Data'!DX4</f>
        <v>0</v>
      </c>
      <c r="T4" cm="1">
        <f t="array" ref="T4">SUMPRODUCT(SUMIF($C$1:$S$1,UrbanColumns,$C4:$S4))/SUM($C4:$S4)*100</f>
        <v>1.306122448979592</v>
      </c>
      <c r="U4" cm="1">
        <f t="array" ref="U4">SUMPRODUCT(SUMIF($C$1:$S$1,DevelopedColumns,$C4:$S4))/SUM($C4:$S4)*100</f>
        <v>67.020408163265316</v>
      </c>
      <c r="V4" cm="1">
        <f t="array" ref="V4">SUMPRODUCT(SUMIF($C$1:$S$1,NaturalColumns,$C4:$S4))/SUM($C4:$S4)*100</f>
        <v>32.979591836734699</v>
      </c>
    </row>
    <row r="5" spans="1:22" x14ac:dyDescent="0.2">
      <c r="A5" t="s">
        <v>307</v>
      </c>
      <c r="B5" t="s">
        <v>307</v>
      </c>
      <c r="C5">
        <f>'Raw All Data'!DH5</f>
        <v>11</v>
      </c>
      <c r="D5">
        <f>'Raw All Data'!DI5</f>
        <v>0</v>
      </c>
      <c r="E5">
        <f>'Raw All Data'!DJ5</f>
        <v>0</v>
      </c>
      <c r="F5">
        <f>'Raw All Data'!DK5</f>
        <v>0</v>
      </c>
      <c r="G5">
        <f>'Raw All Data'!DL5</f>
        <v>0</v>
      </c>
      <c r="H5">
        <f>'Raw All Data'!DM5</f>
        <v>0</v>
      </c>
      <c r="I5">
        <f>'Raw All Data'!DN5</f>
        <v>1</v>
      </c>
      <c r="J5">
        <f>'Raw All Data'!DO5</f>
        <v>34</v>
      </c>
      <c r="K5">
        <f>'Raw All Data'!DP5</f>
        <v>14</v>
      </c>
      <c r="L5">
        <f>'Raw All Data'!DQ5</f>
        <v>0</v>
      </c>
      <c r="M5">
        <f>'Raw All Data'!DR5</f>
        <v>0</v>
      </c>
      <c r="N5">
        <f>'Raw All Data'!DS5</f>
        <v>0</v>
      </c>
      <c r="O5">
        <f>'Raw All Data'!DT5</f>
        <v>26</v>
      </c>
      <c r="P5">
        <f>'Raw All Data'!DU5</f>
        <v>2</v>
      </c>
      <c r="Q5">
        <f>'Raw All Data'!DV5</f>
        <v>0</v>
      </c>
      <c r="R5">
        <f>'Raw All Data'!DW5</f>
        <v>0</v>
      </c>
      <c r="S5">
        <f>'Raw All Data'!DX5</f>
        <v>0</v>
      </c>
      <c r="T5" cm="1">
        <f t="array" ref="T5">SUMPRODUCT(SUMIF($C$1:$S$1,UrbanColumns,$C5:$S5))/SUM($C5:$S5)*100</f>
        <v>2.2727272727272729</v>
      </c>
      <c r="U5" cm="1">
        <f t="array" ref="U5">SUMPRODUCT(SUMIF($C$1:$S$1,DevelopedColumns,$C5:$S5))/SUM($C5:$S5)*100</f>
        <v>31.818181818181817</v>
      </c>
      <c r="V5" cm="1">
        <f t="array" ref="V5">SUMPRODUCT(SUMIF($C$1:$S$1,NaturalColumns,$C5:$S5))/SUM($C5:$S5)*100</f>
        <v>55.68181818181818</v>
      </c>
    </row>
    <row r="6" spans="1:22" x14ac:dyDescent="0.2">
      <c r="A6" t="s">
        <v>361</v>
      </c>
      <c r="B6" t="s">
        <v>361</v>
      </c>
      <c r="C6">
        <f>'Raw All Data'!DH6</f>
        <v>0</v>
      </c>
      <c r="D6">
        <f>'Raw All Data'!DI6</f>
        <v>30</v>
      </c>
      <c r="E6">
        <f>'Raw All Data'!DJ6</f>
        <v>0</v>
      </c>
      <c r="F6">
        <f>'Raw All Data'!DK6</f>
        <v>0</v>
      </c>
      <c r="G6">
        <f>'Raw All Data'!DL6</f>
        <v>0</v>
      </c>
      <c r="H6">
        <f>'Raw All Data'!DM6</f>
        <v>339</v>
      </c>
      <c r="I6">
        <f>'Raw All Data'!DN6</f>
        <v>0</v>
      </c>
      <c r="J6">
        <f>'Raw All Data'!DO6</f>
        <v>0</v>
      </c>
      <c r="K6">
        <f>'Raw All Data'!DP6</f>
        <v>0</v>
      </c>
      <c r="L6">
        <f>'Raw All Data'!DQ6</f>
        <v>0</v>
      </c>
      <c r="M6">
        <f>'Raw All Data'!DR6</f>
        <v>1</v>
      </c>
      <c r="N6">
        <f>'Raw All Data'!DS6</f>
        <v>0</v>
      </c>
      <c r="O6">
        <f>'Raw All Data'!DT6</f>
        <v>363</v>
      </c>
      <c r="P6">
        <f>'Raw All Data'!DU6</f>
        <v>25</v>
      </c>
      <c r="Q6">
        <f>'Raw All Data'!DV6</f>
        <v>221</v>
      </c>
      <c r="R6">
        <f>'Raw All Data'!DW6</f>
        <v>0</v>
      </c>
      <c r="S6">
        <f>'Raw All Data'!DX6</f>
        <v>0</v>
      </c>
      <c r="T6" cm="1">
        <f t="array" ref="T6">SUMPRODUCT(SUMIF($C$1:$S$1,UrbanColumns,$C6:$S6))/SUM($C6:$S6)*100</f>
        <v>2.5536261491317673</v>
      </c>
      <c r="U6" cm="1">
        <f t="array" ref="U6">SUMPRODUCT(SUMIF($C$1:$S$1,DevelopedColumns,$C6:$S6))/SUM($C6:$S6)*100</f>
        <v>62.206332992849845</v>
      </c>
      <c r="V6" cm="1">
        <f t="array" ref="V6">SUMPRODUCT(SUMIF($C$1:$S$1,NaturalColumns,$C6:$S6))/SUM($C6:$S6)*100</f>
        <v>37.793667007150155</v>
      </c>
    </row>
    <row r="7" spans="1:22" x14ac:dyDescent="0.2">
      <c r="A7" t="s">
        <v>203</v>
      </c>
      <c r="B7" t="s">
        <v>203</v>
      </c>
      <c r="C7">
        <f>'Raw All Data'!DH7</f>
        <v>60</v>
      </c>
      <c r="D7">
        <f>'Raw All Data'!DI7</f>
        <v>5</v>
      </c>
      <c r="E7">
        <f>'Raw All Data'!DJ7</f>
        <v>0</v>
      </c>
      <c r="F7">
        <f>'Raw All Data'!DK7</f>
        <v>0</v>
      </c>
      <c r="G7">
        <f>'Raw All Data'!DL7</f>
        <v>0</v>
      </c>
      <c r="H7">
        <f>'Raw All Data'!DM7</f>
        <v>34</v>
      </c>
      <c r="I7">
        <f>'Raw All Data'!DN7</f>
        <v>0</v>
      </c>
      <c r="J7">
        <f>'Raw All Data'!DO7</f>
        <v>0</v>
      </c>
      <c r="K7">
        <f>'Raw All Data'!DP7</f>
        <v>0</v>
      </c>
      <c r="L7">
        <f>'Raw All Data'!DQ7</f>
        <v>0</v>
      </c>
      <c r="M7">
        <f>'Raw All Data'!DR7</f>
        <v>12</v>
      </c>
      <c r="N7">
        <f>'Raw All Data'!DS7</f>
        <v>0</v>
      </c>
      <c r="O7">
        <f>'Raw All Data'!DT7</f>
        <v>415</v>
      </c>
      <c r="P7">
        <f>'Raw All Data'!DU7</f>
        <v>9</v>
      </c>
      <c r="Q7">
        <f>'Raw All Data'!DV7</f>
        <v>67</v>
      </c>
      <c r="R7">
        <f>'Raw All Data'!DW7</f>
        <v>0</v>
      </c>
      <c r="S7">
        <f>'Raw All Data'!DX7</f>
        <v>0</v>
      </c>
      <c r="T7" cm="1">
        <f t="array" ref="T7">SUMPRODUCT(SUMIF($C$1:$S$1,UrbanColumns,$C7:$S7))/SUM($C7:$S7)*100</f>
        <v>1.4950166112956811</v>
      </c>
      <c r="U7" cm="1">
        <f t="array" ref="U7">SUMPRODUCT(SUMIF($C$1:$S$1,DevelopedColumns,$C7:$S7))/SUM($C7:$S7)*100</f>
        <v>81.561461794019934</v>
      </c>
      <c r="V7" cm="1">
        <f t="array" ref="V7">SUMPRODUCT(SUMIF($C$1:$S$1,NaturalColumns,$C7:$S7))/SUM($C7:$S7)*100</f>
        <v>8.471760797342192</v>
      </c>
    </row>
    <row r="8" spans="1:22" x14ac:dyDescent="0.2">
      <c r="A8" t="s">
        <v>389</v>
      </c>
      <c r="B8" t="s">
        <v>389</v>
      </c>
      <c r="C8">
        <f>'Raw All Data'!DH8</f>
        <v>63</v>
      </c>
      <c r="D8">
        <f>'Raw All Data'!DI8</f>
        <v>3</v>
      </c>
      <c r="E8">
        <f>'Raw All Data'!DJ8</f>
        <v>0</v>
      </c>
      <c r="F8">
        <f>'Raw All Data'!DK8</f>
        <v>0</v>
      </c>
      <c r="G8">
        <f>'Raw All Data'!DL8</f>
        <v>0</v>
      </c>
      <c r="H8">
        <f>'Raw All Data'!DM8</f>
        <v>479</v>
      </c>
      <c r="I8">
        <f>'Raw All Data'!DN8</f>
        <v>0</v>
      </c>
      <c r="J8">
        <f>'Raw All Data'!DO8</f>
        <v>0</v>
      </c>
      <c r="K8">
        <f>'Raw All Data'!DP8</f>
        <v>2</v>
      </c>
      <c r="L8">
        <f>'Raw All Data'!DQ8</f>
        <v>0</v>
      </c>
      <c r="M8">
        <f>'Raw All Data'!DR8</f>
        <v>1</v>
      </c>
      <c r="N8">
        <f>'Raw All Data'!DS8</f>
        <v>1</v>
      </c>
      <c r="O8">
        <f>'Raw All Data'!DT8</f>
        <v>15</v>
      </c>
      <c r="P8">
        <f>'Raw All Data'!DU8</f>
        <v>2</v>
      </c>
      <c r="Q8">
        <f>'Raw All Data'!DV8</f>
        <v>135</v>
      </c>
      <c r="R8">
        <f>'Raw All Data'!DW8</f>
        <v>0</v>
      </c>
      <c r="S8">
        <f>'Raw All Data'!DX8</f>
        <v>0</v>
      </c>
      <c r="T8" cm="1">
        <f t="array" ref="T8">SUMPRODUCT(SUMIF($C$1:$S$1,UrbanColumns,$C8:$S8))/SUM($C8:$S8)*100</f>
        <v>0.28530670470756064</v>
      </c>
      <c r="U8" cm="1">
        <f t="array" ref="U8">SUMPRODUCT(SUMIF($C$1:$S$1,DevelopedColumns,$C8:$S8))/SUM($C8:$S8)*100</f>
        <v>21.683309557774606</v>
      </c>
      <c r="V8" cm="1">
        <f t="array" ref="V8">SUMPRODUCT(SUMIF($C$1:$S$1,NaturalColumns,$C8:$S8))/SUM($C8:$S8)*100</f>
        <v>69.329529243937245</v>
      </c>
    </row>
    <row r="9" spans="1:22" x14ac:dyDescent="0.2">
      <c r="A9" t="s">
        <v>391</v>
      </c>
      <c r="B9" t="s">
        <v>391</v>
      </c>
      <c r="C9">
        <f>'Raw All Data'!DH9</f>
        <v>395</v>
      </c>
      <c r="D9">
        <f>'Raw All Data'!DI9</f>
        <v>585</v>
      </c>
      <c r="E9">
        <f>'Raw All Data'!DJ9</f>
        <v>0</v>
      </c>
      <c r="F9">
        <f>'Raw All Data'!DK9</f>
        <v>0</v>
      </c>
      <c r="G9">
        <f>'Raw All Data'!DL9</f>
        <v>0</v>
      </c>
      <c r="H9">
        <f>'Raw All Data'!DM9</f>
        <v>2386</v>
      </c>
      <c r="I9">
        <f>'Raw All Data'!DN9</f>
        <v>0</v>
      </c>
      <c r="J9">
        <f>'Raw All Data'!DO9</f>
        <v>445</v>
      </c>
      <c r="K9">
        <f>'Raw All Data'!DP9</f>
        <v>2372</v>
      </c>
      <c r="L9">
        <f>'Raw All Data'!DQ9</f>
        <v>5</v>
      </c>
      <c r="M9">
        <f>'Raw All Data'!DR9</f>
        <v>11</v>
      </c>
      <c r="N9">
        <f>'Raw All Data'!DS9</f>
        <v>11</v>
      </c>
      <c r="O9">
        <f>'Raw All Data'!DT9</f>
        <v>31</v>
      </c>
      <c r="P9">
        <f>'Raw All Data'!DU9</f>
        <v>9</v>
      </c>
      <c r="Q9">
        <f>'Raw All Data'!DV9</f>
        <v>10</v>
      </c>
      <c r="R9">
        <f>'Raw All Data'!DW9</f>
        <v>0</v>
      </c>
      <c r="S9">
        <f>'Raw All Data'!DX9</f>
        <v>0</v>
      </c>
      <c r="T9" cm="1">
        <f t="array" ref="T9">SUMPRODUCT(SUMIF($C$1:$S$1,UrbanColumns,$C9:$S9))/SUM($C9:$S9)*100</f>
        <v>0.14376996805111822</v>
      </c>
      <c r="U9" cm="1">
        <f t="array" ref="U9">SUMPRODUCT(SUMIF($C$1:$S$1,DevelopedColumns,$C9:$S9))/SUM($C9:$S9)*100</f>
        <v>0.79872204472843444</v>
      </c>
      <c r="V9" cm="1">
        <f t="array" ref="V9">SUMPRODUCT(SUMIF($C$1:$S$1,NaturalColumns,$C9:$S9))/SUM($C9:$S9)*100</f>
        <v>92.891373801916927</v>
      </c>
    </row>
    <row r="10" spans="1:22" x14ac:dyDescent="0.2">
      <c r="A10" t="s">
        <v>36</v>
      </c>
      <c r="B10" t="s">
        <v>36</v>
      </c>
      <c r="C10">
        <f>'Raw All Data'!DH10</f>
        <v>78</v>
      </c>
      <c r="D10">
        <f>'Raw All Data'!DI10</f>
        <v>57</v>
      </c>
      <c r="E10">
        <f>'Raw All Data'!DJ10</f>
        <v>0</v>
      </c>
      <c r="F10">
        <f>'Raw All Data'!DK10</f>
        <v>0</v>
      </c>
      <c r="G10">
        <f>'Raw All Data'!DL10</f>
        <v>77</v>
      </c>
      <c r="H10">
        <f>'Raw All Data'!DM10</f>
        <v>1042</v>
      </c>
      <c r="I10">
        <f>'Raw All Data'!DN10</f>
        <v>0</v>
      </c>
      <c r="J10">
        <f>'Raw All Data'!DO10</f>
        <v>1</v>
      </c>
      <c r="K10">
        <f>'Raw All Data'!DP10</f>
        <v>210</v>
      </c>
      <c r="L10">
        <f>'Raw All Data'!DQ10</f>
        <v>0</v>
      </c>
      <c r="M10">
        <f>'Raw All Data'!DR10</f>
        <v>133</v>
      </c>
      <c r="N10">
        <f>'Raw All Data'!DS10</f>
        <v>1</v>
      </c>
      <c r="O10">
        <f>'Raw All Data'!DT10</f>
        <v>3455</v>
      </c>
      <c r="P10">
        <f>'Raw All Data'!DU10</f>
        <v>112</v>
      </c>
      <c r="Q10">
        <f>'Raw All Data'!DV10</f>
        <v>1269</v>
      </c>
      <c r="R10">
        <f>'Raw All Data'!DW10</f>
        <v>0</v>
      </c>
      <c r="S10">
        <f>'Raw All Data'!DX10</f>
        <v>0</v>
      </c>
      <c r="T10" cm="1">
        <f t="array" ref="T10">SUMPRODUCT(SUMIF($C$1:$S$1,UrbanColumns,$C10:$S10))/SUM($C10:$S10)*100</f>
        <v>1.7404817404817405</v>
      </c>
      <c r="U10" cm="1">
        <f t="array" ref="U10">SUMPRODUCT(SUMIF($C$1:$S$1,DevelopedColumns,$C10:$S10))/SUM($C10:$S10)*100</f>
        <v>75.151515151515142</v>
      </c>
      <c r="V10" cm="1">
        <f t="array" ref="V10">SUMPRODUCT(SUMIF($C$1:$S$1,NaturalColumns,$C10:$S10))/SUM($C10:$S10)*100</f>
        <v>23.636363636363637</v>
      </c>
    </row>
    <row r="11" spans="1:22" x14ac:dyDescent="0.2">
      <c r="A11" t="s">
        <v>349</v>
      </c>
      <c r="B11" t="s">
        <v>349</v>
      </c>
      <c r="C11">
        <f>'Raw All Data'!DH11</f>
        <v>60</v>
      </c>
      <c r="D11">
        <f>'Raw All Data'!DI11</f>
        <v>144</v>
      </c>
      <c r="E11">
        <f>'Raw All Data'!DJ11</f>
        <v>0</v>
      </c>
      <c r="F11">
        <f>'Raw All Data'!DK11</f>
        <v>0</v>
      </c>
      <c r="G11">
        <f>'Raw All Data'!DL11</f>
        <v>0</v>
      </c>
      <c r="H11">
        <f>'Raw All Data'!DM11</f>
        <v>1414</v>
      </c>
      <c r="I11">
        <f>'Raw All Data'!DN11</f>
        <v>0</v>
      </c>
      <c r="J11">
        <f>'Raw All Data'!DO11</f>
        <v>0</v>
      </c>
      <c r="K11">
        <f>'Raw All Data'!DP11</f>
        <v>0</v>
      </c>
      <c r="L11">
        <f>'Raw All Data'!DQ11</f>
        <v>0</v>
      </c>
      <c r="M11">
        <f>'Raw All Data'!DR11</f>
        <v>23</v>
      </c>
      <c r="N11">
        <f>'Raw All Data'!DS11</f>
        <v>0</v>
      </c>
      <c r="O11">
        <f>'Raw All Data'!DT11</f>
        <v>1529</v>
      </c>
      <c r="P11">
        <f>'Raw All Data'!DU11</f>
        <v>230</v>
      </c>
      <c r="Q11">
        <f>'Raw All Data'!DV11</f>
        <v>1194</v>
      </c>
      <c r="R11">
        <f>'Raw All Data'!DW11</f>
        <v>0</v>
      </c>
      <c r="S11">
        <f>'Raw All Data'!DX11</f>
        <v>0</v>
      </c>
      <c r="T11" cm="1">
        <f t="array" ref="T11">SUMPRODUCT(SUMIF($C$1:$S$1,UrbanColumns,$C11:$S11))/SUM($C11:$S11)*100</f>
        <v>5.0065302568567702</v>
      </c>
      <c r="U11" cm="1">
        <f t="array" ref="U11">SUMPRODUCT(SUMIF($C$1:$S$1,DevelopedColumns,$C11:$S11))/SUM($C11:$S11)*100</f>
        <v>64.27949499346974</v>
      </c>
      <c r="V11" cm="1">
        <f t="array" ref="V11">SUMPRODUCT(SUMIF($C$1:$S$1,NaturalColumns,$C11:$S11))/SUM($C11:$S11)*100</f>
        <v>34.414453635176315</v>
      </c>
    </row>
    <row r="12" spans="1:22" x14ac:dyDescent="0.2">
      <c r="A12" t="s">
        <v>317</v>
      </c>
      <c r="B12" t="s">
        <v>317</v>
      </c>
      <c r="C12">
        <f>'Raw All Data'!DH12</f>
        <v>91</v>
      </c>
      <c r="D12">
        <f>'Raw All Data'!DI12</f>
        <v>9</v>
      </c>
      <c r="E12">
        <f>'Raw All Data'!DJ12</f>
        <v>0</v>
      </c>
      <c r="F12">
        <f>'Raw All Data'!DK12</f>
        <v>0</v>
      </c>
      <c r="G12">
        <f>'Raw All Data'!DL12</f>
        <v>25</v>
      </c>
      <c r="H12">
        <f>'Raw All Data'!DM12</f>
        <v>216</v>
      </c>
      <c r="I12">
        <f>'Raw All Data'!DN12</f>
        <v>1</v>
      </c>
      <c r="J12">
        <f>'Raw All Data'!DO12</f>
        <v>1</v>
      </c>
      <c r="K12">
        <f>'Raw All Data'!DP12</f>
        <v>469</v>
      </c>
      <c r="L12">
        <f>'Raw All Data'!DQ12</f>
        <v>0</v>
      </c>
      <c r="M12">
        <f>'Raw All Data'!DR12</f>
        <v>57</v>
      </c>
      <c r="N12">
        <f>'Raw All Data'!DS12</f>
        <v>0</v>
      </c>
      <c r="O12">
        <f>'Raw All Data'!DT12</f>
        <v>404</v>
      </c>
      <c r="P12">
        <f>'Raw All Data'!DU12</f>
        <v>8</v>
      </c>
      <c r="Q12">
        <f>'Raw All Data'!DV12</f>
        <v>68</v>
      </c>
      <c r="R12">
        <f>'Raw All Data'!DW12</f>
        <v>0</v>
      </c>
      <c r="S12">
        <f>'Raw All Data'!DX12</f>
        <v>0</v>
      </c>
      <c r="T12" cm="1">
        <f t="array" ref="T12">SUMPRODUCT(SUMIF($C$1:$S$1,UrbanColumns,$C12:$S12))/SUM($C12:$S12)*100</f>
        <v>0.59303187546330616</v>
      </c>
      <c r="U12" cm="1">
        <f t="array" ref="U12">SUMPRODUCT(SUMIF($C$1:$S$1,DevelopedColumns,$C12:$S12))/SUM($C12:$S12)*100</f>
        <v>35.581912527798373</v>
      </c>
      <c r="V12" cm="1">
        <f t="array" ref="V12">SUMPRODUCT(SUMIF($C$1:$S$1,NaturalColumns,$C12:$S12))/SUM($C12:$S12)*100</f>
        <v>57.672349888806515</v>
      </c>
    </row>
    <row r="13" spans="1:22" x14ac:dyDescent="0.2">
      <c r="A13" t="s">
        <v>363</v>
      </c>
      <c r="B13" t="s">
        <v>363</v>
      </c>
      <c r="C13">
        <f>'Raw All Data'!DH13</f>
        <v>10</v>
      </c>
      <c r="D13">
        <f>'Raw All Data'!DI13</f>
        <v>1</v>
      </c>
      <c r="E13">
        <f>'Raw All Data'!DJ13</f>
        <v>0</v>
      </c>
      <c r="F13">
        <f>'Raw All Data'!DK13</f>
        <v>0</v>
      </c>
      <c r="G13">
        <f>'Raw All Data'!DL13</f>
        <v>95</v>
      </c>
      <c r="H13">
        <f>'Raw All Data'!DM13</f>
        <v>26</v>
      </c>
      <c r="I13">
        <f>'Raw All Data'!DN13</f>
        <v>0</v>
      </c>
      <c r="J13">
        <f>'Raw All Data'!DO13</f>
        <v>0</v>
      </c>
      <c r="K13">
        <f>'Raw All Data'!DP13</f>
        <v>0</v>
      </c>
      <c r="L13">
        <f>'Raw All Data'!DQ13</f>
        <v>0</v>
      </c>
      <c r="M13">
        <f>'Raw All Data'!DR13</f>
        <v>0</v>
      </c>
      <c r="N13">
        <f>'Raw All Data'!DS13</f>
        <v>0</v>
      </c>
      <c r="O13">
        <f>'Raw All Data'!DT13</f>
        <v>777</v>
      </c>
      <c r="P13">
        <f>'Raw All Data'!DU13</f>
        <v>25</v>
      </c>
      <c r="Q13">
        <f>'Raw All Data'!DV13</f>
        <v>166</v>
      </c>
      <c r="R13">
        <f>'Raw All Data'!DW13</f>
        <v>0</v>
      </c>
      <c r="S13">
        <f>'Raw All Data'!DX13</f>
        <v>0</v>
      </c>
      <c r="T13" cm="1">
        <f t="array" ref="T13">SUMPRODUCT(SUMIF($C$1:$S$1,UrbanColumns,$C13:$S13))/SUM($C13:$S13)*100</f>
        <v>2.2727272727272729</v>
      </c>
      <c r="U13" cm="1">
        <f t="array" ref="U13">SUMPRODUCT(SUMIF($C$1:$S$1,DevelopedColumns,$C13:$S13))/SUM($C13:$S13)*100</f>
        <v>88</v>
      </c>
      <c r="V13" cm="1">
        <f t="array" ref="V13">SUMPRODUCT(SUMIF($C$1:$S$1,NaturalColumns,$C13:$S13))/SUM($C13:$S13)*100</f>
        <v>11.090909090909092</v>
      </c>
    </row>
    <row r="14" spans="1:22" x14ac:dyDescent="0.2">
      <c r="A14" t="s">
        <v>207</v>
      </c>
      <c r="B14" t="s">
        <v>207</v>
      </c>
      <c r="C14">
        <f>'Raw All Data'!DH14</f>
        <v>44</v>
      </c>
      <c r="D14">
        <f>'Raw All Data'!DI14</f>
        <v>1</v>
      </c>
      <c r="E14">
        <f>'Raw All Data'!DJ14</f>
        <v>0</v>
      </c>
      <c r="F14">
        <f>'Raw All Data'!DK14</f>
        <v>0</v>
      </c>
      <c r="G14">
        <f>'Raw All Data'!DL14</f>
        <v>0</v>
      </c>
      <c r="H14">
        <f>'Raw All Data'!DM14</f>
        <v>39</v>
      </c>
      <c r="I14">
        <f>'Raw All Data'!DN14</f>
        <v>0</v>
      </c>
      <c r="J14">
        <f>'Raw All Data'!DO14</f>
        <v>0</v>
      </c>
      <c r="K14">
        <f>'Raw All Data'!DP14</f>
        <v>0</v>
      </c>
      <c r="L14">
        <f>'Raw All Data'!DQ14</f>
        <v>0</v>
      </c>
      <c r="M14">
        <f>'Raw All Data'!DR14</f>
        <v>836</v>
      </c>
      <c r="N14">
        <f>'Raw All Data'!DS14</f>
        <v>0</v>
      </c>
      <c r="O14">
        <f>'Raw All Data'!DT14</f>
        <v>16</v>
      </c>
      <c r="P14">
        <f>'Raw All Data'!DU14</f>
        <v>5</v>
      </c>
      <c r="Q14">
        <f>'Raw All Data'!DV14</f>
        <v>0</v>
      </c>
      <c r="R14">
        <f>'Raw All Data'!DW14</f>
        <v>0</v>
      </c>
      <c r="S14">
        <f>'Raw All Data'!DX14</f>
        <v>0</v>
      </c>
      <c r="T14" cm="1">
        <f t="array" ref="T14">SUMPRODUCT(SUMIF($C$1:$S$1,UrbanColumns,$C14:$S14))/SUM($C14:$S14)*100</f>
        <v>0.53134962805526043</v>
      </c>
      <c r="U14" cm="1">
        <f t="array" ref="U14">SUMPRODUCT(SUMIF($C$1:$S$1,DevelopedColumns,$C14:$S14))/SUM($C14:$S14)*100</f>
        <v>2.2316684378320937</v>
      </c>
      <c r="V14" cm="1">
        <f t="array" ref="V14">SUMPRODUCT(SUMIF($C$1:$S$1,NaturalColumns,$C14:$S14))/SUM($C14:$S14)*100</f>
        <v>93.092454835281615</v>
      </c>
    </row>
    <row r="15" spans="1:22" x14ac:dyDescent="0.2">
      <c r="A15" t="s">
        <v>365</v>
      </c>
      <c r="B15" t="s">
        <v>365</v>
      </c>
      <c r="C15">
        <f>'Raw All Data'!DH15</f>
        <v>64</v>
      </c>
      <c r="D15">
        <f>'Raw All Data'!DI15</f>
        <v>35</v>
      </c>
      <c r="E15">
        <f>'Raw All Data'!DJ15</f>
        <v>0</v>
      </c>
      <c r="F15">
        <f>'Raw All Data'!DK15</f>
        <v>0</v>
      </c>
      <c r="G15">
        <f>'Raw All Data'!DL15</f>
        <v>100</v>
      </c>
      <c r="H15">
        <f>'Raw All Data'!DM15</f>
        <v>636</v>
      </c>
      <c r="I15">
        <f>'Raw All Data'!DN15</f>
        <v>2</v>
      </c>
      <c r="J15">
        <f>'Raw All Data'!DO15</f>
        <v>3</v>
      </c>
      <c r="K15">
        <f>'Raw All Data'!DP15</f>
        <v>292</v>
      </c>
      <c r="L15">
        <f>'Raw All Data'!DQ15</f>
        <v>13</v>
      </c>
      <c r="M15">
        <f>'Raw All Data'!DR15</f>
        <v>208</v>
      </c>
      <c r="N15">
        <f>'Raw All Data'!DS15</f>
        <v>0</v>
      </c>
      <c r="O15">
        <f>'Raw All Data'!DT15</f>
        <v>1467</v>
      </c>
      <c r="P15">
        <f>'Raw All Data'!DU15</f>
        <v>87</v>
      </c>
      <c r="Q15">
        <f>'Raw All Data'!DV15</f>
        <v>394</v>
      </c>
      <c r="R15">
        <f>'Raw All Data'!DW15</f>
        <v>3</v>
      </c>
      <c r="S15">
        <f>'Raw All Data'!DX15</f>
        <v>1</v>
      </c>
      <c r="T15" cm="1">
        <f t="array" ref="T15">SUMPRODUCT(SUMIF($C$1:$S$1,UrbanColumns,$C15:$S15))/SUM($C15:$S15)*100</f>
        <v>2.632375189107413</v>
      </c>
      <c r="U15" cm="1">
        <f t="array" ref="U15">SUMPRODUCT(SUMIF($C$1:$S$1,DevelopedColumns,$C15:$S15))/SUM($C15:$S15)*100</f>
        <v>58.940998487140696</v>
      </c>
      <c r="V15" cm="1">
        <f t="array" ref="V15">SUMPRODUCT(SUMIF($C$1:$S$1,NaturalColumns,$C15:$S15))/SUM($C15:$S15)*100</f>
        <v>39.001512859304086</v>
      </c>
    </row>
    <row r="16" spans="1:22" x14ac:dyDescent="0.2">
      <c r="A16" t="s">
        <v>395</v>
      </c>
      <c r="B16" s="3" t="s">
        <v>395</v>
      </c>
      <c r="C16">
        <f>'Raw All Data'!DH16</f>
        <v>25</v>
      </c>
      <c r="D16">
        <f>'Raw All Data'!DI16</f>
        <v>9</v>
      </c>
      <c r="E16">
        <f>'Raw All Data'!DJ16</f>
        <v>0</v>
      </c>
      <c r="F16">
        <f>'Raw All Data'!DK16</f>
        <v>0</v>
      </c>
      <c r="G16">
        <f>'Raw All Data'!DL16</f>
        <v>0</v>
      </c>
      <c r="H16">
        <f>'Raw All Data'!DM16</f>
        <v>560</v>
      </c>
      <c r="I16">
        <f>'Raw All Data'!DN16</f>
        <v>0</v>
      </c>
      <c r="J16">
        <f>'Raw All Data'!DO16</f>
        <v>0</v>
      </c>
      <c r="K16">
        <f>'Raw All Data'!DP16</f>
        <v>0</v>
      </c>
      <c r="L16">
        <f>'Raw All Data'!DQ16</f>
        <v>0</v>
      </c>
      <c r="M16">
        <f>'Raw All Data'!DR16</f>
        <v>0</v>
      </c>
      <c r="N16">
        <f>'Raw All Data'!DS16</f>
        <v>2</v>
      </c>
      <c r="O16">
        <f>'Raw All Data'!DT16</f>
        <v>81</v>
      </c>
      <c r="P16">
        <f>'Raw All Data'!DU16</f>
        <v>3</v>
      </c>
      <c r="Q16">
        <f>'Raw All Data'!DV16</f>
        <v>276</v>
      </c>
      <c r="R16">
        <f>'Raw All Data'!DW16</f>
        <v>0</v>
      </c>
      <c r="S16">
        <f>'Raw All Data'!DX16</f>
        <v>0</v>
      </c>
      <c r="T16" cm="1">
        <f t="array" ref="T16">SUMPRODUCT(SUMIF($C$1:$S$1,UrbanColumns,$C16:$S16))/SUM($C16:$S16)*100</f>
        <v>0.31380753138075312</v>
      </c>
      <c r="U16" cm="1">
        <f t="array" ref="U16">SUMPRODUCT(SUMIF($C$1:$S$1,DevelopedColumns,$C16:$S16))/SUM($C16:$S16)*100</f>
        <v>37.656903765690373</v>
      </c>
      <c r="V16" cm="1">
        <f t="array" ref="V16">SUMPRODUCT(SUMIF($C$1:$S$1,NaturalColumns,$C16:$S16))/SUM($C16:$S16)*100</f>
        <v>59.728033472803347</v>
      </c>
    </row>
    <row r="17" spans="1:22" x14ac:dyDescent="0.2">
      <c r="A17" t="s">
        <v>397</v>
      </c>
      <c r="B17" t="s">
        <v>397</v>
      </c>
      <c r="C17">
        <f>'Raw All Data'!DH17</f>
        <v>7</v>
      </c>
      <c r="D17">
        <f>'Raw All Data'!DI17</f>
        <v>30</v>
      </c>
      <c r="E17">
        <f>'Raw All Data'!DJ17</f>
        <v>0</v>
      </c>
      <c r="F17">
        <f>'Raw All Data'!DK17</f>
        <v>0</v>
      </c>
      <c r="G17">
        <f>'Raw All Data'!DL17</f>
        <v>0</v>
      </c>
      <c r="H17">
        <f>'Raw All Data'!DM17</f>
        <v>218</v>
      </c>
      <c r="I17">
        <f>'Raw All Data'!DN17</f>
        <v>0</v>
      </c>
      <c r="J17">
        <f>'Raw All Data'!DO17</f>
        <v>0</v>
      </c>
      <c r="K17">
        <f>'Raw All Data'!DP17</f>
        <v>0</v>
      </c>
      <c r="L17">
        <f>'Raw All Data'!DQ17</f>
        <v>0</v>
      </c>
      <c r="M17">
        <f>'Raw All Data'!DR17</f>
        <v>0</v>
      </c>
      <c r="N17">
        <f>'Raw All Data'!DS17</f>
        <v>0</v>
      </c>
      <c r="O17">
        <f>'Raw All Data'!DT17</f>
        <v>295</v>
      </c>
      <c r="P17">
        <f>'Raw All Data'!DU17</f>
        <v>2</v>
      </c>
      <c r="Q17">
        <f>'Raw All Data'!DV17</f>
        <v>365</v>
      </c>
      <c r="R17">
        <f>'Raw All Data'!DW17</f>
        <v>0</v>
      </c>
      <c r="S17">
        <f>'Raw All Data'!DX17</f>
        <v>0</v>
      </c>
      <c r="T17" cm="1">
        <f t="array" ref="T17">SUMPRODUCT(SUMIF($C$1:$S$1,UrbanColumns,$C17:$S17))/SUM($C17:$S17)*100</f>
        <v>0.21810250817884408</v>
      </c>
      <c r="U17" cm="1">
        <f t="array" ref="U17">SUMPRODUCT(SUMIF($C$1:$S$1,DevelopedColumns,$C17:$S17))/SUM($C17:$S17)*100</f>
        <v>72.191930207197387</v>
      </c>
      <c r="V17" cm="1">
        <f t="array" ref="V17">SUMPRODUCT(SUMIF($C$1:$S$1,NaturalColumns,$C17:$S17))/SUM($C17:$S17)*100</f>
        <v>27.044711014176663</v>
      </c>
    </row>
    <row r="18" spans="1:22" x14ac:dyDescent="0.2">
      <c r="A18" t="s">
        <v>351</v>
      </c>
      <c r="B18" t="s">
        <v>351</v>
      </c>
      <c r="C18">
        <f>'Raw All Data'!DH18</f>
        <v>0</v>
      </c>
      <c r="D18">
        <f>'Raw All Data'!DI18</f>
        <v>0</v>
      </c>
      <c r="E18">
        <f>'Raw All Data'!DJ18</f>
        <v>0</v>
      </c>
      <c r="F18">
        <f>'Raw All Data'!DK18</f>
        <v>0</v>
      </c>
      <c r="G18">
        <f>'Raw All Data'!DL18</f>
        <v>0</v>
      </c>
      <c r="H18">
        <f>'Raw All Data'!DM18</f>
        <v>19</v>
      </c>
      <c r="I18">
        <f>'Raw All Data'!DN18</f>
        <v>0</v>
      </c>
      <c r="J18">
        <f>'Raw All Data'!DO18</f>
        <v>0</v>
      </c>
      <c r="K18">
        <f>'Raw All Data'!DP18</f>
        <v>0</v>
      </c>
      <c r="L18">
        <f>'Raw All Data'!DQ18</f>
        <v>0</v>
      </c>
      <c r="M18">
        <f>'Raw All Data'!DR18</f>
        <v>0</v>
      </c>
      <c r="N18">
        <f>'Raw All Data'!DS18</f>
        <v>0</v>
      </c>
      <c r="O18">
        <f>'Raw All Data'!DT18</f>
        <v>1</v>
      </c>
      <c r="P18">
        <f>'Raw All Data'!DU18</f>
        <v>1</v>
      </c>
      <c r="Q18">
        <f>'Raw All Data'!DV18</f>
        <v>11</v>
      </c>
      <c r="R18">
        <f>'Raw All Data'!DW18</f>
        <v>0</v>
      </c>
      <c r="S18">
        <f>'Raw All Data'!DX18</f>
        <v>0</v>
      </c>
      <c r="T18" cm="1">
        <f t="array" ref="T18">SUMPRODUCT(SUMIF($C$1:$S$1,UrbanColumns,$C18:$S18))/SUM($C18:$S18)*100</f>
        <v>3.125</v>
      </c>
      <c r="U18" cm="1">
        <f t="array" ref="U18">SUMPRODUCT(SUMIF($C$1:$S$1,DevelopedColumns,$C18:$S18))/SUM($C18:$S18)*100</f>
        <v>40.625</v>
      </c>
      <c r="V18" cm="1">
        <f t="array" ref="V18">SUMPRODUCT(SUMIF($C$1:$S$1,NaturalColumns,$C18:$S18))/SUM($C18:$S18)*100</f>
        <v>59.375</v>
      </c>
    </row>
    <row r="19" spans="1:22" x14ac:dyDescent="0.2">
      <c r="A19" t="s">
        <v>297</v>
      </c>
      <c r="B19" t="s">
        <v>297</v>
      </c>
      <c r="C19">
        <f>'Raw All Data'!DH19</f>
        <v>2</v>
      </c>
      <c r="D19">
        <f>'Raw All Data'!DI19</f>
        <v>0</v>
      </c>
      <c r="E19">
        <f>'Raw All Data'!DJ19</f>
        <v>0</v>
      </c>
      <c r="F19">
        <f>'Raw All Data'!DK19</f>
        <v>0</v>
      </c>
      <c r="G19">
        <f>'Raw All Data'!DL19</f>
        <v>0</v>
      </c>
      <c r="H19">
        <f>'Raw All Data'!DM19</f>
        <v>0</v>
      </c>
      <c r="I19">
        <f>'Raw All Data'!DN19</f>
        <v>0</v>
      </c>
      <c r="J19">
        <f>'Raw All Data'!DO19</f>
        <v>0</v>
      </c>
      <c r="K19">
        <f>'Raw All Data'!DP19</f>
        <v>0</v>
      </c>
      <c r="L19">
        <f>'Raw All Data'!DQ19</f>
        <v>0</v>
      </c>
      <c r="M19">
        <f>'Raw All Data'!DR19</f>
        <v>0</v>
      </c>
      <c r="N19">
        <f>'Raw All Data'!DS19</f>
        <v>0</v>
      </c>
      <c r="O19">
        <f>'Raw All Data'!DT19</f>
        <v>1</v>
      </c>
      <c r="P19">
        <f>'Raw All Data'!DU19</f>
        <v>1</v>
      </c>
      <c r="Q19">
        <f>'Raw All Data'!DV19</f>
        <v>0</v>
      </c>
      <c r="R19">
        <f>'Raw All Data'!DW19</f>
        <v>0</v>
      </c>
      <c r="S19">
        <f>'Raw All Data'!DX19</f>
        <v>0</v>
      </c>
      <c r="T19" cm="1">
        <f t="array" ref="T19">SUMPRODUCT(SUMIF($C$1:$S$1,UrbanColumns,$C19:$S19))/SUM($C19:$S19)*100</f>
        <v>25</v>
      </c>
      <c r="U19" cm="1">
        <f t="array" ref="U19">SUMPRODUCT(SUMIF($C$1:$S$1,DevelopedColumns,$C19:$S19))/SUM($C19:$S19)*100</f>
        <v>50</v>
      </c>
      <c r="V19" cm="1">
        <f t="array" ref="V19">SUMPRODUCT(SUMIF($C$1:$S$1,NaturalColumns,$C19:$S19))/SUM($C19:$S19)*100</f>
        <v>0</v>
      </c>
    </row>
    <row r="20" spans="1:22" x14ac:dyDescent="0.2">
      <c r="A20" t="s">
        <v>102</v>
      </c>
      <c r="B20" t="s">
        <v>102</v>
      </c>
      <c r="C20">
        <f>'Raw All Data'!DH20</f>
        <v>30</v>
      </c>
      <c r="D20">
        <f>'Raw All Data'!DI20</f>
        <v>4</v>
      </c>
      <c r="E20">
        <f>'Raw All Data'!DJ20</f>
        <v>0</v>
      </c>
      <c r="F20">
        <f>'Raw All Data'!DK20</f>
        <v>0</v>
      </c>
      <c r="G20">
        <f>'Raw All Data'!DL20</f>
        <v>0</v>
      </c>
      <c r="H20">
        <f>'Raw All Data'!DM20</f>
        <v>40</v>
      </c>
      <c r="I20">
        <f>'Raw All Data'!DN20</f>
        <v>0</v>
      </c>
      <c r="J20">
        <f>'Raw All Data'!DO20</f>
        <v>0</v>
      </c>
      <c r="K20">
        <f>'Raw All Data'!DP20</f>
        <v>0</v>
      </c>
      <c r="L20">
        <f>'Raw All Data'!DQ20</f>
        <v>0</v>
      </c>
      <c r="M20">
        <f>'Raw All Data'!DR20</f>
        <v>63</v>
      </c>
      <c r="N20">
        <f>'Raw All Data'!DS20</f>
        <v>0</v>
      </c>
      <c r="O20">
        <f>'Raw All Data'!DT20</f>
        <v>91</v>
      </c>
      <c r="P20">
        <f>'Raw All Data'!DU20</f>
        <v>55</v>
      </c>
      <c r="Q20">
        <f>'Raw All Data'!DV20</f>
        <v>177</v>
      </c>
      <c r="R20">
        <f>'Raw All Data'!DW20</f>
        <v>0</v>
      </c>
      <c r="S20">
        <f>'Raw All Data'!DX20</f>
        <v>0</v>
      </c>
      <c r="T20" cm="1">
        <f t="array" ref="T20">SUMPRODUCT(SUMIF($C$1:$S$1,UrbanColumns,$C20:$S20))/SUM($C20:$S20)*100</f>
        <v>11.956521739130435</v>
      </c>
      <c r="U20" cm="1">
        <f t="array" ref="U20">SUMPRODUCT(SUMIF($C$1:$S$1,DevelopedColumns,$C20:$S20))/SUM($C20:$S20)*100</f>
        <v>70.217391304347828</v>
      </c>
      <c r="V20" cm="1">
        <f t="array" ref="V20">SUMPRODUCT(SUMIF($C$1:$S$1,NaturalColumns,$C20:$S20))/SUM($C20:$S20)*100</f>
        <v>23.260869565217391</v>
      </c>
    </row>
    <row r="21" spans="1:22" x14ac:dyDescent="0.2">
      <c r="A21" t="s">
        <v>369</v>
      </c>
      <c r="B21" t="s">
        <v>369</v>
      </c>
      <c r="C21">
        <f>'Raw All Data'!DH21</f>
        <v>36</v>
      </c>
      <c r="D21">
        <f>'Raw All Data'!DI21</f>
        <v>253</v>
      </c>
      <c r="E21">
        <f>'Raw All Data'!DJ21</f>
        <v>0</v>
      </c>
      <c r="F21">
        <f>'Raw All Data'!DK21</f>
        <v>0</v>
      </c>
      <c r="G21">
        <f>'Raw All Data'!DL21</f>
        <v>0</v>
      </c>
      <c r="H21">
        <f>'Raw All Data'!DM21</f>
        <v>871</v>
      </c>
      <c r="I21">
        <f>'Raw All Data'!DN21</f>
        <v>0</v>
      </c>
      <c r="J21">
        <f>'Raw All Data'!DO21</f>
        <v>0</v>
      </c>
      <c r="K21">
        <f>'Raw All Data'!DP21</f>
        <v>0</v>
      </c>
      <c r="L21">
        <f>'Raw All Data'!DQ21</f>
        <v>0</v>
      </c>
      <c r="M21">
        <f>'Raw All Data'!DR21</f>
        <v>0</v>
      </c>
      <c r="N21">
        <f>'Raw All Data'!DS21</f>
        <v>0</v>
      </c>
      <c r="O21">
        <f>'Raw All Data'!DT21</f>
        <v>1755</v>
      </c>
      <c r="P21">
        <f>'Raw All Data'!DU21</f>
        <v>66</v>
      </c>
      <c r="Q21">
        <f>'Raw All Data'!DV21</f>
        <v>1107</v>
      </c>
      <c r="R21">
        <f>'Raw All Data'!DW21</f>
        <v>0</v>
      </c>
      <c r="S21">
        <f>'Raw All Data'!DX21</f>
        <v>0</v>
      </c>
      <c r="T21" cm="1">
        <f t="array" ref="T21">SUMPRODUCT(SUMIF($C$1:$S$1,UrbanColumns,$C21:$S21))/SUM($C21:$S21)*100</f>
        <v>1.6144814090019568</v>
      </c>
      <c r="U21" cm="1">
        <f t="array" ref="U21">SUMPRODUCT(SUMIF($C$1:$S$1,DevelopedColumns,$C21:$S21))/SUM($C21:$S21)*100</f>
        <v>71.624266144814086</v>
      </c>
      <c r="V21" cm="1">
        <f t="array" ref="V21">SUMPRODUCT(SUMIF($C$1:$S$1,NaturalColumns,$C21:$S21))/SUM($C21:$S21)*100</f>
        <v>27.495107632093934</v>
      </c>
    </row>
    <row r="22" spans="1:22" x14ac:dyDescent="0.2">
      <c r="A22" t="s">
        <v>195</v>
      </c>
      <c r="B22" t="s">
        <v>195</v>
      </c>
      <c r="C22">
        <f>'Raw All Data'!DH22</f>
        <v>32</v>
      </c>
      <c r="D22">
        <f>'Raw All Data'!DI22</f>
        <v>48</v>
      </c>
      <c r="E22">
        <f>'Raw All Data'!DJ22</f>
        <v>2</v>
      </c>
      <c r="F22">
        <f>'Raw All Data'!DK22</f>
        <v>0</v>
      </c>
      <c r="G22">
        <f>'Raw All Data'!DL22</f>
        <v>0</v>
      </c>
      <c r="H22">
        <f>'Raw All Data'!DM22</f>
        <v>40</v>
      </c>
      <c r="I22">
        <f>'Raw All Data'!DN22</f>
        <v>2</v>
      </c>
      <c r="J22">
        <f>'Raw All Data'!DO22</f>
        <v>13</v>
      </c>
      <c r="K22">
        <f>'Raw All Data'!DP22</f>
        <v>484</v>
      </c>
      <c r="L22">
        <f>'Raw All Data'!DQ22</f>
        <v>89</v>
      </c>
      <c r="M22">
        <f>'Raw All Data'!DR22</f>
        <v>19</v>
      </c>
      <c r="N22">
        <f>'Raw All Data'!DS22</f>
        <v>0</v>
      </c>
      <c r="O22">
        <f>'Raw All Data'!DT22</f>
        <v>222</v>
      </c>
      <c r="P22">
        <f>'Raw All Data'!DU22</f>
        <v>6</v>
      </c>
      <c r="Q22">
        <f>'Raw All Data'!DV22</f>
        <v>14</v>
      </c>
      <c r="R22">
        <f>'Raw All Data'!DW22</f>
        <v>0</v>
      </c>
      <c r="S22">
        <f>'Raw All Data'!DX22</f>
        <v>0</v>
      </c>
      <c r="T22" cm="1">
        <f t="array" ref="T22">SUMPRODUCT(SUMIF($C$1:$S$1,UrbanColumns,$C22:$S22))/SUM($C22:$S22)*100</f>
        <v>0.61791967044284246</v>
      </c>
      <c r="U22" cm="1">
        <f t="array" ref="U22">SUMPRODUCT(SUMIF($C$1:$S$1,DevelopedColumns,$C22:$S22))/SUM($C22:$S22)*100</f>
        <v>24.922760041194643</v>
      </c>
      <c r="V22" cm="1">
        <f t="array" ref="V22">SUMPRODUCT(SUMIF($C$1:$S$1,NaturalColumns,$C22:$S22))/SUM($C22:$S22)*100</f>
        <v>71.781668383110201</v>
      </c>
    </row>
    <row r="23" spans="1:22" x14ac:dyDescent="0.2">
      <c r="A23" t="s">
        <v>401</v>
      </c>
      <c r="B23" t="s">
        <v>401</v>
      </c>
      <c r="C23">
        <f>'Raw All Data'!DH23</f>
        <v>3</v>
      </c>
      <c r="D23">
        <f>'Raw All Data'!DI23</f>
        <v>25</v>
      </c>
      <c r="E23">
        <f>'Raw All Data'!DJ23</f>
        <v>0</v>
      </c>
      <c r="F23">
        <f>'Raw All Data'!DK23</f>
        <v>0</v>
      </c>
      <c r="G23">
        <f>'Raw All Data'!DL23</f>
        <v>342</v>
      </c>
      <c r="H23">
        <f>'Raw All Data'!DM23</f>
        <v>383</v>
      </c>
      <c r="I23">
        <f>'Raw All Data'!DN23</f>
        <v>0</v>
      </c>
      <c r="J23">
        <f>'Raw All Data'!DO23</f>
        <v>0</v>
      </c>
      <c r="K23">
        <f>'Raw All Data'!DP23</f>
        <v>0</v>
      </c>
      <c r="L23">
        <f>'Raw All Data'!DQ23</f>
        <v>0</v>
      </c>
      <c r="M23">
        <f>'Raw All Data'!DR23</f>
        <v>14</v>
      </c>
      <c r="N23">
        <f>'Raw All Data'!DS23</f>
        <v>0</v>
      </c>
      <c r="O23">
        <f>'Raw All Data'!DT23</f>
        <v>1325</v>
      </c>
      <c r="P23">
        <f>'Raw All Data'!DU23</f>
        <v>17</v>
      </c>
      <c r="Q23">
        <f>'Raw All Data'!DV23</f>
        <v>640</v>
      </c>
      <c r="R23">
        <f>'Raw All Data'!DW23</f>
        <v>0</v>
      </c>
      <c r="S23">
        <f>'Raw All Data'!DX23</f>
        <v>0</v>
      </c>
      <c r="T23" cm="1">
        <f t="array" ref="T23">SUMPRODUCT(SUMIF($C$1:$S$1,UrbanColumns,$C23:$S23))/SUM($C23:$S23)*100</f>
        <v>0.61840669334303389</v>
      </c>
      <c r="U23" cm="1">
        <f t="array" ref="U23">SUMPRODUCT(SUMIF($C$1:$S$1,DevelopedColumns,$C23:$S23))/SUM($C23:$S23)*100</f>
        <v>72.098945070934889</v>
      </c>
      <c r="V23" cm="1">
        <f t="array" ref="V23">SUMPRODUCT(SUMIF($C$1:$S$1,NaturalColumns,$C23:$S23))/SUM($C23:$S23)*100</f>
        <v>27.791924336122225</v>
      </c>
    </row>
    <row r="24" spans="1:22" x14ac:dyDescent="0.2">
      <c r="A24" t="s">
        <v>375</v>
      </c>
      <c r="B24" t="s">
        <v>375</v>
      </c>
      <c r="C24">
        <f>'Raw All Data'!DH24</f>
        <v>1</v>
      </c>
      <c r="D24">
        <f>'Raw All Data'!DI24</f>
        <v>9</v>
      </c>
      <c r="E24">
        <f>'Raw All Data'!DJ24</f>
        <v>0</v>
      </c>
      <c r="F24">
        <f>'Raw All Data'!DK24</f>
        <v>0</v>
      </c>
      <c r="G24">
        <f>'Raw All Data'!DL24</f>
        <v>108</v>
      </c>
      <c r="H24">
        <f>'Raw All Data'!DM24</f>
        <v>179</v>
      </c>
      <c r="I24">
        <f>'Raw All Data'!DN24</f>
        <v>0</v>
      </c>
      <c r="J24">
        <f>'Raw All Data'!DO24</f>
        <v>0</v>
      </c>
      <c r="K24">
        <f>'Raw All Data'!DP24</f>
        <v>0</v>
      </c>
      <c r="L24">
        <f>'Raw All Data'!DQ24</f>
        <v>0</v>
      </c>
      <c r="M24">
        <f>'Raw All Data'!DR24</f>
        <v>3</v>
      </c>
      <c r="N24">
        <f>'Raw All Data'!DS24</f>
        <v>0</v>
      </c>
      <c r="O24">
        <f>'Raw All Data'!DT24</f>
        <v>194</v>
      </c>
      <c r="P24">
        <f>'Raw All Data'!DU24</f>
        <v>12</v>
      </c>
      <c r="Q24">
        <f>'Raw All Data'!DV24</f>
        <v>92</v>
      </c>
      <c r="R24">
        <f>'Raw All Data'!DW24</f>
        <v>0</v>
      </c>
      <c r="S24">
        <f>'Raw All Data'!DX24</f>
        <v>0</v>
      </c>
      <c r="T24" cm="1">
        <f t="array" ref="T24">SUMPRODUCT(SUMIF($C$1:$S$1,UrbanColumns,$C24:$S24))/SUM($C24:$S24)*100</f>
        <v>2.0066889632107023</v>
      </c>
      <c r="U24" cm="1">
        <f t="array" ref="U24">SUMPRODUCT(SUMIF($C$1:$S$1,DevelopedColumns,$C24:$S24))/SUM($C24:$S24)*100</f>
        <v>49.832775919732441</v>
      </c>
      <c r="V24" cm="1">
        <f t="array" ref="V24">SUMPRODUCT(SUMIF($C$1:$S$1,NaturalColumns,$C24:$S24))/SUM($C24:$S24)*100</f>
        <v>50</v>
      </c>
    </row>
    <row r="25" spans="1:22" x14ac:dyDescent="0.2">
      <c r="A25" t="s">
        <v>377</v>
      </c>
      <c r="B25" t="s">
        <v>377</v>
      </c>
      <c r="C25">
        <f>'Raw All Data'!DH25</f>
        <v>1</v>
      </c>
      <c r="D25">
        <f>'Raw All Data'!DI25</f>
        <v>4</v>
      </c>
      <c r="E25">
        <f>'Raw All Data'!DJ25</f>
        <v>0</v>
      </c>
      <c r="F25">
        <f>'Raw All Data'!DK25</f>
        <v>0</v>
      </c>
      <c r="G25">
        <f>'Raw All Data'!DL25</f>
        <v>7</v>
      </c>
      <c r="H25">
        <f>'Raw All Data'!DM25</f>
        <v>159</v>
      </c>
      <c r="I25">
        <f>'Raw All Data'!DN25</f>
        <v>0</v>
      </c>
      <c r="J25">
        <f>'Raw All Data'!DO25</f>
        <v>0</v>
      </c>
      <c r="K25">
        <f>'Raw All Data'!DP25</f>
        <v>0</v>
      </c>
      <c r="L25">
        <f>'Raw All Data'!DQ25</f>
        <v>0</v>
      </c>
      <c r="M25">
        <f>'Raw All Data'!DR25</f>
        <v>4</v>
      </c>
      <c r="N25">
        <f>'Raw All Data'!DS25</f>
        <v>0</v>
      </c>
      <c r="O25">
        <f>'Raw All Data'!DT25</f>
        <v>12</v>
      </c>
      <c r="P25">
        <f>'Raw All Data'!DU25</f>
        <v>1</v>
      </c>
      <c r="Q25">
        <f>'Raw All Data'!DV25</f>
        <v>48</v>
      </c>
      <c r="R25">
        <f>'Raw All Data'!DW25</f>
        <v>0</v>
      </c>
      <c r="S25">
        <f>'Raw All Data'!DX25</f>
        <v>0</v>
      </c>
      <c r="T25" cm="1">
        <f t="array" ref="T25">SUMPRODUCT(SUMIF($C$1:$S$1,UrbanColumns,$C25:$S25))/SUM($C25:$S25)*100</f>
        <v>0.42372881355932202</v>
      </c>
      <c r="U25" cm="1">
        <f t="array" ref="U25">SUMPRODUCT(SUMIF($C$1:$S$1,DevelopedColumns,$C25:$S25))/SUM($C25:$S25)*100</f>
        <v>25.847457627118644</v>
      </c>
      <c r="V25" cm="1">
        <f t="array" ref="V25">SUMPRODUCT(SUMIF($C$1:$S$1,NaturalColumns,$C25:$S25))/SUM($C25:$S25)*100</f>
        <v>73.728813559322035</v>
      </c>
    </row>
    <row r="26" spans="1:22" x14ac:dyDescent="0.2">
      <c r="A26" t="s">
        <v>515</v>
      </c>
      <c r="B26" t="s">
        <v>515</v>
      </c>
      <c r="C26">
        <f>'Raw All Data'!DH26</f>
        <v>52</v>
      </c>
      <c r="D26">
        <f>'Raw All Data'!DI26</f>
        <v>86</v>
      </c>
      <c r="E26">
        <f>'Raw All Data'!DJ26</f>
        <v>0</v>
      </c>
      <c r="F26">
        <f>'Raw All Data'!DK26</f>
        <v>0</v>
      </c>
      <c r="G26">
        <f>'Raw All Data'!DL26</f>
        <v>3</v>
      </c>
      <c r="H26">
        <f>'Raw All Data'!DM26</f>
        <v>560</v>
      </c>
      <c r="I26">
        <f>'Raw All Data'!DN26</f>
        <v>9</v>
      </c>
      <c r="J26">
        <f>'Raw All Data'!DO26</f>
        <v>652</v>
      </c>
      <c r="K26">
        <f>'Raw All Data'!DP26</f>
        <v>969</v>
      </c>
      <c r="L26">
        <f>'Raw All Data'!DQ26</f>
        <v>296</v>
      </c>
      <c r="M26">
        <f>'Raw All Data'!DR26</f>
        <v>282</v>
      </c>
      <c r="N26">
        <f>'Raw All Data'!DS26</f>
        <v>0</v>
      </c>
      <c r="O26">
        <f>'Raw All Data'!DT26</f>
        <v>2118</v>
      </c>
      <c r="P26">
        <f>'Raw All Data'!DU26</f>
        <v>27</v>
      </c>
      <c r="Q26">
        <f>'Raw All Data'!DV26</f>
        <v>240</v>
      </c>
      <c r="R26">
        <f>'Raw All Data'!DW26</f>
        <v>0</v>
      </c>
      <c r="S26">
        <f>'Raw All Data'!DX26</f>
        <v>4</v>
      </c>
      <c r="T26" cm="1">
        <f t="array" ref="T26">SUMPRODUCT(SUMIF($C$1:$S$1,UrbanColumns,$C26:$S26))/SUM($C26:$S26)*100</f>
        <v>0.50962627406568517</v>
      </c>
      <c r="U26" cm="1">
        <f t="array" ref="U26">SUMPRODUCT(SUMIF($C$1:$S$1,DevelopedColumns,$C26:$S26))/SUM($C26:$S26)*100</f>
        <v>45.016987542468854</v>
      </c>
      <c r="V26" cm="1">
        <f t="array" ref="V26">SUMPRODUCT(SUMIF($C$1:$S$1,NaturalColumns,$C26:$S26))/SUM($C26:$S26)*100</f>
        <v>53.926009815024535</v>
      </c>
    </row>
    <row r="27" spans="1:22" x14ac:dyDescent="0.2">
      <c r="A27" t="s">
        <v>383</v>
      </c>
      <c r="B27" t="s">
        <v>383</v>
      </c>
      <c r="C27">
        <f>'Raw All Data'!DH27</f>
        <v>358</v>
      </c>
      <c r="D27">
        <f>'Raw All Data'!DI27</f>
        <v>2811</v>
      </c>
      <c r="E27">
        <f>'Raw All Data'!DJ27</f>
        <v>0</v>
      </c>
      <c r="F27">
        <f>'Raw All Data'!DK27</f>
        <v>0</v>
      </c>
      <c r="G27">
        <f>'Raw All Data'!DL27</f>
        <v>0</v>
      </c>
      <c r="H27">
        <f>'Raw All Data'!DM27</f>
        <v>1414</v>
      </c>
      <c r="I27">
        <f>'Raw All Data'!DN27</f>
        <v>0</v>
      </c>
      <c r="J27">
        <f>'Raw All Data'!DO27</f>
        <v>893</v>
      </c>
      <c r="K27">
        <f>'Raw All Data'!DP27</f>
        <v>1926</v>
      </c>
      <c r="L27">
        <f>'Raw All Data'!DQ27</f>
        <v>0</v>
      </c>
      <c r="M27">
        <f>'Raw All Data'!DR27</f>
        <v>227</v>
      </c>
      <c r="N27">
        <f>'Raw All Data'!DS27</f>
        <v>1</v>
      </c>
      <c r="O27">
        <f>'Raw All Data'!DT27</f>
        <v>135</v>
      </c>
      <c r="P27">
        <f>'Raw All Data'!DU27</f>
        <v>19</v>
      </c>
      <c r="Q27">
        <f>'Raw All Data'!DV27</f>
        <v>72</v>
      </c>
      <c r="R27">
        <f>'Raw All Data'!DW27</f>
        <v>12</v>
      </c>
      <c r="S27">
        <f>'Raw All Data'!DX27</f>
        <v>0</v>
      </c>
      <c r="T27" cm="1">
        <f t="array" ref="T27">SUMPRODUCT(SUMIF($C$1:$S$1,UrbanColumns,$C27:$S27))/SUM($C27:$S27)*100</f>
        <v>0.24148449415353329</v>
      </c>
      <c r="U27" cm="1">
        <f t="array" ref="U27">SUMPRODUCT(SUMIF($C$1:$S$1,DevelopedColumns,$C27:$S27))/SUM($C27:$S27)*100</f>
        <v>2.8723945094051859</v>
      </c>
      <c r="V27" cm="1">
        <f t="array" ref="V27">SUMPRODUCT(SUMIF($C$1:$S$1,NaturalColumns,$C27:$S27))/SUM($C27:$S27)*100</f>
        <v>92.425012709710217</v>
      </c>
    </row>
    <row r="28" spans="1:22" x14ac:dyDescent="0.2">
      <c r="A28" t="s">
        <v>633</v>
      </c>
      <c r="B28" t="s">
        <v>42</v>
      </c>
      <c r="C28">
        <f>'Raw All Data'!DH28</f>
        <v>130</v>
      </c>
      <c r="D28">
        <f>'Raw All Data'!DI28</f>
        <v>7</v>
      </c>
      <c r="E28">
        <f>'Raw All Data'!DJ28</f>
        <v>0</v>
      </c>
      <c r="F28">
        <f>'Raw All Data'!DK28</f>
        <v>0</v>
      </c>
      <c r="G28">
        <f>'Raw All Data'!DL28</f>
        <v>0</v>
      </c>
      <c r="H28">
        <f>'Raw All Data'!DM28</f>
        <v>430</v>
      </c>
      <c r="I28">
        <f>'Raw All Data'!DN28</f>
        <v>0</v>
      </c>
      <c r="J28">
        <f>'Raw All Data'!DO28</f>
        <v>72</v>
      </c>
      <c r="K28">
        <f>'Raw All Data'!DP28</f>
        <v>0</v>
      </c>
      <c r="L28">
        <f>'Raw All Data'!DQ28</f>
        <v>0</v>
      </c>
      <c r="M28">
        <f>'Raw All Data'!DR28</f>
        <v>1562</v>
      </c>
      <c r="N28">
        <f>'Raw All Data'!DS28</f>
        <v>0</v>
      </c>
      <c r="O28">
        <f>'Raw All Data'!DT28</f>
        <v>980</v>
      </c>
      <c r="P28">
        <f>'Raw All Data'!DU28</f>
        <v>111</v>
      </c>
      <c r="Q28">
        <f>'Raw All Data'!DV28</f>
        <v>70</v>
      </c>
      <c r="R28">
        <f>'Raw All Data'!DW28</f>
        <v>0</v>
      </c>
      <c r="S28">
        <f>'Raw All Data'!DX28</f>
        <v>0</v>
      </c>
      <c r="T28" cm="1">
        <f t="array" ref="T28">SUMPRODUCT(SUMIF($C$1:$S$1,UrbanColumns,$C28:$S28))/SUM($C28:$S28)*100</f>
        <v>3.3016061867935749</v>
      </c>
      <c r="U28" cm="1">
        <f t="array" ref="U28">SUMPRODUCT(SUMIF($C$1:$S$1,DevelopedColumns,$C28:$S28))/SUM($C28:$S28)*100</f>
        <v>34.53301606186794</v>
      </c>
      <c r="V28" cm="1">
        <f t="array" ref="V28">SUMPRODUCT(SUMIF($C$1:$S$1,NaturalColumns,$C28:$S28))/SUM($C28:$S28)*100</f>
        <v>61.600237953599049</v>
      </c>
    </row>
    <row r="29" spans="1:22" x14ac:dyDescent="0.2">
      <c r="A29" s="5" t="s">
        <v>634</v>
      </c>
      <c r="B29" s="5" t="s">
        <v>634</v>
      </c>
      <c r="C29">
        <f>'Raw All Data'!DH29</f>
        <v>54</v>
      </c>
      <c r="D29">
        <f>'Raw All Data'!DI29</f>
        <v>0</v>
      </c>
      <c r="E29">
        <f>'Raw All Data'!DJ29</f>
        <v>153</v>
      </c>
      <c r="F29">
        <f>'Raw All Data'!DK29</f>
        <v>0</v>
      </c>
      <c r="G29">
        <f>'Raw All Data'!DL29</f>
        <v>0</v>
      </c>
      <c r="H29">
        <f>'Raw All Data'!DM29</f>
        <v>50</v>
      </c>
      <c r="I29">
        <f>'Raw All Data'!DN29</f>
        <v>10</v>
      </c>
      <c r="J29">
        <f>'Raw All Data'!DO29</f>
        <v>0</v>
      </c>
      <c r="K29">
        <f>'Raw All Data'!DP29</f>
        <v>680</v>
      </c>
      <c r="L29">
        <f>'Raw All Data'!DQ29</f>
        <v>0</v>
      </c>
      <c r="M29">
        <f>'Raw All Data'!DR29</f>
        <v>22</v>
      </c>
      <c r="N29">
        <f>'Raw All Data'!DS29</f>
        <v>117</v>
      </c>
      <c r="O29">
        <f>'Raw All Data'!DT29</f>
        <v>45</v>
      </c>
      <c r="P29">
        <f>'Raw All Data'!DU29</f>
        <v>71</v>
      </c>
      <c r="Q29">
        <f>'Raw All Data'!DV29</f>
        <v>159</v>
      </c>
      <c r="R29">
        <f>'Raw All Data'!DW29</f>
        <v>0</v>
      </c>
      <c r="S29">
        <f>'Raw All Data'!DX29</f>
        <v>0</v>
      </c>
      <c r="T29" cm="1">
        <f t="array" ref="T29">SUMPRODUCT(SUMIF($C$1:$S$1,UrbanColumns,$C29:$S29))/SUM($C29:$S29)*100</f>
        <v>5.216752387950037</v>
      </c>
      <c r="U29" cm="1">
        <f t="array" ref="U29">SUMPRODUCT(SUMIF($C$1:$S$1,DevelopedColumns,$C29:$S29))/SUM($C29:$S29)*100</f>
        <v>20.205731080088171</v>
      </c>
      <c r="V29" cm="1">
        <f t="array" ref="V29">SUMPRODUCT(SUMIF($C$1:$S$1,NaturalColumns,$C29:$S29))/SUM($C29:$S29)*100</f>
        <v>75.826598089639972</v>
      </c>
    </row>
    <row r="30" spans="1:22" x14ac:dyDescent="0.2">
      <c r="A30" s="5" t="s">
        <v>112</v>
      </c>
      <c r="B30" s="5" t="s">
        <v>112</v>
      </c>
      <c r="C30">
        <f>'Raw All Data'!DH30</f>
        <v>65</v>
      </c>
      <c r="D30">
        <f>'Raw All Data'!DI30</f>
        <v>0</v>
      </c>
      <c r="E30">
        <f>'Raw All Data'!DJ30</f>
        <v>135</v>
      </c>
      <c r="F30">
        <f>'Raw All Data'!DK30</f>
        <v>0</v>
      </c>
      <c r="G30">
        <f>'Raw All Data'!DL30</f>
        <v>2</v>
      </c>
      <c r="H30">
        <f>'Raw All Data'!DM30</f>
        <v>1</v>
      </c>
      <c r="I30">
        <f>'Raw All Data'!DN30</f>
        <v>0</v>
      </c>
      <c r="J30">
        <f>'Raw All Data'!DO30</f>
        <v>1</v>
      </c>
      <c r="K30">
        <f>'Raw All Data'!DP30</f>
        <v>112</v>
      </c>
      <c r="L30">
        <f>'Raw All Data'!DQ30</f>
        <v>0</v>
      </c>
      <c r="M30">
        <f>'Raw All Data'!DR30</f>
        <v>1</v>
      </c>
      <c r="N30">
        <f>'Raw All Data'!DS30</f>
        <v>39</v>
      </c>
      <c r="O30">
        <f>'Raw All Data'!DT30</f>
        <v>252</v>
      </c>
      <c r="P30">
        <f>'Raw All Data'!DU30</f>
        <v>3</v>
      </c>
      <c r="Q30">
        <f>'Raw All Data'!DV30</f>
        <v>338</v>
      </c>
      <c r="R30">
        <f>'Raw All Data'!DW30</f>
        <v>0</v>
      </c>
      <c r="S30">
        <f>'Raw All Data'!DX30</f>
        <v>0</v>
      </c>
      <c r="T30" cm="1">
        <f t="array" ref="T30">SUMPRODUCT(SUMIF($C$1:$S$1,UrbanColumns,$C30:$S30))/SUM($C30:$S30)*100</f>
        <v>0.31612223393045313</v>
      </c>
      <c r="U30" cm="1">
        <f t="array" ref="U30">SUMPRODUCT(SUMIF($C$1:$S$1,DevelopedColumns,$C30:$S30))/SUM($C30:$S30)*100</f>
        <v>62.486828240252898</v>
      </c>
      <c r="V30" cm="1">
        <f t="array" ref="V30">SUMPRODUCT(SUMIF($C$1:$S$1,NaturalColumns,$C30:$S30))/SUM($C30:$S30)*100</f>
        <v>30.663856691253947</v>
      </c>
    </row>
    <row r="31" spans="1:22" x14ac:dyDescent="0.2">
      <c r="A31" s="5" t="s">
        <v>635</v>
      </c>
      <c r="B31" s="5" t="s">
        <v>635</v>
      </c>
      <c r="C31">
        <f>'Raw All Data'!DH31</f>
        <v>16</v>
      </c>
      <c r="D31">
        <f>'Raw All Data'!DI31</f>
        <v>0</v>
      </c>
      <c r="E31">
        <f>'Raw All Data'!DJ31</f>
        <v>448</v>
      </c>
      <c r="F31">
        <f>'Raw All Data'!DK31</f>
        <v>0</v>
      </c>
      <c r="G31">
        <f>'Raw All Data'!DL31</f>
        <v>0</v>
      </c>
      <c r="H31">
        <f>'Raw All Data'!DM31</f>
        <v>0</v>
      </c>
      <c r="I31">
        <f>'Raw All Data'!DN31</f>
        <v>0</v>
      </c>
      <c r="J31">
        <f>'Raw All Data'!DO31</f>
        <v>0</v>
      </c>
      <c r="K31">
        <f>'Raw All Data'!DP31</f>
        <v>152</v>
      </c>
      <c r="L31">
        <f>'Raw All Data'!DQ31</f>
        <v>216</v>
      </c>
      <c r="M31">
        <f>'Raw All Data'!DR31</f>
        <v>178</v>
      </c>
      <c r="N31">
        <f>'Raw All Data'!DS31</f>
        <v>17</v>
      </c>
      <c r="O31">
        <f>'Raw All Data'!DT31</f>
        <v>338</v>
      </c>
      <c r="P31">
        <f>'Raw All Data'!DU31</f>
        <v>20</v>
      </c>
      <c r="Q31">
        <f>'Raw All Data'!DV31</f>
        <v>389</v>
      </c>
      <c r="R31">
        <f>'Raw All Data'!DW31</f>
        <v>0</v>
      </c>
      <c r="S31">
        <f>'Raw All Data'!DX31</f>
        <v>0</v>
      </c>
      <c r="T31" cm="1">
        <f t="array" ref="T31">SUMPRODUCT(SUMIF($C$1:$S$1,UrbanColumns,$C31:$S31))/SUM($C31:$S31)*100</f>
        <v>1.1273957158962795</v>
      </c>
      <c r="U31" cm="1">
        <f t="array" ref="U31">SUMPRODUCT(SUMIF($C$1:$S$1,DevelopedColumns,$C31:$S31))/SUM($C31:$S31)*100</f>
        <v>42.108229988726045</v>
      </c>
      <c r="V31" cm="1">
        <f t="array" ref="V31">SUMPRODUCT(SUMIF($C$1:$S$1,NaturalColumns,$C31:$S31))/SUM($C31:$S31)*100</f>
        <v>56.989853438556935</v>
      </c>
    </row>
    <row r="32" spans="1:22" x14ac:dyDescent="0.2">
      <c r="A32" s="5" t="s">
        <v>636</v>
      </c>
      <c r="B32" s="5" t="s">
        <v>705</v>
      </c>
      <c r="C32">
        <f>'Raw All Data'!DH32</f>
        <v>0</v>
      </c>
      <c r="D32">
        <f>'Raw All Data'!DI32</f>
        <v>0</v>
      </c>
      <c r="E32">
        <f>'Raw All Data'!DJ32</f>
        <v>8</v>
      </c>
      <c r="F32">
        <f>'Raw All Data'!DK32</f>
        <v>0</v>
      </c>
      <c r="G32">
        <f>'Raw All Data'!DL32</f>
        <v>0</v>
      </c>
      <c r="H32">
        <f>'Raw All Data'!DM32</f>
        <v>0</v>
      </c>
      <c r="I32">
        <f>'Raw All Data'!DN32</f>
        <v>0</v>
      </c>
      <c r="J32">
        <f>'Raw All Data'!DO32</f>
        <v>0</v>
      </c>
      <c r="K32">
        <f>'Raw All Data'!DP32</f>
        <v>0</v>
      </c>
      <c r="L32">
        <f>'Raw All Data'!DQ32</f>
        <v>0</v>
      </c>
      <c r="M32">
        <f>'Raw All Data'!DR32</f>
        <v>0</v>
      </c>
      <c r="N32">
        <f>'Raw All Data'!DS32</f>
        <v>0</v>
      </c>
      <c r="O32">
        <f>'Raw All Data'!DT32</f>
        <v>0</v>
      </c>
      <c r="P32">
        <f>'Raw All Data'!DU32</f>
        <v>0</v>
      </c>
      <c r="Q32">
        <f>'Raw All Data'!DV32</f>
        <v>0</v>
      </c>
      <c r="R32">
        <f>'Raw All Data'!DW32</f>
        <v>0</v>
      </c>
      <c r="S32">
        <f>'Raw All Data'!DX32</f>
        <v>0</v>
      </c>
      <c r="T32" cm="1">
        <f t="array" ref="T32">SUMPRODUCT(SUMIF($C$1:$S$1,UrbanColumns,$C32:$S32))/SUM($C32:$S32)*100</f>
        <v>0</v>
      </c>
      <c r="U32" cm="1">
        <f t="array" ref="U32">SUMPRODUCT(SUMIF($C$1:$S$1,DevelopedColumns,$C32:$S32))/SUM($C32:$S32)*100</f>
        <v>0</v>
      </c>
      <c r="V32" cm="1">
        <f t="array" ref="V32">SUMPRODUCT(SUMIF($C$1:$S$1,NaturalColumns,$C32:$S32))/SUM($C32:$S32)*100</f>
        <v>100</v>
      </c>
    </row>
    <row r="33" spans="1:22" x14ac:dyDescent="0.2">
      <c r="A33" s="5" t="s">
        <v>637</v>
      </c>
      <c r="B33" s="5" t="s">
        <v>637</v>
      </c>
      <c r="C33">
        <f>'Raw All Data'!DH33</f>
        <v>0</v>
      </c>
      <c r="D33">
        <f>'Raw All Data'!DI33</f>
        <v>0</v>
      </c>
      <c r="E33">
        <f>'Raw All Data'!DJ33</f>
        <v>0</v>
      </c>
      <c r="F33">
        <f>'Raw All Data'!DK33</f>
        <v>0</v>
      </c>
      <c r="G33">
        <f>'Raw All Data'!DL33</f>
        <v>0</v>
      </c>
      <c r="H33">
        <f>'Raw All Data'!DM33</f>
        <v>29</v>
      </c>
      <c r="I33">
        <f>'Raw All Data'!DN33</f>
        <v>0</v>
      </c>
      <c r="J33">
        <f>'Raw All Data'!DO33</f>
        <v>0</v>
      </c>
      <c r="K33">
        <f>'Raw All Data'!DP33</f>
        <v>83</v>
      </c>
      <c r="L33">
        <f>'Raw All Data'!DQ33</f>
        <v>0</v>
      </c>
      <c r="M33">
        <f>'Raw All Data'!DR33</f>
        <v>4</v>
      </c>
      <c r="N33">
        <f>'Raw All Data'!DS33</f>
        <v>0</v>
      </c>
      <c r="O33">
        <f>'Raw All Data'!DT33</f>
        <v>58</v>
      </c>
      <c r="P33">
        <f>'Raw All Data'!DU33</f>
        <v>9</v>
      </c>
      <c r="Q33">
        <f>'Raw All Data'!DV33</f>
        <v>14</v>
      </c>
      <c r="R33">
        <f>'Raw All Data'!DW33</f>
        <v>0</v>
      </c>
      <c r="S33">
        <f>'Raw All Data'!DX33</f>
        <v>0</v>
      </c>
      <c r="T33" cm="1">
        <f t="array" ref="T33">SUMPRODUCT(SUMIF($C$1:$S$1,UrbanColumns,$C33:$S33))/SUM($C33:$S33)*100</f>
        <v>4.5685279187817258</v>
      </c>
      <c r="U33" cm="1">
        <f t="array" ref="U33">SUMPRODUCT(SUMIF($C$1:$S$1,DevelopedColumns,$C33:$S33))/SUM($C33:$S33)*100</f>
        <v>41.116751269035532</v>
      </c>
      <c r="V33" cm="1">
        <f t="array" ref="V33">SUMPRODUCT(SUMIF($C$1:$S$1,NaturalColumns,$C33:$S33))/SUM($C33:$S33)*100</f>
        <v>58.883248730964468</v>
      </c>
    </row>
    <row r="34" spans="1:22" x14ac:dyDescent="0.2">
      <c r="A34" s="5" t="s">
        <v>638</v>
      </c>
      <c r="B34" s="5" t="s">
        <v>704</v>
      </c>
      <c r="C34">
        <f>'Raw All Data'!DH34</f>
        <v>0</v>
      </c>
      <c r="D34">
        <f>'Raw All Data'!DI34</f>
        <v>0</v>
      </c>
      <c r="E34">
        <f>'Raw All Data'!DJ34</f>
        <v>0</v>
      </c>
      <c r="F34">
        <f>'Raw All Data'!DK34</f>
        <v>0</v>
      </c>
      <c r="G34">
        <f>'Raw All Data'!DL34</f>
        <v>0</v>
      </c>
      <c r="H34">
        <f>'Raw All Data'!DM34</f>
        <v>0</v>
      </c>
      <c r="I34">
        <f>'Raw All Data'!DN34</f>
        <v>0</v>
      </c>
      <c r="J34">
        <f>'Raw All Data'!DO34</f>
        <v>0</v>
      </c>
      <c r="K34">
        <f>'Raw All Data'!DP34</f>
        <v>7</v>
      </c>
      <c r="L34">
        <f>'Raw All Data'!DQ34</f>
        <v>36</v>
      </c>
      <c r="M34">
        <f>'Raw All Data'!DR34</f>
        <v>0</v>
      </c>
      <c r="N34">
        <f>'Raw All Data'!DS34</f>
        <v>0</v>
      </c>
      <c r="O34">
        <f>'Raw All Data'!DT34</f>
        <v>2</v>
      </c>
      <c r="P34">
        <f>'Raw All Data'!DU34</f>
        <v>7</v>
      </c>
      <c r="Q34">
        <f>'Raw All Data'!DV34</f>
        <v>2</v>
      </c>
      <c r="R34">
        <f>'Raw All Data'!DW34</f>
        <v>0</v>
      </c>
      <c r="S34">
        <f>'Raw All Data'!DX34</f>
        <v>0</v>
      </c>
      <c r="T34" cm="1">
        <f t="array" ref="T34">SUMPRODUCT(SUMIF($C$1:$S$1,UrbanColumns,$C34:$S34))/SUM($C34:$S34)*100</f>
        <v>12.962962962962962</v>
      </c>
      <c r="U34" cm="1">
        <f t="array" ref="U34">SUMPRODUCT(SUMIF($C$1:$S$1,DevelopedColumns,$C34:$S34))/SUM($C34:$S34)*100</f>
        <v>20.37037037037037</v>
      </c>
      <c r="V34" cm="1">
        <f t="array" ref="V34">SUMPRODUCT(SUMIF($C$1:$S$1,NaturalColumns,$C34:$S34))/SUM($C34:$S34)*100</f>
        <v>79.629629629629633</v>
      </c>
    </row>
    <row r="35" spans="1:22" x14ac:dyDescent="0.2">
      <c r="A35" s="5" t="s">
        <v>639</v>
      </c>
      <c r="B35" s="5" t="s">
        <v>639</v>
      </c>
      <c r="C35">
        <f>'Raw All Data'!DH35</f>
        <v>0</v>
      </c>
      <c r="D35">
        <f>'Raw All Data'!DI35</f>
        <v>0</v>
      </c>
      <c r="E35">
        <f>'Raw All Data'!DJ35</f>
        <v>117</v>
      </c>
      <c r="F35">
        <f>'Raw All Data'!DK35</f>
        <v>0</v>
      </c>
      <c r="G35">
        <f>'Raw All Data'!DL35</f>
        <v>1</v>
      </c>
      <c r="H35">
        <f>'Raw All Data'!DM35</f>
        <v>0</v>
      </c>
      <c r="I35">
        <f>'Raw All Data'!DN35</f>
        <v>0</v>
      </c>
      <c r="J35">
        <f>'Raw All Data'!DO35</f>
        <v>0</v>
      </c>
      <c r="K35">
        <f>'Raw All Data'!DP35</f>
        <v>0</v>
      </c>
      <c r="L35">
        <f>'Raw All Data'!DQ35</f>
        <v>0</v>
      </c>
      <c r="M35">
        <f>'Raw All Data'!DR35</f>
        <v>0</v>
      </c>
      <c r="N35">
        <f>'Raw All Data'!DS35</f>
        <v>0</v>
      </c>
      <c r="O35">
        <f>'Raw All Data'!DT35</f>
        <v>0</v>
      </c>
      <c r="P35">
        <f>'Raw All Data'!DU35</f>
        <v>0</v>
      </c>
      <c r="Q35">
        <f>'Raw All Data'!DV35</f>
        <v>0</v>
      </c>
      <c r="R35">
        <f>'Raw All Data'!DW35</f>
        <v>0</v>
      </c>
      <c r="S35">
        <f>'Raw All Data'!DX35</f>
        <v>0</v>
      </c>
      <c r="T35" cm="1">
        <f t="array" ref="T35">SUMPRODUCT(SUMIF($C$1:$S$1,UrbanColumns,$C35:$S35))/SUM($C35:$S35)*100</f>
        <v>0</v>
      </c>
      <c r="U35" cm="1">
        <f t="array" ref="U35">SUMPRODUCT(SUMIF($C$1:$S$1,DevelopedColumns,$C35:$S35))/SUM($C35:$S35)*100</f>
        <v>0</v>
      </c>
      <c r="V35" cm="1">
        <f t="array" ref="V35">SUMPRODUCT(SUMIF($C$1:$S$1,NaturalColumns,$C35:$S35))/SUM($C35:$S35)*100</f>
        <v>100</v>
      </c>
    </row>
    <row r="36" spans="1:22" x14ac:dyDescent="0.2">
      <c r="A36" s="5" t="s">
        <v>640</v>
      </c>
      <c r="B36" s="5" t="s">
        <v>640</v>
      </c>
      <c r="C36">
        <f>'Raw All Data'!DH36</f>
        <v>107</v>
      </c>
      <c r="D36">
        <f>'Raw All Data'!DI36</f>
        <v>0</v>
      </c>
      <c r="E36">
        <f>'Raw All Data'!DJ36</f>
        <v>1133</v>
      </c>
      <c r="F36">
        <f>'Raw All Data'!DK36</f>
        <v>0</v>
      </c>
      <c r="G36">
        <f>'Raw All Data'!DL36</f>
        <v>0</v>
      </c>
      <c r="H36">
        <f>'Raw All Data'!DM36</f>
        <v>0</v>
      </c>
      <c r="I36">
        <f>'Raw All Data'!DN36</f>
        <v>0</v>
      </c>
      <c r="J36">
        <f>'Raw All Data'!DO36</f>
        <v>0</v>
      </c>
      <c r="K36">
        <f>'Raw All Data'!DP36</f>
        <v>2</v>
      </c>
      <c r="L36">
        <f>'Raw All Data'!DQ36</f>
        <v>2</v>
      </c>
      <c r="M36">
        <f>'Raw All Data'!DR36</f>
        <v>0</v>
      </c>
      <c r="N36">
        <f>'Raw All Data'!DS36</f>
        <v>7</v>
      </c>
      <c r="O36">
        <f>'Raw All Data'!DT36</f>
        <v>24</v>
      </c>
      <c r="P36">
        <f>'Raw All Data'!DU36</f>
        <v>2</v>
      </c>
      <c r="Q36">
        <f>'Raw All Data'!DV36</f>
        <v>221</v>
      </c>
      <c r="R36">
        <f>'Raw All Data'!DW36</f>
        <v>0</v>
      </c>
      <c r="S36">
        <f>'Raw All Data'!DX36</f>
        <v>0</v>
      </c>
      <c r="T36" cm="1">
        <f t="array" ref="T36">SUMPRODUCT(SUMIF($C$1:$S$1,UrbanColumns,$C36:$S36))/SUM($C36:$S36)*100</f>
        <v>0.13351134846461948</v>
      </c>
      <c r="U36" cm="1">
        <f t="array" ref="U36">SUMPRODUCT(SUMIF($C$1:$S$1,DevelopedColumns,$C36:$S36))/SUM($C36:$S36)*100</f>
        <v>16.488651535380509</v>
      </c>
      <c r="V36" cm="1">
        <f t="array" ref="V36">SUMPRODUCT(SUMIF($C$1:$S$1,NaturalColumns,$C36:$S36))/SUM($C36:$S36)*100</f>
        <v>76.368491321762349</v>
      </c>
    </row>
    <row r="37" spans="1:22" x14ac:dyDescent="0.2">
      <c r="A37" s="5" t="s">
        <v>429</v>
      </c>
      <c r="B37" s="5" t="s">
        <v>429</v>
      </c>
      <c r="C37">
        <f>'Raw All Data'!DH37</f>
        <v>24</v>
      </c>
      <c r="D37">
        <f>'Raw All Data'!DI37</f>
        <v>0</v>
      </c>
      <c r="E37">
        <f>'Raw All Data'!DJ37</f>
        <v>238</v>
      </c>
      <c r="F37">
        <f>'Raw All Data'!DK37</f>
        <v>0</v>
      </c>
      <c r="G37">
        <f>'Raw All Data'!DL37</f>
        <v>0</v>
      </c>
      <c r="H37">
        <f>'Raw All Data'!DM37</f>
        <v>0</v>
      </c>
      <c r="I37">
        <f>'Raw All Data'!DN37</f>
        <v>0</v>
      </c>
      <c r="J37">
        <f>'Raw All Data'!DO37</f>
        <v>0</v>
      </c>
      <c r="K37">
        <f>'Raw All Data'!DP37</f>
        <v>1</v>
      </c>
      <c r="L37">
        <f>'Raw All Data'!DQ37</f>
        <v>14</v>
      </c>
      <c r="M37">
        <f>'Raw All Data'!DR37</f>
        <v>0</v>
      </c>
      <c r="N37">
        <f>'Raw All Data'!DS37</f>
        <v>1</v>
      </c>
      <c r="O37">
        <f>'Raw All Data'!DT37</f>
        <v>23</v>
      </c>
      <c r="P37">
        <f>'Raw All Data'!DU37</f>
        <v>1</v>
      </c>
      <c r="Q37">
        <f>'Raw All Data'!DV37</f>
        <v>245</v>
      </c>
      <c r="R37">
        <f>'Raw All Data'!DW37</f>
        <v>0</v>
      </c>
      <c r="S37">
        <f>'Raw All Data'!DX37</f>
        <v>0</v>
      </c>
      <c r="T37" cm="1">
        <f t="array" ref="T37">SUMPRODUCT(SUMIF($C$1:$S$1,UrbanColumns,$C37:$S37))/SUM($C37:$S37)*100</f>
        <v>0.18281535648994515</v>
      </c>
      <c r="U37" cm="1">
        <f t="array" ref="U37">SUMPRODUCT(SUMIF($C$1:$S$1,DevelopedColumns,$C37:$S37))/SUM($C37:$S37)*100</f>
        <v>49.177330895795244</v>
      </c>
      <c r="V37" cm="1">
        <f t="array" ref="V37">SUMPRODUCT(SUMIF($C$1:$S$1,NaturalColumns,$C37:$S37))/SUM($C37:$S37)*100</f>
        <v>46.435100548446066</v>
      </c>
    </row>
    <row r="38" spans="1:22" x14ac:dyDescent="0.2">
      <c r="A38" s="5" t="s">
        <v>268</v>
      </c>
      <c r="B38" s="5" t="s">
        <v>268</v>
      </c>
      <c r="C38">
        <f>'Raw All Data'!DH38</f>
        <v>529</v>
      </c>
      <c r="D38">
        <f>'Raw All Data'!DI38</f>
        <v>1</v>
      </c>
      <c r="E38">
        <f>'Raw All Data'!DJ38</f>
        <v>2599</v>
      </c>
      <c r="F38">
        <f>'Raw All Data'!DK38</f>
        <v>0</v>
      </c>
      <c r="G38">
        <f>'Raw All Data'!DL38</f>
        <v>0</v>
      </c>
      <c r="H38">
        <f>'Raw All Data'!DM38</f>
        <v>14</v>
      </c>
      <c r="I38">
        <f>'Raw All Data'!DN38</f>
        <v>263</v>
      </c>
      <c r="J38">
        <f>'Raw All Data'!DO38</f>
        <v>46134</v>
      </c>
      <c r="K38">
        <f>'Raw All Data'!DP38</f>
        <v>5684</v>
      </c>
      <c r="L38">
        <f>'Raw All Data'!DQ38</f>
        <v>4901</v>
      </c>
      <c r="M38">
        <f>'Raw All Data'!DR38</f>
        <v>3555</v>
      </c>
      <c r="N38">
        <f>'Raw All Data'!DS38</f>
        <v>76</v>
      </c>
      <c r="O38">
        <f>'Raw All Data'!DT38</f>
        <v>4965</v>
      </c>
      <c r="P38">
        <f>'Raw All Data'!DU38</f>
        <v>87</v>
      </c>
      <c r="Q38">
        <f>'Raw All Data'!DV38</f>
        <v>99</v>
      </c>
      <c r="R38">
        <f>'Raw All Data'!DW38</f>
        <v>0</v>
      </c>
      <c r="S38">
        <f>'Raw All Data'!DX38</f>
        <v>653</v>
      </c>
      <c r="T38" cm="1">
        <f t="array" ref="T38">SUMPRODUCT(SUMIF($C$1:$S$1,UrbanColumns,$C38:$S38))/SUM($C38:$S38)*100</f>
        <v>0.12507188039102932</v>
      </c>
      <c r="U38" cm="1">
        <f t="array" ref="U38">SUMPRODUCT(SUMIF($C$1:$S$1,DevelopedColumns,$C38:$S38))/SUM($C38:$S38)*100</f>
        <v>7.4051178838412879</v>
      </c>
      <c r="V38" cm="1">
        <f t="array" ref="V38">SUMPRODUCT(SUMIF($C$1:$S$1,NaturalColumns,$C38:$S38))/SUM($C38:$S38)*100</f>
        <v>90.895629672225425</v>
      </c>
    </row>
    <row r="39" spans="1:22" x14ac:dyDescent="0.2">
      <c r="A39" s="5" t="s">
        <v>259</v>
      </c>
      <c r="B39" s="5" t="s">
        <v>259</v>
      </c>
      <c r="C39">
        <f>'Raw All Data'!DH39</f>
        <v>92</v>
      </c>
      <c r="D39">
        <f>'Raw All Data'!DI39</f>
        <v>0</v>
      </c>
      <c r="E39">
        <f>'Raw All Data'!DJ39</f>
        <v>15</v>
      </c>
      <c r="F39">
        <f>'Raw All Data'!DK39</f>
        <v>0</v>
      </c>
      <c r="G39">
        <f>'Raw All Data'!DL39</f>
        <v>0</v>
      </c>
      <c r="H39">
        <f>'Raw All Data'!DM39</f>
        <v>3</v>
      </c>
      <c r="I39">
        <f>'Raw All Data'!DN39</f>
        <v>0</v>
      </c>
      <c r="J39">
        <f>'Raw All Data'!DO39</f>
        <v>0</v>
      </c>
      <c r="K39">
        <f>'Raw All Data'!DP39</f>
        <v>3634</v>
      </c>
      <c r="L39">
        <f>'Raw All Data'!DQ39</f>
        <v>2309</v>
      </c>
      <c r="M39">
        <f>'Raw All Data'!DR39</f>
        <v>16</v>
      </c>
      <c r="N39">
        <f>'Raw All Data'!DS39</f>
        <v>171</v>
      </c>
      <c r="O39">
        <f>'Raw All Data'!DT39</f>
        <v>0</v>
      </c>
      <c r="P39">
        <f>'Raw All Data'!DU39</f>
        <v>3</v>
      </c>
      <c r="Q39">
        <f>'Raw All Data'!DV39</f>
        <v>40</v>
      </c>
      <c r="R39">
        <f>'Raw All Data'!DW39</f>
        <v>0</v>
      </c>
      <c r="S39">
        <f>'Raw All Data'!DX39</f>
        <v>0</v>
      </c>
      <c r="T39" cm="1">
        <f t="array" ref="T39">SUMPRODUCT(SUMIF($C$1:$S$1,UrbanColumns,$C39:$S39))/SUM($C39:$S39)*100</f>
        <v>4.7747891134808214E-2</v>
      </c>
      <c r="U39" cm="1">
        <f t="array" ref="U39">SUMPRODUCT(SUMIF($C$1:$S$1,DevelopedColumns,$C39:$S39))/SUM($C39:$S39)*100</f>
        <v>0.68438643959891765</v>
      </c>
      <c r="V39" cm="1">
        <f t="array" ref="V39">SUMPRODUCT(SUMIF($C$1:$S$1,NaturalColumns,$C39:$S39))/SUM($C39:$S39)*100</f>
        <v>97.851344898933633</v>
      </c>
    </row>
    <row r="40" spans="1:22" x14ac:dyDescent="0.2">
      <c r="A40" s="5" t="s">
        <v>257</v>
      </c>
      <c r="B40" s="5" t="s">
        <v>257</v>
      </c>
      <c r="C40">
        <f>'Raw All Data'!DH40</f>
        <v>493</v>
      </c>
      <c r="D40">
        <f>'Raw All Data'!DI40</f>
        <v>0</v>
      </c>
      <c r="E40">
        <f>'Raw All Data'!DJ40</f>
        <v>100</v>
      </c>
      <c r="F40">
        <f>'Raw All Data'!DK40</f>
        <v>0</v>
      </c>
      <c r="G40">
        <f>'Raw All Data'!DL40</f>
        <v>0</v>
      </c>
      <c r="H40">
        <f>'Raw All Data'!DM40</f>
        <v>16</v>
      </c>
      <c r="I40">
        <f>'Raw All Data'!DN40</f>
        <v>0</v>
      </c>
      <c r="J40">
        <f>'Raw All Data'!DO40</f>
        <v>14</v>
      </c>
      <c r="K40">
        <f>'Raw All Data'!DP40</f>
        <v>1878</v>
      </c>
      <c r="L40">
        <f>'Raw All Data'!DQ40</f>
        <v>3711</v>
      </c>
      <c r="M40">
        <f>'Raw All Data'!DR40</f>
        <v>941</v>
      </c>
      <c r="N40">
        <f>'Raw All Data'!DS40</f>
        <v>22</v>
      </c>
      <c r="O40">
        <f>'Raw All Data'!DT40</f>
        <v>141</v>
      </c>
      <c r="P40">
        <f>'Raw All Data'!DU40</f>
        <v>1</v>
      </c>
      <c r="Q40">
        <f>'Raw All Data'!DV40</f>
        <v>385</v>
      </c>
      <c r="R40">
        <f>'Raw All Data'!DW40</f>
        <v>0</v>
      </c>
      <c r="S40">
        <f>'Raw All Data'!DX40</f>
        <v>4</v>
      </c>
      <c r="T40" cm="1">
        <f t="array" ref="T40">SUMPRODUCT(SUMIF($C$1:$S$1,UrbanColumns,$C40:$S40))/SUM($C40:$S40)*100</f>
        <v>1.2976901116013495E-2</v>
      </c>
      <c r="U40" cm="1">
        <f t="array" ref="U40">SUMPRODUCT(SUMIF($C$1:$S$1,DevelopedColumns,$C40:$S40))/SUM($C40:$S40)*100</f>
        <v>6.8388268881391125</v>
      </c>
      <c r="V40" cm="1">
        <f t="array" ref="V40">SUMPRODUCT(SUMIF($C$1:$S$1,NaturalColumns,$C40:$S40))/SUM($C40:$S40)*100</f>
        <v>86.711653257202187</v>
      </c>
    </row>
    <row r="41" spans="1:22" x14ac:dyDescent="0.2">
      <c r="A41" s="5" t="s">
        <v>253</v>
      </c>
      <c r="B41" s="5" t="s">
        <v>253</v>
      </c>
      <c r="C41">
        <f>'Raw All Data'!DH41</f>
        <v>31</v>
      </c>
      <c r="D41">
        <f>'Raw All Data'!DI41</f>
        <v>1</v>
      </c>
      <c r="E41">
        <f>'Raw All Data'!DJ41</f>
        <v>133</v>
      </c>
      <c r="F41">
        <f>'Raw All Data'!DK41</f>
        <v>0</v>
      </c>
      <c r="G41">
        <f>'Raw All Data'!DL41</f>
        <v>31</v>
      </c>
      <c r="H41">
        <f>'Raw All Data'!DM41</f>
        <v>0</v>
      </c>
      <c r="I41">
        <f>'Raw All Data'!DN41</f>
        <v>4</v>
      </c>
      <c r="J41">
        <f>'Raw All Data'!DO41</f>
        <v>6091</v>
      </c>
      <c r="K41">
        <f>'Raw All Data'!DP41</f>
        <v>392</v>
      </c>
      <c r="L41">
        <f>'Raw All Data'!DQ41</f>
        <v>1208</v>
      </c>
      <c r="M41">
        <f>'Raw All Data'!DR41</f>
        <v>2404</v>
      </c>
      <c r="N41">
        <f>'Raw All Data'!DS41</f>
        <v>0</v>
      </c>
      <c r="O41">
        <f>'Raw All Data'!DT41</f>
        <v>558</v>
      </c>
      <c r="P41">
        <f>'Raw All Data'!DU41</f>
        <v>51</v>
      </c>
      <c r="Q41">
        <f>'Raw All Data'!DV41</f>
        <v>353</v>
      </c>
      <c r="R41">
        <f>'Raw All Data'!DW41</f>
        <v>0</v>
      </c>
      <c r="S41">
        <f>'Raw All Data'!DX41</f>
        <v>54</v>
      </c>
      <c r="T41" cm="1">
        <f t="array" ref="T41">SUMPRODUCT(SUMIF($C$1:$S$1,UrbanColumns,$C41:$S41))/SUM($C41:$S41)*100</f>
        <v>0.45088851560427906</v>
      </c>
      <c r="U41" cm="1">
        <f t="array" ref="U41">SUMPRODUCT(SUMIF($C$1:$S$1,DevelopedColumns,$C41:$S41))/SUM($C41:$S41)*100</f>
        <v>8.5049951374767918</v>
      </c>
      <c r="V41" cm="1">
        <f t="array" ref="V41">SUMPRODUCT(SUMIF($C$1:$S$1,NaturalColumns,$C41:$S41))/SUM($C41:$S41)*100</f>
        <v>90.743524003182742</v>
      </c>
    </row>
    <row r="42" spans="1:22" x14ac:dyDescent="0.2">
      <c r="A42" s="5" t="s">
        <v>285</v>
      </c>
      <c r="B42" s="5" t="s">
        <v>285</v>
      </c>
      <c r="C42">
        <f>'Raw All Data'!DH42</f>
        <v>21</v>
      </c>
      <c r="D42">
        <f>'Raw All Data'!DI42</f>
        <v>0</v>
      </c>
      <c r="E42">
        <f>'Raw All Data'!DJ42</f>
        <v>1889</v>
      </c>
      <c r="F42">
        <f>'Raw All Data'!DK42</f>
        <v>0</v>
      </c>
      <c r="G42">
        <f>'Raw All Data'!DL42</f>
        <v>0</v>
      </c>
      <c r="H42">
        <f>'Raw All Data'!DM42</f>
        <v>0</v>
      </c>
      <c r="I42">
        <f>'Raw All Data'!DN42</f>
        <v>0</v>
      </c>
      <c r="J42">
        <f>'Raw All Data'!DO42</f>
        <v>3</v>
      </c>
      <c r="K42">
        <f>'Raw All Data'!DP42</f>
        <v>1021</v>
      </c>
      <c r="L42">
        <f>'Raw All Data'!DQ42</f>
        <v>316</v>
      </c>
      <c r="M42">
        <f>'Raw All Data'!DR42</f>
        <v>62</v>
      </c>
      <c r="N42">
        <f>'Raw All Data'!DS42</f>
        <v>27</v>
      </c>
      <c r="O42">
        <f>'Raw All Data'!DT42</f>
        <v>50</v>
      </c>
      <c r="P42">
        <f>'Raw All Data'!DU42</f>
        <v>3</v>
      </c>
      <c r="Q42">
        <f>'Raw All Data'!DV42</f>
        <v>403</v>
      </c>
      <c r="R42">
        <f>'Raw All Data'!DW42</f>
        <v>0</v>
      </c>
      <c r="S42">
        <f>'Raw All Data'!DX42</f>
        <v>0</v>
      </c>
      <c r="T42" cm="1">
        <f t="array" ref="T42">SUMPRODUCT(SUMIF($C$1:$S$1,UrbanColumns,$C42:$S42))/SUM($C42:$S42)*100</f>
        <v>7.9051383399209488E-2</v>
      </c>
      <c r="U42" cm="1">
        <f t="array" ref="U42">SUMPRODUCT(SUMIF($C$1:$S$1,DevelopedColumns,$C42:$S42))/SUM($C42:$S42)*100</f>
        <v>12.015810276679842</v>
      </c>
      <c r="V42" cm="1">
        <f t="array" ref="V42">SUMPRODUCT(SUMIF($C$1:$S$1,NaturalColumns,$C42:$S42))/SUM($C42:$S42)*100</f>
        <v>87.430830039525688</v>
      </c>
    </row>
    <row r="43" spans="1:22" x14ac:dyDescent="0.2">
      <c r="A43" s="5" t="s">
        <v>409</v>
      </c>
      <c r="B43" s="5" t="s">
        <v>409</v>
      </c>
      <c r="C43">
        <f>'Raw All Data'!DH43</f>
        <v>218</v>
      </c>
      <c r="D43">
        <f>'Raw All Data'!DI43</f>
        <v>114</v>
      </c>
      <c r="E43">
        <f>'Raw All Data'!DJ43</f>
        <v>1146</v>
      </c>
      <c r="F43">
        <f>'Raw All Data'!DK43</f>
        <v>0</v>
      </c>
      <c r="G43">
        <f>'Raw All Data'!DL43</f>
        <v>147</v>
      </c>
      <c r="H43">
        <f>'Raw All Data'!DM43</f>
        <v>1410</v>
      </c>
      <c r="I43">
        <f>'Raw All Data'!DN43</f>
        <v>2</v>
      </c>
      <c r="J43">
        <f>'Raw All Data'!DO43</f>
        <v>873</v>
      </c>
      <c r="K43">
        <f>'Raw All Data'!DP43</f>
        <v>3583</v>
      </c>
      <c r="L43">
        <f>'Raw All Data'!DQ43</f>
        <v>6</v>
      </c>
      <c r="M43">
        <f>'Raw All Data'!DR43</f>
        <v>542</v>
      </c>
      <c r="N43">
        <f>'Raw All Data'!DS43</f>
        <v>51</v>
      </c>
      <c r="O43">
        <f>'Raw All Data'!DT43</f>
        <v>15593</v>
      </c>
      <c r="P43">
        <f>'Raw All Data'!DU43</f>
        <v>122</v>
      </c>
      <c r="Q43">
        <f>'Raw All Data'!DV43</f>
        <v>2685</v>
      </c>
      <c r="R43">
        <f>'Raw All Data'!DW43</f>
        <v>240</v>
      </c>
      <c r="S43">
        <f>'Raw All Data'!DX43</f>
        <v>1150</v>
      </c>
      <c r="T43" cm="1">
        <f t="array" ref="T43">SUMPRODUCT(SUMIF($C$1:$S$1,UrbanColumns,$C43:$S43))/SUM($C43:$S43)*100</f>
        <v>0.43755828132845564</v>
      </c>
      <c r="U43" cm="1">
        <f t="array" ref="U43">SUMPRODUCT(SUMIF($C$1:$S$1,DevelopedColumns,$C43:$S43))/SUM($C43:$S43)*100</f>
        <v>65.992396528226095</v>
      </c>
      <c r="V43" cm="1">
        <f t="array" ref="V43">SUMPRODUCT(SUMIF($C$1:$S$1,NaturalColumns,$C43:$S43))/SUM($C43:$S43)*100</f>
        <v>28.240441862133274</v>
      </c>
    </row>
    <row r="44" spans="1:22" x14ac:dyDescent="0.2">
      <c r="A44" s="5" t="s">
        <v>417</v>
      </c>
      <c r="B44" s="5" t="s">
        <v>417</v>
      </c>
      <c r="C44">
        <f>'Raw All Data'!DH44</f>
        <v>1</v>
      </c>
      <c r="D44">
        <f>'Raw All Data'!DI44</f>
        <v>0</v>
      </c>
      <c r="E44">
        <f>'Raw All Data'!DJ44</f>
        <v>2</v>
      </c>
      <c r="F44">
        <f>'Raw All Data'!DK44</f>
        <v>0</v>
      </c>
      <c r="G44">
        <f>'Raw All Data'!DL44</f>
        <v>0</v>
      </c>
      <c r="H44">
        <f>'Raw All Data'!DM44</f>
        <v>708</v>
      </c>
      <c r="I44">
        <f>'Raw All Data'!DN44</f>
        <v>0</v>
      </c>
      <c r="J44">
        <f>'Raw All Data'!DO44</f>
        <v>0</v>
      </c>
      <c r="K44">
        <f>'Raw All Data'!DP44</f>
        <v>60</v>
      </c>
      <c r="L44">
        <f>'Raw All Data'!DQ44</f>
        <v>0</v>
      </c>
      <c r="M44">
        <f>'Raw All Data'!DR44</f>
        <v>330</v>
      </c>
      <c r="N44">
        <f>'Raw All Data'!DS44</f>
        <v>0</v>
      </c>
      <c r="O44">
        <f>'Raw All Data'!DT44</f>
        <v>135</v>
      </c>
      <c r="P44">
        <f>'Raw All Data'!DU44</f>
        <v>1</v>
      </c>
      <c r="Q44">
        <f>'Raw All Data'!DV44</f>
        <v>63</v>
      </c>
      <c r="R44">
        <f>'Raw All Data'!DW44</f>
        <v>44</v>
      </c>
      <c r="S44">
        <f>'Raw All Data'!DX44</f>
        <v>5</v>
      </c>
      <c r="T44" cm="1">
        <f t="array" ref="T44">SUMPRODUCT(SUMIF($C$1:$S$1,UrbanColumns,$C44:$S44))/SUM($C44:$S44)*100</f>
        <v>7.412898443291327E-2</v>
      </c>
      <c r="U44" cm="1">
        <f t="array" ref="U44">SUMPRODUCT(SUMIF($C$1:$S$1,DevelopedColumns,$C44:$S44))/SUM($C44:$S44)*100</f>
        <v>14.751667902149739</v>
      </c>
      <c r="V44" cm="1">
        <f t="array" ref="V44">SUMPRODUCT(SUMIF($C$1:$S$1,NaturalColumns,$C44:$S44))/SUM($C44:$S44)*100</f>
        <v>81.541882876204596</v>
      </c>
    </row>
    <row r="45" spans="1:22" x14ac:dyDescent="0.2">
      <c r="A45" s="5" t="s">
        <v>179</v>
      </c>
      <c r="B45" s="5" t="s">
        <v>179</v>
      </c>
      <c r="C45">
        <f>'Raw All Data'!DH45</f>
        <v>53</v>
      </c>
      <c r="D45">
        <f>'Raw All Data'!DI45</f>
        <v>0</v>
      </c>
      <c r="E45">
        <f>'Raw All Data'!DJ45</f>
        <v>180</v>
      </c>
      <c r="F45">
        <f>'Raw All Data'!DK45</f>
        <v>0</v>
      </c>
      <c r="G45">
        <f>'Raw All Data'!DL45</f>
        <v>0</v>
      </c>
      <c r="H45">
        <f>'Raw All Data'!DM45</f>
        <v>0</v>
      </c>
      <c r="I45">
        <f>'Raw All Data'!DN45</f>
        <v>0</v>
      </c>
      <c r="J45">
        <f>'Raw All Data'!DO45</f>
        <v>0</v>
      </c>
      <c r="K45">
        <f>'Raw All Data'!DP45</f>
        <v>124</v>
      </c>
      <c r="L45">
        <f>'Raw All Data'!DQ45</f>
        <v>757</v>
      </c>
      <c r="M45">
        <f>'Raw All Data'!DR45</f>
        <v>15</v>
      </c>
      <c r="N45">
        <f>'Raw All Data'!DS45</f>
        <v>10</v>
      </c>
      <c r="O45">
        <f>'Raw All Data'!DT45</f>
        <v>16</v>
      </c>
      <c r="P45">
        <f>'Raw All Data'!DU45</f>
        <v>3</v>
      </c>
      <c r="Q45">
        <f>'Raw All Data'!DV45</f>
        <v>800</v>
      </c>
      <c r="R45">
        <f>'Raw All Data'!DW45</f>
        <v>0</v>
      </c>
      <c r="S45">
        <f>'Raw All Data'!DX45</f>
        <v>0</v>
      </c>
      <c r="T45" cm="1">
        <f t="array" ref="T45">SUMPRODUCT(SUMIF($C$1:$S$1,UrbanColumns,$C45:$S45))/SUM($C45:$S45)*100</f>
        <v>0.15321756894790603</v>
      </c>
      <c r="U45" cm="1">
        <f t="array" ref="U45">SUMPRODUCT(SUMIF($C$1:$S$1,DevelopedColumns,$C45:$S45))/SUM($C45:$S45)*100</f>
        <v>41.828396322778346</v>
      </c>
      <c r="V45" cm="1">
        <f t="array" ref="V45">SUMPRODUCT(SUMIF($C$1:$S$1,NaturalColumns,$C45:$S45))/SUM($C45:$S45)*100</f>
        <v>55.464759959141986</v>
      </c>
    </row>
    <row r="46" spans="1:22" x14ac:dyDescent="0.2">
      <c r="A46" s="5" t="s">
        <v>641</v>
      </c>
      <c r="B46" s="5" t="s">
        <v>641</v>
      </c>
      <c r="C46">
        <f>'Raw All Data'!DH46</f>
        <v>1</v>
      </c>
      <c r="D46">
        <f>'Raw All Data'!DI46</f>
        <v>0</v>
      </c>
      <c r="E46">
        <f>'Raw All Data'!DJ46</f>
        <v>4</v>
      </c>
      <c r="F46">
        <f>'Raw All Data'!DK46</f>
        <v>0</v>
      </c>
      <c r="G46">
        <f>'Raw All Data'!DL46</f>
        <v>0</v>
      </c>
      <c r="H46">
        <f>'Raw All Data'!DM46</f>
        <v>0</v>
      </c>
      <c r="I46">
        <f>'Raw All Data'!DN46</f>
        <v>0</v>
      </c>
      <c r="J46">
        <f>'Raw All Data'!DO46</f>
        <v>0</v>
      </c>
      <c r="K46">
        <f>'Raw All Data'!DP46</f>
        <v>0</v>
      </c>
      <c r="L46">
        <f>'Raw All Data'!DQ46</f>
        <v>0</v>
      </c>
      <c r="M46">
        <f>'Raw All Data'!DR46</f>
        <v>0</v>
      </c>
      <c r="N46">
        <f>'Raw All Data'!DS46</f>
        <v>1</v>
      </c>
      <c r="O46">
        <f>'Raw All Data'!DT46</f>
        <v>0</v>
      </c>
      <c r="P46">
        <f>'Raw All Data'!DU46</f>
        <v>1</v>
      </c>
      <c r="Q46">
        <f>'Raw All Data'!DV46</f>
        <v>0</v>
      </c>
      <c r="R46">
        <f>'Raw All Data'!DW46</f>
        <v>0</v>
      </c>
      <c r="S46">
        <f>'Raw All Data'!DX46</f>
        <v>0</v>
      </c>
      <c r="T46" cm="1">
        <f t="array" ref="T46">SUMPRODUCT(SUMIF($C$1:$S$1,UrbanColumns,$C46:$S46))/SUM($C46:$S46)*100</f>
        <v>14.285714285714285</v>
      </c>
      <c r="U46" cm="1">
        <f t="array" ref="U46">SUMPRODUCT(SUMIF($C$1:$S$1,DevelopedColumns,$C46:$S46))/SUM($C46:$S46)*100</f>
        <v>14.285714285714285</v>
      </c>
      <c r="V46" cm="1">
        <f t="array" ref="V46">SUMPRODUCT(SUMIF($C$1:$S$1,NaturalColumns,$C46:$S46))/SUM($C46:$S46)*100</f>
        <v>71.428571428571431</v>
      </c>
    </row>
    <row r="53" spans="2:12" x14ac:dyDescent="0.2">
      <c r="B53" t="s">
        <v>734</v>
      </c>
    </row>
    <row r="54" spans="2:12" x14ac:dyDescent="0.2">
      <c r="B54" t="s">
        <v>20</v>
      </c>
    </row>
    <row r="57" spans="2:12" x14ac:dyDescent="0.2">
      <c r="B57" t="s">
        <v>729</v>
      </c>
    </row>
    <row r="58" spans="2:12" x14ac:dyDescent="0.2">
      <c r="B58" t="s">
        <v>19</v>
      </c>
      <c r="C58" t="s">
        <v>20</v>
      </c>
      <c r="D58" t="s">
        <v>21</v>
      </c>
    </row>
    <row r="60" spans="2:12" x14ac:dyDescent="0.2">
      <c r="B60" t="s">
        <v>730</v>
      </c>
    </row>
    <row r="61" spans="2:12" x14ac:dyDescent="0.2"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BC6-AEF7-264B-A82E-4BE2F54F0CFC}">
  <dimension ref="A1:GH46"/>
  <sheetViews>
    <sheetView zoomScale="90" zoomScaleNormal="75" workbookViewId="0">
      <pane xSplit="2" ySplit="1" topLeftCell="GD2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baseColWidth="10" defaultRowHeight="16" x14ac:dyDescent="0.2"/>
  <cols>
    <col min="1" max="1" width="19.83203125" customWidth="1"/>
    <col min="2" max="2" width="14.6640625" customWidth="1"/>
    <col min="32" max="32" width="13.6640625" bestFit="1" customWidth="1"/>
    <col min="52" max="111" width="13.6640625" customWidth="1"/>
    <col min="113" max="122" width="20.6640625" customWidth="1"/>
    <col min="129" max="188" width="16.83203125" customWidth="1"/>
    <col min="189" max="189" width="14.83203125" customWidth="1"/>
  </cols>
  <sheetData>
    <row r="1" spans="1:190" x14ac:dyDescent="0.2">
      <c r="A1" t="s">
        <v>628</v>
      </c>
      <c r="B1" t="s">
        <v>642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578</v>
      </c>
      <c r="AY1" t="s">
        <v>579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656</v>
      </c>
      <c r="BN1" t="s">
        <v>657</v>
      </c>
      <c r="BO1" t="s">
        <v>658</v>
      </c>
      <c r="BP1" t="s">
        <v>659</v>
      </c>
      <c r="BQ1" t="s">
        <v>660</v>
      </c>
      <c r="BR1" t="s">
        <v>661</v>
      </c>
      <c r="BS1" t="s">
        <v>662</v>
      </c>
      <c r="BT1" t="s">
        <v>668</v>
      </c>
      <c r="BU1" t="s">
        <v>669</v>
      </c>
      <c r="BV1" t="s">
        <v>670</v>
      </c>
      <c r="BW1" t="s">
        <v>671</v>
      </c>
      <c r="BX1" t="s">
        <v>672</v>
      </c>
      <c r="BY1" t="s">
        <v>673</v>
      </c>
      <c r="BZ1" t="s">
        <v>674</v>
      </c>
      <c r="CA1" t="s">
        <v>675</v>
      </c>
      <c r="CB1" t="s">
        <v>676</v>
      </c>
      <c r="CC1" t="s">
        <v>677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678</v>
      </c>
      <c r="CJ1" t="s">
        <v>679</v>
      </c>
      <c r="CK1" t="s">
        <v>680</v>
      </c>
      <c r="CL1" t="s">
        <v>681</v>
      </c>
      <c r="CM1" t="s">
        <v>682</v>
      </c>
      <c r="CN1" t="s">
        <v>683</v>
      </c>
      <c r="CO1" t="s">
        <v>684</v>
      </c>
      <c r="CP1" t="s">
        <v>685</v>
      </c>
      <c r="CQ1" t="s">
        <v>686</v>
      </c>
      <c r="CR1" t="s">
        <v>687</v>
      </c>
      <c r="CS1" t="s">
        <v>688</v>
      </c>
      <c r="CT1" t="s">
        <v>689</v>
      </c>
      <c r="CU1" t="s">
        <v>690</v>
      </c>
      <c r="CV1" t="s">
        <v>691</v>
      </c>
      <c r="CW1" t="s">
        <v>692</v>
      </c>
      <c r="CX1" t="s">
        <v>693</v>
      </c>
      <c r="CY1" t="s">
        <v>694</v>
      </c>
      <c r="CZ1" t="s">
        <v>695</v>
      </c>
      <c r="DA1" t="s">
        <v>696</v>
      </c>
      <c r="DB1" t="s">
        <v>697</v>
      </c>
      <c r="DC1" t="s">
        <v>698</v>
      </c>
      <c r="DD1" t="s">
        <v>699</v>
      </c>
      <c r="DE1" t="s">
        <v>700</v>
      </c>
      <c r="DF1" t="s">
        <v>701</v>
      </c>
      <c r="DG1" t="s">
        <v>702</v>
      </c>
      <c r="DH1" t="s">
        <v>7</v>
      </c>
      <c r="DI1" t="s">
        <v>8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O1" t="s">
        <v>14</v>
      </c>
      <c r="DP1" t="s">
        <v>15</v>
      </c>
      <c r="DQ1" t="s">
        <v>16</v>
      </c>
      <c r="DR1" t="s">
        <v>17</v>
      </c>
      <c r="DS1" t="s">
        <v>18</v>
      </c>
      <c r="DT1" t="s">
        <v>19</v>
      </c>
      <c r="DU1" t="s">
        <v>20</v>
      </c>
      <c r="DV1" t="s">
        <v>21</v>
      </c>
      <c r="DW1" t="s">
        <v>22</v>
      </c>
      <c r="DX1" t="s">
        <v>23</v>
      </c>
      <c r="DY1" t="s">
        <v>518</v>
      </c>
      <c r="DZ1" t="s">
        <v>519</v>
      </c>
      <c r="EA1" t="s">
        <v>520</v>
      </c>
      <c r="EB1" t="s">
        <v>521</v>
      </c>
      <c r="EC1" t="s">
        <v>522</v>
      </c>
      <c r="ED1" s="3" t="s">
        <v>523</v>
      </c>
      <c r="EE1" s="3" t="s">
        <v>524</v>
      </c>
      <c r="EF1" s="3" t="s">
        <v>525</v>
      </c>
      <c r="EG1" s="3" t="s">
        <v>526</v>
      </c>
      <c r="EH1" s="3" t="s">
        <v>527</v>
      </c>
      <c r="EI1" t="s">
        <v>528</v>
      </c>
      <c r="EJ1" t="s">
        <v>529</v>
      </c>
      <c r="EK1" t="s">
        <v>530</v>
      </c>
      <c r="EL1" t="s">
        <v>531</v>
      </c>
      <c r="EM1" t="s">
        <v>532</v>
      </c>
      <c r="EN1" t="s">
        <v>533</v>
      </c>
      <c r="EO1" t="s">
        <v>534</v>
      </c>
      <c r="EP1" t="s">
        <v>535</v>
      </c>
      <c r="EQ1" t="s">
        <v>536</v>
      </c>
      <c r="ER1" t="s">
        <v>537</v>
      </c>
      <c r="ES1" t="s">
        <v>538</v>
      </c>
      <c r="ET1" t="s">
        <v>539</v>
      </c>
      <c r="EU1" t="s">
        <v>540</v>
      </c>
      <c r="EV1" t="s">
        <v>541</v>
      </c>
      <c r="EW1" t="s">
        <v>542</v>
      </c>
      <c r="EX1" t="s">
        <v>543</v>
      </c>
      <c r="EY1" t="s">
        <v>544</v>
      </c>
      <c r="EZ1" t="s">
        <v>545</v>
      </c>
      <c r="FA1" t="s">
        <v>546</v>
      </c>
      <c r="FB1" t="s">
        <v>547</v>
      </c>
      <c r="FC1" t="s">
        <v>548</v>
      </c>
      <c r="FD1" t="s">
        <v>549</v>
      </c>
      <c r="FE1" t="s">
        <v>550</v>
      </c>
      <c r="FF1" t="s">
        <v>551</v>
      </c>
      <c r="FG1" t="s">
        <v>552</v>
      </c>
      <c r="FH1" t="s">
        <v>553</v>
      </c>
      <c r="FI1" t="s">
        <v>554</v>
      </c>
      <c r="FJ1" t="s">
        <v>555</v>
      </c>
      <c r="FK1" t="s">
        <v>556</v>
      </c>
      <c r="FL1" t="s">
        <v>557</v>
      </c>
      <c r="FM1" t="s">
        <v>558</v>
      </c>
      <c r="FN1" t="s">
        <v>559</v>
      </c>
      <c r="FO1" t="s">
        <v>560</v>
      </c>
      <c r="FP1" t="s">
        <v>561</v>
      </c>
      <c r="FQ1" t="s">
        <v>562</v>
      </c>
      <c r="FR1" s="3" t="s">
        <v>563</v>
      </c>
      <c r="FS1" s="3" t="s">
        <v>564</v>
      </c>
      <c r="FT1" s="3" t="s">
        <v>565</v>
      </c>
      <c r="FU1" s="3" t="s">
        <v>566</v>
      </c>
      <c r="FV1" s="3" t="s">
        <v>567</v>
      </c>
      <c r="FW1" t="s">
        <v>568</v>
      </c>
      <c r="FX1" t="s">
        <v>569</v>
      </c>
      <c r="FY1" t="s">
        <v>570</v>
      </c>
      <c r="FZ1" t="s">
        <v>571</v>
      </c>
      <c r="GA1" t="s">
        <v>572</v>
      </c>
      <c r="GB1" t="s">
        <v>573</v>
      </c>
      <c r="GC1" t="s">
        <v>574</v>
      </c>
      <c r="GD1" t="s">
        <v>575</v>
      </c>
      <c r="GE1" t="s">
        <v>576</v>
      </c>
      <c r="GF1" t="s">
        <v>577</v>
      </c>
      <c r="GG1" t="s">
        <v>739</v>
      </c>
      <c r="GH1" t="str">
        <f>'Raw Elevation'!H1</f>
        <v>ELEV_mean</v>
      </c>
    </row>
    <row r="2" spans="1:190" x14ac:dyDescent="0.2">
      <c r="A2" t="s">
        <v>355</v>
      </c>
      <c r="B2" t="s">
        <v>355</v>
      </c>
      <c r="C2">
        <f>INDEX('Raw Bio'!$H$2:$BB$250,MATCH($B2,'Raw Bio'!$B$2:$B$250,0),MATCH(C$1,'Raw Bio'!$H$1:$BB$1,0))</f>
        <v>6.1832986300000004</v>
      </c>
      <c r="D2">
        <f>INDEX('Raw Bio'!$H$2:$BB$250,MATCH($B2,'Raw Bio'!$B$2:$B$250,0),MATCH(D$1,'Raw Bio'!$H$1:$BB$1,0))</f>
        <v>8.7546472668317605</v>
      </c>
      <c r="E2">
        <f>INDEX('Raw Bio'!$H$2:$BB$250,MATCH($B2,'Raw Bio'!$B$2:$B$250,0),MATCH(E$1,'Raw Bio'!$H$1:$BB$1,0))</f>
        <v>32.467806448896802</v>
      </c>
      <c r="F2">
        <f>INDEX('Raw Bio'!$H$2:$BB$250,MATCH($B2,'Raw Bio'!$B$2:$B$250,0),MATCH(F$1,'Raw Bio'!$H$1:$BB$1,0))</f>
        <v>688.88579848862798</v>
      </c>
      <c r="G2">
        <f>INDEX('Raw Bio'!$H$2:$BB$250,MATCH($B2,'Raw Bio'!$B$2:$B$250,0),MATCH(G$1,'Raw Bio'!$H$1:$BB$1,0))</f>
        <v>26.694749832153299</v>
      </c>
      <c r="H2">
        <f>INDEX('Raw Bio'!$H$2:$BB$250,MATCH($B2,'Raw Bio'!$B$2:$B$250,0),MATCH(H$1,'Raw Bio'!$H$1:$BB$1,0))</f>
        <v>18.634499549865701</v>
      </c>
      <c r="I2">
        <f>INDEX('Raw Bio'!$H$2:$BB$250,MATCH($B2,'Raw Bio'!$B$2:$B$250,0),MATCH(I$1,'Raw Bio'!$H$1:$BB$1,0))</f>
        <v>-13.4505</v>
      </c>
      <c r="J2">
        <f>INDEX('Raw Bio'!$H$2:$BB$250,MATCH($B2,'Raw Bio'!$B$2:$B$250,0),MATCH(J$1,'Raw Bio'!$H$1:$BB$1,0))</f>
        <v>10.680499599999999</v>
      </c>
      <c r="K2">
        <f>INDEX('Raw Bio'!$H$2:$BB$250,MATCH($B2,'Raw Bio'!$B$2:$B$250,0),MATCH(K$1,'Raw Bio'!$H$1:$BB$1,0))</f>
        <v>26.9410885522901</v>
      </c>
      <c r="L2">
        <f>INDEX('Raw Bio'!$H$2:$BB$250,MATCH($B2,'Raw Bio'!$B$2:$B$250,0),MATCH(L$1,'Raw Bio'!$H$1:$BB$1,0))</f>
        <v>2.1388472619612999</v>
      </c>
      <c r="M2">
        <f>INDEX('Raw Bio'!$H$2:$BB$250,MATCH($B2,'Raw Bio'!$B$2:$B$250,0),MATCH(M$1,'Raw Bio'!$H$1:$BB$1,0))</f>
        <v>10.270750045776399</v>
      </c>
      <c r="N2">
        <f>INDEX('Raw Bio'!$H$2:$BB$250,MATCH($B2,'Raw Bio'!$B$2:$B$250,0),MATCH(N$1,'Raw Bio'!$H$1:$BB$1,0))</f>
        <v>14.508322585652699</v>
      </c>
      <c r="O2">
        <f>INDEX('Raw Bio'!$H$2:$BB$250,MATCH($B2,'Raw Bio'!$B$2:$B$250,0),MATCH(O$1,'Raw Bio'!$H$1:$BB$1,0))</f>
        <v>3.2988719855643001</v>
      </c>
      <c r="P2">
        <f>INDEX('Raw Bio'!$H$2:$BB$250,MATCH($B2,'Raw Bio'!$B$2:$B$250,0),MATCH(P$1,'Raw Bio'!$H$1:$BB$1,0))</f>
        <v>15.9712917804718</v>
      </c>
      <c r="Q2">
        <f>INDEX('Raw Bio'!$H$2:$BB$250,MATCH($B2,'Raw Bio'!$B$2:$B$250,0),MATCH(Q$1,'Raw Bio'!$H$1:$BB$1,0))</f>
        <v>-1.71831302419614</v>
      </c>
      <c r="R2">
        <f>INDEX('Raw Bio'!$H$2:$BB$250,MATCH($B2,'Raw Bio'!$B$2:$B$250,0),MATCH(R$1,'Raw Bio'!$H$1:$BB$1,0))</f>
        <v>2.3320505580880502</v>
      </c>
      <c r="S2">
        <f>INDEX('Raw Bio'!$H$2:$BB$250,MATCH($B2,'Raw Bio'!$B$2:$B$250,0),MATCH(S$1,'Raw Bio'!$H$1:$BB$1,0))</f>
        <v>12.724708557128899</v>
      </c>
      <c r="T2">
        <f>INDEX('Raw Bio'!$H$2:$BB$250,MATCH($B2,'Raw Bio'!$B$2:$B$250,0),MATCH(T$1,'Raw Bio'!$H$1:$BB$1,0))</f>
        <v>14.621485432759499</v>
      </c>
      <c r="U2">
        <f>INDEX('Raw Bio'!$H$2:$BB$250,MATCH($B2,'Raw Bio'!$B$2:$B$250,0),MATCH(U$1,'Raw Bio'!$H$1:$BB$1,0))</f>
        <v>3.3698433142622801</v>
      </c>
      <c r="V2">
        <f>INDEX('Raw Bio'!$H$2:$BB$250,MATCH($B2,'Raw Bio'!$B$2:$B$250,0),MATCH(V$1,'Raw Bio'!$H$1:$BB$1,0))</f>
        <v>16.1432914733887</v>
      </c>
      <c r="W2">
        <f>INDEX('Raw Bio'!$H$2:$BB$250,MATCH($B2,'Raw Bio'!$B$2:$B$250,0),MATCH(W$1,'Raw Bio'!$H$1:$BB$1,0))</f>
        <v>-2.2075285067332899</v>
      </c>
      <c r="X2">
        <f>INDEX('Raw Bio'!$H$2:$BB$250,MATCH($B2,'Raw Bio'!$B$2:$B$250,0),MATCH(X$1,'Raw Bio'!$H$1:$BB$1,0))</f>
        <v>2.06562816310025</v>
      </c>
      <c r="Y2">
        <f>INDEX('Raw Bio'!$H$2:$BB$250,MATCH($B2,'Raw Bio'!$B$2:$B$250,0),MATCH(Y$1,'Raw Bio'!$H$1:$BB$1,0))</f>
        <v>10.6401661634445</v>
      </c>
      <c r="Z2">
        <f>INDEX('Raw Bio'!$H$2:$BB$250,MATCH($B2,'Raw Bio'!$B$2:$B$250,0),MATCH(Z$1,'Raw Bio'!$H$1:$BB$1,0))</f>
        <v>1066.20498614958</v>
      </c>
      <c r="AA2">
        <f>INDEX('Raw Bio'!$H$2:$BB$250,MATCH($B2,'Raw Bio'!$B$2:$B$250,0),MATCH(AA$1,'Raw Bio'!$H$1:$BB$1,0))</f>
        <v>303.47471032844498</v>
      </c>
      <c r="AB2">
        <f>INDEX('Raw Bio'!$H$2:$BB$250,MATCH($B2,'Raw Bio'!$B$2:$B$250,0),MATCH(AB$1,'Raw Bio'!$H$1:$BB$1,0))</f>
        <v>1201</v>
      </c>
      <c r="AC2">
        <f>INDEX('Raw Bio'!$H$2:$BB$250,MATCH($B2,'Raw Bio'!$B$2:$B$250,0),MATCH(AC$1,'Raw Bio'!$H$1:$BB$1,0))</f>
        <v>137.479224376731</v>
      </c>
      <c r="AD2">
        <f>INDEX('Raw Bio'!$H$2:$BB$250,MATCH($B2,'Raw Bio'!$B$2:$B$250,0),MATCH(AD$1,'Raw Bio'!$H$1:$BB$1,0))</f>
        <v>36.207546319499997</v>
      </c>
      <c r="AE2">
        <f>INDEX('Raw Bio'!$H$2:$BB$250,MATCH($B2,'Raw Bio'!$B$2:$B$250,0),MATCH(AE$1,'Raw Bio'!$H$1:$BB$1,0))</f>
        <v>137</v>
      </c>
      <c r="AF2">
        <f>INDEX('Raw Bio'!$H$2:$BB$250,MATCH($B2,'Raw Bio'!$B$2:$B$250,0),MATCH(AF$1,'Raw Bio'!$H$1:$BB$1,0))</f>
        <v>53.800554016620502</v>
      </c>
      <c r="AG2">
        <f>INDEX('Raw Bio'!$H$2:$BB$250,MATCH($B2,'Raw Bio'!$B$2:$B$250,0),MATCH(AG$1,'Raw Bio'!$H$1:$BB$1,0))</f>
        <v>18.177460083706102</v>
      </c>
      <c r="AH2">
        <f>INDEX('Raw Bio'!$H$2:$BB$250,MATCH($B2,'Raw Bio'!$B$2:$B$250,0),MATCH(AH$1,'Raw Bio'!$H$1:$BB$1,0))</f>
        <v>79</v>
      </c>
      <c r="AI2">
        <f>INDEX('Raw Bio'!$H$2:$BB$250,MATCH($B2,'Raw Bio'!$B$2:$B$250,0),MATCH(AI$1,'Raw Bio'!$H$1:$BB$1,0))</f>
        <v>31.756141054993499</v>
      </c>
      <c r="AJ2">
        <f>INDEX('Raw Bio'!$H$2:$BB$250,MATCH($B2,'Raw Bio'!$B$2:$B$250,0),MATCH(AJ$1,'Raw Bio'!$H$1:$BB$1,0))</f>
        <v>5.4831104652412197</v>
      </c>
      <c r="AK2">
        <f>INDEX('Raw Bio'!$H$2:$BB$250,MATCH($B2,'Raw Bio'!$B$2:$B$250,0),MATCH(AK$1,'Raw Bio'!$H$1:$BB$1,0))</f>
        <v>33.086664199829102</v>
      </c>
      <c r="AL2">
        <f>INDEX('Raw Bio'!$H$2:$BB$250,MATCH($B2,'Raw Bio'!$B$2:$B$250,0),MATCH(AL$1,'Raw Bio'!$H$1:$BB$1,0))</f>
        <v>384.71191135734102</v>
      </c>
      <c r="AM2">
        <f>INDEX('Raw Bio'!$H$2:$BB$250,MATCH($B2,'Raw Bio'!$B$2:$B$250,0),MATCH(AM$1,'Raw Bio'!$H$1:$BB$1,0))</f>
        <v>102.057965697317</v>
      </c>
      <c r="AN2">
        <f>INDEX('Raw Bio'!$H$2:$BB$250,MATCH($B2,'Raw Bio'!$B$2:$B$250,0),MATCH(AN$1,'Raw Bio'!$H$1:$BB$1,0))</f>
        <v>381</v>
      </c>
      <c r="AO2">
        <f>INDEX('Raw Bio'!$H$2:$BB$250,MATCH($B2,'Raw Bio'!$B$2:$B$250,0),MATCH(AO$1,'Raw Bio'!$H$1:$BB$1,0))</f>
        <v>180.085872576177</v>
      </c>
      <c r="AP2">
        <f>INDEX('Raw Bio'!$H$2:$BB$250,MATCH($B2,'Raw Bio'!$B$2:$B$250,0),MATCH(AP$1,'Raw Bio'!$H$1:$BB$1,0))</f>
        <v>60.1327326377898</v>
      </c>
      <c r="AQ2">
        <f>INDEX('Raw Bio'!$H$2:$BB$250,MATCH($B2,'Raw Bio'!$B$2:$B$250,0),MATCH(AQ$1,'Raw Bio'!$H$1:$BB$1,0))</f>
        <v>233</v>
      </c>
      <c r="AR2">
        <f>INDEX('Raw Bio'!$H$2:$BB$250,MATCH($B2,'Raw Bio'!$B$2:$B$250,0),MATCH(AR$1,'Raw Bio'!$H$1:$BB$1,0))</f>
        <v>384.18836565097001</v>
      </c>
      <c r="AS2">
        <f>INDEX('Raw Bio'!$H$2:$BB$250,MATCH($B2,'Raw Bio'!$B$2:$B$250,0),MATCH(AS$1,'Raw Bio'!$H$1:$BB$1,0))</f>
        <v>102.241108644101</v>
      </c>
      <c r="AT2">
        <f>INDEX('Raw Bio'!$H$2:$BB$250,MATCH($B2,'Raw Bio'!$B$2:$B$250,0),MATCH(AT$1,'Raw Bio'!$H$1:$BB$1,0))</f>
        <v>382</v>
      </c>
      <c r="AU2">
        <f>INDEX('Raw Bio'!$H$2:$BB$250,MATCH($B2,'Raw Bio'!$B$2:$B$250,0),MATCH(AU$1,'Raw Bio'!$H$1:$BB$1,0))</f>
        <v>181.50969529085901</v>
      </c>
      <c r="AV2">
        <f>INDEX('Raw Bio'!$H$2:$BB$250,MATCH($B2,'Raw Bio'!$B$2:$B$250,0),MATCH(AV$1,'Raw Bio'!$H$1:$BB$1,0))</f>
        <v>61.140594891401499</v>
      </c>
      <c r="AW2">
        <f>INDEX('Raw Bio'!$H$2:$BB$250,MATCH($B2,'Raw Bio'!$B$2:$B$250,0),MATCH(AW$1,'Raw Bio'!$H$1:$BB$1,0))</f>
        <v>242</v>
      </c>
      <c r="AX2">
        <f>INDEX('Raw Elevation'!$H$2:$I$250,MATCH($B2,'Raw Bio'!$B$2:$B$250,0),1)</f>
        <v>949.65927977839306</v>
      </c>
      <c r="AY2">
        <f>INDEX('Raw Elevation'!$H$2:$I$250,MATCH($B2,'Raw Bio'!$B$2:$B$250,0),2)</f>
        <v>590.45073888129298</v>
      </c>
      <c r="AZ2">
        <f>INDEX('Raw Insolation'!$H$2:$BO$250,MATCH($B2,'Raw Bio'!$B$2:$B$250,0),MATCH(AZ$1,'Raw Insolation'!$H$1:$BO$1))</f>
        <v>55.860000079191202</v>
      </c>
      <c r="BA2">
        <f>INDEX('Raw Insolation'!$H$2:$BO$250,MATCH($B2,'Raw Bio'!$B$2:$B$250,0),MATCH(BA$1,'Raw Insolation'!$H$1:$BO$1))</f>
        <v>56.299999237060497</v>
      </c>
      <c r="BB2">
        <f>INDEX('Raw Insolation'!$H$2:$BO$250,MATCH($B2,'Raw Bio'!$B$2:$B$250,0),MATCH(BB$1,'Raw Insolation'!$H$1:$BO$1))</f>
        <v>6.13325051512542</v>
      </c>
      <c r="BC2">
        <f>INDEX('Raw Insolation'!$H$2:$BO$250,MATCH($B2,'Raw Bio'!$B$2:$B$250,0),MATCH(BC$1,'Raw Insolation'!$H$1:$BO$1))</f>
        <v>56.299999237060497</v>
      </c>
      <c r="BD2">
        <f>INDEX('Raw Insolation'!$H$2:$BO$250,MATCH($B2,'Raw Bio'!$B$2:$B$250,0),MATCH(BD$1,'Raw Insolation'!$H$1:$BO$1,0))</f>
        <v>69.290000915527301</v>
      </c>
      <c r="BE2">
        <f>INDEX('Raw Insolation'!$H$2:$BO$250,MATCH($B2,'Raw Bio'!$B$2:$B$250,0),MATCH(BE$1,'Raw Insolation'!$H$1:$BO$1,0))</f>
        <v>118.95810052413</v>
      </c>
      <c r="BF2">
        <f>INDEX('Raw Insolation'!$H$2:$BO$250,MATCH($B2,'Raw Bio'!$B$2:$B$250,0),MATCH(BF$1,'Raw Insolation'!$H$1:$BO$1,0))</f>
        <v>123.43000030517599</v>
      </c>
      <c r="BG2">
        <f>INDEX('Raw Insolation'!$H$2:$BO$250,MATCH($B2,'Raw Bio'!$B$2:$B$250,0),MATCH(BG$1,'Raw Insolation'!$H$1:$BO$1,0))</f>
        <v>11.5095349483564</v>
      </c>
      <c r="BH2">
        <f>INDEX('Raw Insolation'!$H$2:$BO$250,MATCH($B2,'Raw Bio'!$B$2:$B$250,0),MATCH(BH$1,'Raw Insolation'!$H$1:$BO$1,0))</f>
        <v>86.610000610351605</v>
      </c>
      <c r="BI2">
        <f>INDEX('Raw Insolation'!$H$2:$BO$250,MATCH($B2,'Raw Bio'!$B$2:$B$250,0),MATCH(BI$1,'Raw Insolation'!$H$1:$BO$1,0))</f>
        <v>138.580001831055</v>
      </c>
      <c r="BJ2">
        <f>INDEX('Raw Insolation'!$H$2:$BO$250,MATCH($B2,'Raw Bio'!$B$2:$B$250,0),MATCH(BJ$1,'Raw Insolation'!$H$1:$BO$1,0))</f>
        <v>168.92493776731899</v>
      </c>
      <c r="BK2">
        <f>INDEX('Raw Insolation'!$H$2:$BO$250,MATCH($B2,'Raw Bio'!$B$2:$B$250,0),MATCH(BK$1,'Raw Insolation'!$H$1:$BO$1,0))</f>
        <v>168.89999389648401</v>
      </c>
      <c r="BL2">
        <f>INDEX('Raw Insolation'!$H$2:$BO$250,MATCH($B2,'Raw Bio'!$B$2:$B$250,0),MATCH(BL$1,'Raw Insolation'!$H$1:$BO$1,0))</f>
        <v>13.0033486822364</v>
      </c>
      <c r="BM2">
        <f>INDEX('Raw Insolation'!$H$2:$BO$250,MATCH($B2,'Raw Bio'!$B$2:$B$250,0),MATCH(BM$1,'Raw Insolation'!$H$1:$BO$1,0))</f>
        <v>145.080001831055</v>
      </c>
      <c r="BN2">
        <f>INDEX('Raw Insolation'!$H$2:$BO$250,MATCH($B2,'Raw Bio'!$B$2:$B$250,0),MATCH(BN$1,'Raw Insolation'!$H$1:$BO$1,0))</f>
        <v>207.86999511718801</v>
      </c>
      <c r="BO2">
        <f>INDEX('Raw Insolation'!$H$2:$BO$250,MATCH($B2,'Raw Bio'!$B$2:$B$250,0),MATCH(BO$1,'Raw Insolation'!$H$1:$BO$1,0))</f>
        <v>203.51500064511799</v>
      </c>
      <c r="BP2">
        <f>INDEX('Raw Insolation'!$H$2:$BO$250,MATCH($B2,'Raw Bio'!$B$2:$B$250,0),MATCH(BP$1,'Raw Insolation'!$H$1:$BO$1,0))</f>
        <v>201.38000488281199</v>
      </c>
      <c r="BQ2">
        <f>INDEX('Raw Insolation'!$H$2:$BO$250,MATCH($B2,'Raw Bio'!$B$2:$B$250,0),MATCH(BQ$1,'Raw Insolation'!$H$1:$BO$1,0))</f>
        <v>11.0812162659352</v>
      </c>
      <c r="BR2">
        <f>INDEX('Raw Insolation'!$H$2:$BO$250,MATCH($B2,'Raw Bio'!$B$2:$B$250,0),MATCH(BR$1,'Raw Insolation'!$H$1:$BO$1,0))</f>
        <v>190.55000305175801</v>
      </c>
      <c r="BS2">
        <f>INDEX('Raw Insolation'!$H$2:$BO$250,MATCH($B2,'Raw Bio'!$B$2:$B$250,0),MATCH(BS$1,'Raw Insolation'!$H$1:$BO$1,0))</f>
        <v>242.52000427246099</v>
      </c>
      <c r="BT2">
        <f>INDEX('Raw Insolation'!$H$2:$BO$250,MATCH($B2,'Raw Bio'!$B$2:$B$250,0),MATCH(BT$1,'Raw Insolation'!$H$1:$BO$1,0))</f>
        <v>213.27354093141199</v>
      </c>
      <c r="BU2">
        <f>INDEX('Raw Insolation'!$H$2:$BO$250,MATCH($B2,'Raw Bio'!$B$2:$B$250,0),MATCH(BU$1,'Raw Insolation'!$H$1:$BO$1,0))</f>
        <v>212.19999694824199</v>
      </c>
      <c r="BV2">
        <f>INDEX('Raw Insolation'!$H$2:$BO$250,MATCH($B2,'Raw Bio'!$B$2:$B$250,0),MATCH(BV$1,'Raw Insolation'!$H$1:$BO$1,0))</f>
        <v>5.5122710982363401</v>
      </c>
      <c r="BW2">
        <f>INDEX('Raw Insolation'!$H$2:$BO$250,MATCH($B2,'Raw Bio'!$B$2:$B$250,0),MATCH(BW$1,'Raw Insolation'!$H$1:$BO$1,0))</f>
        <v>203.53999328613301</v>
      </c>
      <c r="BX2">
        <f>INDEX('Raw Insolation'!$H$2:$BO$250,MATCH($B2,'Raw Bio'!$B$2:$B$250,0),MATCH(BX$1,'Raw Insolation'!$H$1:$BO$1,0))</f>
        <v>225.19999694824199</v>
      </c>
      <c r="BY2">
        <f>INDEX('Raw Insolation'!$H$2:$BO$250,MATCH($B2,'Raw Bio'!$B$2:$B$250,0),MATCH(BY$1,'Raw Insolation'!$H$1:$BO$1,0))</f>
        <v>322.74791244313701</v>
      </c>
      <c r="BZ2">
        <f>INDEX('Raw Insolation'!$H$2:$BO$250,MATCH($B2,'Raw Bio'!$B$2:$B$250,0),MATCH(BZ$1,'Raw Insolation'!$H$1:$BO$1,0))</f>
        <v>320.47000122070301</v>
      </c>
      <c r="CA2">
        <f>INDEX('Raw Insolation'!$H$2:$BO$250,MATCH($B2,'Raw Bio'!$B$2:$B$250,0),MATCH(CA$1,'Raw Insolation'!$H$1:$BO$1,0))</f>
        <v>10.953889780819701</v>
      </c>
      <c r="CB2">
        <f>INDEX('Raw Insolation'!$H$2:$BO$250,MATCH($B2,'Raw Bio'!$B$2:$B$250,0),MATCH(CB$1,'Raw Insolation'!$H$1:$BO$1,0))</f>
        <v>300.98001098632801</v>
      </c>
      <c r="CC2">
        <f>INDEX('Raw Insolation'!$H$2:$BO$250,MATCH($B2,'Raw Bio'!$B$2:$B$250,0),MATCH(CC$1,'Raw Insolation'!$H$1:$BO$1,0))</f>
        <v>352.95001220703102</v>
      </c>
      <c r="CD2">
        <f>INDEX('Raw Insolation'!$H$2:$BO$250,MATCH($B2,'Raw Bio'!$B$2:$B$250,0),MATCH(CD$1,'Raw Insolation'!$H$1:$BO$1,0))</f>
        <v>273.09512696085102</v>
      </c>
      <c r="CE2">
        <f>INDEX('Raw Insolation'!$H$2:$BO$250,MATCH($B2,'Raw Bio'!$B$2:$B$250,0),MATCH(CE$1,'Raw Insolation'!$H$1:$BO$1,0))</f>
        <v>275</v>
      </c>
      <c r="CF2">
        <f>INDEX('Raw Insolation'!$H$2:$BO$250,MATCH($B2,'Raw Bio'!$B$2:$B$250,0),MATCH(CF$1,'Raw Insolation'!$H$1:$BO$1,0))</f>
        <v>14.698507228949399</v>
      </c>
      <c r="CG2">
        <f>INDEX('Raw Insolation'!$H$2:$BO$250,MATCH($B2,'Raw Bio'!$B$2:$B$250,0),MATCH(CG$1,'Raw Insolation'!$H$1:$BO$1,0))</f>
        <v>244.69000244140599</v>
      </c>
      <c r="CH2">
        <f>INDEX('Raw Insolation'!$H$2:$BO$250,MATCH($B2,'Raw Bio'!$B$2:$B$250,0),MATCH(CH$1,'Raw Insolation'!$H$1:$BO$1,0))</f>
        <v>303.14999389648398</v>
      </c>
      <c r="CI2">
        <f>INDEX('Raw Insolation'!$H$2:$BO$250,MATCH($B2,'Raw Bio'!$B$2:$B$250,0),MATCH(CI$1,'Raw Insolation'!$H$1:$BO$1,0))</f>
        <v>221.22227651861601</v>
      </c>
      <c r="CJ2">
        <f>INDEX('Raw Insolation'!$H$2:$BO$250,MATCH($B2,'Raw Bio'!$B$2:$B$250,0),MATCH(CJ$1,'Raw Insolation'!$H$1:$BO$1,0))</f>
        <v>220.86999511718801</v>
      </c>
      <c r="CK2">
        <f>INDEX('Raw Insolation'!$H$2:$BO$250,MATCH($B2,'Raw Bio'!$B$2:$B$250,0),MATCH(CK$1,'Raw Insolation'!$H$1:$BO$1,0))</f>
        <v>10.2695393464177</v>
      </c>
      <c r="CL2">
        <f>INDEX('Raw Insolation'!$H$2:$BO$250,MATCH($B2,'Raw Bio'!$B$2:$B$250,0),MATCH(CL$1,'Raw Insolation'!$H$1:$BO$1,0))</f>
        <v>205.71000671386699</v>
      </c>
      <c r="CM2">
        <f>INDEX('Raw Insolation'!$H$2:$BO$250,MATCH($B2,'Raw Bio'!$B$2:$B$250,0),MATCH(CM$1,'Raw Insolation'!$H$1:$BO$1,0))</f>
        <v>242.52000427246099</v>
      </c>
      <c r="CN2">
        <f>INDEX('Raw Insolation'!$H$2:$BO$250,MATCH($B2,'Raw Bio'!$B$2:$B$250,0),MATCH(CN$1,'Raw Insolation'!$H$1:$BO$1,0))</f>
        <v>199.66563222378099</v>
      </c>
      <c r="CO2">
        <f>INDEX('Raw Insolation'!$H$2:$BO$250,MATCH($B2,'Raw Bio'!$B$2:$B$250,0),MATCH(CO$1,'Raw Insolation'!$H$1:$BO$1,0))</f>
        <v>199.21000671386699</v>
      </c>
      <c r="CP2">
        <f>INDEX('Raw Insolation'!$H$2:$BO$250,MATCH($B2,'Raw Bio'!$B$2:$B$250,0),MATCH(CP$1,'Raw Insolation'!$H$1:$BO$1,0))</f>
        <v>10.902565669964901</v>
      </c>
      <c r="CQ2">
        <f>INDEX('Raw Insolation'!$H$2:$BO$250,MATCH($B2,'Raw Bio'!$B$2:$B$250,0),MATCH(CQ$1,'Raw Insolation'!$H$1:$BO$1,0))</f>
        <v>177.55999755859401</v>
      </c>
      <c r="CR2">
        <f>INDEX('Raw Insolation'!$H$2:$BO$250,MATCH($B2,'Raw Bio'!$B$2:$B$250,0),MATCH(CR$1,'Raw Insolation'!$H$1:$BO$1,0))</f>
        <v>216.53999328613301</v>
      </c>
      <c r="CS2">
        <f>INDEX('Raw Insolation'!$H$2:$BO$250,MATCH($B2,'Raw Bio'!$B$2:$B$250,0),MATCH(CS$1,'Raw Insolation'!$H$1:$BO$1,0))</f>
        <v>125.852088541924</v>
      </c>
      <c r="CT2">
        <f>INDEX('Raw Insolation'!$H$2:$BO$250,MATCH($B2,'Raw Bio'!$B$2:$B$250,0),MATCH(CT$1,'Raw Insolation'!$H$1:$BO$1,0))</f>
        <v>123.43000030517599</v>
      </c>
      <c r="CU2">
        <f>INDEX('Raw Insolation'!$H$2:$BO$250,MATCH($B2,'Raw Bio'!$B$2:$B$250,0),MATCH(CU$1,'Raw Insolation'!$H$1:$BO$1,0))</f>
        <v>5.1234062817986299</v>
      </c>
      <c r="CV2">
        <f>INDEX('Raw Insolation'!$H$2:$BO$250,MATCH($B2,'Raw Bio'!$B$2:$B$250,0),MATCH(CV$1,'Raw Insolation'!$H$1:$BO$1,0))</f>
        <v>119.08999633789099</v>
      </c>
      <c r="CW2">
        <f>INDEX('Raw Insolation'!$H$2:$BO$250,MATCH($B2,'Raw Bio'!$B$2:$B$250,0),MATCH(CW$1,'Raw Insolation'!$H$1:$BO$1,0))</f>
        <v>142.91000366210901</v>
      </c>
      <c r="CX2">
        <f>INDEX('Raw Insolation'!$H$2:$BO$250,MATCH($B2,'Raw Bio'!$B$2:$B$250,0),MATCH(CX$1,'Raw Insolation'!$H$1:$BO$1,0))</f>
        <v>63.782531182977202</v>
      </c>
      <c r="CY2">
        <f>INDEX('Raw Insolation'!$H$2:$BO$250,MATCH($B2,'Raw Bio'!$B$2:$B$250,0),MATCH(CY$1,'Raw Insolation'!$H$1:$BO$1,0))</f>
        <v>66.044998168945298</v>
      </c>
      <c r="CZ2">
        <f>INDEX('Raw Insolation'!$H$2:$BO$250,MATCH($B2,'Raw Bio'!$B$2:$B$250,0),MATCH(CZ$1,'Raw Insolation'!$H$1:$BO$1,0))</f>
        <v>6.46291643481797</v>
      </c>
      <c r="DA2">
        <f>INDEX('Raw Insolation'!$H$2:$BO$250,MATCH($B2,'Raw Bio'!$B$2:$B$250,0),MATCH(DA$1,'Raw Insolation'!$H$1:$BO$1,0))</f>
        <v>47.639999389648402</v>
      </c>
      <c r="DB2">
        <f>INDEX('Raw Insolation'!$H$2:$BO$250,MATCH($B2,'Raw Bio'!$B$2:$B$250,0),MATCH(DB$1,'Raw Insolation'!$H$1:$BO$1,0))</f>
        <v>75.790000915527301</v>
      </c>
      <c r="DC2">
        <f>INDEX('Raw Insolation'!$H$2:$BO$250,MATCH($B2,'Raw Bio'!$B$2:$B$250,0),MATCH(DC$1,'Raw Insolation'!$H$1:$BO$1,0))</f>
        <v>42.280190286757097</v>
      </c>
      <c r="DD2">
        <f>INDEX('Raw Insolation'!$H$2:$BO$250,MATCH($B2,'Raw Bio'!$B$2:$B$250,0),MATCH(DD$1,'Raw Insolation'!$H$1:$BO$1,0))</f>
        <v>41.139999389648402</v>
      </c>
      <c r="DE2">
        <f>INDEX('Raw Insolation'!$H$2:$BO$250,MATCH($B2,'Raw Bio'!$B$2:$B$250,0),MATCH(DE$1,'Raw Insolation'!$H$1:$BO$1,0))</f>
        <v>5.48826460508681</v>
      </c>
      <c r="DF2">
        <f>INDEX('Raw Insolation'!$H$2:$BO$250,MATCH($B2,'Raw Bio'!$B$2:$B$250,0),MATCH(DF$1,'Raw Insolation'!$H$1:$BO$1,0))</f>
        <v>32.4799995422363</v>
      </c>
      <c r="DG2">
        <f>INDEX('Raw Insolation'!$H$2:$BO$250,MATCH($B2,'Raw Bio'!$B$2:$B$250,0),MATCH(DG$1,'Raw Insolation'!$H$1:$BO$1,0))</f>
        <v>51.970001220703097</v>
      </c>
      <c r="DH2">
        <f>INDEX('Raw Land Use'!$H$2:$BO$250,MATCH($B2,'Raw Bio'!$B$2:$B$250,0),MATCH(DH$1,'Raw Land Use'!$H$1:$BO$1,0))</f>
        <v>2</v>
      </c>
      <c r="DI2">
        <f>INDEX('Raw Land Use'!$H$2:$BO$250,MATCH($B2,'Raw Bio'!$B$2:$B$250,0),MATCH(DI$1,'Raw Land Use'!$H$1:$BO$1,0))</f>
        <v>52</v>
      </c>
      <c r="DJ2">
        <f>INDEX('Raw Land Use'!$H$2:$BO$250,MATCH($B2,'Raw Bio'!$B$2:$B$250,0),MATCH(DJ$1,'Raw Land Use'!$H$1:$BO$1,0))</f>
        <v>0</v>
      </c>
      <c r="DK2">
        <f>INDEX('Raw Land Use'!$H$2:$BO$250,MATCH($B2,'Raw Bio'!$B$2:$B$250,0),MATCH(DK$1,'Raw Land Use'!$H$1:$BO$1,0))</f>
        <v>0</v>
      </c>
      <c r="DL2">
        <f>INDEX('Raw Land Use'!$H$2:$BO$250,MATCH($B2,'Raw Bio'!$B$2:$B$250,0),MATCH(DL$1,'Raw Land Use'!$H$1:$BO$1,0))</f>
        <v>0</v>
      </c>
      <c r="DM2">
        <f>INDEX('Raw Land Use'!$H$2:$BO$250,MATCH($B2,'Raw Bio'!$B$2:$B$250,0),MATCH(DM$1,'Raw Land Use'!$H$1:$BO$1,0))</f>
        <v>576</v>
      </c>
      <c r="DN2">
        <f>INDEX('Raw Land Use'!$H$2:$BO$250,MATCH($B2,'Raw Bio'!$B$2:$B$250,0),MATCH(DN$1,'Raw Land Use'!$H$1:$BO$1,0))</f>
        <v>0</v>
      </c>
      <c r="DO2">
        <f>INDEX('Raw Land Use'!$H$2:$BO$250,MATCH($B2,'Raw Bio'!$B$2:$B$250,0),MATCH(DO$1,'Raw Land Use'!$H$1:$BO$1,0))</f>
        <v>0</v>
      </c>
      <c r="DP2">
        <f>INDEX('Raw Land Use'!$H$2:$BO$250,MATCH($B2,'Raw Bio'!$B$2:$B$250,0),MATCH(DP$1,'Raw Land Use'!$H$1:$BO$1,0))</f>
        <v>0</v>
      </c>
      <c r="DQ2">
        <f>INDEX('Raw Land Use'!$H$2:$BO$250,MATCH($B2,'Raw Bio'!$B$2:$B$250,0),MATCH(DQ$1,'Raw Land Use'!$H$1:$BO$1,0))</f>
        <v>0</v>
      </c>
      <c r="DR2">
        <f>INDEX('Raw Land Use'!$H$2:$BO$250,MATCH($B2,'Raw Bio'!$B$2:$B$250,0),MATCH(DR$1,'Raw Land Use'!$H$1:$BO$1,0))</f>
        <v>109</v>
      </c>
      <c r="DS2">
        <f>INDEX('Raw Land Use'!$H$2:$BO$250,MATCH($B2,'Raw Bio'!$B$2:$B$250,0),MATCH(DS$1,'Raw Land Use'!$H$1:$BO$1,0))</f>
        <v>0</v>
      </c>
      <c r="DT2">
        <f>INDEX('Raw Land Use'!$H$2:$BO$250,MATCH($B2,'Raw Bio'!$B$2:$B$250,0),MATCH(DT$1,'Raw Land Use'!$H$1:$BO$1,0))</f>
        <v>166</v>
      </c>
      <c r="DU2">
        <f>INDEX('Raw Land Use'!$H$2:$BO$250,MATCH($B2,'Raw Bio'!$B$2:$B$250,0),MATCH(DU$1,'Raw Land Use'!$H$1:$BO$1,0))</f>
        <v>19</v>
      </c>
      <c r="DV2">
        <f>INDEX('Raw Land Use'!$H$2:$BO$250,MATCH($B2,'Raw Bio'!$B$2:$B$250,0),MATCH(DV$1,'Raw Land Use'!$H$1:$BO$1,0))</f>
        <v>76</v>
      </c>
      <c r="DW2">
        <f>INDEX('Raw Land Use'!$H$2:$BO$250,MATCH($B2,'Raw Bio'!$B$2:$B$250,0),MATCH(DW$1,'Raw Land Use'!$H$1:$BO$1,0))</f>
        <v>1</v>
      </c>
      <c r="DX2">
        <f>INDEX('Raw Land Use'!$H$2:$BO$250,MATCH($B2,'Raw Bio'!$B$2:$B$250,0),MATCH(DX$1,'Raw Land Use'!$H$1:$BO$1,0))</f>
        <v>0</v>
      </c>
      <c r="DY2">
        <f>INDEX('Raw NetFlux'!$H$2:$BO$250,MATCH($B2,'Raw Bio'!$B$2:$B$250,0),MATCH(DY$1,'Raw NetFlux'!$H$1:$BO$1,0))</f>
        <v>-126.965316869036</v>
      </c>
      <c r="DZ2">
        <f>INDEX('Raw NetFlux'!$H$2:$BO$250,MATCH($B2,'Raw Bio'!$B$2:$B$250,0),MATCH(DZ$1,'Raw NetFlux'!$H$1:$BO$1,0))</f>
        <v>-125.669998168945</v>
      </c>
      <c r="EA2">
        <f>INDEX('Raw NetFlux'!$H$2:$BO$250,MATCH($B2,'Raw Bio'!$B$2:$B$250,0),MATCH(EA$1,'Raw NetFlux'!$H$1:$BO$1,0))</f>
        <v>4.2903549930495499</v>
      </c>
      <c r="EB2">
        <f>INDEX('Raw NetFlux'!$H$2:$BO$250,MATCH($B2,'Raw Bio'!$B$2:$B$250,0),MATCH(EB$1,'Raw NetFlux'!$H$1:$BO$1,0))</f>
        <v>-136.69000244140599</v>
      </c>
      <c r="EC2">
        <f>INDEX('Raw NetFlux'!$H$2:$BO$250,MATCH($B2,'Raw Bio'!$B$2:$B$250,0),MATCH(EC$1,'Raw NetFlux'!$H$1:$BO$1,0))</f>
        <v>-119.05999755859401</v>
      </c>
      <c r="ED2">
        <f>INDEX('Raw NetFlux'!$H$2:$BO$250,MATCH($B2,'Raw Bio'!$B$2:$B$250,0),MATCH(ED$1,'Raw NetFlux'!$H$1:$BO$1,0))</f>
        <v>-92.402532263647103</v>
      </c>
      <c r="EE2">
        <f>INDEX('Raw NetFlux'!$H$2:$BO$250,MATCH($B2,'Raw Bio'!$B$2:$B$250,0),MATCH(EE$1,'Raw NetFlux'!$H$1:$BO$1,0))</f>
        <v>-92.599998474121094</v>
      </c>
      <c r="EF2">
        <f>INDEX('Raw NetFlux'!$H$2:$BO$250,MATCH($B2,'Raw Bio'!$B$2:$B$250,0),MATCH(EF$1,'Raw NetFlux'!$H$1:$BO$1,0))</f>
        <v>5.5158904830965501</v>
      </c>
      <c r="EG2">
        <f>INDEX('Raw NetFlux'!$H$2:$BO$250,MATCH($B2,'Raw Bio'!$B$2:$B$250,0),MATCH(EG$1,'Raw NetFlux'!$H$1:$BO$1,0))</f>
        <v>-105.830001831055</v>
      </c>
      <c r="EH2">
        <f>INDEX('Raw NetFlux'!$H$2:$BO$250,MATCH($B2,'Raw Bio'!$B$2:$B$250,0),MATCH(EH$1,'Raw NetFlux'!$H$1:$BO$1,0))</f>
        <v>-83.779998779296903</v>
      </c>
      <c r="EI2">
        <f>INDEX('Raw NetFlux'!$H$2:$BO$250,MATCH($B2,'Raw Bio'!$B$2:$B$250,0),MATCH(EI$1,'Raw NetFlux'!$H$1:$BO$1,0))</f>
        <v>-34.495379218572303</v>
      </c>
      <c r="EJ2">
        <f>INDEX('Raw NetFlux'!$H$2:$BO$250,MATCH($B2,'Raw Bio'!$B$2:$B$250,0),MATCH(EJ$1,'Raw NetFlux'!$H$1:$BO$1,0))</f>
        <v>-37.4799995422363</v>
      </c>
      <c r="EK2">
        <f>INDEX('Raw NetFlux'!$H$2:$BO$250,MATCH($B2,'Raw Bio'!$B$2:$B$250,0),MATCH(EK$1,'Raw NetFlux'!$H$1:$BO$1,0))</f>
        <v>6.5442397264227701</v>
      </c>
      <c r="EL2">
        <f>INDEX('Raw NetFlux'!$H$2:$BO$250,MATCH($B2,'Raw Bio'!$B$2:$B$250,0),MATCH(EL$1,'Raw NetFlux'!$H$1:$BO$1,0))</f>
        <v>-44.090000152587898</v>
      </c>
      <c r="EM2">
        <f>INDEX('Raw NetFlux'!$H$2:$BO$250,MATCH($B2,'Raw Bio'!$B$2:$B$250,0),MATCH(EM$1,'Raw NetFlux'!$H$1:$BO$1,0))</f>
        <v>-19.840000152587901</v>
      </c>
      <c r="EN2">
        <f>INDEX('Raw NetFlux'!$H$2:$BO$250,MATCH($B2,'Raw Bio'!$B$2:$B$250,0),MATCH(EN$1,'Raw NetFlux'!$H$1:$BO$1,0))</f>
        <v>16.9677213354956</v>
      </c>
      <c r="EO2">
        <f>INDEX('Raw NetFlux'!$H$2:$BO$250,MATCH($B2,'Raw Bio'!$B$2:$B$250,0),MATCH(EO$1,'Raw NetFlux'!$H$1:$BO$1,0))</f>
        <v>15.430000305175801</v>
      </c>
      <c r="EP2">
        <f>INDEX('Raw NetFlux'!$H$2:$BO$250,MATCH($B2,'Raw Bio'!$B$2:$B$250,0),MATCH(EP$1,'Raw NetFlux'!$H$1:$BO$1,0))</f>
        <v>3.27893380333632</v>
      </c>
      <c r="EQ2">
        <f>INDEX('Raw NetFlux'!$H$2:$BO$250,MATCH($B2,'Raw Bio'!$B$2:$B$250,0),MATCH(EQ$1,'Raw NetFlux'!$H$1:$BO$1,0))</f>
        <v>11.0200004577637</v>
      </c>
      <c r="ER2">
        <f>INDEX('Raw NetFlux'!$H$2:$BO$250,MATCH($B2,'Raw Bio'!$B$2:$B$250,0),MATCH(ER$1,'Raw NetFlux'!$H$1:$BO$1,0))</f>
        <v>24.25</v>
      </c>
      <c r="ES2">
        <f>INDEX('Raw NetFlux'!$H$2:$BO$250,MATCH($B2,'Raw Bio'!$B$2:$B$250,0),MATCH(ES$1,'Raw NetFlux'!$H$1:$BO$1,0))</f>
        <v>48.126328601112803</v>
      </c>
      <c r="ET2">
        <f>INDEX('Raw NetFlux'!$H$2:$BO$250,MATCH($B2,'Raw Bio'!$B$2:$B$250,0),MATCH(ET$1,'Raw NetFlux'!$H$1:$BO$1,0))</f>
        <v>48.5</v>
      </c>
      <c r="EU2">
        <f>INDEX('Raw NetFlux'!$H$2:$BO$250,MATCH($B2,'Raw Bio'!$B$2:$B$250,0),MATCH(EU$1,'Raw NetFlux'!$H$1:$BO$1,0))</f>
        <v>2.3944292776800098</v>
      </c>
      <c r="EV2">
        <f>INDEX('Raw NetFlux'!$H$2:$BO$250,MATCH($B2,'Raw Bio'!$B$2:$B$250,0),MATCH(EV$1,'Raw NetFlux'!$H$1:$BO$1,0))</f>
        <v>41.889999389648402</v>
      </c>
      <c r="EW2">
        <f>INDEX('Raw NetFlux'!$H$2:$BO$250,MATCH($B2,'Raw Bio'!$B$2:$B$250,0),MATCH(EW$1,'Raw NetFlux'!$H$1:$BO$1,0))</f>
        <v>52.909999847412102</v>
      </c>
      <c r="EX2">
        <f>INDEX('Raw NetFlux'!$H$2:$BO$250,MATCH($B2,'Raw Bio'!$B$2:$B$250,0),MATCH(EX$1,'Raw NetFlux'!$H$1:$BO$1,0))</f>
        <v>105.589746837375</v>
      </c>
      <c r="EY2">
        <f>INDEX('Raw NetFlux'!$H$2:$BO$250,MATCH($B2,'Raw Bio'!$B$2:$B$250,0),MATCH(EY$1,'Raw NetFlux'!$H$1:$BO$1,0))</f>
        <v>108.029998779297</v>
      </c>
      <c r="EZ2">
        <f>INDEX('Raw NetFlux'!$H$2:$BO$250,MATCH($B2,'Raw Bio'!$B$2:$B$250,0),MATCH(EZ$1,'Raw NetFlux'!$H$1:$BO$1,0))</f>
        <v>6.0994684829528696</v>
      </c>
      <c r="FA2">
        <f>INDEX('Raw NetFlux'!$H$2:$BO$250,MATCH($B2,'Raw Bio'!$B$2:$B$250,0),MATCH(FA$1,'Raw NetFlux'!$H$1:$BO$1,0))</f>
        <v>90.389999389648395</v>
      </c>
      <c r="FB2">
        <f>INDEX('Raw NetFlux'!$H$2:$BO$250,MATCH($B2,'Raw Bio'!$B$2:$B$250,0),MATCH(FB$1,'Raw NetFlux'!$H$1:$BO$1,0))</f>
        <v>114.65000152587901</v>
      </c>
      <c r="FC2">
        <f>INDEX('Raw NetFlux'!$H$2:$BO$250,MATCH($B2,'Raw Bio'!$B$2:$B$250,0),MATCH(FC$1,'Raw NetFlux'!$H$1:$BO$1,0))</f>
        <v>70.384810049322596</v>
      </c>
      <c r="FD2">
        <f>INDEX('Raw NetFlux'!$H$2:$BO$250,MATCH($B2,'Raw Bio'!$B$2:$B$250,0),MATCH(FD$1,'Raw NetFlux'!$H$1:$BO$1,0))</f>
        <v>72.760002136230497</v>
      </c>
      <c r="FE2">
        <f>INDEX('Raw NetFlux'!$H$2:$BO$250,MATCH($B2,'Raw Bio'!$B$2:$B$250,0),MATCH(FE$1,'Raw NetFlux'!$H$1:$BO$1,0))</f>
        <v>7.1701795042995196</v>
      </c>
      <c r="FF2">
        <f>INDEX('Raw NetFlux'!$H$2:$BO$250,MATCH($B2,'Raw Bio'!$B$2:$B$250,0),MATCH(FF$1,'Raw NetFlux'!$H$1:$BO$1,0))</f>
        <v>55.119998931884801</v>
      </c>
      <c r="FG2">
        <f>INDEX('Raw NetFlux'!$H$2:$BO$250,MATCH($B2,'Raw Bio'!$B$2:$B$250,0),MATCH(FG$1,'Raw NetFlux'!$H$1:$BO$1,0))</f>
        <v>81.569999694824205</v>
      </c>
      <c r="FH2">
        <f>INDEX('Raw NetFlux'!$H$2:$BO$250,MATCH($B2,'Raw Bio'!$B$2:$B$250,0),MATCH(FH$1,'Raw NetFlux'!$H$1:$BO$1,0))</f>
        <v>25.662214798263399</v>
      </c>
      <c r="FI2">
        <f>INDEX('Raw NetFlux'!$H$2:$BO$250,MATCH($B2,'Raw Bio'!$B$2:$B$250,0),MATCH(FI$1,'Raw NetFlux'!$H$1:$BO$1,0))</f>
        <v>24.25</v>
      </c>
      <c r="FJ2">
        <f>INDEX('Raw NetFlux'!$H$2:$BO$250,MATCH($B2,'Raw Bio'!$B$2:$B$250,0),MATCH(FJ$1,'Raw NetFlux'!$H$1:$BO$1,0))</f>
        <v>4.6417735041780297</v>
      </c>
      <c r="FK2">
        <f>INDEX('Raw NetFlux'!$H$2:$BO$250,MATCH($B2,'Raw Bio'!$B$2:$B$250,0),MATCH(FK$1,'Raw NetFlux'!$H$1:$BO$1,0))</f>
        <v>17.639999389648398</v>
      </c>
      <c r="FL2">
        <f>INDEX('Raw NetFlux'!$H$2:$BO$250,MATCH($B2,'Raw Bio'!$B$2:$B$250,0),MATCH(FL$1,'Raw NetFlux'!$H$1:$BO$1,0))</f>
        <v>37.4799995422363</v>
      </c>
      <c r="FM2">
        <f>INDEX('Raw NetFlux'!$H$2:$BO$250,MATCH($B2,'Raw Bio'!$B$2:$B$250,0),MATCH(FM$1,'Raw NetFlux'!$H$1:$BO$1,0))</f>
        <v>-20.623987234091501</v>
      </c>
      <c r="FN2">
        <f>INDEX('Raw NetFlux'!$H$2:$BO$250,MATCH($B2,'Raw Bio'!$B$2:$B$250,0),MATCH(FN$1,'Raw NetFlux'!$H$1:$BO$1,0))</f>
        <v>-19.840000152587901</v>
      </c>
      <c r="FO2">
        <f>INDEX('Raw NetFlux'!$H$2:$BO$250,MATCH($B2,'Raw Bio'!$B$2:$B$250,0),MATCH(FO$1,'Raw NetFlux'!$H$1:$BO$1,0))</f>
        <v>7.1347880733802604</v>
      </c>
      <c r="FP2">
        <f>INDEX('Raw NetFlux'!$H$2:$BO$250,MATCH($B2,'Raw Bio'!$B$2:$B$250,0),MATCH(FP$1,'Raw NetFlux'!$H$1:$BO$1,0))</f>
        <v>-35.279998779296903</v>
      </c>
      <c r="FQ2">
        <f>INDEX('Raw NetFlux'!$H$2:$BO$250,MATCH($B2,'Raw Bio'!$B$2:$B$250,0),MATCH(FQ$1,'Raw NetFlux'!$H$1:$BO$1,0))</f>
        <v>-11.0200004577637</v>
      </c>
      <c r="FR2">
        <f>INDEX('Raw NetFlux'!$H$2:$BO$250,MATCH($B2,'Raw Bio'!$B$2:$B$250,0),MATCH(FR$1,'Raw NetFlux'!$H$1:$BO$1,0))</f>
        <v>-83.192595711237303</v>
      </c>
      <c r="FS2">
        <f>INDEX('Raw NetFlux'!$H$2:$BO$250,MATCH($B2,'Raw Bio'!$B$2:$B$250,0),MATCH(FS$1,'Raw NetFlux'!$H$1:$BO$1,0))</f>
        <v>-83.779998779296903</v>
      </c>
      <c r="FT2">
        <f>INDEX('Raw NetFlux'!$H$2:$BO$250,MATCH($B2,'Raw Bio'!$B$2:$B$250,0),MATCH(FT$1,'Raw NetFlux'!$H$1:$BO$1,0))</f>
        <v>3.3861004213846102</v>
      </c>
      <c r="FU2">
        <f>INDEX('Raw NetFlux'!$H$2:$BO$250,MATCH($B2,'Raw Bio'!$B$2:$B$250,0),MATCH(FU$1,'Raw NetFlux'!$H$1:$BO$1,0))</f>
        <v>-90.389999389648395</v>
      </c>
      <c r="FV2">
        <f>INDEX('Raw NetFlux'!$H$2:$BO$250,MATCH($B2,'Raw Bio'!$B$2:$B$250,0),MATCH(FV$1,'Raw NetFlux'!$H$1:$BO$1,0))</f>
        <v>-74.959999084472699</v>
      </c>
      <c r="FW2">
        <f>INDEX('Raw NetFlux'!$H$2:$BO$250,MATCH($B2,'Raw Bio'!$B$2:$B$250,0),MATCH(FW$1,'Raw NetFlux'!$H$1:$BO$1,0))</f>
        <v>-130.42715241637401</v>
      </c>
      <c r="FX2">
        <f>INDEX('Raw NetFlux'!$H$2:$BO$250,MATCH($B2,'Raw Bio'!$B$2:$B$250,0),MATCH(FX$1,'Raw NetFlux'!$H$1:$BO$1,0))</f>
        <v>-127.870002746582</v>
      </c>
      <c r="FY2">
        <f>INDEX('Raw NetFlux'!$H$2:$BO$250,MATCH($B2,'Raw Bio'!$B$2:$B$250,0),MATCH(FY$1,'Raw NetFlux'!$H$1:$BO$1,0))</f>
        <v>5.7300225375137197</v>
      </c>
      <c r="FZ2">
        <f>INDEX('Raw NetFlux'!$H$2:$BO$250,MATCH($B2,'Raw Bio'!$B$2:$B$250,0),MATCH(FZ$1,'Raw NetFlux'!$H$1:$BO$1,0))</f>
        <v>-143.30999755859401</v>
      </c>
      <c r="GA2">
        <f>INDEX('Raw NetFlux'!$H$2:$BO$250,MATCH($B2,'Raw Bio'!$B$2:$B$250,0),MATCH(GA$1,'Raw NetFlux'!$H$1:$BO$1,0))</f>
        <v>-123.459999084473</v>
      </c>
      <c r="GB2">
        <f>INDEX('Raw NetFlux'!$H$2:$BO$250,MATCH($B2,'Raw Bio'!$B$2:$B$250,0),MATCH(GB$1,'Raw NetFlux'!$H$1:$BO$1,0))</f>
        <v>-140.79569640340699</v>
      </c>
      <c r="GC2">
        <f>INDEX('Raw NetFlux'!$H$2:$BO$250,MATCH($B2,'Raw Bio'!$B$2:$B$250,0),MATCH(GC$1,'Raw NetFlux'!$H$1:$BO$1,0))</f>
        <v>-138.89999389648401</v>
      </c>
      <c r="GD2">
        <f>INDEX('Raw NetFlux'!$H$2:$BO$250,MATCH($B2,'Raw Bio'!$B$2:$B$250,0),MATCH(GD$1,'Raw NetFlux'!$H$1:$BO$1,0))</f>
        <v>5.2359122046061701</v>
      </c>
      <c r="GE2">
        <f>INDEX('Raw NetFlux'!$H$2:$BO$250,MATCH($B2,'Raw Bio'!$B$2:$B$250,0),MATCH(GE$1,'Raw NetFlux'!$H$1:$BO$1,0))</f>
        <v>-154.330001831055</v>
      </c>
      <c r="GF2">
        <f>INDEX('Raw NetFlux'!$H$2:$BO$250,MATCH($B2,'Raw Bio'!$B$2:$B$250,0),MATCH(GF$1,'Raw NetFlux'!$H$1:$BO$1,0))</f>
        <v>-134.49000549316401</v>
      </c>
      <c r="GG2">
        <f>INDEX('Raw PM2.5'!$H$2:$H$250, MATCH('Raw All Data'!$B2,'Raw PM2.5'!$B$2:$B$250,0))</f>
        <v>11.0934925</v>
      </c>
      <c r="GH2">
        <f>INDEX('Raw Elevation'!$H$2:$H$250, MATCH('Raw All Data'!$B2,'Raw Elevation'!$B$2:$B$250,0))</f>
        <v>949.65927977839306</v>
      </c>
    </row>
    <row r="3" spans="1:190" x14ac:dyDescent="0.2">
      <c r="A3" t="s">
        <v>347</v>
      </c>
      <c r="B3" s="3" t="s">
        <v>347</v>
      </c>
      <c r="C3">
        <f>INDEX('Raw Bio'!$H$2:$BB$250,MATCH($B3,'Raw Bio'!$B$2:$B$250,0),MATCH(C$1,'Raw Bio'!$H$1:$BB$1,0))</f>
        <v>9.6876742300000007</v>
      </c>
      <c r="D3">
        <f>INDEX('Raw Bio'!$H$2:$BB$250,MATCH($B3,'Raw Bio'!$B$2:$B$250,0),MATCH(D$1,'Raw Bio'!$H$1:$BB$1,0))</f>
        <v>7.5098163775035296</v>
      </c>
      <c r="E3">
        <f>INDEX('Raw Bio'!$H$2:$BB$250,MATCH($B3,'Raw Bio'!$B$2:$B$250,0),MATCH(E$1,'Raw Bio'!$H$1:$BB$1,0))</f>
        <v>33.385560662405801</v>
      </c>
      <c r="F3">
        <f>INDEX('Raw Bio'!$H$2:$BB$250,MATCH($B3,'Raw Bio'!$B$2:$B$250,0),MATCH(F$1,'Raw Bio'!$H$1:$BB$1,0))</f>
        <v>560.61452331543001</v>
      </c>
      <c r="G3">
        <f>INDEX('Raw Bio'!$H$2:$BB$250,MATCH($B3,'Raw Bio'!$B$2:$B$250,0),MATCH(G$1,'Raw Bio'!$H$1:$BB$1,0))</f>
        <v>23.566499710083001</v>
      </c>
      <c r="H3">
        <f>INDEX('Raw Bio'!$H$2:$BB$250,MATCH($B3,'Raw Bio'!$B$2:$B$250,0),MATCH(H$1,'Raw Bio'!$H$1:$BB$1,0))</f>
        <v>3.7735004425048801</v>
      </c>
      <c r="I3">
        <f>INDEX('Raw Bio'!$H$2:$BB$250,MATCH($B3,'Raw Bio'!$B$2:$B$250,0),MATCH(I$1,'Raw Bio'!$H$1:$BB$1,0))</f>
        <v>-2.6114999999999999</v>
      </c>
      <c r="J3">
        <f>INDEX('Raw Bio'!$H$2:$BB$250,MATCH($B3,'Raw Bio'!$B$2:$B$250,0),MATCH(J$1,'Raw Bio'!$H$1:$BB$1,0))</f>
        <v>3.7596203099999999</v>
      </c>
      <c r="K3">
        <f>INDEX('Raw Bio'!$H$2:$BB$250,MATCH($B3,'Raw Bio'!$B$2:$B$250,0),MATCH(K$1,'Raw Bio'!$H$1:$BB$1,0))</f>
        <v>22.489119025639098</v>
      </c>
      <c r="L3">
        <f>INDEX('Raw Bio'!$H$2:$BB$250,MATCH($B3,'Raw Bio'!$B$2:$B$250,0),MATCH(L$1,'Raw Bio'!$H$1:$BB$1,0))</f>
        <v>0.64234095915127498</v>
      </c>
      <c r="M3">
        <f>INDEX('Raw Bio'!$H$2:$BB$250,MATCH($B3,'Raw Bio'!$B$2:$B$250,0),MATCH(M$1,'Raw Bio'!$H$1:$BB$1,0))</f>
        <v>3.4584503173828098</v>
      </c>
      <c r="N3">
        <f>INDEX('Raw Bio'!$H$2:$BB$250,MATCH($B3,'Raw Bio'!$B$2:$B$250,0),MATCH(N$1,'Raw Bio'!$H$1:$BB$1,0))</f>
        <v>8.7820725492068696</v>
      </c>
      <c r="O3">
        <f>INDEX('Raw Bio'!$H$2:$BB$250,MATCH($B3,'Raw Bio'!$B$2:$B$250,0),MATCH(O$1,'Raw Bio'!$H$1:$BB$1,0))</f>
        <v>4.9352464737816399</v>
      </c>
      <c r="P3">
        <f>INDEX('Raw Bio'!$H$2:$BB$250,MATCH($B3,'Raw Bio'!$B$2:$B$250,0),MATCH(P$1,'Raw Bio'!$H$1:$BB$1,0))</f>
        <v>16.5384171009064</v>
      </c>
      <c r="Q3">
        <f>INDEX('Raw Bio'!$H$2:$BB$250,MATCH($B3,'Raw Bio'!$B$2:$B$250,0),MATCH(Q$1,'Raw Bio'!$H$1:$BB$1,0))</f>
        <v>6.4315762349537398</v>
      </c>
      <c r="R3">
        <f>INDEX('Raw Bio'!$H$2:$BB$250,MATCH($B3,'Raw Bio'!$B$2:$B$250,0),MATCH(R$1,'Raw Bio'!$H$1:$BB$1,0))</f>
        <v>2.3228575476787698</v>
      </c>
      <c r="S3">
        <f>INDEX('Raw Bio'!$H$2:$BB$250,MATCH($B3,'Raw Bio'!$B$2:$B$250,0),MATCH(S$1,'Raw Bio'!$H$1:$BB$1,0))</f>
        <v>12.355998992919901</v>
      </c>
      <c r="T3">
        <f>INDEX('Raw Bio'!$H$2:$BB$250,MATCH($B3,'Raw Bio'!$B$2:$B$250,0),MATCH(T$1,'Raw Bio'!$H$1:$BB$1,0))</f>
        <v>16.6775439126151</v>
      </c>
      <c r="U3">
        <f>INDEX('Raw Bio'!$H$2:$BB$250,MATCH($B3,'Raw Bio'!$B$2:$B$250,0),MATCH(U$1,'Raw Bio'!$H$1:$BB$1,0))</f>
        <v>0.66125837963465295</v>
      </c>
      <c r="V3">
        <f>INDEX('Raw Bio'!$H$2:$BB$250,MATCH($B3,'Raw Bio'!$B$2:$B$250,0),MATCH(V$1,'Raw Bio'!$H$1:$BB$1,0))</f>
        <v>3.2772083282470699</v>
      </c>
      <c r="W3">
        <f>INDEX('Raw Bio'!$H$2:$BB$250,MATCH($B3,'Raw Bio'!$B$2:$B$250,0),MATCH(W$1,'Raw Bio'!$H$1:$BB$1,0))</f>
        <v>3.0091842208589799</v>
      </c>
      <c r="X3">
        <f>INDEX('Raw Bio'!$H$2:$BB$250,MATCH($B3,'Raw Bio'!$B$2:$B$250,0),MATCH(X$1,'Raw Bio'!$H$1:$BB$1,0))</f>
        <v>0.940559960411394</v>
      </c>
      <c r="Y3">
        <f>INDEX('Raw Bio'!$H$2:$BB$250,MATCH($B3,'Raw Bio'!$B$2:$B$250,0),MATCH(Y$1,'Raw Bio'!$H$1:$BB$1,0))</f>
        <v>4.0685691833496103</v>
      </c>
      <c r="Z3">
        <f>INDEX('Raw Bio'!$H$2:$BB$250,MATCH($B3,'Raw Bio'!$B$2:$B$250,0),MATCH(Z$1,'Raw Bio'!$H$1:$BB$1,0))</f>
        <v>841.20714285714303</v>
      </c>
      <c r="AA3">
        <f>INDEX('Raw Bio'!$H$2:$BB$250,MATCH($B3,'Raw Bio'!$B$2:$B$250,0),MATCH(AA$1,'Raw Bio'!$H$1:$BB$1,0))</f>
        <v>98.976439940348001</v>
      </c>
      <c r="AB3">
        <f>INDEX('Raw Bio'!$H$2:$BB$250,MATCH($B3,'Raw Bio'!$B$2:$B$250,0),MATCH(AB$1,'Raw Bio'!$H$1:$BB$1,0))</f>
        <v>477</v>
      </c>
      <c r="AC3">
        <f>INDEX('Raw Bio'!$H$2:$BB$250,MATCH($B3,'Raw Bio'!$B$2:$B$250,0),MATCH(AC$1,'Raw Bio'!$H$1:$BB$1,0))</f>
        <v>83.6357142857143</v>
      </c>
      <c r="AD3">
        <f>INDEX('Raw Bio'!$H$2:$BB$250,MATCH($B3,'Raw Bio'!$B$2:$B$250,0),MATCH(AD$1,'Raw Bio'!$H$1:$BB$1,0))</f>
        <v>11.3548043414518</v>
      </c>
      <c r="AE3">
        <f>INDEX('Raw Bio'!$H$2:$BB$250,MATCH($B3,'Raw Bio'!$B$2:$B$250,0),MATCH(AE$1,'Raw Bio'!$H$1:$BB$1,0))</f>
        <v>50</v>
      </c>
      <c r="AF3">
        <f>INDEX('Raw Bio'!$H$2:$BB$250,MATCH($B3,'Raw Bio'!$B$2:$B$250,0),MATCH(AF$1,'Raw Bio'!$H$1:$BB$1,0))</f>
        <v>55.157142857142901</v>
      </c>
      <c r="AG3">
        <f>INDEX('Raw Bio'!$H$2:$BB$250,MATCH($B3,'Raw Bio'!$B$2:$B$250,0),MATCH(AG$1,'Raw Bio'!$H$1:$BB$1,0))</f>
        <v>8.9986280133389798</v>
      </c>
      <c r="AH3">
        <f>INDEX('Raw Bio'!$H$2:$BB$250,MATCH($B3,'Raw Bio'!$B$2:$B$250,0),MATCH(AH$1,'Raw Bio'!$H$1:$BB$1,0))</f>
        <v>38</v>
      </c>
      <c r="AI3">
        <f>INDEX('Raw Bio'!$H$2:$BB$250,MATCH($B3,'Raw Bio'!$B$2:$B$250,0),MATCH(AI$1,'Raw Bio'!$H$1:$BB$1,0))</f>
        <v>12.897005333219299</v>
      </c>
      <c r="AJ3">
        <f>INDEX('Raw Bio'!$H$2:$BB$250,MATCH($B3,'Raw Bio'!$B$2:$B$250,0),MATCH(AJ$1,'Raw Bio'!$H$1:$BB$1,0))</f>
        <v>2.8596416596458201</v>
      </c>
      <c r="AK3">
        <f>INDEX('Raw Bio'!$H$2:$BB$250,MATCH($B3,'Raw Bio'!$B$2:$B$250,0),MATCH(AK$1,'Raw Bio'!$H$1:$BB$1,0))</f>
        <v>11.4971323013306</v>
      </c>
      <c r="AL3">
        <f>INDEX('Raw Bio'!$H$2:$BB$250,MATCH($B3,'Raw Bio'!$B$2:$B$250,0),MATCH(AL$1,'Raw Bio'!$H$1:$BB$1,0))</f>
        <v>240.228571428571</v>
      </c>
      <c r="AM3">
        <f>INDEX('Raw Bio'!$H$2:$BB$250,MATCH($B3,'Raw Bio'!$B$2:$B$250,0),MATCH(AM$1,'Raw Bio'!$H$1:$BB$1,0))</f>
        <v>31.382739308903702</v>
      </c>
      <c r="AN3">
        <f>INDEX('Raw Bio'!$H$2:$BB$250,MATCH($B3,'Raw Bio'!$B$2:$B$250,0),MATCH(AN$1,'Raw Bio'!$H$1:$BB$1,0))</f>
        <v>148</v>
      </c>
      <c r="AO3">
        <f>INDEX('Raw Bio'!$H$2:$BB$250,MATCH($B3,'Raw Bio'!$B$2:$B$250,0),MATCH(AO$1,'Raw Bio'!$H$1:$BB$1,0))</f>
        <v>180.814285714286</v>
      </c>
      <c r="AP3">
        <f>INDEX('Raw Bio'!$H$2:$BB$250,MATCH($B3,'Raw Bio'!$B$2:$B$250,0),MATCH(AP$1,'Raw Bio'!$H$1:$BB$1,0))</f>
        <v>27.415476784964699</v>
      </c>
      <c r="AQ3">
        <f>INDEX('Raw Bio'!$H$2:$BB$250,MATCH($B3,'Raw Bio'!$B$2:$B$250,0),MATCH(AQ$1,'Raw Bio'!$H$1:$BB$1,0))</f>
        <v>118</v>
      </c>
      <c r="AR3">
        <f>INDEX('Raw Bio'!$H$2:$BB$250,MATCH($B3,'Raw Bio'!$B$2:$B$250,0),MATCH(AR$1,'Raw Bio'!$H$1:$BB$1,0))</f>
        <v>217.37142857142899</v>
      </c>
      <c r="AS3">
        <f>INDEX('Raw Bio'!$H$2:$BB$250,MATCH($B3,'Raw Bio'!$B$2:$B$250,0),MATCH(AS$1,'Raw Bio'!$H$1:$BB$1,0))</f>
        <v>21.7887070543904</v>
      </c>
      <c r="AT3">
        <f>INDEX('Raw Bio'!$H$2:$BB$250,MATCH($B3,'Raw Bio'!$B$2:$B$250,0),MATCH(AT$1,'Raw Bio'!$H$1:$BB$1,0))</f>
        <v>97</v>
      </c>
      <c r="AU3">
        <f>INDEX('Raw Bio'!$H$2:$BB$250,MATCH($B3,'Raw Bio'!$B$2:$B$250,0),MATCH(AU$1,'Raw Bio'!$H$1:$BB$1,0))</f>
        <v>208.064285714286</v>
      </c>
      <c r="AV3">
        <f>INDEX('Raw Bio'!$H$2:$BB$250,MATCH($B3,'Raw Bio'!$B$2:$B$250,0),MATCH(AV$1,'Raw Bio'!$H$1:$BB$1,0))</f>
        <v>36.947880417514298</v>
      </c>
      <c r="AW3">
        <f>INDEX('Raw Bio'!$H$2:$BB$250,MATCH($B3,'Raw Bio'!$B$2:$B$250,0),MATCH(AW$1,'Raw Bio'!$H$1:$BB$1,0))</f>
        <v>170</v>
      </c>
      <c r="AX3">
        <f>INDEX('Raw Elevation'!$H$2:$I$250,MATCH($B3,'Raw Bio'!$B$2:$B$250,0),1)</f>
        <v>148.064285714286</v>
      </c>
      <c r="AY3">
        <f>INDEX('Raw Elevation'!$H$2:$I$250,MATCH($B3,'Raw Bio'!$B$2:$B$250,0),2)</f>
        <v>153.319657239111</v>
      </c>
      <c r="AZ3">
        <f>INDEX('Raw Insolation'!$H$2:$BO$250,MATCH($B3,'Raw Bio'!$B$2:$B$250,0),MATCH(AZ$1,'Raw Insolation'!$H$1:$BO$1))</f>
        <v>35.765162437192899</v>
      </c>
      <c r="BA3">
        <f>INDEX('Raw Insolation'!$H$2:$BO$250,MATCH($B3,'Raw Bio'!$B$2:$B$250,0),MATCH(BA$1,'Raw Insolation'!$H$1:$BO$1))</f>
        <v>34.650001525878899</v>
      </c>
      <c r="BB3">
        <f>INDEX('Raw Insolation'!$H$2:$BO$250,MATCH($B3,'Raw Bio'!$B$2:$B$250,0),MATCH(BB$1,'Raw Insolation'!$H$1:$BO$1))</f>
        <v>1.8122001267422301</v>
      </c>
      <c r="BC3">
        <f>INDEX('Raw Insolation'!$H$2:$BO$250,MATCH($B3,'Raw Bio'!$B$2:$B$250,0),MATCH(BC$1,'Raw Insolation'!$H$1:$BO$1))</f>
        <v>34.650001525878899</v>
      </c>
      <c r="BD3">
        <f>INDEX('Raw Insolation'!$H$2:$BO$250,MATCH($B3,'Raw Bio'!$B$2:$B$250,0),MATCH(BD$1,'Raw Insolation'!$H$1:$BO$1,0))</f>
        <v>41.139999389648402</v>
      </c>
      <c r="BE3">
        <f>INDEX('Raw Insolation'!$H$2:$BO$250,MATCH($B3,'Raw Bio'!$B$2:$B$250,0),MATCH(BE$1,'Raw Insolation'!$H$1:$BO$1,0))</f>
        <v>85.599838133781205</v>
      </c>
      <c r="BF3">
        <f>INDEX('Raw Insolation'!$H$2:$BO$250,MATCH($B3,'Raw Bio'!$B$2:$B$250,0),MATCH(BF$1,'Raw Insolation'!$H$1:$BO$1,0))</f>
        <v>86.610000610351605</v>
      </c>
      <c r="BG3">
        <f>INDEX('Raw Insolation'!$H$2:$BO$250,MATCH($B3,'Raw Bio'!$B$2:$B$250,0),MATCH(BG$1,'Raw Insolation'!$H$1:$BO$1,0))</f>
        <v>3.4501329156296099</v>
      </c>
      <c r="BH3">
        <f>INDEX('Raw Insolation'!$H$2:$BO$250,MATCH($B3,'Raw Bio'!$B$2:$B$250,0),MATCH(BH$1,'Raw Insolation'!$H$1:$BO$1,0))</f>
        <v>77.949996948242202</v>
      </c>
      <c r="BI3">
        <f>INDEX('Raw Insolation'!$H$2:$BO$250,MATCH($B3,'Raw Bio'!$B$2:$B$250,0),MATCH(BI$1,'Raw Insolation'!$H$1:$BO$1,0))</f>
        <v>93.110000610351605</v>
      </c>
      <c r="BJ3">
        <f>INDEX('Raw Insolation'!$H$2:$BO$250,MATCH($B3,'Raw Bio'!$B$2:$B$250,0),MATCH(BJ$1,'Raw Insolation'!$H$1:$BO$1,0))</f>
        <v>152.552746926585</v>
      </c>
      <c r="BK3">
        <f>INDEX('Raw Insolation'!$H$2:$BO$250,MATCH($B3,'Raw Bio'!$B$2:$B$250,0),MATCH(BK$1,'Raw Insolation'!$H$1:$BO$1,0))</f>
        <v>152.65500640869101</v>
      </c>
      <c r="BL3">
        <f>INDEX('Raw Insolation'!$H$2:$BO$250,MATCH($B3,'Raw Bio'!$B$2:$B$250,0),MATCH(BL$1,'Raw Insolation'!$H$1:$BO$1,0))</f>
        <v>4.27429376425507</v>
      </c>
      <c r="BM3">
        <f>INDEX('Raw Insolation'!$H$2:$BO$250,MATCH($B3,'Raw Bio'!$B$2:$B$250,0),MATCH(BM$1,'Raw Insolation'!$H$1:$BO$1,0))</f>
        <v>145.080001831055</v>
      </c>
      <c r="BN3">
        <f>INDEX('Raw Insolation'!$H$2:$BO$250,MATCH($B3,'Raw Bio'!$B$2:$B$250,0),MATCH(BN$1,'Raw Insolation'!$H$1:$BO$1,0))</f>
        <v>160.24000549316401</v>
      </c>
      <c r="BO3">
        <f>INDEX('Raw Insolation'!$H$2:$BO$250,MATCH($B3,'Raw Bio'!$B$2:$B$250,0),MATCH(BO$1,'Raw Insolation'!$H$1:$BO$1,0))</f>
        <v>229.28274216190499</v>
      </c>
      <c r="BP3">
        <f>INDEX('Raw Insolation'!$H$2:$BO$250,MATCH($B3,'Raw Bio'!$B$2:$B$250,0),MATCH(BP$1,'Raw Insolation'!$H$1:$BO$1,0))</f>
        <v>227.36000061035199</v>
      </c>
      <c r="BQ3">
        <f>INDEX('Raw Insolation'!$H$2:$BO$250,MATCH($B3,'Raw Bio'!$B$2:$B$250,0),MATCH(BQ$1,'Raw Insolation'!$H$1:$BO$1,0))</f>
        <v>8.2318477375019192</v>
      </c>
      <c r="BR3">
        <f>INDEX('Raw Insolation'!$H$2:$BO$250,MATCH($B3,'Raw Bio'!$B$2:$B$250,0),MATCH(BR$1,'Raw Insolation'!$H$1:$BO$1,0))</f>
        <v>214.36999511718801</v>
      </c>
      <c r="BS3">
        <f>INDEX('Raw Insolation'!$H$2:$BO$250,MATCH($B3,'Raw Bio'!$B$2:$B$250,0),MATCH(BS$1,'Raw Insolation'!$H$1:$BO$1,0))</f>
        <v>244.69000244140599</v>
      </c>
      <c r="BT3">
        <f>INDEX('Raw Insolation'!$H$2:$BO$250,MATCH($B3,'Raw Bio'!$B$2:$B$250,0),MATCH(BT$1,'Raw Insolation'!$H$1:$BO$1,0))</f>
        <v>230.85516086701401</v>
      </c>
      <c r="BU3">
        <f>INDEX('Raw Insolation'!$H$2:$BO$250,MATCH($B3,'Raw Bio'!$B$2:$B$250,0),MATCH(BU$1,'Raw Insolation'!$H$1:$BO$1,0))</f>
        <v>225.19999694824199</v>
      </c>
      <c r="BV3">
        <f>INDEX('Raw Insolation'!$H$2:$BO$250,MATCH($B3,'Raw Bio'!$B$2:$B$250,0),MATCH(BV$1,'Raw Insolation'!$H$1:$BO$1,0))</f>
        <v>11.5863739255899</v>
      </c>
      <c r="BW3">
        <f>INDEX('Raw Insolation'!$H$2:$BO$250,MATCH($B3,'Raw Bio'!$B$2:$B$250,0),MATCH(BW$1,'Raw Insolation'!$H$1:$BO$1,0))</f>
        <v>216.53999328613301</v>
      </c>
      <c r="BX3">
        <f>INDEX('Raw Insolation'!$H$2:$BO$250,MATCH($B3,'Raw Bio'!$B$2:$B$250,0),MATCH(BX$1,'Raw Insolation'!$H$1:$BO$1,0))</f>
        <v>257.67999267578102</v>
      </c>
      <c r="BY3">
        <f>INDEX('Raw Insolation'!$H$2:$BO$250,MATCH($B3,'Raw Bio'!$B$2:$B$250,0),MATCH(BY$1,'Raw Insolation'!$H$1:$BO$1,0))</f>
        <v>274.370159026115</v>
      </c>
      <c r="BZ3">
        <f>INDEX('Raw Insolation'!$H$2:$BO$250,MATCH($B3,'Raw Bio'!$B$2:$B$250,0),MATCH(BZ$1,'Raw Insolation'!$H$1:$BO$1,0))</f>
        <v>272.82998657226602</v>
      </c>
      <c r="CA3">
        <f>INDEX('Raw Insolation'!$H$2:$BO$250,MATCH($B3,'Raw Bio'!$B$2:$B$250,0),MATCH(CA$1,'Raw Insolation'!$H$1:$BO$1,0))</f>
        <v>3.3558680385603101</v>
      </c>
      <c r="CB3">
        <f>INDEX('Raw Insolation'!$H$2:$BO$250,MATCH($B3,'Raw Bio'!$B$2:$B$250,0),MATCH(CB$1,'Raw Insolation'!$H$1:$BO$1,0))</f>
        <v>270.67001342773398</v>
      </c>
      <c r="CC3">
        <f>INDEX('Raw Insolation'!$H$2:$BO$250,MATCH($B3,'Raw Bio'!$B$2:$B$250,0),MATCH(CC$1,'Raw Insolation'!$H$1:$BO$1,0))</f>
        <v>283.66000366210898</v>
      </c>
      <c r="CD3">
        <f>INDEX('Raw Insolation'!$H$2:$BO$250,MATCH($B3,'Raw Bio'!$B$2:$B$250,0),MATCH(CD$1,'Raw Insolation'!$H$1:$BO$1,0))</f>
        <v>236.406936153289</v>
      </c>
      <c r="CE3">
        <f>INDEX('Raw Insolation'!$H$2:$BO$250,MATCH($B3,'Raw Bio'!$B$2:$B$250,0),MATCH(CE$1,'Raw Insolation'!$H$1:$BO$1,0))</f>
        <v>231.69000244140599</v>
      </c>
      <c r="CF3">
        <f>INDEX('Raw Insolation'!$H$2:$BO$250,MATCH($B3,'Raw Bio'!$B$2:$B$250,0),MATCH(CF$1,'Raw Insolation'!$H$1:$BO$1,0))</f>
        <v>10.5260451733396</v>
      </c>
      <c r="CG3">
        <f>INDEX('Raw Insolation'!$H$2:$BO$250,MATCH($B3,'Raw Bio'!$B$2:$B$250,0),MATCH(CG$1,'Raw Insolation'!$H$1:$BO$1,0))</f>
        <v>223.02999877929699</v>
      </c>
      <c r="CH3">
        <f>INDEX('Raw Insolation'!$H$2:$BO$250,MATCH($B3,'Raw Bio'!$B$2:$B$250,0),MATCH(CH$1,'Raw Insolation'!$H$1:$BO$1,0))</f>
        <v>259.83999633789102</v>
      </c>
      <c r="CI3">
        <f>INDEX('Raw Insolation'!$H$2:$BO$250,MATCH($B3,'Raw Bio'!$B$2:$B$250,0),MATCH(CI$1,'Raw Insolation'!$H$1:$BO$1,0))</f>
        <v>205.18451764506699</v>
      </c>
      <c r="CJ3">
        <f>INDEX('Raw Insolation'!$H$2:$BO$250,MATCH($B3,'Raw Bio'!$B$2:$B$250,0),MATCH(CJ$1,'Raw Insolation'!$H$1:$BO$1,0))</f>
        <v>202.459999084473</v>
      </c>
      <c r="CK3">
        <f>INDEX('Raw Insolation'!$H$2:$BO$250,MATCH($B3,'Raw Bio'!$B$2:$B$250,0),MATCH(CK$1,'Raw Insolation'!$H$1:$BO$1,0))</f>
        <v>6.5739448392605002</v>
      </c>
      <c r="CL3">
        <f>INDEX('Raw Insolation'!$H$2:$BO$250,MATCH($B3,'Raw Bio'!$B$2:$B$250,0),MATCH(CL$1,'Raw Insolation'!$H$1:$BO$1,0))</f>
        <v>197.05000305175801</v>
      </c>
      <c r="CM3">
        <f>INDEX('Raw Insolation'!$H$2:$BO$250,MATCH($B3,'Raw Bio'!$B$2:$B$250,0),MATCH(CM$1,'Raw Insolation'!$H$1:$BO$1,0))</f>
        <v>218.69999694824199</v>
      </c>
      <c r="CN3">
        <f>INDEX('Raw Insolation'!$H$2:$BO$250,MATCH($B3,'Raw Bio'!$B$2:$B$250,0),MATCH(CN$1,'Raw Insolation'!$H$1:$BO$1,0))</f>
        <v>181.365644639538</v>
      </c>
      <c r="CO3">
        <f>INDEX('Raw Insolation'!$H$2:$BO$250,MATCH($B3,'Raw Bio'!$B$2:$B$250,0),MATCH(CO$1,'Raw Insolation'!$H$1:$BO$1,0))</f>
        <v>180.80500030517601</v>
      </c>
      <c r="CP3">
        <f>INDEX('Raw Insolation'!$H$2:$BO$250,MATCH($B3,'Raw Bio'!$B$2:$B$250,0),MATCH(CP$1,'Raw Insolation'!$H$1:$BO$1,0))</f>
        <v>3.3851944836747001</v>
      </c>
      <c r="CQ3">
        <f>INDEX('Raw Insolation'!$H$2:$BO$250,MATCH($B3,'Raw Bio'!$B$2:$B$250,0),MATCH(CQ$1,'Raw Insolation'!$H$1:$BO$1,0))</f>
        <v>175.38999938964801</v>
      </c>
      <c r="CR3">
        <f>INDEX('Raw Insolation'!$H$2:$BO$250,MATCH($B3,'Raw Bio'!$B$2:$B$250,0),MATCH(CR$1,'Raw Insolation'!$H$1:$BO$1,0))</f>
        <v>188.38999938964801</v>
      </c>
      <c r="CS3">
        <f>INDEX('Raw Insolation'!$H$2:$BO$250,MATCH($B3,'Raw Bio'!$B$2:$B$250,0),MATCH(CS$1,'Raw Insolation'!$H$1:$BO$1,0))</f>
        <v>94.227903550671002</v>
      </c>
      <c r="CT3">
        <f>INDEX('Raw Insolation'!$H$2:$BO$250,MATCH($B3,'Raw Bio'!$B$2:$B$250,0),MATCH(CT$1,'Raw Insolation'!$H$1:$BO$1,0))</f>
        <v>93.110000610351605</v>
      </c>
      <c r="CU3">
        <f>INDEX('Raw Insolation'!$H$2:$BO$250,MATCH($B3,'Raw Bio'!$B$2:$B$250,0),MATCH(CU$1,'Raw Insolation'!$H$1:$BO$1,0))</f>
        <v>4.1675238711920803</v>
      </c>
      <c r="CV3">
        <f>INDEX('Raw Insolation'!$H$2:$BO$250,MATCH($B3,'Raw Bio'!$B$2:$B$250,0),MATCH(CV$1,'Raw Insolation'!$H$1:$BO$1,0))</f>
        <v>86.610000610351605</v>
      </c>
      <c r="CW3">
        <f>INDEX('Raw Insolation'!$H$2:$BO$250,MATCH($B3,'Raw Bio'!$B$2:$B$250,0),MATCH(CW$1,'Raw Insolation'!$H$1:$BO$1,0))</f>
        <v>103.94000244140599</v>
      </c>
      <c r="CX3">
        <f>INDEX('Raw Insolation'!$H$2:$BO$250,MATCH($B3,'Raw Bio'!$B$2:$B$250,0),MATCH(CX$1,'Raw Insolation'!$H$1:$BO$1,0))</f>
        <v>46.5196777466805</v>
      </c>
      <c r="CY3">
        <f>INDEX('Raw Insolation'!$H$2:$BO$250,MATCH($B3,'Raw Bio'!$B$2:$B$250,0),MATCH(CY$1,'Raw Insolation'!$H$1:$BO$1,0))</f>
        <v>45.470001220703097</v>
      </c>
      <c r="CZ3">
        <f>INDEX('Raw Insolation'!$H$2:$BO$250,MATCH($B3,'Raw Bio'!$B$2:$B$250,0),MATCH(CZ$1,'Raw Insolation'!$H$1:$BO$1,0))</f>
        <v>2.4510030613962899</v>
      </c>
      <c r="DA3">
        <f>INDEX('Raw Insolation'!$H$2:$BO$250,MATCH($B3,'Raw Bio'!$B$2:$B$250,0),MATCH(DA$1,'Raw Insolation'!$H$1:$BO$1,0))</f>
        <v>41.139999389648402</v>
      </c>
      <c r="DB3">
        <f>INDEX('Raw Insolation'!$H$2:$BO$250,MATCH($B3,'Raw Bio'!$B$2:$B$250,0),MATCH(DB$1,'Raw Insolation'!$H$1:$BO$1,0))</f>
        <v>51.970001220703097</v>
      </c>
      <c r="DC3">
        <f>INDEX('Raw Insolation'!$H$2:$BO$250,MATCH($B3,'Raw Bio'!$B$2:$B$250,0),MATCH(DC$1,'Raw Insolation'!$H$1:$BO$1,0))</f>
        <v>26.331289906655599</v>
      </c>
      <c r="DD3">
        <f>INDEX('Raw Insolation'!$H$2:$BO$250,MATCH($B3,'Raw Bio'!$B$2:$B$250,0),MATCH(DD$1,'Raw Insolation'!$H$1:$BO$1,0))</f>
        <v>25.9799995422363</v>
      </c>
      <c r="DE3">
        <f>INDEX('Raw Insolation'!$H$2:$BO$250,MATCH($B3,'Raw Bio'!$B$2:$B$250,0),MATCH(DE$1,'Raw Insolation'!$H$1:$BO$1,0))</f>
        <v>1.35856836197776</v>
      </c>
      <c r="DF3">
        <f>INDEX('Raw Insolation'!$H$2:$BO$250,MATCH($B3,'Raw Bio'!$B$2:$B$250,0),MATCH(DF$1,'Raw Insolation'!$H$1:$BO$1,0))</f>
        <v>23.819999694824201</v>
      </c>
      <c r="DG3">
        <f>INDEX('Raw Insolation'!$H$2:$BO$250,MATCH($B3,'Raw Bio'!$B$2:$B$250,0),MATCH(DG$1,'Raw Insolation'!$H$1:$BO$1,0))</f>
        <v>28.149999618530298</v>
      </c>
      <c r="DH3">
        <f>INDEX('Raw Land Use'!$H$2:$BO$250,MATCH($B3,'Raw Bio'!$B$2:$B$250,0),MATCH(DH$1,'Raw Land Use'!$H$1:$BO$1,0))</f>
        <v>3</v>
      </c>
      <c r="DI3">
        <f>INDEX('Raw Land Use'!$H$2:$BO$250,MATCH($B3,'Raw Bio'!$B$2:$B$250,0),MATCH(DI$1,'Raw Land Use'!$H$1:$BO$1,0))</f>
        <v>1</v>
      </c>
      <c r="DJ3">
        <f>INDEX('Raw Land Use'!$H$2:$BO$250,MATCH($B3,'Raw Bio'!$B$2:$B$250,0),MATCH(DJ$1,'Raw Land Use'!$H$1:$BO$1,0))</f>
        <v>0</v>
      </c>
      <c r="DK3">
        <f>INDEX('Raw Land Use'!$H$2:$BO$250,MATCH($B3,'Raw Bio'!$B$2:$B$250,0),MATCH(DK$1,'Raw Land Use'!$H$1:$BO$1,0))</f>
        <v>0</v>
      </c>
      <c r="DL3">
        <f>INDEX('Raw Land Use'!$H$2:$BO$250,MATCH($B3,'Raw Bio'!$B$2:$B$250,0),MATCH(DL$1,'Raw Land Use'!$H$1:$BO$1,0))</f>
        <v>0</v>
      </c>
      <c r="DM3">
        <f>INDEX('Raw Land Use'!$H$2:$BO$250,MATCH($B3,'Raw Bio'!$B$2:$B$250,0),MATCH(DM$1,'Raw Land Use'!$H$1:$BO$1,0))</f>
        <v>93</v>
      </c>
      <c r="DN3">
        <f>INDEX('Raw Land Use'!$H$2:$BO$250,MATCH($B3,'Raw Bio'!$B$2:$B$250,0),MATCH(DN$1,'Raw Land Use'!$H$1:$BO$1,0))</f>
        <v>0</v>
      </c>
      <c r="DO3">
        <f>INDEX('Raw Land Use'!$H$2:$BO$250,MATCH($B3,'Raw Bio'!$B$2:$B$250,0),MATCH(DO$1,'Raw Land Use'!$H$1:$BO$1,0))</f>
        <v>0</v>
      </c>
      <c r="DP3">
        <f>INDEX('Raw Land Use'!$H$2:$BO$250,MATCH($B3,'Raw Bio'!$B$2:$B$250,0),MATCH(DP$1,'Raw Land Use'!$H$1:$BO$1,0))</f>
        <v>0</v>
      </c>
      <c r="DQ3">
        <f>INDEX('Raw Land Use'!$H$2:$BO$250,MATCH($B3,'Raw Bio'!$B$2:$B$250,0),MATCH(DQ$1,'Raw Land Use'!$H$1:$BO$1,0))</f>
        <v>0</v>
      </c>
      <c r="DR3">
        <f>INDEX('Raw Land Use'!$H$2:$BO$250,MATCH($B3,'Raw Bio'!$B$2:$B$250,0),MATCH(DR$1,'Raw Land Use'!$H$1:$BO$1,0))</f>
        <v>0</v>
      </c>
      <c r="DS3">
        <f>INDEX('Raw Land Use'!$H$2:$BO$250,MATCH($B3,'Raw Bio'!$B$2:$B$250,0),MATCH(DS$1,'Raw Land Use'!$H$1:$BO$1,0))</f>
        <v>0</v>
      </c>
      <c r="DT3">
        <f>INDEX('Raw Land Use'!$H$2:$BO$250,MATCH($B3,'Raw Bio'!$B$2:$B$250,0),MATCH(DT$1,'Raw Land Use'!$H$1:$BO$1,0))</f>
        <v>132</v>
      </c>
      <c r="DU3">
        <f>INDEX('Raw Land Use'!$H$2:$BO$250,MATCH($B3,'Raw Bio'!$B$2:$B$250,0),MATCH(DU$1,'Raw Land Use'!$H$1:$BO$1,0))</f>
        <v>38</v>
      </c>
      <c r="DV3">
        <f>INDEX('Raw Land Use'!$H$2:$BO$250,MATCH($B3,'Raw Bio'!$B$2:$B$250,0),MATCH(DV$1,'Raw Land Use'!$H$1:$BO$1,0))</f>
        <v>121</v>
      </c>
      <c r="DW3">
        <f>INDEX('Raw Land Use'!$H$2:$BO$250,MATCH($B3,'Raw Bio'!$B$2:$B$250,0),MATCH(DW$1,'Raw Land Use'!$H$1:$BO$1,0))</f>
        <v>0</v>
      </c>
      <c r="DX3">
        <f>INDEX('Raw Land Use'!$H$2:$BO$250,MATCH($B3,'Raw Bio'!$B$2:$B$250,0),MATCH(DX$1,'Raw Land Use'!$H$1:$BO$1,0))</f>
        <v>0</v>
      </c>
      <c r="DY3">
        <f>INDEX('Raw NetFlux'!$H$2:$BO$250,MATCH($B3,'Raw Bio'!$B$2:$B$250,0),MATCH(DY$1,'Raw NetFlux'!$H$1:$BO$1,0))</f>
        <v>-145.04870482414</v>
      </c>
      <c r="DZ3">
        <f>INDEX('Raw NetFlux'!$H$2:$BO$250,MATCH($B3,'Raw Bio'!$B$2:$B$250,0),MATCH(DZ$1,'Raw NetFlux'!$H$1:$BO$1,0))</f>
        <v>-145.50999450683599</v>
      </c>
      <c r="EA3">
        <f>INDEX('Raw NetFlux'!$H$2:$BO$250,MATCH($B3,'Raw Bio'!$B$2:$B$250,0),MATCH(EA$1,'Raw NetFlux'!$H$1:$BO$1,0))</f>
        <v>0.89557117127839503</v>
      </c>
      <c r="EB3">
        <f>INDEX('Raw NetFlux'!$H$2:$BO$250,MATCH($B3,'Raw Bio'!$B$2:$B$250,0),MATCH(EB$1,'Raw NetFlux'!$H$1:$BO$1,0))</f>
        <v>-145.50999450683599</v>
      </c>
      <c r="EC3">
        <f>INDEX('Raw NetFlux'!$H$2:$BO$250,MATCH($B3,'Raw Bio'!$B$2:$B$250,0),MATCH(EC$1,'Raw NetFlux'!$H$1:$BO$1,0))</f>
        <v>-143.30999755859401</v>
      </c>
      <c r="ED3">
        <f>INDEX('Raw NetFlux'!$H$2:$BO$250,MATCH($B3,'Raw Bio'!$B$2:$B$250,0),MATCH(ED$1,'Raw NetFlux'!$H$1:$BO$1,0))</f>
        <v>-107.961612332252</v>
      </c>
      <c r="EE3">
        <f>INDEX('Raw NetFlux'!$H$2:$BO$250,MATCH($B3,'Raw Bio'!$B$2:$B$250,0),MATCH(EE$1,'Raw NetFlux'!$H$1:$BO$1,0))</f>
        <v>-108.029998779297</v>
      </c>
      <c r="EF3">
        <f>INDEX('Raw NetFlux'!$H$2:$BO$250,MATCH($B3,'Raw Bio'!$B$2:$B$250,0),MATCH(EF$1,'Raw NetFlux'!$H$1:$BO$1,0))</f>
        <v>1.81374539662177</v>
      </c>
      <c r="EG3">
        <f>INDEX('Raw NetFlux'!$H$2:$BO$250,MATCH($B3,'Raw Bio'!$B$2:$B$250,0),MATCH(EG$1,'Raw NetFlux'!$H$1:$BO$1,0))</f>
        <v>-110.23999786377</v>
      </c>
      <c r="EH3">
        <f>INDEX('Raw NetFlux'!$H$2:$BO$250,MATCH($B3,'Raw Bio'!$B$2:$B$250,0),MATCH(EH$1,'Raw NetFlux'!$H$1:$BO$1,0))</f>
        <v>-103.620002746582</v>
      </c>
      <c r="EI3">
        <f>INDEX('Raw NetFlux'!$H$2:$BO$250,MATCH($B3,'Raw Bio'!$B$2:$B$250,0),MATCH(EI$1,'Raw NetFlux'!$H$1:$BO$1,0))</f>
        <v>-46.9730641764979</v>
      </c>
      <c r="EJ3">
        <f>INDEX('Raw NetFlux'!$H$2:$BO$250,MATCH($B3,'Raw Bio'!$B$2:$B$250,0),MATCH(EJ$1,'Raw NetFlux'!$H$1:$BO$1,0))</f>
        <v>-46.299999237060497</v>
      </c>
      <c r="EK3">
        <f>INDEX('Raw NetFlux'!$H$2:$BO$250,MATCH($B3,'Raw Bio'!$B$2:$B$250,0),MATCH(EK$1,'Raw NetFlux'!$H$1:$BO$1,0))</f>
        <v>2.5539074834541702</v>
      </c>
      <c r="EL3">
        <f>INDEX('Raw NetFlux'!$H$2:$BO$250,MATCH($B3,'Raw Bio'!$B$2:$B$250,0),MATCH(EL$1,'Raw NetFlux'!$H$1:$BO$1,0))</f>
        <v>-52.909999847412102</v>
      </c>
      <c r="EM3">
        <f>INDEX('Raw NetFlux'!$H$2:$BO$250,MATCH($B3,'Raw Bio'!$B$2:$B$250,0),MATCH(EM$1,'Raw NetFlux'!$H$1:$BO$1,0))</f>
        <v>-41.889999389648402</v>
      </c>
      <c r="EN3">
        <f>INDEX('Raw NetFlux'!$H$2:$BO$250,MATCH($B3,'Raw Bio'!$B$2:$B$250,0),MATCH(EN$1,'Raw NetFlux'!$H$1:$BO$1,0))</f>
        <v>16.037902955086</v>
      </c>
      <c r="EO3">
        <f>INDEX('Raw NetFlux'!$H$2:$BO$250,MATCH($B3,'Raw Bio'!$B$2:$B$250,0),MATCH(EO$1,'Raw NetFlux'!$H$1:$BO$1,0))</f>
        <v>15.430000305175801</v>
      </c>
      <c r="EP3">
        <f>INDEX('Raw NetFlux'!$H$2:$BO$250,MATCH($B3,'Raw Bio'!$B$2:$B$250,0),MATCH(EP$1,'Raw NetFlux'!$H$1:$BO$1,0))</f>
        <v>3.8022543214930198</v>
      </c>
      <c r="EQ3">
        <f>INDEX('Raw NetFlux'!$H$2:$BO$250,MATCH($B3,'Raw Bio'!$B$2:$B$250,0),MATCH(EQ$1,'Raw NetFlux'!$H$1:$BO$1,0))</f>
        <v>11.0200004577637</v>
      </c>
      <c r="ER3">
        <f>INDEX('Raw NetFlux'!$H$2:$BO$250,MATCH($B3,'Raw Bio'!$B$2:$B$250,0),MATCH(ER$1,'Raw NetFlux'!$H$1:$BO$1,0))</f>
        <v>26.459999084472699</v>
      </c>
      <c r="ES3">
        <f>INDEX('Raw NetFlux'!$H$2:$BO$250,MATCH($B3,'Raw Bio'!$B$2:$B$250,0),MATCH(ES$1,'Raw NetFlux'!$H$1:$BO$1,0))</f>
        <v>45.447095932499103</v>
      </c>
      <c r="ET3">
        <f>INDEX('Raw NetFlux'!$H$2:$BO$250,MATCH($B3,'Raw Bio'!$B$2:$B$250,0),MATCH(ET$1,'Raw NetFlux'!$H$1:$BO$1,0))</f>
        <v>41.889999389648402</v>
      </c>
      <c r="EU3">
        <f>INDEX('Raw NetFlux'!$H$2:$BO$250,MATCH($B3,'Raw Bio'!$B$2:$B$250,0),MATCH(EU$1,'Raw NetFlux'!$H$1:$BO$1,0))</f>
        <v>8.0406836671472597</v>
      </c>
      <c r="EV3">
        <f>INDEX('Raw NetFlux'!$H$2:$BO$250,MATCH($B3,'Raw Bio'!$B$2:$B$250,0),MATCH(EV$1,'Raw NetFlux'!$H$1:$BO$1,0))</f>
        <v>39.689998626708999</v>
      </c>
      <c r="EW3">
        <f>INDEX('Raw NetFlux'!$H$2:$BO$250,MATCH($B3,'Raw Bio'!$B$2:$B$250,0),MATCH(EW$1,'Raw NetFlux'!$H$1:$BO$1,0))</f>
        <v>68.349998474121094</v>
      </c>
      <c r="EX3">
        <f>INDEX('Raw NetFlux'!$H$2:$BO$250,MATCH($B3,'Raw Bio'!$B$2:$B$250,0),MATCH(EX$1,'Raw NetFlux'!$H$1:$BO$1,0))</f>
        <v>74.747904131489406</v>
      </c>
      <c r="EY3">
        <f>INDEX('Raw NetFlux'!$H$2:$BO$250,MATCH($B3,'Raw Bio'!$B$2:$B$250,0),MATCH(EY$1,'Raw NetFlux'!$H$1:$BO$1,0))</f>
        <v>74.959999084472699</v>
      </c>
      <c r="EZ3">
        <f>INDEX('Raw NetFlux'!$H$2:$BO$250,MATCH($B3,'Raw Bio'!$B$2:$B$250,0),MATCH(EZ$1,'Raw NetFlux'!$H$1:$BO$1,0))</f>
        <v>4.4039281263049102</v>
      </c>
      <c r="FA3">
        <f>INDEX('Raw NetFlux'!$H$2:$BO$250,MATCH($B3,'Raw Bio'!$B$2:$B$250,0),MATCH(FA$1,'Raw NetFlux'!$H$1:$BO$1,0))</f>
        <v>68.349998474121094</v>
      </c>
      <c r="FB3">
        <f>INDEX('Raw NetFlux'!$H$2:$BO$250,MATCH($B3,'Raw Bio'!$B$2:$B$250,0),MATCH(FB$1,'Raw NetFlux'!$H$1:$BO$1,0))</f>
        <v>85.980003356933594</v>
      </c>
      <c r="FC3">
        <f>INDEX('Raw NetFlux'!$H$2:$BO$250,MATCH($B3,'Raw Bio'!$B$2:$B$250,0),MATCH(FC$1,'Raw NetFlux'!$H$1:$BO$1,0))</f>
        <v>41.108547641385002</v>
      </c>
      <c r="FD3">
        <f>INDEX('Raw NetFlux'!$H$2:$BO$250,MATCH($B3,'Raw Bio'!$B$2:$B$250,0),MATCH(FD$1,'Raw NetFlux'!$H$1:$BO$1,0))</f>
        <v>37.4799995422363</v>
      </c>
      <c r="FE3">
        <f>INDEX('Raw NetFlux'!$H$2:$BO$250,MATCH($B3,'Raw Bio'!$B$2:$B$250,0),MATCH(FE$1,'Raw NetFlux'!$H$1:$BO$1,0))</f>
        <v>7.1819656639531999</v>
      </c>
      <c r="FF3">
        <f>INDEX('Raw NetFlux'!$H$2:$BO$250,MATCH($B3,'Raw Bio'!$B$2:$B$250,0),MATCH(FF$1,'Raw NetFlux'!$H$1:$BO$1,0))</f>
        <v>33.069999694824197</v>
      </c>
      <c r="FG3">
        <f>INDEX('Raw NetFlux'!$H$2:$BO$250,MATCH($B3,'Raw Bio'!$B$2:$B$250,0),MATCH(FG$1,'Raw NetFlux'!$H$1:$BO$1,0))</f>
        <v>61.7299995422363</v>
      </c>
      <c r="FH3">
        <f>INDEX('Raw NetFlux'!$H$2:$BO$250,MATCH($B3,'Raw Bio'!$B$2:$B$250,0),MATCH(FH$1,'Raw NetFlux'!$H$1:$BO$1,0))</f>
        <v>-2.0256451637514199</v>
      </c>
      <c r="FI3">
        <f>INDEX('Raw NetFlux'!$H$2:$BO$250,MATCH($B3,'Raw Bio'!$B$2:$B$250,0),MATCH(FI$1,'Raw NetFlux'!$H$1:$BO$1,0))</f>
        <v>-4.4099998474121103</v>
      </c>
      <c r="FJ3">
        <f>INDEX('Raw NetFlux'!$H$2:$BO$250,MATCH($B3,'Raw Bio'!$B$2:$B$250,0),MATCH(FJ$1,'Raw NetFlux'!$H$1:$BO$1,0))</f>
        <v>5.4032345631878904</v>
      </c>
      <c r="FK3">
        <f>INDEX('Raw NetFlux'!$H$2:$BO$250,MATCH($B3,'Raw Bio'!$B$2:$B$250,0),MATCH(FK$1,'Raw NetFlux'!$H$1:$BO$1,0))</f>
        <v>-6.6100001335143999</v>
      </c>
      <c r="FL3">
        <f>INDEX('Raw NetFlux'!$H$2:$BO$250,MATCH($B3,'Raw Bio'!$B$2:$B$250,0),MATCH(FL$1,'Raw NetFlux'!$H$1:$BO$1,0))</f>
        <v>13.2299995422363</v>
      </c>
      <c r="FM3">
        <f>INDEX('Raw NetFlux'!$H$2:$BO$250,MATCH($B3,'Raw Bio'!$B$2:$B$250,0),MATCH(FM$1,'Raw NetFlux'!$H$1:$BO$1,0))</f>
        <v>-43.488064242947502</v>
      </c>
      <c r="FN3">
        <f>INDEX('Raw NetFlux'!$H$2:$BO$250,MATCH($B3,'Raw Bio'!$B$2:$B$250,0),MATCH(FN$1,'Raw NetFlux'!$H$1:$BO$1,0))</f>
        <v>-44.090000152587898</v>
      </c>
      <c r="FO3">
        <f>INDEX('Raw NetFlux'!$H$2:$BO$250,MATCH($B3,'Raw Bio'!$B$2:$B$250,0),MATCH(FO$1,'Raw NetFlux'!$H$1:$BO$1,0))</f>
        <v>1.5911478963544801</v>
      </c>
      <c r="FP3">
        <f>INDEX('Raw NetFlux'!$H$2:$BO$250,MATCH($B3,'Raw Bio'!$B$2:$B$250,0),MATCH(FP$1,'Raw NetFlux'!$H$1:$BO$1,0))</f>
        <v>-46.299999237060497</v>
      </c>
      <c r="FQ3">
        <f>INDEX('Raw NetFlux'!$H$2:$BO$250,MATCH($B3,'Raw Bio'!$B$2:$B$250,0),MATCH(FQ$1,'Raw NetFlux'!$H$1:$BO$1,0))</f>
        <v>-39.689998626708999</v>
      </c>
      <c r="FR3">
        <f>INDEX('Raw NetFlux'!$H$2:$BO$250,MATCH($B3,'Raw Bio'!$B$2:$B$250,0),MATCH(FR$1,'Raw NetFlux'!$H$1:$BO$1,0))</f>
        <v>-107.10758049257301</v>
      </c>
      <c r="FS3">
        <f>INDEX('Raw NetFlux'!$H$2:$BO$250,MATCH($B3,'Raw Bio'!$B$2:$B$250,0),MATCH(FS$1,'Raw NetFlux'!$H$1:$BO$1,0))</f>
        <v>-108.029998779297</v>
      </c>
      <c r="FT3">
        <f>INDEX('Raw NetFlux'!$H$2:$BO$250,MATCH($B3,'Raw Bio'!$B$2:$B$250,0),MATCH(FT$1,'Raw NetFlux'!$H$1:$BO$1,0))</f>
        <v>2.4594028671874999</v>
      </c>
      <c r="FU3">
        <f>INDEX('Raw NetFlux'!$H$2:$BO$250,MATCH($B3,'Raw Bio'!$B$2:$B$250,0),MATCH(FU$1,'Raw NetFlux'!$H$1:$BO$1,0))</f>
        <v>-110.23999786377</v>
      </c>
      <c r="FV3">
        <f>INDEX('Raw NetFlux'!$H$2:$BO$250,MATCH($B3,'Raw Bio'!$B$2:$B$250,0),MATCH(FV$1,'Raw NetFlux'!$H$1:$BO$1,0))</f>
        <v>-101.419998168945</v>
      </c>
      <c r="FW3">
        <f>INDEX('Raw NetFlux'!$H$2:$BO$250,MATCH($B3,'Raw Bio'!$B$2:$B$250,0),MATCH(FW$1,'Raw NetFlux'!$H$1:$BO$1,0))</f>
        <v>-158.42032451014401</v>
      </c>
      <c r="FX3">
        <f>INDEX('Raw NetFlux'!$H$2:$BO$250,MATCH($B3,'Raw Bio'!$B$2:$B$250,0),MATCH(FX$1,'Raw NetFlux'!$H$1:$BO$1,0))</f>
        <v>-158.74000549316401</v>
      </c>
      <c r="FY3">
        <f>INDEX('Raw NetFlux'!$H$2:$BO$250,MATCH($B3,'Raw Bio'!$B$2:$B$250,0),MATCH(FY$1,'Raw NetFlux'!$H$1:$BO$1,0))</f>
        <v>1.57378108630846</v>
      </c>
      <c r="FZ3">
        <f>INDEX('Raw NetFlux'!$H$2:$BO$250,MATCH($B3,'Raw Bio'!$B$2:$B$250,0),MATCH(FZ$1,'Raw NetFlux'!$H$1:$BO$1,0))</f>
        <v>-160.94000244140599</v>
      </c>
      <c r="GA3">
        <f>INDEX('Raw NetFlux'!$H$2:$BO$250,MATCH($B3,'Raw Bio'!$B$2:$B$250,0),MATCH(GA$1,'Raw NetFlux'!$H$1:$BO$1,0))</f>
        <v>-154.330001831055</v>
      </c>
      <c r="GB3">
        <f>INDEX('Raw NetFlux'!$H$2:$BO$250,MATCH($B3,'Raw Bio'!$B$2:$B$250,0),MATCH(GB$1,'Raw NetFlux'!$H$1:$BO$1,0))</f>
        <v>-156.92790271389899</v>
      </c>
      <c r="GC3">
        <f>INDEX('Raw NetFlux'!$H$2:$BO$250,MATCH($B3,'Raw Bio'!$B$2:$B$250,0),MATCH(GC$1,'Raw NetFlux'!$H$1:$BO$1,0))</f>
        <v>-156.53999328613301</v>
      </c>
      <c r="GD3">
        <f>INDEX('Raw NetFlux'!$H$2:$BO$250,MATCH($B3,'Raw Bio'!$B$2:$B$250,0),MATCH(GD$1,'Raw NetFlux'!$H$1:$BO$1,0))</f>
        <v>1.91973138091116</v>
      </c>
      <c r="GE3">
        <f>INDEX('Raw NetFlux'!$H$2:$BO$250,MATCH($B3,'Raw Bio'!$B$2:$B$250,0),MATCH(GE$1,'Raw NetFlux'!$H$1:$BO$1,0))</f>
        <v>-160.94000244140599</v>
      </c>
      <c r="GF3">
        <f>INDEX('Raw NetFlux'!$H$2:$BO$250,MATCH($B3,'Raw Bio'!$B$2:$B$250,0),MATCH(GF$1,'Raw NetFlux'!$H$1:$BO$1,0))</f>
        <v>-154.330001831055</v>
      </c>
      <c r="GG3">
        <f>INDEX('Raw PM2.5'!$H$2:$H$250, MATCH('Raw All Data'!$B3,'Raw PM2.5'!$B$2:$B$250,0))</f>
        <v>12.7089227</v>
      </c>
      <c r="GH3">
        <f>INDEX('Raw Elevation'!$H$2:$H$250, MATCH('Raw All Data'!$B3,'Raw Elevation'!$B$2:$B$250,0))</f>
        <v>148.064285714286</v>
      </c>
    </row>
    <row r="4" spans="1:190" x14ac:dyDescent="0.2">
      <c r="A4" t="s">
        <v>387</v>
      </c>
      <c r="B4" t="s">
        <v>387</v>
      </c>
      <c r="C4">
        <f>INDEX('Raw Bio'!$H$2:$BB$250,MATCH($B4,'Raw Bio'!$B$2:$B$250,0),MATCH(C$1,'Raw Bio'!$H$1:$BB$1,0))</f>
        <v>10.4322806</v>
      </c>
      <c r="D4">
        <f>INDEX('Raw Bio'!$H$2:$BB$250,MATCH($B4,'Raw Bio'!$B$2:$B$250,0),MATCH(D$1,'Raw Bio'!$H$1:$BB$1,0))</f>
        <v>10.3609189315276</v>
      </c>
      <c r="E4">
        <f>INDEX('Raw Bio'!$H$2:$BB$250,MATCH($B4,'Raw Bio'!$B$2:$B$250,0),MATCH(E$1,'Raw Bio'!$H$1:$BB$1,0))</f>
        <v>33.316007280349702</v>
      </c>
      <c r="F4">
        <f>INDEX('Raw Bio'!$H$2:$BB$250,MATCH($B4,'Raw Bio'!$B$2:$B$250,0),MATCH(F$1,'Raw Bio'!$H$1:$BB$1,0))</f>
        <v>783.58805472634106</v>
      </c>
      <c r="G4">
        <f>INDEX('Raw Bio'!$H$2:$BB$250,MATCH($B4,'Raw Bio'!$B$2:$B$250,0),MATCH(G$1,'Raw Bio'!$H$1:$BB$1,0))</f>
        <v>30.798000335693398</v>
      </c>
      <c r="H4">
        <f>INDEX('Raw Bio'!$H$2:$BB$250,MATCH($B4,'Raw Bio'!$B$2:$B$250,0),MATCH(H$1,'Raw Bio'!$H$1:$BB$1,0))</f>
        <v>13.536500930786101</v>
      </c>
      <c r="I4">
        <f>INDEX('Raw Bio'!$H$2:$BB$250,MATCH($B4,'Raw Bio'!$B$2:$B$250,0),MATCH(I$1,'Raw Bio'!$H$1:$BB$1,0))</f>
        <v>-10.356</v>
      </c>
      <c r="J4">
        <f>INDEX('Raw Bio'!$H$2:$BB$250,MATCH($B4,'Raw Bio'!$B$2:$B$250,0),MATCH(J$1,'Raw Bio'!$H$1:$BB$1,0))</f>
        <v>11.4754345</v>
      </c>
      <c r="K4">
        <f>INDEX('Raw Bio'!$H$2:$BB$250,MATCH($B4,'Raw Bio'!$B$2:$B$250,0),MATCH(K$1,'Raw Bio'!$H$1:$BB$1,0))</f>
        <v>31.091716306859801</v>
      </c>
      <c r="L4">
        <f>INDEX('Raw Bio'!$H$2:$BB$250,MATCH($B4,'Raw Bio'!$B$2:$B$250,0),MATCH(L$1,'Raw Bio'!$H$1:$BB$1,0))</f>
        <v>1.90201126964422</v>
      </c>
      <c r="M4">
        <f>INDEX('Raw Bio'!$H$2:$BB$250,MATCH($B4,'Raw Bio'!$B$2:$B$250,0),MATCH(M$1,'Raw Bio'!$H$1:$BB$1,0))</f>
        <v>10.2861843109131</v>
      </c>
      <c r="N4">
        <f>INDEX('Raw Bio'!$H$2:$BB$250,MATCH($B4,'Raw Bio'!$B$2:$B$250,0),MATCH(N$1,'Raw Bio'!$H$1:$BB$1,0))</f>
        <v>15.1499833838506</v>
      </c>
      <c r="O4">
        <f>INDEX('Raw Bio'!$H$2:$BB$250,MATCH($B4,'Raw Bio'!$B$2:$B$250,0),MATCH(O$1,'Raw Bio'!$H$1:$BB$1,0))</f>
        <v>4.1971657021775597</v>
      </c>
      <c r="P4">
        <f>INDEX('Raw Bio'!$H$2:$BB$250,MATCH($B4,'Raw Bio'!$B$2:$B$250,0),MATCH(P$1,'Raw Bio'!$H$1:$BB$1,0))</f>
        <v>18.505208015441902</v>
      </c>
      <c r="Q4">
        <f>INDEX('Raw Bio'!$H$2:$BB$250,MATCH($B4,'Raw Bio'!$B$2:$B$250,0),MATCH(Q$1,'Raw Bio'!$H$1:$BB$1,0))</f>
        <v>7.4595016547563402</v>
      </c>
      <c r="R4">
        <f>INDEX('Raw Bio'!$H$2:$BB$250,MATCH($B4,'Raw Bio'!$B$2:$B$250,0),MATCH(R$1,'Raw Bio'!$H$1:$BB$1,0))</f>
        <v>8.5016306219365703</v>
      </c>
      <c r="S4">
        <f>INDEX('Raw Bio'!$H$2:$BB$250,MATCH($B4,'Raw Bio'!$B$2:$B$250,0),MATCH(S$1,'Raw Bio'!$H$1:$BB$1,0))</f>
        <v>25.0628337860107</v>
      </c>
      <c r="T4">
        <f>INDEX('Raw Bio'!$H$2:$BB$250,MATCH($B4,'Raw Bio'!$B$2:$B$250,0),MATCH(T$1,'Raw Bio'!$H$1:$BB$1,0))</f>
        <v>19.956696157022002</v>
      </c>
      <c r="U4">
        <f>INDEX('Raw Bio'!$H$2:$BB$250,MATCH($B4,'Raw Bio'!$B$2:$B$250,0),MATCH(U$1,'Raw Bio'!$H$1:$BB$1,0))</f>
        <v>2.3394383362220901</v>
      </c>
      <c r="V4">
        <f>INDEX('Raw Bio'!$H$2:$BB$250,MATCH($B4,'Raw Bio'!$B$2:$B$250,0),MATCH(V$1,'Raw Bio'!$H$1:$BB$1,0))</f>
        <v>12.673834800720201</v>
      </c>
      <c r="W4">
        <f>INDEX('Raw Bio'!$H$2:$BB$250,MATCH($B4,'Raw Bio'!$B$2:$B$250,0),MATCH(W$1,'Raw Bio'!$H$1:$BB$1,0))</f>
        <v>0.72270513800771896</v>
      </c>
      <c r="X4">
        <f>INDEX('Raw Bio'!$H$2:$BB$250,MATCH($B4,'Raw Bio'!$B$2:$B$250,0),MATCH(X$1,'Raw Bio'!$H$1:$BB$1,0))</f>
        <v>1.5188254408408199</v>
      </c>
      <c r="Y4">
        <f>INDEX('Raw Bio'!$H$2:$BB$250,MATCH($B4,'Raw Bio'!$B$2:$B$250,0),MATCH(Y$1,'Raw Bio'!$H$1:$BB$1,0))</f>
        <v>10.9710450172424</v>
      </c>
      <c r="Z4">
        <f>INDEX('Raw Bio'!$H$2:$BB$250,MATCH($B4,'Raw Bio'!$B$2:$B$250,0),MATCH(Z$1,'Raw Bio'!$H$1:$BB$1,0))</f>
        <v>590.78863636363599</v>
      </c>
      <c r="AA4">
        <f>INDEX('Raw Bio'!$H$2:$BB$250,MATCH($B4,'Raw Bio'!$B$2:$B$250,0),MATCH(AA$1,'Raw Bio'!$H$1:$BB$1,0))</f>
        <v>51.171266422000997</v>
      </c>
      <c r="AB4">
        <f>INDEX('Raw Bio'!$H$2:$BB$250,MATCH($B4,'Raw Bio'!$B$2:$B$250,0),MATCH(AB$1,'Raw Bio'!$H$1:$BB$1,0))</f>
        <v>294</v>
      </c>
      <c r="AC4">
        <f>INDEX('Raw Bio'!$H$2:$BB$250,MATCH($B4,'Raw Bio'!$B$2:$B$250,0),MATCH(AC$1,'Raw Bio'!$H$1:$BB$1,0))</f>
        <v>69.115909090909099</v>
      </c>
      <c r="AD4">
        <f>INDEX('Raw Bio'!$H$2:$BB$250,MATCH($B4,'Raw Bio'!$B$2:$B$250,0),MATCH(AD$1,'Raw Bio'!$H$1:$BB$1,0))</f>
        <v>8.0885846380118291</v>
      </c>
      <c r="AE4">
        <f>INDEX('Raw Bio'!$H$2:$BB$250,MATCH($B4,'Raw Bio'!$B$2:$B$250,0),MATCH(AE$1,'Raw Bio'!$H$1:$BB$1,0))</f>
        <v>44</v>
      </c>
      <c r="AF4">
        <f>INDEX('Raw Bio'!$H$2:$BB$250,MATCH($B4,'Raw Bio'!$B$2:$B$250,0),MATCH(AF$1,'Raw Bio'!$H$1:$BB$1,0))</f>
        <v>35.140909090909098</v>
      </c>
      <c r="AG4">
        <f>INDEX('Raw Bio'!$H$2:$BB$250,MATCH($B4,'Raw Bio'!$B$2:$B$250,0),MATCH(AG$1,'Raw Bio'!$H$1:$BB$1,0))</f>
        <v>3.1813603566726401</v>
      </c>
      <c r="AH4">
        <f>INDEX('Raw Bio'!$H$2:$BB$250,MATCH($B4,'Raw Bio'!$B$2:$B$250,0),MATCH(AH$1,'Raw Bio'!$H$1:$BB$1,0))</f>
        <v>17</v>
      </c>
      <c r="AI4">
        <f>INDEX('Raw Bio'!$H$2:$BB$250,MATCH($B4,'Raw Bio'!$B$2:$B$250,0),MATCH(AI$1,'Raw Bio'!$H$1:$BB$1,0))</f>
        <v>21.9377042900432</v>
      </c>
      <c r="AJ4">
        <f>INDEX('Raw Bio'!$H$2:$BB$250,MATCH($B4,'Raw Bio'!$B$2:$B$250,0),MATCH(AJ$1,'Raw Bio'!$H$1:$BB$1,0))</f>
        <v>4.0091225771152699</v>
      </c>
      <c r="AK4">
        <f>INDEX('Raw Bio'!$H$2:$BB$250,MATCH($B4,'Raw Bio'!$B$2:$B$250,0),MATCH(AK$1,'Raw Bio'!$H$1:$BB$1,0))</f>
        <v>18.663906097412099</v>
      </c>
      <c r="AL4">
        <f>INDEX('Raw Bio'!$H$2:$BB$250,MATCH($B4,'Raw Bio'!$B$2:$B$250,0),MATCH(AL$1,'Raw Bio'!$H$1:$BB$1,0))</f>
        <v>191.61590909090901</v>
      </c>
      <c r="AM4">
        <f>INDEX('Raw Bio'!$H$2:$BB$250,MATCH($B4,'Raw Bio'!$B$2:$B$250,0),MATCH(AM$1,'Raw Bio'!$H$1:$BB$1,0))</f>
        <v>24.7684774294577</v>
      </c>
      <c r="AN4">
        <f>INDEX('Raw Bio'!$H$2:$BB$250,MATCH($B4,'Raw Bio'!$B$2:$B$250,0),MATCH(AN$1,'Raw Bio'!$H$1:$BB$1,0))</f>
        <v>129</v>
      </c>
      <c r="AO4">
        <f>INDEX('Raw Bio'!$H$2:$BB$250,MATCH($B4,'Raw Bio'!$B$2:$B$250,0),MATCH(AO$1,'Raw Bio'!$H$1:$BB$1,0))</f>
        <v>114.138636363636</v>
      </c>
      <c r="AP4">
        <f>INDEX('Raw Bio'!$H$2:$BB$250,MATCH($B4,'Raw Bio'!$B$2:$B$250,0),MATCH(AP$1,'Raw Bio'!$H$1:$BB$1,0))</f>
        <v>10.975441923368001</v>
      </c>
      <c r="AQ4">
        <f>INDEX('Raw Bio'!$H$2:$BB$250,MATCH($B4,'Raw Bio'!$B$2:$B$250,0),MATCH(AQ$1,'Raw Bio'!$H$1:$BB$1,0))</f>
        <v>63</v>
      </c>
      <c r="AR4">
        <f>INDEX('Raw Bio'!$H$2:$BB$250,MATCH($B4,'Raw Bio'!$B$2:$B$250,0),MATCH(AR$1,'Raw Bio'!$H$1:$BB$1,0))</f>
        <v>163.13409090909099</v>
      </c>
      <c r="AS4">
        <f>INDEX('Raw Bio'!$H$2:$BB$250,MATCH($B4,'Raw Bio'!$B$2:$B$250,0),MATCH(AS$1,'Raw Bio'!$H$1:$BB$1,0))</f>
        <v>28.321654445621501</v>
      </c>
      <c r="AT4">
        <f>INDEX('Raw Bio'!$H$2:$BB$250,MATCH($B4,'Raw Bio'!$B$2:$B$250,0),MATCH(AT$1,'Raw Bio'!$H$1:$BB$1,0))</f>
        <v>144</v>
      </c>
      <c r="AU4">
        <f>INDEX('Raw Bio'!$H$2:$BB$250,MATCH($B4,'Raw Bio'!$B$2:$B$250,0),MATCH(AU$1,'Raw Bio'!$H$1:$BB$1,0))</f>
        <v>128.57045454545499</v>
      </c>
      <c r="AV4">
        <f>INDEX('Raw Bio'!$H$2:$BB$250,MATCH($B4,'Raw Bio'!$B$2:$B$250,0),MATCH(AV$1,'Raw Bio'!$H$1:$BB$1,0))</f>
        <v>19.9670077826746</v>
      </c>
      <c r="AW4">
        <f>INDEX('Raw Bio'!$H$2:$BB$250,MATCH($B4,'Raw Bio'!$B$2:$B$250,0),MATCH(AW$1,'Raw Bio'!$H$1:$BB$1,0))</f>
        <v>100</v>
      </c>
      <c r="AX4">
        <f>INDEX('Raw Elevation'!$H$2:$I$250,MATCH($B4,'Raw Bio'!$B$2:$B$250,0),1)</f>
        <v>470.42727272727302</v>
      </c>
      <c r="AY4">
        <f>INDEX('Raw Elevation'!$H$2:$I$250,MATCH($B4,'Raw Bio'!$B$2:$B$250,0),2)</f>
        <v>396.64106075188499</v>
      </c>
      <c r="AZ4">
        <f>INDEX('Raw Insolation'!$H$2:$BO$250,MATCH($B4,'Raw Bio'!$B$2:$B$250,0),MATCH(AZ$1,'Raw Insolation'!$H$1:$BO$1))</f>
        <v>76.642256477551598</v>
      </c>
      <c r="BA4">
        <f>INDEX('Raw Insolation'!$H$2:$BO$250,MATCH($B4,'Raw Bio'!$B$2:$B$250,0),MATCH(BA$1,'Raw Insolation'!$H$1:$BO$1))</f>
        <v>75.790000915527301</v>
      </c>
      <c r="BB4">
        <f>INDEX('Raw Insolation'!$H$2:$BO$250,MATCH($B4,'Raw Bio'!$B$2:$B$250,0),MATCH(BB$1,'Raw Insolation'!$H$1:$BO$1))</f>
        <v>5.15273951573944</v>
      </c>
      <c r="BC4">
        <f>INDEX('Raw Insolation'!$H$2:$BO$250,MATCH($B4,'Raw Bio'!$B$2:$B$250,0),MATCH(BC$1,'Raw Insolation'!$H$1:$BO$1))</f>
        <v>75.790000915527301</v>
      </c>
      <c r="BD4">
        <f>INDEX('Raw Insolation'!$H$2:$BO$250,MATCH($B4,'Raw Bio'!$B$2:$B$250,0),MATCH(BD$1,'Raw Insolation'!$H$1:$BO$1,0))</f>
        <v>88.779998779296903</v>
      </c>
      <c r="BE4">
        <f>INDEX('Raw Insolation'!$H$2:$BO$250,MATCH($B4,'Raw Bio'!$B$2:$B$250,0),MATCH(BE$1,'Raw Insolation'!$H$1:$BO$1,0))</f>
        <v>136.61743574876101</v>
      </c>
      <c r="BF4">
        <f>INDEX('Raw Insolation'!$H$2:$BO$250,MATCH($B4,'Raw Bio'!$B$2:$B$250,0),MATCH(BF$1,'Raw Insolation'!$H$1:$BO$1,0))</f>
        <v>136.419998168945</v>
      </c>
      <c r="BG4">
        <f>INDEX('Raw Insolation'!$H$2:$BO$250,MATCH($B4,'Raw Bio'!$B$2:$B$250,0),MATCH(BG$1,'Raw Insolation'!$H$1:$BO$1,0))</f>
        <v>5.22622595715477</v>
      </c>
      <c r="BH4">
        <f>INDEX('Raw Insolation'!$H$2:$BO$250,MATCH($B4,'Raw Bio'!$B$2:$B$250,0),MATCH(BH$1,'Raw Insolation'!$H$1:$BO$1,0))</f>
        <v>125.58999633789099</v>
      </c>
      <c r="BI4">
        <f>INDEX('Raw Insolation'!$H$2:$BO$250,MATCH($B4,'Raw Bio'!$B$2:$B$250,0),MATCH(BI$1,'Raw Insolation'!$H$1:$BO$1,0))</f>
        <v>149.41000366210901</v>
      </c>
      <c r="BJ4">
        <f>INDEX('Raw Insolation'!$H$2:$BO$250,MATCH($B4,'Raw Bio'!$B$2:$B$250,0),MATCH(BJ$1,'Raw Insolation'!$H$1:$BO$1,0))</f>
        <v>167.609587449294</v>
      </c>
      <c r="BK4">
        <f>INDEX('Raw Insolation'!$H$2:$BO$250,MATCH($B4,'Raw Bio'!$B$2:$B$250,0),MATCH(BK$1,'Raw Insolation'!$H$1:$BO$1,0))</f>
        <v>166.72999572753901</v>
      </c>
      <c r="BL4">
        <f>INDEX('Raw Insolation'!$H$2:$BO$250,MATCH($B4,'Raw Bio'!$B$2:$B$250,0),MATCH(BL$1,'Raw Insolation'!$H$1:$BO$1,0))</f>
        <v>4.96407405252552</v>
      </c>
      <c r="BM4">
        <f>INDEX('Raw Insolation'!$H$2:$BO$250,MATCH($B4,'Raw Bio'!$B$2:$B$250,0),MATCH(BM$1,'Raw Insolation'!$H$1:$BO$1,0))</f>
        <v>158.07000732421901</v>
      </c>
      <c r="BN4">
        <f>INDEX('Raw Insolation'!$H$2:$BO$250,MATCH($B4,'Raw Bio'!$B$2:$B$250,0),MATCH(BN$1,'Raw Insolation'!$H$1:$BO$1,0))</f>
        <v>188.38999938964801</v>
      </c>
      <c r="BO4">
        <f>INDEX('Raw Insolation'!$H$2:$BO$250,MATCH($B4,'Raw Bio'!$B$2:$B$250,0),MATCH(BO$1,'Raw Insolation'!$H$1:$BO$1,0))</f>
        <v>226.20779364170201</v>
      </c>
      <c r="BP4">
        <f>INDEX('Raw Insolation'!$H$2:$BO$250,MATCH($B4,'Raw Bio'!$B$2:$B$250,0),MATCH(BP$1,'Raw Insolation'!$H$1:$BO$1,0))</f>
        <v>227.36000061035199</v>
      </c>
      <c r="BQ4">
        <f>INDEX('Raw Insolation'!$H$2:$BO$250,MATCH($B4,'Raw Bio'!$B$2:$B$250,0),MATCH(BQ$1,'Raw Insolation'!$H$1:$BO$1,0))</f>
        <v>6.53148327144606</v>
      </c>
      <c r="BR4">
        <f>INDEX('Raw Insolation'!$H$2:$BO$250,MATCH($B4,'Raw Bio'!$B$2:$B$250,0),MATCH(BR$1,'Raw Insolation'!$H$1:$BO$1,0))</f>
        <v>212.19999694824199</v>
      </c>
      <c r="BS4">
        <f>INDEX('Raw Insolation'!$H$2:$BO$250,MATCH($B4,'Raw Bio'!$B$2:$B$250,0),MATCH(BS$1,'Raw Insolation'!$H$1:$BO$1,0))</f>
        <v>238.19000244140599</v>
      </c>
      <c r="BT4">
        <f>INDEX('Raw Insolation'!$H$2:$BO$250,MATCH($B4,'Raw Bio'!$B$2:$B$250,0),MATCH(BT$1,'Raw Insolation'!$H$1:$BO$1,0))</f>
        <v>286.99266451322097</v>
      </c>
      <c r="BU4">
        <f>INDEX('Raw Insolation'!$H$2:$BO$250,MATCH($B4,'Raw Bio'!$B$2:$B$250,0),MATCH(BU$1,'Raw Insolation'!$H$1:$BO$1,0))</f>
        <v>287.989990234375</v>
      </c>
      <c r="BV4">
        <f>INDEX('Raw Insolation'!$H$2:$BO$250,MATCH($B4,'Raw Bio'!$B$2:$B$250,0),MATCH(BV$1,'Raw Insolation'!$H$1:$BO$1,0))</f>
        <v>8.7031063511437701</v>
      </c>
      <c r="BW4">
        <f>INDEX('Raw Insolation'!$H$2:$BO$250,MATCH($B4,'Raw Bio'!$B$2:$B$250,0),MATCH(BW$1,'Raw Insolation'!$H$1:$BO$1,0))</f>
        <v>266.33999633789102</v>
      </c>
      <c r="BX4">
        <f>INDEX('Raw Insolation'!$H$2:$BO$250,MATCH($B4,'Raw Bio'!$B$2:$B$250,0),MATCH(BX$1,'Raw Insolation'!$H$1:$BO$1,0))</f>
        <v>305.30999755859398</v>
      </c>
      <c r="BY4">
        <f>INDEX('Raw Insolation'!$H$2:$BO$250,MATCH($B4,'Raw Bio'!$B$2:$B$250,0),MATCH(BY$1,'Raw Insolation'!$H$1:$BO$1,0))</f>
        <v>290.05784583458501</v>
      </c>
      <c r="BZ4">
        <f>INDEX('Raw Insolation'!$H$2:$BO$250,MATCH($B4,'Raw Bio'!$B$2:$B$250,0),MATCH(BZ$1,'Raw Insolation'!$H$1:$BO$1,0))</f>
        <v>287.989990234375</v>
      </c>
      <c r="CA4">
        <f>INDEX('Raw Insolation'!$H$2:$BO$250,MATCH($B4,'Raw Bio'!$B$2:$B$250,0),MATCH(CA$1,'Raw Insolation'!$H$1:$BO$1,0))</f>
        <v>12.6582941193699</v>
      </c>
      <c r="CB4">
        <f>INDEX('Raw Insolation'!$H$2:$BO$250,MATCH($B4,'Raw Bio'!$B$2:$B$250,0),MATCH(CB$1,'Raw Insolation'!$H$1:$BO$1,0))</f>
        <v>270.67001342773398</v>
      </c>
      <c r="CC4">
        <f>INDEX('Raw Insolation'!$H$2:$BO$250,MATCH($B4,'Raw Bio'!$B$2:$B$250,0),MATCH(CC$1,'Raw Insolation'!$H$1:$BO$1,0))</f>
        <v>324.79998779296898</v>
      </c>
      <c r="CD4">
        <f>INDEX('Raw Insolation'!$H$2:$BO$250,MATCH($B4,'Raw Bio'!$B$2:$B$250,0),MATCH(CD$1,'Raw Insolation'!$H$1:$BO$1,0))</f>
        <v>351.86446392352798</v>
      </c>
      <c r="CE4">
        <f>INDEX('Raw Insolation'!$H$2:$BO$250,MATCH($B4,'Raw Bio'!$B$2:$B$250,0),MATCH(CE$1,'Raw Insolation'!$H$1:$BO$1,0))</f>
        <v>350.79000854492199</v>
      </c>
      <c r="CF4">
        <f>INDEX('Raw Insolation'!$H$2:$BO$250,MATCH($B4,'Raw Bio'!$B$2:$B$250,0),MATCH(CF$1,'Raw Insolation'!$H$1:$BO$1,0))</f>
        <v>5.96982704581134</v>
      </c>
      <c r="CG4">
        <f>INDEX('Raw Insolation'!$H$2:$BO$250,MATCH($B4,'Raw Bio'!$B$2:$B$250,0),MATCH(CG$1,'Raw Insolation'!$H$1:$BO$1,0))</f>
        <v>342.13000488281199</v>
      </c>
      <c r="CH4">
        <f>INDEX('Raw Insolation'!$H$2:$BO$250,MATCH($B4,'Raw Bio'!$B$2:$B$250,0),MATCH(CH$1,'Raw Insolation'!$H$1:$BO$1,0))</f>
        <v>370.27999877929699</v>
      </c>
      <c r="CI4">
        <f>INDEX('Raw Insolation'!$H$2:$BO$250,MATCH($B4,'Raw Bio'!$B$2:$B$250,0),MATCH(CI$1,'Raw Insolation'!$H$1:$BO$1,0))</f>
        <v>311.911644099309</v>
      </c>
      <c r="CJ4">
        <f>INDEX('Raw Insolation'!$H$2:$BO$250,MATCH($B4,'Raw Bio'!$B$2:$B$250,0),MATCH(CJ$1,'Raw Insolation'!$H$1:$BO$1,0))</f>
        <v>309.64999389648398</v>
      </c>
      <c r="CK4">
        <f>INDEX('Raw Insolation'!$H$2:$BO$250,MATCH($B4,'Raw Bio'!$B$2:$B$250,0),MATCH(CK$1,'Raw Insolation'!$H$1:$BO$1,0))</f>
        <v>6.3455725900907298</v>
      </c>
      <c r="CL4">
        <f>INDEX('Raw Insolation'!$H$2:$BO$250,MATCH($B4,'Raw Bio'!$B$2:$B$250,0),MATCH(CL$1,'Raw Insolation'!$H$1:$BO$1,0))</f>
        <v>296.64999389648398</v>
      </c>
      <c r="CM4">
        <f>INDEX('Raw Insolation'!$H$2:$BO$250,MATCH($B4,'Raw Bio'!$B$2:$B$250,0),MATCH(CM$1,'Raw Insolation'!$H$1:$BO$1,0))</f>
        <v>331.29998779296898</v>
      </c>
      <c r="CN4">
        <f>INDEX('Raw Insolation'!$H$2:$BO$250,MATCH($B4,'Raw Bio'!$B$2:$B$250,0),MATCH(CN$1,'Raw Insolation'!$H$1:$BO$1,0))</f>
        <v>215.59199555225899</v>
      </c>
      <c r="CO4">
        <f>INDEX('Raw Insolation'!$H$2:$BO$250,MATCH($B4,'Raw Bio'!$B$2:$B$250,0),MATCH(CO$1,'Raw Insolation'!$H$1:$BO$1,0))</f>
        <v>214.36999511718801</v>
      </c>
      <c r="CP4">
        <f>INDEX('Raw Insolation'!$H$2:$BO$250,MATCH($B4,'Raw Bio'!$B$2:$B$250,0),MATCH(CP$1,'Raw Insolation'!$H$1:$BO$1,0))</f>
        <v>3.9849045864243502</v>
      </c>
      <c r="CQ4">
        <f>INDEX('Raw Insolation'!$H$2:$BO$250,MATCH($B4,'Raw Bio'!$B$2:$B$250,0),MATCH(CQ$1,'Raw Insolation'!$H$1:$BO$1,0))</f>
        <v>205.71000671386699</v>
      </c>
      <c r="CR4">
        <f>INDEX('Raw Insolation'!$H$2:$BO$250,MATCH($B4,'Raw Bio'!$B$2:$B$250,0),MATCH(CR$1,'Raw Insolation'!$H$1:$BO$1,0))</f>
        <v>229.52999877929699</v>
      </c>
      <c r="CS4">
        <f>INDEX('Raw Insolation'!$H$2:$BO$250,MATCH($B4,'Raw Bio'!$B$2:$B$250,0),MATCH(CS$1,'Raw Insolation'!$H$1:$BO$1,0))</f>
        <v>124.70256343743699</v>
      </c>
      <c r="CT4">
        <f>INDEX('Raw Insolation'!$H$2:$BO$250,MATCH($B4,'Raw Bio'!$B$2:$B$250,0),MATCH(CT$1,'Raw Insolation'!$H$1:$BO$1,0))</f>
        <v>125.58999633789099</v>
      </c>
      <c r="CU4">
        <f>INDEX('Raw Insolation'!$H$2:$BO$250,MATCH($B4,'Raw Bio'!$B$2:$B$250,0),MATCH(CU$1,'Raw Insolation'!$H$1:$BO$1,0))</f>
        <v>6.8503171882460796</v>
      </c>
      <c r="CV4">
        <f>INDEX('Raw Insolation'!$H$2:$BO$250,MATCH($B4,'Raw Bio'!$B$2:$B$250,0),MATCH(CV$1,'Raw Insolation'!$H$1:$BO$1,0))</f>
        <v>112.59999847412099</v>
      </c>
      <c r="CW4">
        <f>INDEX('Raw Insolation'!$H$2:$BO$250,MATCH($B4,'Raw Bio'!$B$2:$B$250,0),MATCH(CW$1,'Raw Insolation'!$H$1:$BO$1,0))</f>
        <v>138.580001831055</v>
      </c>
      <c r="CX4">
        <f>INDEX('Raw Insolation'!$H$2:$BO$250,MATCH($B4,'Raw Bio'!$B$2:$B$250,0),MATCH(CX$1,'Raw Insolation'!$H$1:$BO$1,0))</f>
        <v>85.769742955916996</v>
      </c>
      <c r="CY4">
        <f>INDEX('Raw Insolation'!$H$2:$BO$250,MATCH($B4,'Raw Bio'!$B$2:$B$250,0),MATCH(CY$1,'Raw Insolation'!$H$1:$BO$1,0))</f>
        <v>84.449996948242202</v>
      </c>
      <c r="CZ4">
        <f>INDEX('Raw Insolation'!$H$2:$BO$250,MATCH($B4,'Raw Bio'!$B$2:$B$250,0),MATCH(CZ$1,'Raw Insolation'!$H$1:$BO$1,0))</f>
        <v>5.9379080639371704</v>
      </c>
      <c r="DA4">
        <f>INDEX('Raw Insolation'!$H$2:$BO$250,MATCH($B4,'Raw Bio'!$B$2:$B$250,0),MATCH(DA$1,'Raw Insolation'!$H$1:$BO$1,0))</f>
        <v>71.459999084472699</v>
      </c>
      <c r="DB4">
        <f>INDEX('Raw Insolation'!$H$2:$BO$250,MATCH($B4,'Raw Bio'!$B$2:$B$250,0),MATCH(DB$1,'Raw Insolation'!$H$1:$BO$1,0))</f>
        <v>99.610000610351605</v>
      </c>
      <c r="DC4">
        <f>INDEX('Raw Insolation'!$H$2:$BO$250,MATCH($B4,'Raw Bio'!$B$2:$B$250,0),MATCH(DC$1,'Raw Insolation'!$H$1:$BO$1,0))</f>
        <v>56.887641006861003</v>
      </c>
      <c r="DD4">
        <f>INDEX('Raw Insolation'!$H$2:$BO$250,MATCH($B4,'Raw Bio'!$B$2:$B$250,0),MATCH(DD$1,'Raw Insolation'!$H$1:$BO$1,0))</f>
        <v>56.299999237060497</v>
      </c>
      <c r="DE4">
        <f>INDEX('Raw Insolation'!$H$2:$BO$250,MATCH($B4,'Raw Bio'!$B$2:$B$250,0),MATCH(DE$1,'Raw Insolation'!$H$1:$BO$1,0))</f>
        <v>8.8196769614623403</v>
      </c>
      <c r="DF4">
        <f>INDEX('Raw Insolation'!$H$2:$BO$250,MATCH($B4,'Raw Bio'!$B$2:$B$250,0),MATCH(DF$1,'Raw Insolation'!$H$1:$BO$1,0))</f>
        <v>43.310001373291001</v>
      </c>
      <c r="DG4">
        <f>INDEX('Raw Insolation'!$H$2:$BO$250,MATCH($B4,'Raw Bio'!$B$2:$B$250,0),MATCH(DG$1,'Raw Insolation'!$H$1:$BO$1,0))</f>
        <v>71.459999084472699</v>
      </c>
      <c r="DH4">
        <f>INDEX('Raw Land Use'!$H$2:$BO$250,MATCH($B4,'Raw Bio'!$B$2:$B$250,0),MATCH(DH$1,'Raw Land Use'!$H$1:$BO$1,0))</f>
        <v>0</v>
      </c>
      <c r="DI4">
        <f>INDEX('Raw Land Use'!$H$2:$BO$250,MATCH($B4,'Raw Bio'!$B$2:$B$250,0),MATCH(DI$1,'Raw Land Use'!$H$1:$BO$1,0))</f>
        <v>16</v>
      </c>
      <c r="DJ4">
        <f>INDEX('Raw Land Use'!$H$2:$BO$250,MATCH($B4,'Raw Bio'!$B$2:$B$250,0),MATCH(DJ$1,'Raw Land Use'!$H$1:$BO$1,0))</f>
        <v>0</v>
      </c>
      <c r="DK4">
        <f>INDEX('Raw Land Use'!$H$2:$BO$250,MATCH($B4,'Raw Bio'!$B$2:$B$250,0),MATCH(DK$1,'Raw Land Use'!$H$1:$BO$1,0))</f>
        <v>0</v>
      </c>
      <c r="DL4">
        <f>INDEX('Raw Land Use'!$H$2:$BO$250,MATCH($B4,'Raw Bio'!$B$2:$B$250,0),MATCH(DL$1,'Raw Land Use'!$H$1:$BO$1,0))</f>
        <v>205</v>
      </c>
      <c r="DM4">
        <f>INDEX('Raw Land Use'!$H$2:$BO$250,MATCH($B4,'Raw Bio'!$B$2:$B$250,0),MATCH(DM$1,'Raw Land Use'!$H$1:$BO$1,0))</f>
        <v>157</v>
      </c>
      <c r="DN4">
        <f>INDEX('Raw Land Use'!$H$2:$BO$250,MATCH($B4,'Raw Bio'!$B$2:$B$250,0),MATCH(DN$1,'Raw Land Use'!$H$1:$BO$1,0))</f>
        <v>0</v>
      </c>
      <c r="DO4">
        <f>INDEX('Raw Land Use'!$H$2:$BO$250,MATCH($B4,'Raw Bio'!$B$2:$B$250,0),MATCH(DO$1,'Raw Land Use'!$H$1:$BO$1,0))</f>
        <v>0</v>
      </c>
      <c r="DP4">
        <f>INDEX('Raw Land Use'!$H$2:$BO$250,MATCH($B4,'Raw Bio'!$B$2:$B$250,0),MATCH(DP$1,'Raw Land Use'!$H$1:$BO$1,0))</f>
        <v>2</v>
      </c>
      <c r="DQ4">
        <f>INDEX('Raw Land Use'!$H$2:$BO$250,MATCH($B4,'Raw Bio'!$B$2:$B$250,0),MATCH(DQ$1,'Raw Land Use'!$H$1:$BO$1,0))</f>
        <v>0</v>
      </c>
      <c r="DR4">
        <f>INDEX('Raw Land Use'!$H$2:$BO$250,MATCH($B4,'Raw Bio'!$B$2:$B$250,0),MATCH(DR$1,'Raw Land Use'!$H$1:$BO$1,0))</f>
        <v>24</v>
      </c>
      <c r="DS4">
        <f>INDEX('Raw Land Use'!$H$2:$BO$250,MATCH($B4,'Raw Bio'!$B$2:$B$250,0),MATCH(DS$1,'Raw Land Use'!$H$1:$BO$1,0))</f>
        <v>0</v>
      </c>
      <c r="DT4">
        <f>INDEX('Raw Land Use'!$H$2:$BO$250,MATCH($B4,'Raw Bio'!$B$2:$B$250,0),MATCH(DT$1,'Raw Land Use'!$H$1:$BO$1,0))</f>
        <v>635</v>
      </c>
      <c r="DU4">
        <f>INDEX('Raw Land Use'!$H$2:$BO$250,MATCH($B4,'Raw Bio'!$B$2:$B$250,0),MATCH(DU$1,'Raw Land Use'!$H$1:$BO$1,0))</f>
        <v>16</v>
      </c>
      <c r="DV4">
        <f>INDEX('Raw Land Use'!$H$2:$BO$250,MATCH($B4,'Raw Bio'!$B$2:$B$250,0),MATCH(DV$1,'Raw Land Use'!$H$1:$BO$1,0))</f>
        <v>170</v>
      </c>
      <c r="DW4">
        <f>INDEX('Raw Land Use'!$H$2:$BO$250,MATCH($B4,'Raw Bio'!$B$2:$B$250,0),MATCH(DW$1,'Raw Land Use'!$H$1:$BO$1,0))</f>
        <v>0</v>
      </c>
      <c r="DX4">
        <f>INDEX('Raw Land Use'!$H$2:$BO$250,MATCH($B4,'Raw Bio'!$B$2:$B$250,0),MATCH(DX$1,'Raw Land Use'!$H$1:$BO$1,0))</f>
        <v>0</v>
      </c>
      <c r="DY4">
        <f>INDEX('Raw NetFlux'!$H$2:$BO$250,MATCH($B4,'Raw Bio'!$B$2:$B$250,0),MATCH(DY$1,'Raw NetFlux'!$H$1:$BO$1,0))</f>
        <v>-102.457948890099</v>
      </c>
      <c r="DZ4">
        <f>INDEX('Raw NetFlux'!$H$2:$BO$250,MATCH($B4,'Raw Bio'!$B$2:$B$250,0),MATCH(DZ$1,'Raw NetFlux'!$H$1:$BO$1,0))</f>
        <v>-103.620002746582</v>
      </c>
      <c r="EA4">
        <f>INDEX('Raw NetFlux'!$H$2:$BO$250,MATCH($B4,'Raw Bio'!$B$2:$B$250,0),MATCH(EA$1,'Raw NetFlux'!$H$1:$BO$1,0))</f>
        <v>5.15212781932585</v>
      </c>
      <c r="EB4">
        <f>INDEX('Raw NetFlux'!$H$2:$BO$250,MATCH($B4,'Raw Bio'!$B$2:$B$250,0),MATCH(EB$1,'Raw NetFlux'!$H$1:$BO$1,0))</f>
        <v>-110.23999786377</v>
      </c>
      <c r="EC4">
        <f>INDEX('Raw NetFlux'!$H$2:$BO$250,MATCH($B4,'Raw Bio'!$B$2:$B$250,0),MATCH(EC$1,'Raw NetFlux'!$H$1:$BO$1,0))</f>
        <v>-92.599998474121094</v>
      </c>
      <c r="ED4">
        <f>INDEX('Raw NetFlux'!$H$2:$BO$250,MATCH($B4,'Raw Bio'!$B$2:$B$250,0),MATCH(ED$1,'Raw NetFlux'!$H$1:$BO$1,0))</f>
        <v>-71.807590406368902</v>
      </c>
      <c r="EE4">
        <f>INDEX('Raw NetFlux'!$H$2:$BO$250,MATCH($B4,'Raw Bio'!$B$2:$B$250,0),MATCH(EE$1,'Raw NetFlux'!$H$1:$BO$1,0))</f>
        <v>-72.760002136230497</v>
      </c>
      <c r="EF4">
        <f>INDEX('Raw NetFlux'!$H$2:$BO$250,MATCH($B4,'Raw Bio'!$B$2:$B$250,0),MATCH(EF$1,'Raw NetFlux'!$H$1:$BO$1,0))</f>
        <v>4.6937714406822604</v>
      </c>
      <c r="EG4">
        <f>INDEX('Raw NetFlux'!$H$2:$BO$250,MATCH($B4,'Raw Bio'!$B$2:$B$250,0),MATCH(EG$1,'Raw NetFlux'!$H$1:$BO$1,0))</f>
        <v>-81.569999694824205</v>
      </c>
      <c r="EH4">
        <f>INDEX('Raw NetFlux'!$H$2:$BO$250,MATCH($B4,'Raw Bio'!$B$2:$B$250,0),MATCH(EH$1,'Raw NetFlux'!$H$1:$BO$1,0))</f>
        <v>-59.529998779296903</v>
      </c>
      <c r="EI4">
        <f>INDEX('Raw NetFlux'!$H$2:$BO$250,MATCH($B4,'Raw Bio'!$B$2:$B$250,0),MATCH(EI$1,'Raw NetFlux'!$H$1:$BO$1,0))</f>
        <v>-17.547384369679001</v>
      </c>
      <c r="EJ4">
        <f>INDEX('Raw NetFlux'!$H$2:$BO$250,MATCH($B4,'Raw Bio'!$B$2:$B$250,0),MATCH(EJ$1,'Raw NetFlux'!$H$1:$BO$1,0))</f>
        <v>-17.639999389648398</v>
      </c>
      <c r="EK4">
        <f>INDEX('Raw NetFlux'!$H$2:$BO$250,MATCH($B4,'Raw Bio'!$B$2:$B$250,0),MATCH(EK$1,'Raw NetFlux'!$H$1:$BO$1,0))</f>
        <v>2.6409916725080498</v>
      </c>
      <c r="EL4">
        <f>INDEX('Raw NetFlux'!$H$2:$BO$250,MATCH($B4,'Raw Bio'!$B$2:$B$250,0),MATCH(EL$1,'Raw NetFlux'!$H$1:$BO$1,0))</f>
        <v>-22.049999237060501</v>
      </c>
      <c r="EM4">
        <f>INDEX('Raw NetFlux'!$H$2:$BO$250,MATCH($B4,'Raw Bio'!$B$2:$B$250,0),MATCH(EM$1,'Raw NetFlux'!$H$1:$BO$1,0))</f>
        <v>-8.8199996948242205</v>
      </c>
      <c r="EN4">
        <f>INDEX('Raw NetFlux'!$H$2:$BO$250,MATCH($B4,'Raw Bio'!$B$2:$B$250,0),MATCH(EN$1,'Raw NetFlux'!$H$1:$BO$1,0))</f>
        <v>37.628204629360098</v>
      </c>
      <c r="EO4">
        <f>INDEX('Raw NetFlux'!$H$2:$BO$250,MATCH($B4,'Raw Bio'!$B$2:$B$250,0),MATCH(EO$1,'Raw NetFlux'!$H$1:$BO$1,0))</f>
        <v>37.4799995422363</v>
      </c>
      <c r="EP4">
        <f>INDEX('Raw NetFlux'!$H$2:$BO$250,MATCH($B4,'Raw Bio'!$B$2:$B$250,0),MATCH(EP$1,'Raw NetFlux'!$H$1:$BO$1,0))</f>
        <v>4.5861652691314898</v>
      </c>
      <c r="EQ4">
        <f>INDEX('Raw NetFlux'!$H$2:$BO$250,MATCH($B4,'Raw Bio'!$B$2:$B$250,0),MATCH(EQ$1,'Raw NetFlux'!$H$1:$BO$1,0))</f>
        <v>28.659999847412099</v>
      </c>
      <c r="ER4">
        <f>INDEX('Raw NetFlux'!$H$2:$BO$250,MATCH($B4,'Raw Bio'!$B$2:$B$250,0),MATCH(ER$1,'Raw NetFlux'!$H$1:$BO$1,0))</f>
        <v>48.5</v>
      </c>
      <c r="ES4">
        <f>INDEX('Raw NetFlux'!$H$2:$BO$250,MATCH($B4,'Raw Bio'!$B$2:$B$250,0),MATCH(ES$1,'Raw NetFlux'!$H$1:$BO$1,0))</f>
        <v>84.230718407264106</v>
      </c>
      <c r="ET4">
        <f>INDEX('Raw NetFlux'!$H$2:$BO$250,MATCH($B4,'Raw Bio'!$B$2:$B$250,0),MATCH(ET$1,'Raw NetFlux'!$H$1:$BO$1,0))</f>
        <v>83.779998779296903</v>
      </c>
      <c r="EU4">
        <f>INDEX('Raw NetFlux'!$H$2:$BO$250,MATCH($B4,'Raw Bio'!$B$2:$B$250,0),MATCH(EU$1,'Raw NetFlux'!$H$1:$BO$1,0))</f>
        <v>5.2593456589115402</v>
      </c>
      <c r="EV4">
        <f>INDEX('Raw NetFlux'!$H$2:$BO$250,MATCH($B4,'Raw Bio'!$B$2:$B$250,0),MATCH(EV$1,'Raw NetFlux'!$H$1:$BO$1,0))</f>
        <v>74.959999084472699</v>
      </c>
      <c r="EW4">
        <f>INDEX('Raw NetFlux'!$H$2:$BO$250,MATCH($B4,'Raw Bio'!$B$2:$B$250,0),MATCH(EW$1,'Raw NetFlux'!$H$1:$BO$1,0))</f>
        <v>101.419998168945</v>
      </c>
      <c r="EX4">
        <f>INDEX('Raw NetFlux'!$H$2:$BO$250,MATCH($B4,'Raw Bio'!$B$2:$B$250,0),MATCH(EX$1,'Raw NetFlux'!$H$1:$BO$1,0))</f>
        <v>84.558872281587995</v>
      </c>
      <c r="EY4">
        <f>INDEX('Raw NetFlux'!$H$2:$BO$250,MATCH($B4,'Raw Bio'!$B$2:$B$250,0),MATCH(EY$1,'Raw NetFlux'!$H$1:$BO$1,0))</f>
        <v>81.569999694824205</v>
      </c>
      <c r="EZ4">
        <f>INDEX('Raw NetFlux'!$H$2:$BO$250,MATCH($B4,'Raw Bio'!$B$2:$B$250,0),MATCH(EZ$1,'Raw NetFlux'!$H$1:$BO$1,0))</f>
        <v>6.36345921138021</v>
      </c>
      <c r="FA4">
        <f>INDEX('Raw NetFlux'!$H$2:$BO$250,MATCH($B4,'Raw Bio'!$B$2:$B$250,0),MATCH(FA$1,'Raw NetFlux'!$H$1:$BO$1,0))</f>
        <v>74.959999084472699</v>
      </c>
      <c r="FB4">
        <f>INDEX('Raw NetFlux'!$H$2:$BO$250,MATCH($B4,'Raw Bio'!$B$2:$B$250,0),MATCH(FB$1,'Raw NetFlux'!$H$1:$BO$1,0))</f>
        <v>101.419998168945</v>
      </c>
      <c r="FC4">
        <f>INDEX('Raw NetFlux'!$H$2:$BO$250,MATCH($B4,'Raw Bio'!$B$2:$B$250,0),MATCH(FC$1,'Raw NetFlux'!$H$1:$BO$1,0))</f>
        <v>83.506205788636805</v>
      </c>
      <c r="FD4">
        <f>INDEX('Raw NetFlux'!$H$2:$BO$250,MATCH($B4,'Raw Bio'!$B$2:$B$250,0),MATCH(FD$1,'Raw NetFlux'!$H$1:$BO$1,0))</f>
        <v>81.569999694824205</v>
      </c>
      <c r="FE4">
        <f>INDEX('Raw NetFlux'!$H$2:$BO$250,MATCH($B4,'Raw Bio'!$B$2:$B$250,0),MATCH(FE$1,'Raw NetFlux'!$H$1:$BO$1,0))</f>
        <v>3.8000518987075802</v>
      </c>
      <c r="FF4">
        <f>INDEX('Raw NetFlux'!$H$2:$BO$250,MATCH($B4,'Raw Bio'!$B$2:$B$250,0),MATCH(FF$1,'Raw NetFlux'!$H$1:$BO$1,0))</f>
        <v>79.370002746582003</v>
      </c>
      <c r="FG4">
        <f>INDEX('Raw NetFlux'!$H$2:$BO$250,MATCH($B4,'Raw Bio'!$B$2:$B$250,0),MATCH(FG$1,'Raw NetFlux'!$H$1:$BO$1,0))</f>
        <v>97.010002136230497</v>
      </c>
      <c r="FH4">
        <f>INDEX('Raw NetFlux'!$H$2:$BO$250,MATCH($B4,'Raw Bio'!$B$2:$B$250,0),MATCH(FH$1,'Raw NetFlux'!$H$1:$BO$1,0))</f>
        <v>48.706307220459003</v>
      </c>
      <c r="FI4">
        <f>INDEX('Raw NetFlux'!$H$2:$BO$250,MATCH($B4,'Raw Bio'!$B$2:$B$250,0),MATCH(FI$1,'Raw NetFlux'!$H$1:$BO$1,0))</f>
        <v>48.5</v>
      </c>
      <c r="FJ4">
        <f>INDEX('Raw NetFlux'!$H$2:$BO$250,MATCH($B4,'Raw Bio'!$B$2:$B$250,0),MATCH(FJ$1,'Raw NetFlux'!$H$1:$BO$1,0))</f>
        <v>3.5179393438015998</v>
      </c>
      <c r="FK4">
        <f>INDEX('Raw NetFlux'!$H$2:$BO$250,MATCH($B4,'Raw Bio'!$B$2:$B$250,0),MATCH(FK$1,'Raw NetFlux'!$H$1:$BO$1,0))</f>
        <v>39.689998626708999</v>
      </c>
      <c r="FL4">
        <f>INDEX('Raw NetFlux'!$H$2:$BO$250,MATCH($B4,'Raw Bio'!$B$2:$B$250,0),MATCH(FL$1,'Raw NetFlux'!$H$1:$BO$1,0))</f>
        <v>59.529998779296903</v>
      </c>
      <c r="FM4">
        <f>INDEX('Raw NetFlux'!$H$2:$BO$250,MATCH($B4,'Raw Bio'!$B$2:$B$250,0),MATCH(FM$1,'Raw NetFlux'!$H$1:$BO$1,0))</f>
        <v>-10.3773846821907</v>
      </c>
      <c r="FN4">
        <f>INDEX('Raw NetFlux'!$H$2:$BO$250,MATCH($B4,'Raw Bio'!$B$2:$B$250,0),MATCH(FN$1,'Raw NetFlux'!$H$1:$BO$1,0))</f>
        <v>-11.0200004577637</v>
      </c>
      <c r="FO4">
        <f>INDEX('Raw NetFlux'!$H$2:$BO$250,MATCH($B4,'Raw Bio'!$B$2:$B$250,0),MATCH(FO$1,'Raw NetFlux'!$H$1:$BO$1,0))</f>
        <v>3.03866385171382</v>
      </c>
      <c r="FP4">
        <f>INDEX('Raw NetFlux'!$H$2:$BO$250,MATCH($B4,'Raw Bio'!$B$2:$B$250,0),MATCH(FP$1,'Raw NetFlux'!$H$1:$BO$1,0))</f>
        <v>-17.639999389648398</v>
      </c>
      <c r="FQ4">
        <f>INDEX('Raw NetFlux'!$H$2:$BO$250,MATCH($B4,'Raw Bio'!$B$2:$B$250,0),MATCH(FQ$1,'Raw NetFlux'!$H$1:$BO$1,0))</f>
        <v>-2.2000000476837198</v>
      </c>
      <c r="FR4">
        <f>INDEX('Raw NetFlux'!$H$2:$BO$250,MATCH($B4,'Raw Bio'!$B$2:$B$250,0),MATCH(FR$1,'Raw NetFlux'!$H$1:$BO$1,0))</f>
        <v>-78.578667469513704</v>
      </c>
      <c r="FS4">
        <f>INDEX('Raw NetFlux'!$H$2:$BO$250,MATCH($B4,'Raw Bio'!$B$2:$B$250,0),MATCH(FS$1,'Raw NetFlux'!$H$1:$BO$1,0))</f>
        <v>-79.370002746582003</v>
      </c>
      <c r="FT4">
        <f>INDEX('Raw NetFlux'!$H$2:$BO$250,MATCH($B4,'Raw Bio'!$B$2:$B$250,0),MATCH(FT$1,'Raw NetFlux'!$H$1:$BO$1,0))</f>
        <v>5.8274598508626303</v>
      </c>
      <c r="FU4">
        <f>INDEX('Raw NetFlux'!$H$2:$BO$250,MATCH($B4,'Raw Bio'!$B$2:$B$250,0),MATCH(FU$1,'Raw NetFlux'!$H$1:$BO$1,0))</f>
        <v>-88.190002441406193</v>
      </c>
      <c r="FV4">
        <f>INDEX('Raw NetFlux'!$H$2:$BO$250,MATCH($B4,'Raw Bio'!$B$2:$B$250,0),MATCH(FV$1,'Raw NetFlux'!$H$1:$BO$1,0))</f>
        <v>-66.139999389648395</v>
      </c>
      <c r="FW4">
        <f>INDEX('Raw NetFlux'!$H$2:$BO$250,MATCH($B4,'Raw Bio'!$B$2:$B$250,0),MATCH(FW$1,'Raw NetFlux'!$H$1:$BO$1,0))</f>
        <v>-115.65364066882</v>
      </c>
      <c r="FX4">
        <f>INDEX('Raw NetFlux'!$H$2:$BO$250,MATCH($B4,'Raw Bio'!$B$2:$B$250,0),MATCH(FX$1,'Raw NetFlux'!$H$1:$BO$1,0))</f>
        <v>-116.84999847412099</v>
      </c>
      <c r="FY4">
        <f>INDEX('Raw NetFlux'!$H$2:$BO$250,MATCH($B4,'Raw Bio'!$B$2:$B$250,0),MATCH(FY$1,'Raw NetFlux'!$H$1:$BO$1,0))</f>
        <v>5.88738528662667</v>
      </c>
      <c r="FZ4">
        <f>INDEX('Raw NetFlux'!$H$2:$BO$250,MATCH($B4,'Raw Bio'!$B$2:$B$250,0),MATCH(FZ$1,'Raw NetFlux'!$H$1:$BO$1,0))</f>
        <v>-127.870002746582</v>
      </c>
      <c r="GA4">
        <f>INDEX('Raw NetFlux'!$H$2:$BO$250,MATCH($B4,'Raw Bio'!$B$2:$B$250,0),MATCH(GA$1,'Raw NetFlux'!$H$1:$BO$1,0))</f>
        <v>-99.209999084472699</v>
      </c>
      <c r="GB4">
        <f>INDEX('Raw NetFlux'!$H$2:$BO$250,MATCH($B4,'Raw Bio'!$B$2:$B$250,0),MATCH(GB$1,'Raw NetFlux'!$H$1:$BO$1,0))</f>
        <v>-136.025282365848</v>
      </c>
      <c r="GC4">
        <f>INDEX('Raw NetFlux'!$H$2:$BO$250,MATCH($B4,'Raw Bio'!$B$2:$B$250,0),MATCH(GC$1,'Raw NetFlux'!$H$1:$BO$1,0))</f>
        <v>-136.69000244140599</v>
      </c>
      <c r="GD4">
        <f>INDEX('Raw NetFlux'!$H$2:$BO$250,MATCH($B4,'Raw Bio'!$B$2:$B$250,0),MATCH(GD$1,'Raw NetFlux'!$H$1:$BO$1,0))</f>
        <v>6.4743203710317703</v>
      </c>
      <c r="GE4">
        <f>INDEX('Raw NetFlux'!$H$2:$BO$250,MATCH($B4,'Raw Bio'!$B$2:$B$250,0),MATCH(GE$1,'Raw NetFlux'!$H$1:$BO$1,0))</f>
        <v>-147.72000122070301</v>
      </c>
      <c r="GF4">
        <f>INDEX('Raw NetFlux'!$H$2:$BO$250,MATCH($B4,'Raw Bio'!$B$2:$B$250,0),MATCH(GF$1,'Raw NetFlux'!$H$1:$BO$1,0))</f>
        <v>-123.459999084473</v>
      </c>
      <c r="GG4">
        <f>INDEX('Raw PM2.5'!$H$2:$H$250, MATCH('Raw All Data'!$B4,'Raw PM2.5'!$B$2:$B$250,0))</f>
        <v>11.6812164</v>
      </c>
      <c r="GH4">
        <f>INDEX('Raw Elevation'!$H$2:$H$250, MATCH('Raw All Data'!$B4,'Raw Elevation'!$B$2:$B$250,0))</f>
        <v>470.42727272727302</v>
      </c>
    </row>
    <row r="5" spans="1:190" x14ac:dyDescent="0.2">
      <c r="A5" t="s">
        <v>307</v>
      </c>
      <c r="B5" t="s">
        <v>307</v>
      </c>
      <c r="C5">
        <f>INDEX('Raw Bio'!$H$2:$BB$250,MATCH($B5,'Raw Bio'!$B$2:$B$250,0),MATCH(C$1,'Raw Bio'!$H$1:$BB$1,0))</f>
        <v>18.0033478</v>
      </c>
      <c r="D5">
        <f>INDEX('Raw Bio'!$H$2:$BB$250,MATCH($B5,'Raw Bio'!$B$2:$B$250,0),MATCH(D$1,'Raw Bio'!$H$1:$BB$1,0))</f>
        <v>11.397122889757201</v>
      </c>
      <c r="E5">
        <f>INDEX('Raw Bio'!$H$2:$BB$250,MATCH($B5,'Raw Bio'!$B$2:$B$250,0),MATCH(E$1,'Raw Bio'!$H$1:$BB$1,0))</f>
        <v>40.167787075042703</v>
      </c>
      <c r="F5">
        <f>INDEX('Raw Bio'!$H$2:$BB$250,MATCH($B5,'Raw Bio'!$B$2:$B$250,0),MATCH(F$1,'Raw Bio'!$H$1:$BB$1,0))</f>
        <v>650.34856414794899</v>
      </c>
      <c r="G5">
        <f>INDEX('Raw Bio'!$H$2:$BB$250,MATCH($B5,'Raw Bio'!$B$2:$B$250,0),MATCH(G$1,'Raw Bio'!$H$1:$BB$1,0))</f>
        <v>36.562000274658203</v>
      </c>
      <c r="H5">
        <f>INDEX('Raw Bio'!$H$2:$BB$250,MATCH($B5,'Raw Bio'!$B$2:$B$250,0),MATCH(H$1,'Raw Bio'!$H$1:$BB$1,0))</f>
        <v>7.4440002441406197</v>
      </c>
      <c r="I5">
        <f>INDEX('Raw Bio'!$H$2:$BB$250,MATCH($B5,'Raw Bio'!$B$2:$B$250,0),MATCH(I$1,'Raw Bio'!$H$1:$BB$1,0))</f>
        <v>0.10675</v>
      </c>
      <c r="J5">
        <f>INDEX('Raw Bio'!$H$2:$BB$250,MATCH($B5,'Raw Bio'!$B$2:$B$250,0),MATCH(J$1,'Raw Bio'!$H$1:$BB$1,0))</f>
        <v>6.8193936400000004</v>
      </c>
      <c r="K5">
        <f>INDEX('Raw Bio'!$H$2:$BB$250,MATCH($B5,'Raw Bio'!$B$2:$B$250,0),MATCH(K$1,'Raw Bio'!$H$1:$BB$1,0))</f>
        <v>28.3641195297241</v>
      </c>
      <c r="L5">
        <f>INDEX('Raw Bio'!$H$2:$BB$250,MATCH($B5,'Raw Bio'!$B$2:$B$250,0),MATCH(L$1,'Raw Bio'!$H$1:$BB$1,0))</f>
        <v>1.8585849848162099</v>
      </c>
      <c r="M5">
        <f>INDEX('Raw Bio'!$H$2:$BB$250,MATCH($B5,'Raw Bio'!$B$2:$B$250,0),MATCH(M$1,'Raw Bio'!$H$1:$BB$1,0))</f>
        <v>7.2555160522460902</v>
      </c>
      <c r="N5">
        <f>INDEX('Raw Bio'!$H$2:$BB$250,MATCH($B5,'Raw Bio'!$B$2:$B$250,0),MATCH(N$1,'Raw Bio'!$H$1:$BB$1,0))</f>
        <v>10.3996796160936</v>
      </c>
      <c r="O5">
        <f>INDEX('Raw Bio'!$H$2:$BB$250,MATCH($B5,'Raw Bio'!$B$2:$B$250,0),MATCH(O$1,'Raw Bio'!$H$1:$BB$1,0))</f>
        <v>1.6341754145684699</v>
      </c>
      <c r="P5">
        <f>INDEX('Raw Bio'!$H$2:$BB$250,MATCH($B5,'Raw Bio'!$B$2:$B$250,0),MATCH(P$1,'Raw Bio'!$H$1:$BB$1,0))</f>
        <v>6.9046502113342303</v>
      </c>
      <c r="Q5">
        <f>INDEX('Raw Bio'!$H$2:$BB$250,MATCH($B5,'Raw Bio'!$B$2:$B$250,0),MATCH(Q$1,'Raw Bio'!$H$1:$BB$1,0))</f>
        <v>25.821168899536101</v>
      </c>
      <c r="R5">
        <f>INDEX('Raw Bio'!$H$2:$BB$250,MATCH($B5,'Raw Bio'!$B$2:$B$250,0),MATCH(R$1,'Raw Bio'!$H$1:$BB$1,0))</f>
        <v>1.5634971104727</v>
      </c>
      <c r="S5">
        <f>INDEX('Raw Bio'!$H$2:$BB$250,MATCH($B5,'Raw Bio'!$B$2:$B$250,0),MATCH(S$1,'Raw Bio'!$H$1:$BB$1,0))</f>
        <v>6.1678333282470703</v>
      </c>
      <c r="T5">
        <f>INDEX('Raw Bio'!$H$2:$BB$250,MATCH($B5,'Raw Bio'!$B$2:$B$250,0),MATCH(T$1,'Raw Bio'!$H$1:$BB$1,0))</f>
        <v>26.000821948051499</v>
      </c>
      <c r="U5">
        <f>INDEX('Raw Bio'!$H$2:$BB$250,MATCH($B5,'Raw Bio'!$B$2:$B$250,0),MATCH(U$1,'Raw Bio'!$H$1:$BB$1,0))</f>
        <v>1.6748216436272001</v>
      </c>
      <c r="V5">
        <f>INDEX('Raw Bio'!$H$2:$BB$250,MATCH($B5,'Raw Bio'!$B$2:$B$250,0),MATCH(V$1,'Raw Bio'!$H$1:$BB$1,0))</f>
        <v>6.5101242065429696</v>
      </c>
      <c r="W5">
        <f>INDEX('Raw Bio'!$H$2:$BB$250,MATCH($B5,'Raw Bio'!$B$2:$B$250,0),MATCH(W$1,'Raw Bio'!$H$1:$BB$1,0))</f>
        <v>10.3743735402822</v>
      </c>
      <c r="X5">
        <f>INDEX('Raw Bio'!$H$2:$BB$250,MATCH($B5,'Raw Bio'!$B$2:$B$250,0),MATCH(X$1,'Raw Bio'!$H$1:$BB$1,0))</f>
        <v>1.6219191428619399</v>
      </c>
      <c r="Y5">
        <f>INDEX('Raw Bio'!$H$2:$BB$250,MATCH($B5,'Raw Bio'!$B$2:$B$250,0),MATCH(Y$1,'Raw Bio'!$H$1:$BB$1,0))</f>
        <v>6.8110337257385298</v>
      </c>
      <c r="Z5">
        <f>INDEX('Raw Bio'!$H$2:$BB$250,MATCH($B5,'Raw Bio'!$B$2:$B$250,0),MATCH(Z$1,'Raw Bio'!$H$1:$BB$1,0))</f>
        <v>490.28125</v>
      </c>
      <c r="AA5">
        <f>INDEX('Raw Bio'!$H$2:$BB$250,MATCH($B5,'Raw Bio'!$B$2:$B$250,0),MATCH(AA$1,'Raw Bio'!$H$1:$BB$1,0))</f>
        <v>101.136428394706</v>
      </c>
      <c r="AB5">
        <f>INDEX('Raw Bio'!$H$2:$BB$250,MATCH($B5,'Raw Bio'!$B$2:$B$250,0),MATCH(AB$1,'Raw Bio'!$H$1:$BB$1,0))</f>
        <v>402</v>
      </c>
      <c r="AC5">
        <f>INDEX('Raw Bio'!$H$2:$BB$250,MATCH($B5,'Raw Bio'!$B$2:$B$250,0),MATCH(AC$1,'Raw Bio'!$H$1:$BB$1,0))</f>
        <v>109.875</v>
      </c>
      <c r="AD5">
        <f>INDEX('Raw Bio'!$H$2:$BB$250,MATCH($B5,'Raw Bio'!$B$2:$B$250,0),MATCH(AD$1,'Raw Bio'!$H$1:$BB$1,0))</f>
        <v>19.9636388216177</v>
      </c>
      <c r="AE5">
        <f>INDEX('Raw Bio'!$H$2:$BB$250,MATCH($B5,'Raw Bio'!$B$2:$B$250,0),MATCH(AE$1,'Raw Bio'!$H$1:$BB$1,0))</f>
        <v>78</v>
      </c>
      <c r="AF5">
        <f>INDEX('Raw Bio'!$H$2:$BB$250,MATCH($B5,'Raw Bio'!$B$2:$B$250,0),MATCH(AF$1,'Raw Bio'!$H$1:$BB$1,0))</f>
        <v>1.9375</v>
      </c>
      <c r="AG5">
        <f>INDEX('Raw Bio'!$H$2:$BB$250,MATCH($B5,'Raw Bio'!$B$2:$B$250,0),MATCH(AG$1,'Raw Bio'!$H$1:$BB$1,0))</f>
        <v>1.4986973510352199</v>
      </c>
      <c r="AH5">
        <f>INDEX('Raw Bio'!$H$2:$BB$250,MATCH($B5,'Raw Bio'!$B$2:$B$250,0),MATCH(AH$1,'Raw Bio'!$H$1:$BB$1,0))</f>
        <v>7</v>
      </c>
      <c r="AI5">
        <f>INDEX('Raw Bio'!$H$2:$BB$250,MATCH($B5,'Raw Bio'!$B$2:$B$250,0),MATCH(AI$1,'Raw Bio'!$H$1:$BB$1,0))</f>
        <v>90.715350151061998</v>
      </c>
      <c r="AJ5">
        <f>INDEX('Raw Bio'!$H$2:$BB$250,MATCH($B5,'Raw Bio'!$B$2:$B$250,0),MATCH(AJ$1,'Raw Bio'!$H$1:$BB$1,0))</f>
        <v>3.3060389953479099</v>
      </c>
      <c r="AK5">
        <f>INDEX('Raw Bio'!$H$2:$BB$250,MATCH($B5,'Raw Bio'!$B$2:$B$250,0),MATCH(AK$1,'Raw Bio'!$H$1:$BB$1,0))</f>
        <v>14.336494445800801</v>
      </c>
      <c r="AL5">
        <f>INDEX('Raw Bio'!$H$2:$BB$250,MATCH($B5,'Raw Bio'!$B$2:$B$250,0),MATCH(AL$1,'Raw Bio'!$H$1:$BB$1,0))</f>
        <v>280.09375</v>
      </c>
      <c r="AM5">
        <f>INDEX('Raw Bio'!$H$2:$BB$250,MATCH($B5,'Raw Bio'!$B$2:$B$250,0),MATCH(AM$1,'Raw Bio'!$H$1:$BB$1,0))</f>
        <v>58.104087299754603</v>
      </c>
      <c r="AN5">
        <f>INDEX('Raw Bio'!$H$2:$BB$250,MATCH($B5,'Raw Bio'!$B$2:$B$250,0),MATCH(AN$1,'Raw Bio'!$H$1:$BB$1,0))</f>
        <v>226</v>
      </c>
      <c r="AO5">
        <f>INDEX('Raw Bio'!$H$2:$BB$250,MATCH($B5,'Raw Bio'!$B$2:$B$250,0),MATCH(AO$1,'Raw Bio'!$H$1:$BB$1,0))</f>
        <v>10.125</v>
      </c>
      <c r="AP5">
        <f>INDEX('Raw Bio'!$H$2:$BB$250,MATCH($B5,'Raw Bio'!$B$2:$B$250,0),MATCH(AP$1,'Raw Bio'!$H$1:$BB$1,0))</f>
        <v>4.5876873258756401</v>
      </c>
      <c r="AQ5">
        <f>INDEX('Raw Bio'!$H$2:$BB$250,MATCH($B5,'Raw Bio'!$B$2:$B$250,0),MATCH(AQ$1,'Raw Bio'!$H$1:$BB$1,0))</f>
        <v>20</v>
      </c>
      <c r="AR5">
        <f>INDEX('Raw Bio'!$H$2:$BB$250,MATCH($B5,'Raw Bio'!$B$2:$B$250,0),MATCH(AR$1,'Raw Bio'!$H$1:$BB$1,0))</f>
        <v>10.875</v>
      </c>
      <c r="AS5">
        <f>INDEX('Raw Bio'!$H$2:$BB$250,MATCH($B5,'Raw Bio'!$B$2:$B$250,0),MATCH(AS$1,'Raw Bio'!$H$1:$BB$1,0))</f>
        <v>4.3210965043609004</v>
      </c>
      <c r="AT5">
        <f>INDEX('Raw Bio'!$H$2:$BB$250,MATCH($B5,'Raw Bio'!$B$2:$B$250,0),MATCH(AT$1,'Raw Bio'!$H$1:$BB$1,0))</f>
        <v>20</v>
      </c>
      <c r="AU5">
        <f>INDEX('Raw Bio'!$H$2:$BB$250,MATCH($B5,'Raw Bio'!$B$2:$B$250,0),MATCH(AU$1,'Raw Bio'!$H$1:$BB$1,0))</f>
        <v>260.78125</v>
      </c>
      <c r="AV5">
        <f>INDEX('Raw Bio'!$H$2:$BB$250,MATCH($B5,'Raw Bio'!$B$2:$B$250,0),MATCH(AV$1,'Raw Bio'!$H$1:$BB$1,0))</f>
        <v>74.280605802843994</v>
      </c>
      <c r="AW5">
        <f>INDEX('Raw Bio'!$H$2:$BB$250,MATCH($B5,'Raw Bio'!$B$2:$B$250,0),MATCH(AW$1,'Raw Bio'!$H$1:$BB$1,0))</f>
        <v>271</v>
      </c>
      <c r="AX5">
        <f>INDEX('Raw Elevation'!$H$2:$I$250,MATCH($B5,'Raw Bio'!$B$2:$B$250,0),1)</f>
        <v>308.875</v>
      </c>
      <c r="AY5">
        <f>INDEX('Raw Elevation'!$H$2:$I$250,MATCH($B5,'Raw Bio'!$B$2:$B$250,0),2)</f>
        <v>240.863518148764</v>
      </c>
      <c r="AZ5">
        <f>INDEX('Raw Insolation'!$H$2:$BO$250,MATCH($B5,'Raw Bio'!$B$2:$B$250,0),MATCH(AZ$1,'Raw Insolation'!$H$1:$BO$1))</f>
        <v>125.925383347731</v>
      </c>
      <c r="BA5">
        <f>INDEX('Raw Insolation'!$H$2:$BO$250,MATCH($B5,'Raw Bio'!$B$2:$B$250,0),MATCH(BA$1,'Raw Insolation'!$H$1:$BO$1))</f>
        <v>125.58999633789099</v>
      </c>
      <c r="BB5">
        <f>INDEX('Raw Insolation'!$H$2:$BO$250,MATCH($B5,'Raw Bio'!$B$2:$B$250,0),MATCH(BB$1,'Raw Insolation'!$H$1:$BO$1))</f>
        <v>1.4332472162941201</v>
      </c>
      <c r="BC5">
        <f>INDEX('Raw Insolation'!$H$2:$BO$250,MATCH($B5,'Raw Bio'!$B$2:$B$250,0),MATCH(BC$1,'Raw Insolation'!$H$1:$BO$1))</f>
        <v>125.58999633789099</v>
      </c>
      <c r="BD5">
        <f>INDEX('Raw Insolation'!$H$2:$BO$250,MATCH($B5,'Raw Bio'!$B$2:$B$250,0),MATCH(BD$1,'Raw Insolation'!$H$1:$BO$1,0))</f>
        <v>127.76000213623</v>
      </c>
      <c r="BE5">
        <f>INDEX('Raw Insolation'!$H$2:$BO$250,MATCH($B5,'Raw Bio'!$B$2:$B$250,0),MATCH(BE$1,'Raw Insolation'!$H$1:$BO$1,0))</f>
        <v>191.38538654033999</v>
      </c>
      <c r="BF5">
        <f>INDEX('Raw Insolation'!$H$2:$BO$250,MATCH($B5,'Raw Bio'!$B$2:$B$250,0),MATCH(BF$1,'Raw Insolation'!$H$1:$BO$1,0))</f>
        <v>190.55000305175801</v>
      </c>
      <c r="BG5">
        <f>INDEX('Raw Insolation'!$H$2:$BO$250,MATCH($B5,'Raw Bio'!$B$2:$B$250,0),MATCH(BG$1,'Raw Insolation'!$H$1:$BO$1,0))</f>
        <v>1.3543864830402299</v>
      </c>
      <c r="BH5">
        <f>INDEX('Raw Insolation'!$H$2:$BO$250,MATCH($B5,'Raw Bio'!$B$2:$B$250,0),MATCH(BH$1,'Raw Insolation'!$H$1:$BO$1,0))</f>
        <v>188.38999938964801</v>
      </c>
      <c r="BI5">
        <f>INDEX('Raw Insolation'!$H$2:$BO$250,MATCH($B5,'Raw Bio'!$B$2:$B$250,0),MATCH(BI$1,'Raw Insolation'!$H$1:$BO$1,0))</f>
        <v>192.72000122070301</v>
      </c>
      <c r="BJ5">
        <f>INDEX('Raw Insolation'!$H$2:$BO$250,MATCH($B5,'Raw Bio'!$B$2:$B$250,0),MATCH(BJ$1,'Raw Insolation'!$H$1:$BO$1,0))</f>
        <v>235.356925377479</v>
      </c>
      <c r="BK5">
        <f>INDEX('Raw Insolation'!$H$2:$BO$250,MATCH($B5,'Raw Bio'!$B$2:$B$250,0),MATCH(BK$1,'Raw Insolation'!$H$1:$BO$1,0))</f>
        <v>236.02000427246099</v>
      </c>
      <c r="BL5">
        <f>INDEX('Raw Insolation'!$H$2:$BO$250,MATCH($B5,'Raw Bio'!$B$2:$B$250,0),MATCH(BL$1,'Raw Insolation'!$H$1:$BO$1,0))</f>
        <v>1.9707069025650501</v>
      </c>
      <c r="BM5">
        <f>INDEX('Raw Insolation'!$H$2:$BO$250,MATCH($B5,'Raw Bio'!$B$2:$B$250,0),MATCH(BM$1,'Raw Insolation'!$H$1:$BO$1,0))</f>
        <v>231.69000244140599</v>
      </c>
      <c r="BN5">
        <f>INDEX('Raw Insolation'!$H$2:$BO$250,MATCH($B5,'Raw Bio'!$B$2:$B$250,0),MATCH(BN$1,'Raw Insolation'!$H$1:$BO$1,0))</f>
        <v>238.19000244140599</v>
      </c>
      <c r="BO5">
        <f>INDEX('Raw Insolation'!$H$2:$BO$250,MATCH($B5,'Raw Bio'!$B$2:$B$250,0),MATCH(BO$1,'Raw Insolation'!$H$1:$BO$1,0))</f>
        <v>301.814617450421</v>
      </c>
      <c r="BP5">
        <f>INDEX('Raw Insolation'!$H$2:$BO$250,MATCH($B5,'Raw Bio'!$B$2:$B$250,0),MATCH(BP$1,'Raw Insolation'!$H$1:$BO$1,0))</f>
        <v>300.98001098632801</v>
      </c>
      <c r="BQ5">
        <f>INDEX('Raw Insolation'!$H$2:$BO$250,MATCH($B5,'Raw Bio'!$B$2:$B$250,0),MATCH(BQ$1,'Raw Insolation'!$H$1:$BO$1,0))</f>
        <v>2.62235544339197</v>
      </c>
      <c r="BR5">
        <f>INDEX('Raw Insolation'!$H$2:$BO$250,MATCH($B5,'Raw Bio'!$B$2:$B$250,0),MATCH(BR$1,'Raw Insolation'!$H$1:$BO$1,0))</f>
        <v>296.64999389648398</v>
      </c>
      <c r="BS5">
        <f>INDEX('Raw Insolation'!$H$2:$BO$250,MATCH($B5,'Raw Bio'!$B$2:$B$250,0),MATCH(BS$1,'Raw Insolation'!$H$1:$BO$1,0))</f>
        <v>305.30999755859398</v>
      </c>
      <c r="BT5">
        <f>INDEX('Raw Insolation'!$H$2:$BO$250,MATCH($B5,'Raw Bio'!$B$2:$B$250,0),MATCH(BT$1,'Raw Insolation'!$H$1:$BO$1,0))</f>
        <v>367.94306828425499</v>
      </c>
      <c r="BU5">
        <f>INDEX('Raw Insolation'!$H$2:$BO$250,MATCH($B5,'Raw Bio'!$B$2:$B$250,0),MATCH(BU$1,'Raw Insolation'!$H$1:$BO$1,0))</f>
        <v>368.10998535156199</v>
      </c>
      <c r="BV5">
        <f>INDEX('Raw Insolation'!$H$2:$BO$250,MATCH($B5,'Raw Bio'!$B$2:$B$250,0),MATCH(BV$1,'Raw Insolation'!$H$1:$BO$1,0))</f>
        <v>1.33538231484884</v>
      </c>
      <c r="BW5">
        <f>INDEX('Raw Insolation'!$H$2:$BO$250,MATCH($B5,'Raw Bio'!$B$2:$B$250,0),MATCH(BW$1,'Raw Insolation'!$H$1:$BO$1,0))</f>
        <v>365.94000244140602</v>
      </c>
      <c r="BX5">
        <f>INDEX('Raw Insolation'!$H$2:$BO$250,MATCH($B5,'Raw Bio'!$B$2:$B$250,0),MATCH(BX$1,'Raw Insolation'!$H$1:$BO$1,0))</f>
        <v>370.27999877929699</v>
      </c>
      <c r="BY5">
        <f>INDEX('Raw Insolation'!$H$2:$BO$250,MATCH($B5,'Raw Bio'!$B$2:$B$250,0),MATCH(BY$1,'Raw Insolation'!$H$1:$BO$1,0))</f>
        <v>396.59307861328102</v>
      </c>
      <c r="BZ5">
        <f>INDEX('Raw Insolation'!$H$2:$BO$250,MATCH($B5,'Raw Bio'!$B$2:$B$250,0),MATCH(BZ$1,'Raw Insolation'!$H$1:$BO$1,0))</f>
        <v>396.260009765625</v>
      </c>
      <c r="CA5">
        <f>INDEX('Raw Insolation'!$H$2:$BO$250,MATCH($B5,'Raw Bio'!$B$2:$B$250,0),MATCH(CA$1,'Raw Insolation'!$H$1:$BO$1,0))</f>
        <v>1.87206144894474</v>
      </c>
      <c r="CB5">
        <f>INDEX('Raw Insolation'!$H$2:$BO$250,MATCH($B5,'Raw Bio'!$B$2:$B$250,0),MATCH(CB$1,'Raw Insolation'!$H$1:$BO$1,0))</f>
        <v>394.08999633789102</v>
      </c>
      <c r="CC5">
        <f>INDEX('Raw Insolation'!$H$2:$BO$250,MATCH($B5,'Raw Bio'!$B$2:$B$250,0),MATCH(CC$1,'Raw Insolation'!$H$1:$BO$1,0))</f>
        <v>400.58999633789102</v>
      </c>
      <c r="CD5">
        <f>INDEX('Raw Insolation'!$H$2:$BO$250,MATCH($B5,'Raw Bio'!$B$2:$B$250,0),MATCH(CD$1,'Raw Insolation'!$H$1:$BO$1,0))</f>
        <v>386.93153968224198</v>
      </c>
      <c r="CE5">
        <f>INDEX('Raw Insolation'!$H$2:$BO$250,MATCH($B5,'Raw Bio'!$B$2:$B$250,0),MATCH(CE$1,'Raw Insolation'!$H$1:$BO$1,0))</f>
        <v>387.60000610351602</v>
      </c>
      <c r="CF5">
        <f>INDEX('Raw Insolation'!$H$2:$BO$250,MATCH($B5,'Raw Bio'!$B$2:$B$250,0),MATCH(CF$1,'Raw Insolation'!$H$1:$BO$1,0))</f>
        <v>1.7782250682234699</v>
      </c>
      <c r="CG5">
        <f>INDEX('Raw Insolation'!$H$2:$BO$250,MATCH($B5,'Raw Bio'!$B$2:$B$250,0),MATCH(CG$1,'Raw Insolation'!$H$1:$BO$1,0))</f>
        <v>383.26998901367199</v>
      </c>
      <c r="CH5">
        <f>INDEX('Raw Insolation'!$H$2:$BO$250,MATCH($B5,'Raw Bio'!$B$2:$B$250,0),MATCH(CH$1,'Raw Insolation'!$H$1:$BO$1,0))</f>
        <v>389.760009765625</v>
      </c>
      <c r="CI5">
        <f>INDEX('Raw Insolation'!$H$2:$BO$250,MATCH($B5,'Raw Bio'!$B$2:$B$250,0),MATCH(CI$1,'Raw Insolation'!$H$1:$BO$1,0))</f>
        <v>352.28539334810699</v>
      </c>
      <c r="CJ5">
        <f>INDEX('Raw Insolation'!$H$2:$BO$250,MATCH($B5,'Raw Bio'!$B$2:$B$250,0),MATCH(CJ$1,'Raw Insolation'!$H$1:$BO$1,0))</f>
        <v>352.95001220703102</v>
      </c>
      <c r="CK5">
        <f>INDEX('Raw Insolation'!$H$2:$BO$250,MATCH($B5,'Raw Bio'!$B$2:$B$250,0),MATCH(CK$1,'Raw Insolation'!$H$1:$BO$1,0))</f>
        <v>1.5618624072757401</v>
      </c>
      <c r="CL5">
        <f>INDEX('Raw Insolation'!$H$2:$BO$250,MATCH($B5,'Raw Bio'!$B$2:$B$250,0),MATCH(CL$1,'Raw Insolation'!$H$1:$BO$1,0))</f>
        <v>348.61999511718801</v>
      </c>
      <c r="CM5">
        <f>INDEX('Raw Insolation'!$H$2:$BO$250,MATCH($B5,'Raw Bio'!$B$2:$B$250,0),MATCH(CM$1,'Raw Insolation'!$H$1:$BO$1,0))</f>
        <v>355.11999511718801</v>
      </c>
      <c r="CN5">
        <f>INDEX('Raw Insolation'!$H$2:$BO$250,MATCH($B5,'Raw Bio'!$B$2:$B$250,0),MATCH(CN$1,'Raw Insolation'!$H$1:$BO$1,0))</f>
        <v>295.81922560471799</v>
      </c>
      <c r="CO5">
        <f>INDEX('Raw Insolation'!$H$2:$BO$250,MATCH($B5,'Raw Bio'!$B$2:$B$250,0),MATCH(CO$1,'Raw Insolation'!$H$1:$BO$1,0))</f>
        <v>296.64999389648398</v>
      </c>
      <c r="CP5">
        <f>INDEX('Raw Insolation'!$H$2:$BO$250,MATCH($B5,'Raw Bio'!$B$2:$B$250,0),MATCH(CP$1,'Raw Insolation'!$H$1:$BO$1,0))</f>
        <v>1.59682179208925</v>
      </c>
      <c r="CQ5">
        <f>INDEX('Raw Insolation'!$H$2:$BO$250,MATCH($B5,'Raw Bio'!$B$2:$B$250,0),MATCH(CQ$1,'Raw Insolation'!$H$1:$BO$1,0))</f>
        <v>292.32000732421898</v>
      </c>
      <c r="CR5">
        <f>INDEX('Raw Insolation'!$H$2:$BO$250,MATCH($B5,'Raw Bio'!$B$2:$B$250,0),MATCH(CR$1,'Raw Insolation'!$H$1:$BO$1,0))</f>
        <v>298.82000732421898</v>
      </c>
      <c r="CS5">
        <f>INDEX('Raw Insolation'!$H$2:$BO$250,MATCH($B5,'Raw Bio'!$B$2:$B$250,0),MATCH(CS$1,'Raw Insolation'!$H$1:$BO$1,0))</f>
        <v>220.20230337289701</v>
      </c>
      <c r="CT5">
        <f>INDEX('Raw Insolation'!$H$2:$BO$250,MATCH($B5,'Raw Bio'!$B$2:$B$250,0),MATCH(CT$1,'Raw Insolation'!$H$1:$BO$1,0))</f>
        <v>220.86999511718801</v>
      </c>
      <c r="CU5">
        <f>INDEX('Raw Insolation'!$H$2:$BO$250,MATCH($B5,'Raw Bio'!$B$2:$B$250,0),MATCH(CU$1,'Raw Insolation'!$H$1:$BO$1,0))</f>
        <v>1.0015376164362999</v>
      </c>
      <c r="CV5">
        <f>INDEX('Raw Insolation'!$H$2:$BO$250,MATCH($B5,'Raw Bio'!$B$2:$B$250,0),MATCH(CV$1,'Raw Insolation'!$H$1:$BO$1,0))</f>
        <v>218.69999694824199</v>
      </c>
      <c r="CW5">
        <f>INDEX('Raw Insolation'!$H$2:$BO$250,MATCH($B5,'Raw Bio'!$B$2:$B$250,0),MATCH(CW$1,'Raw Insolation'!$H$1:$BO$1,0))</f>
        <v>220.86999511718801</v>
      </c>
      <c r="CX5">
        <f>INDEX('Raw Insolation'!$H$2:$BO$250,MATCH($B5,'Raw Bio'!$B$2:$B$250,0),MATCH(CX$1,'Raw Insolation'!$H$1:$BO$1,0))</f>
        <v>151.57385136530999</v>
      </c>
      <c r="CY5">
        <f>INDEX('Raw Insolation'!$H$2:$BO$250,MATCH($B5,'Raw Bio'!$B$2:$B$250,0),MATCH(CY$1,'Raw Insolation'!$H$1:$BO$1,0))</f>
        <v>151.57000732421901</v>
      </c>
      <c r="CZ5">
        <f>INDEX('Raw Insolation'!$H$2:$BO$250,MATCH($B5,'Raw Bio'!$B$2:$B$250,0),MATCH(CZ$1,'Raw Insolation'!$H$1:$BO$1,0))</f>
        <v>2.5495113796422002</v>
      </c>
      <c r="DA5">
        <f>INDEX('Raw Insolation'!$H$2:$BO$250,MATCH($B5,'Raw Bio'!$B$2:$B$250,0),MATCH(DA$1,'Raw Insolation'!$H$1:$BO$1,0))</f>
        <v>147.24000549316401</v>
      </c>
      <c r="DB5">
        <f>INDEX('Raw Insolation'!$H$2:$BO$250,MATCH($B5,'Raw Bio'!$B$2:$B$250,0),MATCH(DB$1,'Raw Insolation'!$H$1:$BO$1,0))</f>
        <v>155.91000366210901</v>
      </c>
      <c r="DC5">
        <f>INDEX('Raw Insolation'!$H$2:$BO$250,MATCH($B5,'Raw Bio'!$B$2:$B$250,0),MATCH(DC$1,'Raw Insolation'!$H$1:$BO$1,0))</f>
        <v>116.59461564284101</v>
      </c>
      <c r="DD5">
        <f>INDEX('Raw Insolation'!$H$2:$BO$250,MATCH($B5,'Raw Bio'!$B$2:$B$250,0),MATCH(DD$1,'Raw Insolation'!$H$1:$BO$1,0))</f>
        <v>116.93000030517599</v>
      </c>
      <c r="DE5">
        <f>INDEX('Raw Insolation'!$H$2:$BO$250,MATCH($B5,'Raw Bio'!$B$2:$B$250,0),MATCH(DE$1,'Raw Insolation'!$H$1:$BO$1,0))</f>
        <v>2.2223045612257799</v>
      </c>
      <c r="DF5">
        <f>INDEX('Raw Insolation'!$H$2:$BO$250,MATCH($B5,'Raw Bio'!$B$2:$B$250,0),MATCH(DF$1,'Raw Insolation'!$H$1:$BO$1,0))</f>
        <v>112.59999847412099</v>
      </c>
      <c r="DG5">
        <f>INDEX('Raw Insolation'!$H$2:$BO$250,MATCH($B5,'Raw Bio'!$B$2:$B$250,0),MATCH(DG$1,'Raw Insolation'!$H$1:$BO$1,0))</f>
        <v>121.26000213623</v>
      </c>
      <c r="DH5">
        <f>INDEX('Raw Land Use'!$H$2:$BO$250,MATCH($B5,'Raw Bio'!$B$2:$B$250,0),MATCH(DH$1,'Raw Land Use'!$H$1:$BO$1,0))</f>
        <v>11</v>
      </c>
      <c r="DI5">
        <f>INDEX('Raw Land Use'!$H$2:$BO$250,MATCH($B5,'Raw Bio'!$B$2:$B$250,0),MATCH(DI$1,'Raw Land Use'!$H$1:$BO$1,0))</f>
        <v>0</v>
      </c>
      <c r="DJ5">
        <f>INDEX('Raw Land Use'!$H$2:$BO$250,MATCH($B5,'Raw Bio'!$B$2:$B$250,0),MATCH(DJ$1,'Raw Land Use'!$H$1:$BO$1,0))</f>
        <v>0</v>
      </c>
      <c r="DK5">
        <f>INDEX('Raw Land Use'!$H$2:$BO$250,MATCH($B5,'Raw Bio'!$B$2:$B$250,0),MATCH(DK$1,'Raw Land Use'!$H$1:$BO$1,0))</f>
        <v>0</v>
      </c>
      <c r="DL5">
        <f>INDEX('Raw Land Use'!$H$2:$BO$250,MATCH($B5,'Raw Bio'!$B$2:$B$250,0),MATCH(DL$1,'Raw Land Use'!$H$1:$BO$1,0))</f>
        <v>0</v>
      </c>
      <c r="DM5">
        <f>INDEX('Raw Land Use'!$H$2:$BO$250,MATCH($B5,'Raw Bio'!$B$2:$B$250,0),MATCH(DM$1,'Raw Land Use'!$H$1:$BO$1,0))</f>
        <v>0</v>
      </c>
      <c r="DN5">
        <f>INDEX('Raw Land Use'!$H$2:$BO$250,MATCH($B5,'Raw Bio'!$B$2:$B$250,0),MATCH(DN$1,'Raw Land Use'!$H$1:$BO$1,0))</f>
        <v>1</v>
      </c>
      <c r="DO5">
        <f>INDEX('Raw Land Use'!$H$2:$BO$250,MATCH($B5,'Raw Bio'!$B$2:$B$250,0),MATCH(DO$1,'Raw Land Use'!$H$1:$BO$1,0))</f>
        <v>34</v>
      </c>
      <c r="DP5">
        <f>INDEX('Raw Land Use'!$H$2:$BO$250,MATCH($B5,'Raw Bio'!$B$2:$B$250,0),MATCH(DP$1,'Raw Land Use'!$H$1:$BO$1,0))</f>
        <v>14</v>
      </c>
      <c r="DQ5">
        <f>INDEX('Raw Land Use'!$H$2:$BO$250,MATCH($B5,'Raw Bio'!$B$2:$B$250,0),MATCH(DQ$1,'Raw Land Use'!$H$1:$BO$1,0))</f>
        <v>0</v>
      </c>
      <c r="DR5">
        <f>INDEX('Raw Land Use'!$H$2:$BO$250,MATCH($B5,'Raw Bio'!$B$2:$B$250,0),MATCH(DR$1,'Raw Land Use'!$H$1:$BO$1,0))</f>
        <v>0</v>
      </c>
      <c r="DS5">
        <f>INDEX('Raw Land Use'!$H$2:$BO$250,MATCH($B5,'Raw Bio'!$B$2:$B$250,0),MATCH(DS$1,'Raw Land Use'!$H$1:$BO$1,0))</f>
        <v>0</v>
      </c>
      <c r="DT5">
        <f>INDEX('Raw Land Use'!$H$2:$BO$250,MATCH($B5,'Raw Bio'!$B$2:$B$250,0),MATCH(DT$1,'Raw Land Use'!$H$1:$BO$1,0))</f>
        <v>26</v>
      </c>
      <c r="DU5">
        <f>INDEX('Raw Land Use'!$H$2:$BO$250,MATCH($B5,'Raw Bio'!$B$2:$B$250,0),MATCH(DU$1,'Raw Land Use'!$H$1:$BO$1,0))</f>
        <v>2</v>
      </c>
      <c r="DV5">
        <f>INDEX('Raw Land Use'!$H$2:$BO$250,MATCH($B5,'Raw Bio'!$B$2:$B$250,0),MATCH(DV$1,'Raw Land Use'!$H$1:$BO$1,0))</f>
        <v>0</v>
      </c>
      <c r="DW5">
        <f>INDEX('Raw Land Use'!$H$2:$BO$250,MATCH($B5,'Raw Bio'!$B$2:$B$250,0),MATCH(DW$1,'Raw Land Use'!$H$1:$BO$1,0))</f>
        <v>0</v>
      </c>
      <c r="DX5">
        <f>INDEX('Raw Land Use'!$H$2:$BO$250,MATCH($B5,'Raw Bio'!$B$2:$B$250,0),MATCH(DX$1,'Raw Land Use'!$H$1:$BO$1,0))</f>
        <v>0</v>
      </c>
      <c r="DY5">
        <f>INDEX('Raw NetFlux'!$H$2:$BO$250,MATCH($B5,'Raw Bio'!$B$2:$B$250,0),MATCH(DY$1,'Raw NetFlux'!$H$1:$BO$1,0))</f>
        <v>-79.370002746582003</v>
      </c>
      <c r="DZ5">
        <f>INDEX('Raw NetFlux'!$H$2:$BO$250,MATCH($B5,'Raw Bio'!$B$2:$B$250,0),MATCH(DZ$1,'Raw NetFlux'!$H$1:$BO$1,0))</f>
        <v>-79.370002746582003</v>
      </c>
      <c r="EA5">
        <f>INDEX('Raw NetFlux'!$H$2:$BO$250,MATCH($B5,'Raw Bio'!$B$2:$B$250,0),MATCH(EA$1,'Raw NetFlux'!$H$1:$BO$1,0))</f>
        <v>0</v>
      </c>
      <c r="EB5">
        <f>INDEX('Raw NetFlux'!$H$2:$BO$250,MATCH($B5,'Raw Bio'!$B$2:$B$250,0),MATCH(EB$1,'Raw NetFlux'!$H$1:$BO$1,0))</f>
        <v>-79.370002746582003</v>
      </c>
      <c r="EC5">
        <f>INDEX('Raw NetFlux'!$H$2:$BO$250,MATCH($B5,'Raw Bio'!$B$2:$B$250,0),MATCH(EC$1,'Raw NetFlux'!$H$1:$BO$1,0))</f>
        <v>-79.370002746582003</v>
      </c>
      <c r="ED5">
        <f>INDEX('Raw NetFlux'!$H$2:$BO$250,MATCH($B5,'Raw Bio'!$B$2:$B$250,0),MATCH(ED$1,'Raw NetFlux'!$H$1:$BO$1,0))</f>
        <v>-35.9569220909706</v>
      </c>
      <c r="EE5">
        <f>INDEX('Raw NetFlux'!$H$2:$BO$250,MATCH($B5,'Raw Bio'!$B$2:$B$250,0),MATCH(EE$1,'Raw NetFlux'!$H$1:$BO$1,0))</f>
        <v>-35.279998779296903</v>
      </c>
      <c r="EF5">
        <f>INDEX('Raw NetFlux'!$H$2:$BO$250,MATCH($B5,'Raw Bio'!$B$2:$B$250,0),MATCH(EF$1,'Raw NetFlux'!$H$1:$BO$1,0))</f>
        <v>1.01538496751052</v>
      </c>
      <c r="EG5">
        <f>INDEX('Raw NetFlux'!$H$2:$BO$250,MATCH($B5,'Raw Bio'!$B$2:$B$250,0),MATCH(EG$1,'Raw NetFlux'!$H$1:$BO$1,0))</f>
        <v>-37.4799995422363</v>
      </c>
      <c r="EH5">
        <f>INDEX('Raw NetFlux'!$H$2:$BO$250,MATCH($B5,'Raw Bio'!$B$2:$B$250,0),MATCH(EH$1,'Raw NetFlux'!$H$1:$BO$1,0))</f>
        <v>-35.279998779296903</v>
      </c>
      <c r="EI5">
        <f>INDEX('Raw NetFlux'!$H$2:$BO$250,MATCH($B5,'Raw Bio'!$B$2:$B$250,0),MATCH(EI$1,'Raw NetFlux'!$H$1:$BO$1,0))</f>
        <v>20.691538003774799</v>
      </c>
      <c r="EJ5">
        <f>INDEX('Raw NetFlux'!$H$2:$BO$250,MATCH($B5,'Raw Bio'!$B$2:$B$250,0),MATCH(EJ$1,'Raw NetFlux'!$H$1:$BO$1,0))</f>
        <v>22.049999237060501</v>
      </c>
      <c r="EK5">
        <f>INDEX('Raw NetFlux'!$H$2:$BO$250,MATCH($B5,'Raw Bio'!$B$2:$B$250,0),MATCH(EK$1,'Raw NetFlux'!$H$1:$BO$1,0))</f>
        <v>2.0351935683623501</v>
      </c>
      <c r="EL5">
        <f>INDEX('Raw NetFlux'!$H$2:$BO$250,MATCH($B5,'Raw Bio'!$B$2:$B$250,0),MATCH(EL$1,'Raw NetFlux'!$H$1:$BO$1,0))</f>
        <v>17.639999389648398</v>
      </c>
      <c r="EM5">
        <f>INDEX('Raw NetFlux'!$H$2:$BO$250,MATCH($B5,'Raw Bio'!$B$2:$B$250,0),MATCH(EM$1,'Raw NetFlux'!$H$1:$BO$1,0))</f>
        <v>24.25</v>
      </c>
      <c r="EN5">
        <f>INDEX('Raw NetFlux'!$H$2:$BO$250,MATCH($B5,'Raw Bio'!$B$2:$B$250,0),MATCH(EN$1,'Raw NetFlux'!$H$1:$BO$1,0))</f>
        <v>92.7669237576998</v>
      </c>
      <c r="EO5">
        <f>INDEX('Raw NetFlux'!$H$2:$BO$250,MATCH($B5,'Raw Bio'!$B$2:$B$250,0),MATCH(EO$1,'Raw NetFlux'!$H$1:$BO$1,0))</f>
        <v>92.599998474121094</v>
      </c>
      <c r="EP5">
        <f>INDEX('Raw NetFlux'!$H$2:$BO$250,MATCH($B5,'Raw Bio'!$B$2:$B$250,0),MATCH(EP$1,'Raw NetFlux'!$H$1:$BO$1,0))</f>
        <v>2.9290422339082598</v>
      </c>
      <c r="EQ5">
        <f>INDEX('Raw NetFlux'!$H$2:$BO$250,MATCH($B5,'Raw Bio'!$B$2:$B$250,0),MATCH(EQ$1,'Raw NetFlux'!$H$1:$BO$1,0))</f>
        <v>88.190002441406193</v>
      </c>
      <c r="ER5">
        <f>INDEX('Raw NetFlux'!$H$2:$BO$250,MATCH($B5,'Raw Bio'!$B$2:$B$250,0),MATCH(ER$1,'Raw NetFlux'!$H$1:$BO$1,0))</f>
        <v>97.010002136230497</v>
      </c>
      <c r="ES5">
        <f>INDEX('Raw NetFlux'!$H$2:$BO$250,MATCH($B5,'Raw Bio'!$B$2:$B$250,0),MATCH(ES$1,'Raw NetFlux'!$H$1:$BO$1,0))</f>
        <v>123.972307645358</v>
      </c>
      <c r="ET5">
        <f>INDEX('Raw NetFlux'!$H$2:$BO$250,MATCH($B5,'Raw Bio'!$B$2:$B$250,0),MATCH(ET$1,'Raw NetFlux'!$H$1:$BO$1,0))</f>
        <v>123.459999084473</v>
      </c>
      <c r="EU5">
        <f>INDEX('Raw NetFlux'!$H$2:$BO$250,MATCH($B5,'Raw Bio'!$B$2:$B$250,0),MATCH(EU$1,'Raw NetFlux'!$H$1:$BO$1,0))</f>
        <v>3.25194512290396</v>
      </c>
      <c r="EV5">
        <f>INDEX('Raw NetFlux'!$H$2:$BO$250,MATCH($B5,'Raw Bio'!$B$2:$B$250,0),MATCH(EV$1,'Raw NetFlux'!$H$1:$BO$1,0))</f>
        <v>119.05999755859401</v>
      </c>
      <c r="EW5">
        <f>INDEX('Raw NetFlux'!$H$2:$BO$250,MATCH($B5,'Raw Bio'!$B$2:$B$250,0),MATCH(EW$1,'Raw NetFlux'!$H$1:$BO$1,0))</f>
        <v>130.080001831055</v>
      </c>
      <c r="EX5">
        <f>INDEX('Raw NetFlux'!$H$2:$BO$250,MATCH($B5,'Raw Bio'!$B$2:$B$250,0),MATCH(EX$1,'Raw NetFlux'!$H$1:$BO$1,0))</f>
        <v>121.937692495493</v>
      </c>
      <c r="EY5">
        <f>INDEX('Raw NetFlux'!$H$2:$BO$250,MATCH($B5,'Raw Bio'!$B$2:$B$250,0),MATCH(EY$1,'Raw NetFlux'!$H$1:$BO$1,0))</f>
        <v>121.26000213623</v>
      </c>
      <c r="EZ5">
        <f>INDEX('Raw NetFlux'!$H$2:$BO$250,MATCH($B5,'Raw Bio'!$B$2:$B$250,0),MATCH(EZ$1,'Raw NetFlux'!$H$1:$BO$1,0))</f>
        <v>3.4985505160566799</v>
      </c>
      <c r="FA5">
        <f>INDEX('Raw NetFlux'!$H$2:$BO$250,MATCH($B5,'Raw Bio'!$B$2:$B$250,0),MATCH(FA$1,'Raw NetFlux'!$H$1:$BO$1,0))</f>
        <v>116.84999847412099</v>
      </c>
      <c r="FB5">
        <f>INDEX('Raw NetFlux'!$H$2:$BO$250,MATCH($B5,'Raw Bio'!$B$2:$B$250,0),MATCH(FB$1,'Raw NetFlux'!$H$1:$BO$1,0))</f>
        <v>127.870002746582</v>
      </c>
      <c r="FC5">
        <f>INDEX('Raw NetFlux'!$H$2:$BO$250,MATCH($B5,'Raw Bio'!$B$2:$B$250,0),MATCH(FC$1,'Raw NetFlux'!$H$1:$BO$1,0))</f>
        <v>93.614615220290005</v>
      </c>
      <c r="FD5">
        <f>INDEX('Raw NetFlux'!$H$2:$BO$250,MATCH($B5,'Raw Bio'!$B$2:$B$250,0),MATCH(FD$1,'Raw NetFlux'!$H$1:$BO$1,0))</f>
        <v>92.599998474121094</v>
      </c>
      <c r="FE5">
        <f>INDEX('Raw NetFlux'!$H$2:$BO$250,MATCH($B5,'Raw Bio'!$B$2:$B$250,0),MATCH(FE$1,'Raw NetFlux'!$H$1:$BO$1,0))</f>
        <v>3.0717817392085598</v>
      </c>
      <c r="FF5">
        <f>INDEX('Raw NetFlux'!$H$2:$BO$250,MATCH($B5,'Raw Bio'!$B$2:$B$250,0),MATCH(FF$1,'Raw NetFlux'!$H$1:$BO$1,0))</f>
        <v>90.389999389648395</v>
      </c>
      <c r="FG5">
        <f>INDEX('Raw NetFlux'!$H$2:$BO$250,MATCH($B5,'Raw Bio'!$B$2:$B$250,0),MATCH(FG$1,'Raw NetFlux'!$H$1:$BO$1,0))</f>
        <v>99.209999084472699</v>
      </c>
      <c r="FH5">
        <f>INDEX('Raw NetFlux'!$H$2:$BO$250,MATCH($B5,'Raw Bio'!$B$2:$B$250,0),MATCH(FH$1,'Raw NetFlux'!$H$1:$BO$1,0))</f>
        <v>60.036922161395701</v>
      </c>
      <c r="FI5">
        <f>INDEX('Raw NetFlux'!$H$2:$BO$250,MATCH($B5,'Raw Bio'!$B$2:$B$250,0),MATCH(FI$1,'Raw NetFlux'!$H$1:$BO$1,0))</f>
        <v>59.529998779296903</v>
      </c>
      <c r="FJ5">
        <f>INDEX('Raw NetFlux'!$H$2:$BO$250,MATCH($B5,'Raw Bio'!$B$2:$B$250,0),MATCH(FJ$1,'Raw NetFlux'!$H$1:$BO$1,0))</f>
        <v>2.75658738425635</v>
      </c>
      <c r="FK5">
        <f>INDEX('Raw NetFlux'!$H$2:$BO$250,MATCH($B5,'Raw Bio'!$B$2:$B$250,0),MATCH(FK$1,'Raw NetFlux'!$H$1:$BO$1,0))</f>
        <v>55.119998931884801</v>
      </c>
      <c r="FL5">
        <f>INDEX('Raw NetFlux'!$H$2:$BO$250,MATCH($B5,'Raw Bio'!$B$2:$B$250,0),MATCH(FL$1,'Raw NetFlux'!$H$1:$BO$1,0))</f>
        <v>63.939998626708999</v>
      </c>
      <c r="FM5">
        <f>INDEX('Raw NetFlux'!$H$2:$BO$250,MATCH($B5,'Raw Bio'!$B$2:$B$250,0),MATCH(FM$1,'Raw NetFlux'!$H$1:$BO$1,0))</f>
        <v>20.0130764887883</v>
      </c>
      <c r="FN5">
        <f>INDEX('Raw NetFlux'!$H$2:$BO$250,MATCH($B5,'Raw Bio'!$B$2:$B$250,0),MATCH(FN$1,'Raw NetFlux'!$H$1:$BO$1,0))</f>
        <v>19.840000152587901</v>
      </c>
      <c r="FO5">
        <f>INDEX('Raw NetFlux'!$H$2:$BO$250,MATCH($B5,'Raw Bio'!$B$2:$B$250,0),MATCH(FO$1,'Raw NetFlux'!$H$1:$BO$1,0))</f>
        <v>2.5145589133634298</v>
      </c>
      <c r="FP5">
        <f>INDEX('Raw NetFlux'!$H$2:$BO$250,MATCH($B5,'Raw Bio'!$B$2:$B$250,0),MATCH(FP$1,'Raw NetFlux'!$H$1:$BO$1,0))</f>
        <v>17.639999389648398</v>
      </c>
      <c r="FQ5">
        <f>INDEX('Raw NetFlux'!$H$2:$BO$250,MATCH($B5,'Raw Bio'!$B$2:$B$250,0),MATCH(FQ$1,'Raw NetFlux'!$H$1:$BO$1,0))</f>
        <v>24.25</v>
      </c>
      <c r="FR5">
        <f>INDEX('Raw NetFlux'!$H$2:$BO$250,MATCH($B5,'Raw Bio'!$B$2:$B$250,0),MATCH(FR$1,'Raw NetFlux'!$H$1:$BO$1,0))</f>
        <v>-35.9546147860014</v>
      </c>
      <c r="FS5">
        <f>INDEX('Raw NetFlux'!$H$2:$BO$250,MATCH($B5,'Raw Bio'!$B$2:$B$250,0),MATCH(FS$1,'Raw NetFlux'!$H$1:$BO$1,0))</f>
        <v>-37.4799995422363</v>
      </c>
      <c r="FT5">
        <f>INDEX('Raw NetFlux'!$H$2:$BO$250,MATCH($B5,'Raw Bio'!$B$2:$B$250,0),MATCH(FT$1,'Raw NetFlux'!$H$1:$BO$1,0))</f>
        <v>1.81056564735836</v>
      </c>
      <c r="FU5">
        <f>INDEX('Raw NetFlux'!$H$2:$BO$250,MATCH($B5,'Raw Bio'!$B$2:$B$250,0),MATCH(FU$1,'Raw NetFlux'!$H$1:$BO$1,0))</f>
        <v>-37.4799995422363</v>
      </c>
      <c r="FV5">
        <f>INDEX('Raw NetFlux'!$H$2:$BO$250,MATCH($B5,'Raw Bio'!$B$2:$B$250,0),MATCH(FV$1,'Raw NetFlux'!$H$1:$BO$1,0))</f>
        <v>-33.069999694824197</v>
      </c>
      <c r="FW5">
        <f>INDEX('Raw NetFlux'!$H$2:$BO$250,MATCH($B5,'Raw Bio'!$B$2:$B$250,0),MATCH(FW$1,'Raw NetFlux'!$H$1:$BO$1,0))</f>
        <v>-78.015384380634003</v>
      </c>
      <c r="FX5">
        <f>INDEX('Raw NetFlux'!$H$2:$BO$250,MATCH($B5,'Raw Bio'!$B$2:$B$250,0),MATCH(FX$1,'Raw NetFlux'!$H$1:$BO$1,0))</f>
        <v>-77.169998168945298</v>
      </c>
      <c r="FY5">
        <f>INDEX('Raw NetFlux'!$H$2:$BO$250,MATCH($B5,'Raw Bio'!$B$2:$B$250,0),MATCH(FY$1,'Raw NetFlux'!$H$1:$BO$1,0))</f>
        <v>1.6246509196113701</v>
      </c>
      <c r="FZ5">
        <f>INDEX('Raw NetFlux'!$H$2:$BO$250,MATCH($B5,'Raw Bio'!$B$2:$B$250,0),MATCH(FZ$1,'Raw NetFlux'!$H$1:$BO$1,0))</f>
        <v>-81.569999694824205</v>
      </c>
      <c r="GA5">
        <f>INDEX('Raw NetFlux'!$H$2:$BO$250,MATCH($B5,'Raw Bio'!$B$2:$B$250,0),MATCH(GA$1,'Raw NetFlux'!$H$1:$BO$1,0))</f>
        <v>-74.959999084472699</v>
      </c>
      <c r="GB5">
        <f>INDEX('Raw NetFlux'!$H$2:$BO$250,MATCH($B5,'Raw Bio'!$B$2:$B$250,0),MATCH(GB$1,'Raw NetFlux'!$H$1:$BO$1,0))</f>
        <v>-105.31923264723601</v>
      </c>
      <c r="GC5">
        <f>INDEX('Raw NetFlux'!$H$2:$BO$250,MATCH($B5,'Raw Bio'!$B$2:$B$250,0),MATCH(GC$1,'Raw NetFlux'!$H$1:$BO$1,0))</f>
        <v>-105.830001831055</v>
      </c>
      <c r="GD5">
        <f>INDEX('Raw NetFlux'!$H$2:$BO$250,MATCH($B5,'Raw Bio'!$B$2:$B$250,0),MATCH(GD$1,'Raw NetFlux'!$H$1:$BO$1,0))</f>
        <v>1.2705196791666</v>
      </c>
      <c r="GE5">
        <f>INDEX('Raw NetFlux'!$H$2:$BO$250,MATCH($B5,'Raw Bio'!$B$2:$B$250,0),MATCH(GE$1,'Raw NetFlux'!$H$1:$BO$1,0))</f>
        <v>-108.029998779297</v>
      </c>
      <c r="GF5">
        <f>INDEX('Raw NetFlux'!$H$2:$BO$250,MATCH($B5,'Raw Bio'!$B$2:$B$250,0),MATCH(GF$1,'Raw NetFlux'!$H$1:$BO$1,0))</f>
        <v>-103.620002746582</v>
      </c>
      <c r="GG5">
        <f>INDEX('Raw PM2.5'!$H$2:$H$250, MATCH('Raw All Data'!$B5,'Raw PM2.5'!$B$2:$B$250,0))</f>
        <v>11.9419247</v>
      </c>
      <c r="GH5">
        <f>INDEX('Raw Elevation'!$H$2:$H$250, MATCH('Raw All Data'!$B5,'Raw Elevation'!$B$2:$B$250,0))</f>
        <v>308.875</v>
      </c>
    </row>
    <row r="6" spans="1:190" x14ac:dyDescent="0.2">
      <c r="A6" t="s">
        <v>361</v>
      </c>
      <c r="B6" t="s">
        <v>361</v>
      </c>
      <c r="C6">
        <f>INDEX('Raw Bio'!$H$2:$BB$250,MATCH($B6,'Raw Bio'!$B$2:$B$250,0),MATCH(C$1,'Raw Bio'!$H$1:$BB$1,0))</f>
        <v>7.6472241399999996</v>
      </c>
      <c r="D6">
        <f>INDEX('Raw Bio'!$H$2:$BB$250,MATCH($B6,'Raw Bio'!$B$2:$B$250,0),MATCH(D$1,'Raw Bio'!$H$1:$BB$1,0))</f>
        <v>8.3795205324637791</v>
      </c>
      <c r="E6">
        <f>INDEX('Raw Bio'!$H$2:$BB$250,MATCH($B6,'Raw Bio'!$B$2:$B$250,0),MATCH(E$1,'Raw Bio'!$H$1:$BB$1,0))</f>
        <v>30.789201512056199</v>
      </c>
      <c r="F6">
        <f>INDEX('Raw Bio'!$H$2:$BB$250,MATCH($B6,'Raw Bio'!$B$2:$B$250,0),MATCH(F$1,'Raw Bio'!$H$1:$BB$1,0))</f>
        <v>717.28903753884401</v>
      </c>
      <c r="G6">
        <f>INDEX('Raw Bio'!$H$2:$BB$250,MATCH($B6,'Raw Bio'!$B$2:$B$250,0),MATCH(G$1,'Raw Bio'!$H$1:$BB$1,0))</f>
        <v>25.986000061035199</v>
      </c>
      <c r="H6">
        <f>INDEX('Raw Bio'!$H$2:$BB$250,MATCH($B6,'Raw Bio'!$B$2:$B$250,0),MATCH(H$1,'Raw Bio'!$H$1:$BB$1,0))</f>
        <v>8.8447494506835902</v>
      </c>
      <c r="I6">
        <f>INDEX('Raw Bio'!$H$2:$BB$250,MATCH($B6,'Raw Bio'!$B$2:$B$250,0),MATCH(I$1,'Raw Bio'!$H$1:$BB$1,0))</f>
        <v>-6.8944998000000002</v>
      </c>
      <c r="J6">
        <f>INDEX('Raw Bio'!$H$2:$BB$250,MATCH($B6,'Raw Bio'!$B$2:$B$250,0),MATCH(J$1,'Raw Bio'!$H$1:$BB$1,0))</f>
        <v>4.2122497599999997</v>
      </c>
      <c r="K6">
        <f>INDEX('Raw Bio'!$H$2:$BB$250,MATCH($B6,'Raw Bio'!$B$2:$B$250,0),MATCH(K$1,'Raw Bio'!$H$1:$BB$1,0))</f>
        <v>27.206469917831601</v>
      </c>
      <c r="L6">
        <f>INDEX('Raw Bio'!$H$2:$BB$250,MATCH($B6,'Raw Bio'!$B$2:$B$250,0),MATCH(L$1,'Raw Bio'!$H$1:$BB$1,0))</f>
        <v>0.94692736971642799</v>
      </c>
      <c r="M6">
        <f>INDEX('Raw Bio'!$H$2:$BB$250,MATCH($B6,'Raw Bio'!$B$2:$B$250,0),MATCH(M$1,'Raw Bio'!$H$1:$BB$1,0))</f>
        <v>5.8269996643066397</v>
      </c>
      <c r="N6">
        <f>INDEX('Raw Bio'!$H$2:$BB$250,MATCH($B6,'Raw Bio'!$B$2:$B$250,0),MATCH(N$1,'Raw Bio'!$H$1:$BB$1,0))</f>
        <v>16.296956249311901</v>
      </c>
      <c r="O6">
        <f>INDEX('Raw Bio'!$H$2:$BB$250,MATCH($B6,'Raw Bio'!$B$2:$B$250,0),MATCH(O$1,'Raw Bio'!$H$1:$BB$1,0))</f>
        <v>1.1059061041987199</v>
      </c>
      <c r="P6">
        <f>INDEX('Raw Bio'!$H$2:$BB$250,MATCH($B6,'Raw Bio'!$B$2:$B$250,0),MATCH(P$1,'Raw Bio'!$H$1:$BB$1,0))</f>
        <v>7.0793323516845703</v>
      </c>
      <c r="Q6">
        <f>INDEX('Raw Bio'!$H$2:$BB$250,MATCH($B6,'Raw Bio'!$B$2:$B$250,0),MATCH(Q$1,'Raw Bio'!$H$1:$BB$1,0))</f>
        <v>0.58798949635021502</v>
      </c>
      <c r="R6">
        <f>INDEX('Raw Bio'!$H$2:$BB$250,MATCH($B6,'Raw Bio'!$B$2:$B$250,0),MATCH(R$1,'Raw Bio'!$H$1:$BB$1,0))</f>
        <v>1.51834486360149</v>
      </c>
      <c r="S6">
        <f>INDEX('Raw Bio'!$H$2:$BB$250,MATCH($B6,'Raw Bio'!$B$2:$B$250,0),MATCH(S$1,'Raw Bio'!$H$1:$BB$1,0))</f>
        <v>9.9413335323333705</v>
      </c>
      <c r="T6">
        <f>INDEX('Raw Bio'!$H$2:$BB$250,MATCH($B6,'Raw Bio'!$B$2:$B$250,0),MATCH(T$1,'Raw Bio'!$H$1:$BB$1,0))</f>
        <v>16.4256265276954</v>
      </c>
      <c r="U6">
        <f>INDEX('Raw Bio'!$H$2:$BB$250,MATCH($B6,'Raw Bio'!$B$2:$B$250,0),MATCH(U$1,'Raw Bio'!$H$1:$BB$1,0))</f>
        <v>1.1708372904815101</v>
      </c>
      <c r="V6">
        <f>INDEX('Raw Bio'!$H$2:$BB$250,MATCH($B6,'Raw Bio'!$B$2:$B$250,0),MATCH(V$1,'Raw Bio'!$H$1:$BB$1,0))</f>
        <v>7.1777496337890598</v>
      </c>
      <c r="W6">
        <f>INDEX('Raw Bio'!$H$2:$BB$250,MATCH($B6,'Raw Bio'!$B$2:$B$250,0),MATCH(W$1,'Raw Bio'!$H$1:$BB$1,0))</f>
        <v>-1.1887531515422201</v>
      </c>
      <c r="X6">
        <f>INDEX('Raw Bio'!$H$2:$BB$250,MATCH($B6,'Raw Bio'!$B$2:$B$250,0),MATCH(X$1,'Raw Bio'!$H$1:$BB$1,0))</f>
        <v>0.792976477132321</v>
      </c>
      <c r="Y6">
        <f>INDEX('Raw Bio'!$H$2:$BB$250,MATCH($B6,'Raw Bio'!$B$2:$B$250,0),MATCH(Y$1,'Raw Bio'!$H$1:$BB$1,0))</f>
        <v>4.6646665334701503</v>
      </c>
      <c r="Z6">
        <f>INDEX('Raw Bio'!$H$2:$BB$250,MATCH($B6,'Raw Bio'!$B$2:$B$250,0),MATCH(Z$1,'Raw Bio'!$H$1:$BB$1,0))</f>
        <v>650.32212885154104</v>
      </c>
      <c r="AA6">
        <f>INDEX('Raw Bio'!$H$2:$BB$250,MATCH($B6,'Raw Bio'!$B$2:$B$250,0),MATCH(AA$1,'Raw Bio'!$H$1:$BB$1,0))</f>
        <v>128.15600125929799</v>
      </c>
      <c r="AB6">
        <f>INDEX('Raw Bio'!$H$2:$BB$250,MATCH($B6,'Raw Bio'!$B$2:$B$250,0),MATCH(AB$1,'Raw Bio'!$H$1:$BB$1,0))</f>
        <v>762</v>
      </c>
      <c r="AC6">
        <f>INDEX('Raw Bio'!$H$2:$BB$250,MATCH($B6,'Raw Bio'!$B$2:$B$250,0),MATCH(AC$1,'Raw Bio'!$H$1:$BB$1,0))</f>
        <v>90.022408963585406</v>
      </c>
      <c r="AD6">
        <f>INDEX('Raw Bio'!$H$2:$BB$250,MATCH($B6,'Raw Bio'!$B$2:$B$250,0),MATCH(AD$1,'Raw Bio'!$H$1:$BB$1,0))</f>
        <v>12.2110090302084</v>
      </c>
      <c r="AE6">
        <f>INDEX('Raw Bio'!$H$2:$BB$250,MATCH($B6,'Raw Bio'!$B$2:$B$250,0),MATCH(AE$1,'Raw Bio'!$H$1:$BB$1,0))</f>
        <v>71</v>
      </c>
      <c r="AF6">
        <f>INDEX('Raw Bio'!$H$2:$BB$250,MATCH($B6,'Raw Bio'!$B$2:$B$250,0),MATCH(AF$1,'Raw Bio'!$H$1:$BB$1,0))</f>
        <v>32.425770308123198</v>
      </c>
      <c r="AG6">
        <f>INDEX('Raw Bio'!$H$2:$BB$250,MATCH($B6,'Raw Bio'!$B$2:$B$250,0),MATCH(AG$1,'Raw Bio'!$H$1:$BB$1,0))</f>
        <v>10.4473178728876</v>
      </c>
      <c r="AH6">
        <f>INDEX('Raw Bio'!$H$2:$BB$250,MATCH($B6,'Raw Bio'!$B$2:$B$250,0),MATCH(AH$1,'Raw Bio'!$H$1:$BB$1,0))</f>
        <v>54</v>
      </c>
      <c r="AI6">
        <f>INDEX('Raw Bio'!$H$2:$BB$250,MATCH($B6,'Raw Bio'!$B$2:$B$250,0),MATCH(AI$1,'Raw Bio'!$H$1:$BB$1,0))</f>
        <v>37.688961825116998</v>
      </c>
      <c r="AJ6">
        <f>INDEX('Raw Bio'!$H$2:$BB$250,MATCH($B6,'Raw Bio'!$B$2:$B$250,0),MATCH(AJ$1,'Raw Bio'!$H$1:$BB$1,0))</f>
        <v>8.0758734366078109</v>
      </c>
      <c r="AK6">
        <f>INDEX('Raw Bio'!$H$2:$BB$250,MATCH($B6,'Raw Bio'!$B$2:$B$250,0),MATCH(AK$1,'Raw Bio'!$H$1:$BB$1,0))</f>
        <v>31.100181579589801</v>
      </c>
      <c r="AL6">
        <f>INDEX('Raw Bio'!$H$2:$BB$250,MATCH($B6,'Raw Bio'!$B$2:$B$250,0),MATCH(AL$1,'Raw Bio'!$H$1:$BB$1,0))</f>
        <v>248.358543417367</v>
      </c>
      <c r="AM6">
        <f>INDEX('Raw Bio'!$H$2:$BB$250,MATCH($B6,'Raw Bio'!$B$2:$B$250,0),MATCH(AM$1,'Raw Bio'!$H$1:$BB$1,0))</f>
        <v>31.977237459252599</v>
      </c>
      <c r="AN6">
        <f>INDEX('Raw Bio'!$H$2:$BB$250,MATCH($B6,'Raw Bio'!$B$2:$B$250,0),MATCH(AN$1,'Raw Bio'!$H$1:$BB$1,0))</f>
        <v>167</v>
      </c>
      <c r="AO6">
        <f>INDEX('Raw Bio'!$H$2:$BB$250,MATCH($B6,'Raw Bio'!$B$2:$B$250,0),MATCH(AO$1,'Raw Bio'!$H$1:$BB$1,0))</f>
        <v>105.641456582633</v>
      </c>
      <c r="AP6">
        <f>INDEX('Raw Bio'!$H$2:$BB$250,MATCH($B6,'Raw Bio'!$B$2:$B$250,0),MATCH(AP$1,'Raw Bio'!$H$1:$BB$1,0))</f>
        <v>34.707182735747899</v>
      </c>
      <c r="AQ6">
        <f>INDEX('Raw Bio'!$H$2:$BB$250,MATCH($B6,'Raw Bio'!$B$2:$B$250,0),MATCH(AQ$1,'Raw Bio'!$H$1:$BB$1,0))</f>
        <v>193</v>
      </c>
      <c r="AR6">
        <f>INDEX('Raw Bio'!$H$2:$BB$250,MATCH($B6,'Raw Bio'!$B$2:$B$250,0),MATCH(AR$1,'Raw Bio'!$H$1:$BB$1,0))</f>
        <v>248.21288515406201</v>
      </c>
      <c r="AS6">
        <f>INDEX('Raw Bio'!$H$2:$BB$250,MATCH($B6,'Raw Bio'!$B$2:$B$250,0),MATCH(AS$1,'Raw Bio'!$H$1:$BB$1,0))</f>
        <v>32.155078567316302</v>
      </c>
      <c r="AT6">
        <f>INDEX('Raw Bio'!$H$2:$BB$250,MATCH($B6,'Raw Bio'!$B$2:$B$250,0),MATCH(AT$1,'Raw Bio'!$H$1:$BB$1,0))</f>
        <v>168</v>
      </c>
      <c r="AU6">
        <f>INDEX('Raw Bio'!$H$2:$BB$250,MATCH($B6,'Raw Bio'!$B$2:$B$250,0),MATCH(AU$1,'Raw Bio'!$H$1:$BB$1,0))</f>
        <v>113.434173669468</v>
      </c>
      <c r="AV6">
        <f>INDEX('Raw Bio'!$H$2:$BB$250,MATCH($B6,'Raw Bio'!$B$2:$B$250,0),MATCH(AV$1,'Raw Bio'!$H$1:$BB$1,0))</f>
        <v>44.921085585719403</v>
      </c>
      <c r="AW6">
        <f>INDEX('Raw Bio'!$H$2:$BB$250,MATCH($B6,'Raw Bio'!$B$2:$B$250,0),MATCH(AW$1,'Raw Bio'!$H$1:$BB$1,0))</f>
        <v>276</v>
      </c>
      <c r="AX6">
        <f>INDEX('Raw Elevation'!$H$2:$I$250,MATCH($B6,'Raw Bio'!$B$2:$B$250,0),1)</f>
        <v>449.92997198879601</v>
      </c>
      <c r="AY6">
        <f>INDEX('Raw Elevation'!$H$2:$I$250,MATCH($B6,'Raw Bio'!$B$2:$B$250,0),2)</f>
        <v>157.65044168268099</v>
      </c>
      <c r="AZ6">
        <f>INDEX('Raw Insolation'!$H$2:$BO$250,MATCH($B6,'Raw Bio'!$B$2:$B$250,0),MATCH(AZ$1,'Raw Insolation'!$H$1:$BO$1))</f>
        <v>36.121125292777997</v>
      </c>
      <c r="BA6">
        <f>INDEX('Raw Insolation'!$H$2:$BO$250,MATCH($B6,'Raw Bio'!$B$2:$B$250,0),MATCH(BA$1,'Raw Insolation'!$H$1:$BO$1))</f>
        <v>36.810001373291001</v>
      </c>
      <c r="BB6">
        <f>INDEX('Raw Insolation'!$H$2:$BO$250,MATCH($B6,'Raw Bio'!$B$2:$B$250,0),MATCH(BB$1,'Raw Insolation'!$H$1:$BO$1))</f>
        <v>4.31408878953751</v>
      </c>
      <c r="BC6">
        <f>INDEX('Raw Insolation'!$H$2:$BO$250,MATCH($B6,'Raw Bio'!$B$2:$B$250,0),MATCH(BC$1,'Raw Insolation'!$H$1:$BO$1))</f>
        <v>36.810001373291001</v>
      </c>
      <c r="BD6">
        <f>INDEX('Raw Insolation'!$H$2:$BO$250,MATCH($B6,'Raw Bio'!$B$2:$B$250,0),MATCH(BD$1,'Raw Insolation'!$H$1:$BO$1,0))</f>
        <v>45.470001220703097</v>
      </c>
      <c r="BE6">
        <f>INDEX('Raw Insolation'!$H$2:$BO$250,MATCH($B6,'Raw Bio'!$B$2:$B$250,0),MATCH(BE$1,'Raw Insolation'!$H$1:$BO$1,0))</f>
        <v>81.687625074386602</v>
      </c>
      <c r="BF6">
        <f>INDEX('Raw Insolation'!$H$2:$BO$250,MATCH($B6,'Raw Bio'!$B$2:$B$250,0),MATCH(BF$1,'Raw Insolation'!$H$1:$BO$1,0))</f>
        <v>80.120002746582003</v>
      </c>
      <c r="BG6">
        <f>INDEX('Raw Insolation'!$H$2:$BO$250,MATCH($B6,'Raw Bio'!$B$2:$B$250,0),MATCH(BG$1,'Raw Insolation'!$H$1:$BO$1,0))</f>
        <v>7.5627961890708804</v>
      </c>
      <c r="BH6">
        <f>INDEX('Raw Insolation'!$H$2:$BO$250,MATCH($B6,'Raw Bio'!$B$2:$B$250,0),MATCH(BH$1,'Raw Insolation'!$H$1:$BO$1,0))</f>
        <v>71.459999084472699</v>
      </c>
      <c r="BI6">
        <f>INDEX('Raw Insolation'!$H$2:$BO$250,MATCH($B6,'Raw Bio'!$B$2:$B$250,0),MATCH(BI$1,'Raw Insolation'!$H$1:$BO$1,0))</f>
        <v>103.94000244140599</v>
      </c>
      <c r="BJ6">
        <f>INDEX('Raw Insolation'!$H$2:$BO$250,MATCH($B6,'Raw Bio'!$B$2:$B$250,0),MATCH(BJ$1,'Raw Insolation'!$H$1:$BO$1,0))</f>
        <v>137.16200041770901</v>
      </c>
      <c r="BK6">
        <f>INDEX('Raw Insolation'!$H$2:$BO$250,MATCH($B6,'Raw Bio'!$B$2:$B$250,0),MATCH(BK$1,'Raw Insolation'!$H$1:$BO$1,0))</f>
        <v>136.419998168945</v>
      </c>
      <c r="BL6">
        <f>INDEX('Raw Insolation'!$H$2:$BO$250,MATCH($B6,'Raw Bio'!$B$2:$B$250,0),MATCH(BL$1,'Raw Insolation'!$H$1:$BO$1,0))</f>
        <v>6.3857469538364802</v>
      </c>
      <c r="BM6">
        <f>INDEX('Raw Insolation'!$H$2:$BO$250,MATCH($B6,'Raw Bio'!$B$2:$B$250,0),MATCH(BM$1,'Raw Insolation'!$H$1:$BO$1,0))</f>
        <v>127.76000213623</v>
      </c>
      <c r="BN6">
        <f>INDEX('Raw Insolation'!$H$2:$BO$250,MATCH($B6,'Raw Bio'!$B$2:$B$250,0),MATCH(BN$1,'Raw Insolation'!$H$1:$BO$1,0))</f>
        <v>151.57000732421901</v>
      </c>
      <c r="BO6">
        <f>INDEX('Raw Insolation'!$H$2:$BO$250,MATCH($B6,'Raw Bio'!$B$2:$B$250,0),MATCH(BO$1,'Raw Insolation'!$H$1:$BO$1,0))</f>
        <v>189.82068815231301</v>
      </c>
      <c r="BP6">
        <f>INDEX('Raw Insolation'!$H$2:$BO$250,MATCH($B6,'Raw Bio'!$B$2:$B$250,0),MATCH(BP$1,'Raw Insolation'!$H$1:$BO$1,0))</f>
        <v>190.55000305175801</v>
      </c>
      <c r="BQ6">
        <f>INDEX('Raw Insolation'!$H$2:$BO$250,MATCH($B6,'Raw Bio'!$B$2:$B$250,0),MATCH(BQ$1,'Raw Insolation'!$H$1:$BO$1,0))</f>
        <v>9.7947582647461893</v>
      </c>
      <c r="BR6">
        <f>INDEX('Raw Insolation'!$H$2:$BO$250,MATCH($B6,'Raw Bio'!$B$2:$B$250,0),MATCH(BR$1,'Raw Insolation'!$H$1:$BO$1,0))</f>
        <v>168.89999389648401</v>
      </c>
      <c r="BS6">
        <f>INDEX('Raw Insolation'!$H$2:$BO$250,MATCH($B6,'Raw Bio'!$B$2:$B$250,0),MATCH(BS$1,'Raw Insolation'!$H$1:$BO$1,0))</f>
        <v>212.19999694824199</v>
      </c>
      <c r="BT6">
        <f>INDEX('Raw Insolation'!$H$2:$BO$250,MATCH($B6,'Raw Bio'!$B$2:$B$250,0),MATCH(BT$1,'Raw Insolation'!$H$1:$BO$1,0))</f>
        <v>207.385184955597</v>
      </c>
      <c r="BU6">
        <f>INDEX('Raw Insolation'!$H$2:$BO$250,MATCH($B6,'Raw Bio'!$B$2:$B$250,0),MATCH(BU$1,'Raw Insolation'!$H$1:$BO$1,0))</f>
        <v>205.71000671386699</v>
      </c>
      <c r="BV6">
        <f>INDEX('Raw Insolation'!$H$2:$BO$250,MATCH($B6,'Raw Bio'!$B$2:$B$250,0),MATCH(BV$1,'Raw Insolation'!$H$1:$BO$1,0))</f>
        <v>4.3441797345545803</v>
      </c>
      <c r="BW6">
        <f>INDEX('Raw Insolation'!$H$2:$BO$250,MATCH($B6,'Raw Bio'!$B$2:$B$250,0),MATCH(BW$1,'Raw Insolation'!$H$1:$BO$1,0))</f>
        <v>199.21000671386699</v>
      </c>
      <c r="BX6">
        <f>INDEX('Raw Insolation'!$H$2:$BO$250,MATCH($B6,'Raw Bio'!$B$2:$B$250,0),MATCH(BX$1,'Raw Insolation'!$H$1:$BO$1,0))</f>
        <v>216.53999328613301</v>
      </c>
      <c r="BY6">
        <f>INDEX('Raw Insolation'!$H$2:$BO$250,MATCH($B6,'Raw Bio'!$B$2:$B$250,0),MATCH(BY$1,'Raw Insolation'!$H$1:$BO$1,0))</f>
        <v>298.69674987793002</v>
      </c>
      <c r="BZ6">
        <f>INDEX('Raw Insolation'!$H$2:$BO$250,MATCH($B6,'Raw Bio'!$B$2:$B$250,0),MATCH(BZ$1,'Raw Insolation'!$H$1:$BO$1,0))</f>
        <v>298.82000732421898</v>
      </c>
      <c r="CA6">
        <f>INDEX('Raw Insolation'!$H$2:$BO$250,MATCH($B6,'Raw Bio'!$B$2:$B$250,0),MATCH(CA$1,'Raw Insolation'!$H$1:$BO$1,0))</f>
        <v>14.190923603207199</v>
      </c>
      <c r="CB6">
        <f>INDEX('Raw Insolation'!$H$2:$BO$250,MATCH($B6,'Raw Bio'!$B$2:$B$250,0),MATCH(CB$1,'Raw Insolation'!$H$1:$BO$1,0))</f>
        <v>272.82998657226602</v>
      </c>
      <c r="CC6">
        <f>INDEX('Raw Insolation'!$H$2:$BO$250,MATCH($B6,'Raw Bio'!$B$2:$B$250,0),MATCH(CC$1,'Raw Insolation'!$H$1:$BO$1,0))</f>
        <v>329.13000488281199</v>
      </c>
      <c r="CD6">
        <f>INDEX('Raw Insolation'!$H$2:$BO$250,MATCH($B6,'Raw Bio'!$B$2:$B$250,0),MATCH(CD$1,'Raw Insolation'!$H$1:$BO$1,0))</f>
        <v>254.86200113296499</v>
      </c>
      <c r="CE6">
        <f>INDEX('Raw Insolation'!$H$2:$BO$250,MATCH($B6,'Raw Bio'!$B$2:$B$250,0),MATCH(CE$1,'Raw Insolation'!$H$1:$BO$1,0))</f>
        <v>253.35000610351599</v>
      </c>
      <c r="CF6">
        <f>INDEX('Raw Insolation'!$H$2:$BO$250,MATCH($B6,'Raw Bio'!$B$2:$B$250,0),MATCH(CF$1,'Raw Insolation'!$H$1:$BO$1,0))</f>
        <v>12.7130571127057</v>
      </c>
      <c r="CG6">
        <f>INDEX('Raw Insolation'!$H$2:$BO$250,MATCH($B6,'Raw Bio'!$B$2:$B$250,0),MATCH(CG$1,'Raw Insolation'!$H$1:$BO$1,0))</f>
        <v>231.69000244140599</v>
      </c>
      <c r="CH6">
        <f>INDEX('Raw Insolation'!$H$2:$BO$250,MATCH($B6,'Raw Bio'!$B$2:$B$250,0),MATCH(CH$1,'Raw Insolation'!$H$1:$BO$1,0))</f>
        <v>283.66000366210898</v>
      </c>
      <c r="CI6">
        <f>INDEX('Raw Insolation'!$H$2:$BO$250,MATCH($B6,'Raw Bio'!$B$2:$B$250,0),MATCH(CI$1,'Raw Insolation'!$H$1:$BO$1,0))</f>
        <v>201.14800138473501</v>
      </c>
      <c r="CJ6">
        <f>INDEX('Raw Insolation'!$H$2:$BO$250,MATCH($B6,'Raw Bio'!$B$2:$B$250,0),MATCH(CJ$1,'Raw Insolation'!$H$1:$BO$1,0))</f>
        <v>199.21000671386699</v>
      </c>
      <c r="CK6">
        <f>INDEX('Raw Insolation'!$H$2:$BO$250,MATCH($B6,'Raw Bio'!$B$2:$B$250,0),MATCH(CK$1,'Raw Insolation'!$H$1:$BO$1,0))</f>
        <v>7.6843849237992403</v>
      </c>
      <c r="CL6">
        <f>INDEX('Raw Insolation'!$H$2:$BO$250,MATCH($B6,'Raw Bio'!$B$2:$B$250,0),MATCH(CL$1,'Raw Insolation'!$H$1:$BO$1,0))</f>
        <v>186.22000122070301</v>
      </c>
      <c r="CM6">
        <f>INDEX('Raw Insolation'!$H$2:$BO$250,MATCH($B6,'Raw Bio'!$B$2:$B$250,0),MATCH(CM$1,'Raw Insolation'!$H$1:$BO$1,0))</f>
        <v>223.02999877929699</v>
      </c>
      <c r="CN6">
        <f>INDEX('Raw Insolation'!$H$2:$BO$250,MATCH($B6,'Raw Bio'!$B$2:$B$250,0),MATCH(CN$1,'Raw Insolation'!$H$1:$BO$1,0))</f>
        <v>170.83268575668299</v>
      </c>
      <c r="CO6">
        <f>INDEX('Raw Insolation'!$H$2:$BO$250,MATCH($B6,'Raw Bio'!$B$2:$B$250,0),MATCH(CO$1,'Raw Insolation'!$H$1:$BO$1,0))</f>
        <v>171.05999755859401</v>
      </c>
      <c r="CP6">
        <f>INDEX('Raw Insolation'!$H$2:$BO$250,MATCH($B6,'Raw Bio'!$B$2:$B$250,0),MATCH(CP$1,'Raw Insolation'!$H$1:$BO$1,0))</f>
        <v>6.6586535029893898</v>
      </c>
      <c r="CQ6">
        <f>INDEX('Raw Insolation'!$H$2:$BO$250,MATCH($B6,'Raw Bio'!$B$2:$B$250,0),MATCH(CQ$1,'Raw Insolation'!$H$1:$BO$1,0))</f>
        <v>155.91000366210901</v>
      </c>
      <c r="CR6">
        <f>INDEX('Raw Insolation'!$H$2:$BO$250,MATCH($B6,'Raw Bio'!$B$2:$B$250,0),MATCH(CR$1,'Raw Insolation'!$H$1:$BO$1,0))</f>
        <v>184.05999755859401</v>
      </c>
      <c r="CS6">
        <f>INDEX('Raw Insolation'!$H$2:$BO$250,MATCH($B6,'Raw Bio'!$B$2:$B$250,0),MATCH(CS$1,'Raw Insolation'!$H$1:$BO$1,0))</f>
        <v>112.36781201362599</v>
      </c>
      <c r="CT6">
        <f>INDEX('Raw Insolation'!$H$2:$BO$250,MATCH($B6,'Raw Bio'!$B$2:$B$250,0),MATCH(CT$1,'Raw Insolation'!$H$1:$BO$1,0))</f>
        <v>112.59999847412099</v>
      </c>
      <c r="CU6">
        <f>INDEX('Raw Insolation'!$H$2:$BO$250,MATCH($B6,'Raw Bio'!$B$2:$B$250,0),MATCH(CU$1,'Raw Insolation'!$H$1:$BO$1,0))</f>
        <v>5.7976838912564999</v>
      </c>
      <c r="CV6">
        <f>INDEX('Raw Insolation'!$H$2:$BO$250,MATCH($B6,'Raw Bio'!$B$2:$B$250,0),MATCH(CV$1,'Raw Insolation'!$H$1:$BO$1,0))</f>
        <v>101.76999664306599</v>
      </c>
      <c r="CW6">
        <f>INDEX('Raw Insolation'!$H$2:$BO$250,MATCH($B6,'Raw Bio'!$B$2:$B$250,0),MATCH(CW$1,'Raw Insolation'!$H$1:$BO$1,0))</f>
        <v>123.43000030517599</v>
      </c>
      <c r="CX6">
        <f>INDEX('Raw Insolation'!$H$2:$BO$250,MATCH($B6,'Raw Bio'!$B$2:$B$250,0),MATCH(CX$1,'Raw Insolation'!$H$1:$BO$1,0))</f>
        <v>40.330812811851501</v>
      </c>
      <c r="CY6">
        <f>INDEX('Raw Insolation'!$H$2:$BO$250,MATCH($B6,'Raw Bio'!$B$2:$B$250,0),MATCH(CY$1,'Raw Insolation'!$H$1:$BO$1,0))</f>
        <v>38.9799995422363</v>
      </c>
      <c r="CZ6">
        <f>INDEX('Raw Insolation'!$H$2:$BO$250,MATCH($B6,'Raw Bio'!$B$2:$B$250,0),MATCH(CZ$1,'Raw Insolation'!$H$1:$BO$1,0))</f>
        <v>4.1201004873592204</v>
      </c>
      <c r="DA6">
        <f>INDEX('Raw Insolation'!$H$2:$BO$250,MATCH($B6,'Raw Bio'!$B$2:$B$250,0),MATCH(DA$1,'Raw Insolation'!$H$1:$BO$1,0))</f>
        <v>32.4799995422363</v>
      </c>
      <c r="DB6">
        <f>INDEX('Raw Insolation'!$H$2:$BO$250,MATCH($B6,'Raw Bio'!$B$2:$B$250,0),MATCH(DB$1,'Raw Insolation'!$H$1:$BO$1,0))</f>
        <v>51.970001220703097</v>
      </c>
      <c r="DC6">
        <f>INDEX('Raw Insolation'!$H$2:$BO$250,MATCH($B6,'Raw Bio'!$B$2:$B$250,0),MATCH(DC$1,'Raw Insolation'!$H$1:$BO$1,0))</f>
        <v>30.623999691009502</v>
      </c>
      <c r="DD6">
        <f>INDEX('Raw Insolation'!$H$2:$BO$250,MATCH($B6,'Raw Bio'!$B$2:$B$250,0),MATCH(DD$1,'Raw Insolation'!$H$1:$BO$1,0))</f>
        <v>30.309999465942401</v>
      </c>
      <c r="DE6">
        <f>INDEX('Raw Insolation'!$H$2:$BO$250,MATCH($B6,'Raw Bio'!$B$2:$B$250,0),MATCH(DE$1,'Raw Insolation'!$H$1:$BO$1,0))</f>
        <v>2.0673930888126701</v>
      </c>
      <c r="DF6">
        <f>INDEX('Raw Insolation'!$H$2:$BO$250,MATCH($B6,'Raw Bio'!$B$2:$B$250,0),MATCH(DF$1,'Raw Insolation'!$H$1:$BO$1,0))</f>
        <v>25.9799995422363</v>
      </c>
      <c r="DG6">
        <f>INDEX('Raw Insolation'!$H$2:$BO$250,MATCH($B6,'Raw Bio'!$B$2:$B$250,0),MATCH(DG$1,'Raw Insolation'!$H$1:$BO$1,0))</f>
        <v>36.810001373291001</v>
      </c>
      <c r="DH6">
        <f>INDEX('Raw Land Use'!$H$2:$BO$250,MATCH($B6,'Raw Bio'!$B$2:$B$250,0),MATCH(DH$1,'Raw Land Use'!$H$1:$BO$1,0))</f>
        <v>0</v>
      </c>
      <c r="DI6">
        <f>INDEX('Raw Land Use'!$H$2:$BO$250,MATCH($B6,'Raw Bio'!$B$2:$B$250,0),MATCH(DI$1,'Raw Land Use'!$H$1:$BO$1,0))</f>
        <v>30</v>
      </c>
      <c r="DJ6">
        <f>INDEX('Raw Land Use'!$H$2:$BO$250,MATCH($B6,'Raw Bio'!$B$2:$B$250,0),MATCH(DJ$1,'Raw Land Use'!$H$1:$BO$1,0))</f>
        <v>0</v>
      </c>
      <c r="DK6">
        <f>INDEX('Raw Land Use'!$H$2:$BO$250,MATCH($B6,'Raw Bio'!$B$2:$B$250,0),MATCH(DK$1,'Raw Land Use'!$H$1:$BO$1,0))</f>
        <v>0</v>
      </c>
      <c r="DL6">
        <f>INDEX('Raw Land Use'!$H$2:$BO$250,MATCH($B6,'Raw Bio'!$B$2:$B$250,0),MATCH(DL$1,'Raw Land Use'!$H$1:$BO$1,0))</f>
        <v>0</v>
      </c>
      <c r="DM6">
        <f>INDEX('Raw Land Use'!$H$2:$BO$250,MATCH($B6,'Raw Bio'!$B$2:$B$250,0),MATCH(DM$1,'Raw Land Use'!$H$1:$BO$1,0))</f>
        <v>339</v>
      </c>
      <c r="DN6">
        <f>INDEX('Raw Land Use'!$H$2:$BO$250,MATCH($B6,'Raw Bio'!$B$2:$B$250,0),MATCH(DN$1,'Raw Land Use'!$H$1:$BO$1,0))</f>
        <v>0</v>
      </c>
      <c r="DO6">
        <f>INDEX('Raw Land Use'!$H$2:$BO$250,MATCH($B6,'Raw Bio'!$B$2:$B$250,0),MATCH(DO$1,'Raw Land Use'!$H$1:$BO$1,0))</f>
        <v>0</v>
      </c>
      <c r="DP6">
        <f>INDEX('Raw Land Use'!$H$2:$BO$250,MATCH($B6,'Raw Bio'!$B$2:$B$250,0),MATCH(DP$1,'Raw Land Use'!$H$1:$BO$1,0))</f>
        <v>0</v>
      </c>
      <c r="DQ6">
        <f>INDEX('Raw Land Use'!$H$2:$BO$250,MATCH($B6,'Raw Bio'!$B$2:$B$250,0),MATCH(DQ$1,'Raw Land Use'!$H$1:$BO$1,0))</f>
        <v>0</v>
      </c>
      <c r="DR6">
        <f>INDEX('Raw Land Use'!$H$2:$BO$250,MATCH($B6,'Raw Bio'!$B$2:$B$250,0),MATCH(DR$1,'Raw Land Use'!$H$1:$BO$1,0))</f>
        <v>1</v>
      </c>
      <c r="DS6">
        <f>INDEX('Raw Land Use'!$H$2:$BO$250,MATCH($B6,'Raw Bio'!$B$2:$B$250,0),MATCH(DS$1,'Raw Land Use'!$H$1:$BO$1,0))</f>
        <v>0</v>
      </c>
      <c r="DT6">
        <f>INDEX('Raw Land Use'!$H$2:$BO$250,MATCH($B6,'Raw Bio'!$B$2:$B$250,0),MATCH(DT$1,'Raw Land Use'!$H$1:$BO$1,0))</f>
        <v>363</v>
      </c>
      <c r="DU6">
        <f>INDEX('Raw Land Use'!$H$2:$BO$250,MATCH($B6,'Raw Bio'!$B$2:$B$250,0),MATCH(DU$1,'Raw Land Use'!$H$1:$BO$1,0))</f>
        <v>25</v>
      </c>
      <c r="DV6">
        <f>INDEX('Raw Land Use'!$H$2:$BO$250,MATCH($B6,'Raw Bio'!$B$2:$B$250,0),MATCH(DV$1,'Raw Land Use'!$H$1:$BO$1,0))</f>
        <v>221</v>
      </c>
      <c r="DW6">
        <f>INDEX('Raw Land Use'!$H$2:$BO$250,MATCH($B6,'Raw Bio'!$B$2:$B$250,0),MATCH(DW$1,'Raw Land Use'!$H$1:$BO$1,0))</f>
        <v>0</v>
      </c>
      <c r="DX6">
        <f>INDEX('Raw Land Use'!$H$2:$BO$250,MATCH($B6,'Raw Bio'!$B$2:$B$250,0),MATCH(DX$1,'Raw Land Use'!$H$1:$BO$1,0))</f>
        <v>0</v>
      </c>
      <c r="DY6">
        <f>INDEX('Raw NetFlux'!$H$2:$BO$250,MATCH($B6,'Raw Bio'!$B$2:$B$250,0),MATCH(DY$1,'Raw NetFlux'!$H$1:$BO$1,0))</f>
        <v>-141.019874477386</v>
      </c>
      <c r="DZ6">
        <f>INDEX('Raw NetFlux'!$H$2:$BO$250,MATCH($B6,'Raw Bio'!$B$2:$B$250,0),MATCH(DZ$1,'Raw NetFlux'!$H$1:$BO$1,0))</f>
        <v>-141.10000610351599</v>
      </c>
      <c r="EA6">
        <f>INDEX('Raw NetFlux'!$H$2:$BO$250,MATCH($B6,'Raw Bio'!$B$2:$B$250,0),MATCH(EA$1,'Raw NetFlux'!$H$1:$BO$1,0))</f>
        <v>3.1847300933396898</v>
      </c>
      <c r="EB6">
        <f>INDEX('Raw NetFlux'!$H$2:$BO$250,MATCH($B6,'Raw Bio'!$B$2:$B$250,0),MATCH(EB$1,'Raw NetFlux'!$H$1:$BO$1,0))</f>
        <v>-145.50999450683599</v>
      </c>
      <c r="EC6">
        <f>INDEX('Raw NetFlux'!$H$2:$BO$250,MATCH($B6,'Raw Bio'!$B$2:$B$250,0),MATCH(EC$1,'Raw NetFlux'!$H$1:$BO$1,0))</f>
        <v>-134.49000549316401</v>
      </c>
      <c r="ED6">
        <f>INDEX('Raw NetFlux'!$H$2:$BO$250,MATCH($B6,'Raw Bio'!$B$2:$B$250,0),MATCH(ED$1,'Raw NetFlux'!$H$1:$BO$1,0))</f>
        <v>-109.672375535965</v>
      </c>
      <c r="EE6">
        <f>INDEX('Raw NetFlux'!$H$2:$BO$250,MATCH($B6,'Raw Bio'!$B$2:$B$250,0),MATCH(EE$1,'Raw NetFlux'!$H$1:$BO$1,0))</f>
        <v>-110.23999786377</v>
      </c>
      <c r="EF6">
        <f>INDEX('Raw NetFlux'!$H$2:$BO$250,MATCH($B6,'Raw Bio'!$B$2:$B$250,0),MATCH(EF$1,'Raw NetFlux'!$H$1:$BO$1,0))</f>
        <v>3.9769345613666598</v>
      </c>
      <c r="EG6">
        <f>INDEX('Raw NetFlux'!$H$2:$BO$250,MATCH($B6,'Raw Bio'!$B$2:$B$250,0),MATCH(EG$1,'Raw NetFlux'!$H$1:$BO$1,0))</f>
        <v>-114.65000152587901</v>
      </c>
      <c r="EH6">
        <f>INDEX('Raw NetFlux'!$H$2:$BO$250,MATCH($B6,'Raw Bio'!$B$2:$B$250,0),MATCH(EH$1,'Raw NetFlux'!$H$1:$BO$1,0))</f>
        <v>-99.209999084472699</v>
      </c>
      <c r="EI6">
        <f>INDEX('Raw NetFlux'!$H$2:$BO$250,MATCH($B6,'Raw Bio'!$B$2:$B$250,0),MATCH(EI$1,'Raw NetFlux'!$H$1:$BO$1,0))</f>
        <v>-46.986999559402499</v>
      </c>
      <c r="EJ6">
        <f>INDEX('Raw NetFlux'!$H$2:$BO$250,MATCH($B6,'Raw Bio'!$B$2:$B$250,0),MATCH(EJ$1,'Raw NetFlux'!$H$1:$BO$1,0))</f>
        <v>-48.5</v>
      </c>
      <c r="EK6">
        <f>INDEX('Raw NetFlux'!$H$2:$BO$250,MATCH($B6,'Raw Bio'!$B$2:$B$250,0),MATCH(EK$1,'Raw NetFlux'!$H$1:$BO$1,0))</f>
        <v>3.4696775734232799</v>
      </c>
      <c r="EL6">
        <f>INDEX('Raw NetFlux'!$H$2:$BO$250,MATCH($B6,'Raw Bio'!$B$2:$B$250,0),MATCH(EL$1,'Raw NetFlux'!$H$1:$BO$1,0))</f>
        <v>-52.909999847412102</v>
      </c>
      <c r="EM6">
        <f>INDEX('Raw NetFlux'!$H$2:$BO$250,MATCH($B6,'Raw Bio'!$B$2:$B$250,0),MATCH(EM$1,'Raw NetFlux'!$H$1:$BO$1,0))</f>
        <v>-37.4799995422363</v>
      </c>
      <c r="EN6">
        <f>INDEX('Raw NetFlux'!$H$2:$BO$250,MATCH($B6,'Raw Bio'!$B$2:$B$250,0),MATCH(EN$1,'Raw NetFlux'!$H$1:$BO$1,0))</f>
        <v>14.040312424302099</v>
      </c>
      <c r="EO6">
        <f>INDEX('Raw NetFlux'!$H$2:$BO$250,MATCH($B6,'Raw Bio'!$B$2:$B$250,0),MATCH(EO$1,'Raw NetFlux'!$H$1:$BO$1,0))</f>
        <v>14.329999923706101</v>
      </c>
      <c r="EP6">
        <f>INDEX('Raw NetFlux'!$H$2:$BO$250,MATCH($B6,'Raw Bio'!$B$2:$B$250,0),MATCH(EP$1,'Raw NetFlux'!$H$1:$BO$1,0))</f>
        <v>5.3195882790818096</v>
      </c>
      <c r="EQ6">
        <f>INDEX('Raw NetFlux'!$H$2:$BO$250,MATCH($B6,'Raw Bio'!$B$2:$B$250,0),MATCH(EQ$1,'Raw NetFlux'!$H$1:$BO$1,0))</f>
        <v>4.4099998474121103</v>
      </c>
      <c r="ER6">
        <f>INDEX('Raw NetFlux'!$H$2:$BO$250,MATCH($B6,'Raw Bio'!$B$2:$B$250,0),MATCH(ER$1,'Raw NetFlux'!$H$1:$BO$1,0))</f>
        <v>24.25</v>
      </c>
      <c r="ES6">
        <f>INDEX('Raw NetFlux'!$H$2:$BO$250,MATCH($B6,'Raw Bio'!$B$2:$B$250,0),MATCH(ES$1,'Raw NetFlux'!$H$1:$BO$1,0))</f>
        <v>44.878437137603797</v>
      </c>
      <c r="ET6">
        <f>INDEX('Raw NetFlux'!$H$2:$BO$250,MATCH($B6,'Raw Bio'!$B$2:$B$250,0),MATCH(ET$1,'Raw NetFlux'!$H$1:$BO$1,0))</f>
        <v>44.090000152587898</v>
      </c>
      <c r="EU6">
        <f>INDEX('Raw NetFlux'!$H$2:$BO$250,MATCH($B6,'Raw Bio'!$B$2:$B$250,0),MATCH(EU$1,'Raw NetFlux'!$H$1:$BO$1,0))</f>
        <v>2.9609461752880999</v>
      </c>
      <c r="EV6">
        <f>INDEX('Raw NetFlux'!$H$2:$BO$250,MATCH($B6,'Raw Bio'!$B$2:$B$250,0),MATCH(EV$1,'Raw NetFlux'!$H$1:$BO$1,0))</f>
        <v>41.889999389648402</v>
      </c>
      <c r="EW6">
        <f>INDEX('Raw NetFlux'!$H$2:$BO$250,MATCH($B6,'Raw Bio'!$B$2:$B$250,0),MATCH(EW$1,'Raw NetFlux'!$H$1:$BO$1,0))</f>
        <v>52.909999847412102</v>
      </c>
      <c r="EX6">
        <f>INDEX('Raw NetFlux'!$H$2:$BO$250,MATCH($B6,'Raw Bio'!$B$2:$B$250,0),MATCH(EX$1,'Raw NetFlux'!$H$1:$BO$1,0))</f>
        <v>95.794875955581702</v>
      </c>
      <c r="EY6">
        <f>INDEX('Raw NetFlux'!$H$2:$BO$250,MATCH($B6,'Raw Bio'!$B$2:$B$250,0),MATCH(EY$1,'Raw NetFlux'!$H$1:$BO$1,0))</f>
        <v>94.800003051757798</v>
      </c>
      <c r="EZ6">
        <f>INDEX('Raw NetFlux'!$H$2:$BO$250,MATCH($B6,'Raw Bio'!$B$2:$B$250,0),MATCH(EZ$1,'Raw NetFlux'!$H$1:$BO$1,0))</f>
        <v>6.3899641515005801</v>
      </c>
      <c r="FA6">
        <f>INDEX('Raw NetFlux'!$H$2:$BO$250,MATCH($B6,'Raw Bio'!$B$2:$B$250,0),MATCH(FA$1,'Raw NetFlux'!$H$1:$BO$1,0))</f>
        <v>83.779998779296903</v>
      </c>
      <c r="FB6">
        <f>INDEX('Raw NetFlux'!$H$2:$BO$250,MATCH($B6,'Raw Bio'!$B$2:$B$250,0),MATCH(FB$1,'Raw NetFlux'!$H$1:$BO$1,0))</f>
        <v>108.029998779297</v>
      </c>
      <c r="FC6">
        <f>INDEX('Raw NetFlux'!$H$2:$BO$250,MATCH($B6,'Raw Bio'!$B$2:$B$250,0),MATCH(FC$1,'Raw NetFlux'!$H$1:$BO$1,0))</f>
        <v>62.931499671936002</v>
      </c>
      <c r="FD6">
        <f>INDEX('Raw NetFlux'!$H$2:$BO$250,MATCH($B6,'Raw Bio'!$B$2:$B$250,0),MATCH(FD$1,'Raw NetFlux'!$H$1:$BO$1,0))</f>
        <v>61.7299995422363</v>
      </c>
      <c r="FE6">
        <f>INDEX('Raw NetFlux'!$H$2:$BO$250,MATCH($B6,'Raw Bio'!$B$2:$B$250,0),MATCH(FE$1,'Raw NetFlux'!$H$1:$BO$1,0))</f>
        <v>5.4059774181042197</v>
      </c>
      <c r="FF6">
        <f>INDEX('Raw NetFlux'!$H$2:$BO$250,MATCH($B6,'Raw Bio'!$B$2:$B$250,0),MATCH(FF$1,'Raw NetFlux'!$H$1:$BO$1,0))</f>
        <v>52.909999847412102</v>
      </c>
      <c r="FG6">
        <f>INDEX('Raw NetFlux'!$H$2:$BO$250,MATCH($B6,'Raw Bio'!$B$2:$B$250,0),MATCH(FG$1,'Raw NetFlux'!$H$1:$BO$1,0))</f>
        <v>72.760002136230497</v>
      </c>
      <c r="FH6">
        <f>INDEX('Raw NetFlux'!$H$2:$BO$250,MATCH($B6,'Raw Bio'!$B$2:$B$250,0),MATCH(FH$1,'Raw NetFlux'!$H$1:$BO$1,0))</f>
        <v>17.788812351226799</v>
      </c>
      <c r="FI6">
        <f>INDEX('Raw NetFlux'!$H$2:$BO$250,MATCH($B6,'Raw Bio'!$B$2:$B$250,0),MATCH(FI$1,'Raw NetFlux'!$H$1:$BO$1,0))</f>
        <v>17.639999389648398</v>
      </c>
      <c r="FJ6">
        <f>INDEX('Raw NetFlux'!$H$2:$BO$250,MATCH($B6,'Raw Bio'!$B$2:$B$250,0),MATCH(FJ$1,'Raw NetFlux'!$H$1:$BO$1,0))</f>
        <v>4.0958901846577103</v>
      </c>
      <c r="FK6">
        <f>INDEX('Raw NetFlux'!$H$2:$BO$250,MATCH($B6,'Raw Bio'!$B$2:$B$250,0),MATCH(FK$1,'Raw NetFlux'!$H$1:$BO$1,0))</f>
        <v>8.8199996948242205</v>
      </c>
      <c r="FL6">
        <f>INDEX('Raw NetFlux'!$H$2:$BO$250,MATCH($B6,'Raw Bio'!$B$2:$B$250,0),MATCH(FL$1,'Raw NetFlux'!$H$1:$BO$1,0))</f>
        <v>28.659999847412099</v>
      </c>
      <c r="FM6">
        <f>INDEX('Raw NetFlux'!$H$2:$BO$250,MATCH($B6,'Raw Bio'!$B$2:$B$250,0),MATCH(FM$1,'Raw NetFlux'!$H$1:$BO$1,0))</f>
        <v>-38.239499258995103</v>
      </c>
      <c r="FN6">
        <f>INDEX('Raw NetFlux'!$H$2:$BO$250,MATCH($B6,'Raw Bio'!$B$2:$B$250,0),MATCH(FN$1,'Raw NetFlux'!$H$1:$BO$1,0))</f>
        <v>-37.4799995422363</v>
      </c>
      <c r="FO6">
        <f>INDEX('Raw NetFlux'!$H$2:$BO$250,MATCH($B6,'Raw Bio'!$B$2:$B$250,0),MATCH(FO$1,'Raw NetFlux'!$H$1:$BO$1,0))</f>
        <v>3.4684364236632499</v>
      </c>
      <c r="FP6">
        <f>INDEX('Raw NetFlux'!$H$2:$BO$250,MATCH($B6,'Raw Bio'!$B$2:$B$250,0),MATCH(FP$1,'Raw NetFlux'!$H$1:$BO$1,0))</f>
        <v>-46.299999237060497</v>
      </c>
      <c r="FQ6">
        <f>INDEX('Raw NetFlux'!$H$2:$BO$250,MATCH($B6,'Raw Bio'!$B$2:$B$250,0),MATCH(FQ$1,'Raw NetFlux'!$H$1:$BO$1,0))</f>
        <v>-33.069999694824197</v>
      </c>
      <c r="FR6">
        <f>INDEX('Raw NetFlux'!$H$2:$BO$250,MATCH($B6,'Raw Bio'!$B$2:$B$250,0),MATCH(FR$1,'Raw NetFlux'!$H$1:$BO$1,0))</f>
        <v>-92.735375595092805</v>
      </c>
      <c r="FS6">
        <f>INDEX('Raw NetFlux'!$H$2:$BO$250,MATCH($B6,'Raw Bio'!$B$2:$B$250,0),MATCH(FS$1,'Raw NetFlux'!$H$1:$BO$1,0))</f>
        <v>-92.599998474121094</v>
      </c>
      <c r="FT6">
        <f>INDEX('Raw NetFlux'!$H$2:$BO$250,MATCH($B6,'Raw Bio'!$B$2:$B$250,0),MATCH(FT$1,'Raw NetFlux'!$H$1:$BO$1,0))</f>
        <v>2.44900364026525</v>
      </c>
      <c r="FU6">
        <f>INDEX('Raw NetFlux'!$H$2:$BO$250,MATCH($B6,'Raw Bio'!$B$2:$B$250,0),MATCH(FU$1,'Raw NetFlux'!$H$1:$BO$1,0))</f>
        <v>-97.010002136230497</v>
      </c>
      <c r="FV6">
        <f>INDEX('Raw NetFlux'!$H$2:$BO$250,MATCH($B6,'Raw Bio'!$B$2:$B$250,0),MATCH(FV$1,'Raw NetFlux'!$H$1:$BO$1,0))</f>
        <v>-88.190002441406193</v>
      </c>
      <c r="FW6">
        <f>INDEX('Raw NetFlux'!$H$2:$BO$250,MATCH($B6,'Raw Bio'!$B$2:$B$250,0),MATCH(FW$1,'Raw NetFlux'!$H$1:$BO$1,0))</f>
        <v>-150.790312957764</v>
      </c>
      <c r="FX6">
        <f>INDEX('Raw NetFlux'!$H$2:$BO$250,MATCH($B6,'Raw Bio'!$B$2:$B$250,0),MATCH(FX$1,'Raw NetFlux'!$H$1:$BO$1,0))</f>
        <v>-152.13000488281199</v>
      </c>
      <c r="FY6">
        <f>INDEX('Raw NetFlux'!$H$2:$BO$250,MATCH($B6,'Raw Bio'!$B$2:$B$250,0),MATCH(FY$1,'Raw NetFlux'!$H$1:$BO$1,0))</f>
        <v>3.4785052933966498</v>
      </c>
      <c r="FZ6">
        <f>INDEX('Raw NetFlux'!$H$2:$BO$250,MATCH($B6,'Raw Bio'!$B$2:$B$250,0),MATCH(FZ$1,'Raw NetFlux'!$H$1:$BO$1,0))</f>
        <v>-156.53999328613301</v>
      </c>
      <c r="GA6">
        <f>INDEX('Raw NetFlux'!$H$2:$BO$250,MATCH($B6,'Raw Bio'!$B$2:$B$250,0),MATCH(GA$1,'Raw NetFlux'!$H$1:$BO$1,0))</f>
        <v>-141.10000610351599</v>
      </c>
      <c r="GB6">
        <f>INDEX('Raw NetFlux'!$H$2:$BO$250,MATCH($B6,'Raw Bio'!$B$2:$B$250,0),MATCH(GB$1,'Raw NetFlux'!$H$1:$BO$1,0))</f>
        <v>-152.347313213348</v>
      </c>
      <c r="GC6">
        <f>INDEX('Raw NetFlux'!$H$2:$BO$250,MATCH($B6,'Raw Bio'!$B$2:$B$250,0),MATCH(GC$1,'Raw NetFlux'!$H$1:$BO$1,0))</f>
        <v>-153.23000335693399</v>
      </c>
      <c r="GD6">
        <f>INDEX('Raw NetFlux'!$H$2:$BO$250,MATCH($B6,'Raw Bio'!$B$2:$B$250,0),MATCH(GD$1,'Raw NetFlux'!$H$1:$BO$1,0))</f>
        <v>2.7247560357814602</v>
      </c>
      <c r="GE6">
        <f>INDEX('Raw NetFlux'!$H$2:$BO$250,MATCH($B6,'Raw Bio'!$B$2:$B$250,0),MATCH(GE$1,'Raw NetFlux'!$H$1:$BO$1,0))</f>
        <v>-156.53999328613301</v>
      </c>
      <c r="GF6">
        <f>INDEX('Raw NetFlux'!$H$2:$BO$250,MATCH($B6,'Raw Bio'!$B$2:$B$250,0),MATCH(GF$1,'Raw NetFlux'!$H$1:$BO$1,0))</f>
        <v>-145.50999450683599</v>
      </c>
      <c r="GG6">
        <f>INDEX('Raw PM2.5'!$H$2:$H$250, MATCH('Raw All Data'!$B6,'Raw PM2.5'!$B$2:$B$250,0))</f>
        <v>17.1946583</v>
      </c>
      <c r="GH6">
        <f>INDEX('Raw Elevation'!$H$2:$H$250, MATCH('Raw All Data'!$B6,'Raw Elevation'!$B$2:$B$250,0))</f>
        <v>449.92997198879601</v>
      </c>
    </row>
    <row r="7" spans="1:190" x14ac:dyDescent="0.2">
      <c r="A7" t="s">
        <v>203</v>
      </c>
      <c r="B7" t="s">
        <v>203</v>
      </c>
      <c r="C7">
        <f>INDEX('Raw Bio'!$H$2:$BB$250,MATCH($B7,'Raw Bio'!$B$2:$B$250,0),MATCH(C$1,'Raw Bio'!$H$1:$BB$1,0))</f>
        <v>8.0823113899999992</v>
      </c>
      <c r="D7">
        <f>INDEX('Raw Bio'!$H$2:$BB$250,MATCH($B7,'Raw Bio'!$B$2:$B$250,0),MATCH(D$1,'Raw Bio'!$H$1:$BB$1,0))</f>
        <v>6.2318059651125104</v>
      </c>
      <c r="E7">
        <f>INDEX('Raw Bio'!$H$2:$BB$250,MATCH($B7,'Raw Bio'!$B$2:$B$250,0),MATCH(E$1,'Raw Bio'!$H$1:$BB$1,0))</f>
        <v>27.859499305103</v>
      </c>
      <c r="F7">
        <f>INDEX('Raw Bio'!$H$2:$BB$250,MATCH($B7,'Raw Bio'!$B$2:$B$250,0),MATCH(F$1,'Raw Bio'!$H$1:$BB$1,0))</f>
        <v>606.03491944407199</v>
      </c>
      <c r="G7">
        <f>INDEX('Raw Bio'!$H$2:$BB$250,MATCH($B7,'Raw Bio'!$B$2:$B$250,0),MATCH(G$1,'Raw Bio'!$H$1:$BB$1,0))</f>
        <v>21.9104118347168</v>
      </c>
      <c r="H7">
        <f>INDEX('Raw Bio'!$H$2:$BB$250,MATCH($B7,'Raw Bio'!$B$2:$B$250,0),MATCH(H$1,'Raw Bio'!$H$1:$BB$1,0))</f>
        <v>2.7781352996826199</v>
      </c>
      <c r="I7">
        <f>INDEX('Raw Bio'!$H$2:$BB$250,MATCH($B7,'Raw Bio'!$B$2:$B$250,0),MATCH(I$1,'Raw Bio'!$H$1:$BB$1,0))</f>
        <v>-6.1579250999999999</v>
      </c>
      <c r="J7">
        <f>INDEX('Raw Bio'!$H$2:$BB$250,MATCH($B7,'Raw Bio'!$B$2:$B$250,0),MATCH(J$1,'Raw Bio'!$H$1:$BB$1,0))</f>
        <v>6.1260373699999997</v>
      </c>
      <c r="K7">
        <f>INDEX('Raw Bio'!$H$2:$BB$250,MATCH($B7,'Raw Bio'!$B$2:$B$250,0),MATCH(K$1,'Raw Bio'!$H$1:$BB$1,0))</f>
        <v>22.291830963331201</v>
      </c>
      <c r="L7">
        <f>INDEX('Raw Bio'!$H$2:$BB$250,MATCH($B7,'Raw Bio'!$B$2:$B$250,0),MATCH(L$1,'Raw Bio'!$H$1:$BB$1,0))</f>
        <v>1.0503510929048601</v>
      </c>
      <c r="M7">
        <f>INDEX('Raw Bio'!$H$2:$BB$250,MATCH($B7,'Raw Bio'!$B$2:$B$250,0),MATCH(M$1,'Raw Bio'!$H$1:$BB$1,0))</f>
        <v>5.4913921356201199</v>
      </c>
      <c r="N7">
        <f>INDEX('Raw Bio'!$H$2:$BB$250,MATCH($B7,'Raw Bio'!$B$2:$B$250,0),MATCH(N$1,'Raw Bio'!$H$1:$BB$1,0))</f>
        <v>10.9522147813068</v>
      </c>
      <c r="O7">
        <f>INDEX('Raw Bio'!$H$2:$BB$250,MATCH($B7,'Raw Bio'!$B$2:$B$250,0),MATCH(O$1,'Raw Bio'!$H$1:$BB$1,0))</f>
        <v>2.9536664951242102</v>
      </c>
      <c r="P7">
        <f>INDEX('Raw Bio'!$H$2:$BB$250,MATCH($B7,'Raw Bio'!$B$2:$B$250,0),MATCH(P$1,'Raw Bio'!$H$1:$BB$1,0))</f>
        <v>8.2237749099731392</v>
      </c>
      <c r="Q7">
        <f>INDEX('Raw Bio'!$H$2:$BB$250,MATCH($B7,'Raw Bio'!$B$2:$B$250,0),MATCH(Q$1,'Raw Bio'!$H$1:$BB$1,0))</f>
        <v>3.5089604516909398</v>
      </c>
      <c r="R7">
        <f>INDEX('Raw Bio'!$H$2:$BB$250,MATCH($B7,'Raw Bio'!$B$2:$B$250,0),MATCH(R$1,'Raw Bio'!$H$1:$BB$1,0))</f>
        <v>1.4690018040733399</v>
      </c>
      <c r="S7">
        <f>INDEX('Raw Bio'!$H$2:$BB$250,MATCH($B7,'Raw Bio'!$B$2:$B$250,0),MATCH(S$1,'Raw Bio'!$H$1:$BB$1,0))</f>
        <v>8.9017152786254901</v>
      </c>
      <c r="T7">
        <f>INDEX('Raw Bio'!$H$2:$BB$250,MATCH($B7,'Raw Bio'!$B$2:$B$250,0),MATCH(T$1,'Raw Bio'!$H$1:$BB$1,0))</f>
        <v>15.6638913297858</v>
      </c>
      <c r="U7">
        <f>INDEX('Raw Bio'!$H$2:$BB$250,MATCH($B7,'Raw Bio'!$B$2:$B$250,0),MATCH(U$1,'Raw Bio'!$H$1:$BB$1,0))</f>
        <v>0.58663443218336997</v>
      </c>
      <c r="V7">
        <f>INDEX('Raw Bio'!$H$2:$BB$250,MATCH($B7,'Raw Bio'!$B$2:$B$250,0),MATCH(V$1,'Raw Bio'!$H$1:$BB$1,0))</f>
        <v>2.3096218109130899</v>
      </c>
      <c r="W7">
        <f>INDEX('Raw Bio'!$H$2:$BB$250,MATCH($B7,'Raw Bio'!$B$2:$B$250,0),MATCH(W$1,'Raw Bio'!$H$1:$BB$1,0))</f>
        <v>1.0143249844133</v>
      </c>
      <c r="X7">
        <f>INDEX('Raw Bio'!$H$2:$BB$250,MATCH($B7,'Raw Bio'!$B$2:$B$250,0),MATCH(X$1,'Raw Bio'!$H$1:$BB$1,0))</f>
        <v>0.47510150727554201</v>
      </c>
      <c r="Y7">
        <f>INDEX('Raw Bio'!$H$2:$BB$250,MATCH($B7,'Raw Bio'!$B$2:$B$250,0),MATCH(Y$1,'Raw Bio'!$H$1:$BB$1,0))</f>
        <v>2.2567823380231902</v>
      </c>
      <c r="Z7">
        <f>INDEX('Raw Bio'!$H$2:$BB$250,MATCH($B7,'Raw Bio'!$B$2:$B$250,0),MATCH(Z$1,'Raw Bio'!$H$1:$BB$1,0))</f>
        <v>700.99570815450602</v>
      </c>
      <c r="AA7">
        <f>INDEX('Raw Bio'!$H$2:$BB$250,MATCH($B7,'Raw Bio'!$B$2:$B$250,0),MATCH(AA$1,'Raw Bio'!$H$1:$BB$1,0))</f>
        <v>100.805489744835</v>
      </c>
      <c r="AB7">
        <f>INDEX('Raw Bio'!$H$2:$BB$250,MATCH($B7,'Raw Bio'!$B$2:$B$250,0),MATCH(AB$1,'Raw Bio'!$H$1:$BB$1,0))</f>
        <v>370</v>
      </c>
      <c r="AC7">
        <f>INDEX('Raw Bio'!$H$2:$BB$250,MATCH($B7,'Raw Bio'!$B$2:$B$250,0),MATCH(AC$1,'Raw Bio'!$H$1:$BB$1,0))</f>
        <v>78.364806866952804</v>
      </c>
      <c r="AD7">
        <f>INDEX('Raw Bio'!$H$2:$BB$250,MATCH($B7,'Raw Bio'!$B$2:$B$250,0),MATCH(AD$1,'Raw Bio'!$H$1:$BB$1,0))</f>
        <v>14.4379672662893</v>
      </c>
      <c r="AE7">
        <f>INDEX('Raw Bio'!$H$2:$BB$250,MATCH($B7,'Raw Bio'!$B$2:$B$250,0),MATCH(AE$1,'Raw Bio'!$H$1:$BB$1,0))</f>
        <v>50</v>
      </c>
      <c r="AF7">
        <f>INDEX('Raw Bio'!$H$2:$BB$250,MATCH($B7,'Raw Bio'!$B$2:$B$250,0),MATCH(AF$1,'Raw Bio'!$H$1:$BB$1,0))</f>
        <v>37.060085836909899</v>
      </c>
      <c r="AG7">
        <f>INDEX('Raw Bio'!$H$2:$BB$250,MATCH($B7,'Raw Bio'!$B$2:$B$250,0),MATCH(AG$1,'Raw Bio'!$H$1:$BB$1,0))</f>
        <v>5.5415553813107499</v>
      </c>
      <c r="AH7">
        <f>INDEX('Raw Bio'!$H$2:$BB$250,MATCH($B7,'Raw Bio'!$B$2:$B$250,0),MATCH(AH$1,'Raw Bio'!$H$1:$BB$1,0))</f>
        <v>23</v>
      </c>
      <c r="AI7">
        <f>INDEX('Raw Bio'!$H$2:$BB$250,MATCH($B7,'Raw Bio'!$B$2:$B$250,0),MATCH(AI$1,'Raw Bio'!$H$1:$BB$1,0))</f>
        <v>23.668887355296899</v>
      </c>
      <c r="AJ7">
        <f>INDEX('Raw Bio'!$H$2:$BB$250,MATCH($B7,'Raw Bio'!$B$2:$B$250,0),MATCH(AJ$1,'Raw Bio'!$H$1:$BB$1,0))</f>
        <v>3.3477395167948298</v>
      </c>
      <c r="AK7">
        <f>INDEX('Raw Bio'!$H$2:$BB$250,MATCH($B7,'Raw Bio'!$B$2:$B$250,0),MATCH(AK$1,'Raw Bio'!$H$1:$BB$1,0))</f>
        <v>14.2705631256104</v>
      </c>
      <c r="AL7">
        <f>INDEX('Raw Bio'!$H$2:$BB$250,MATCH($B7,'Raw Bio'!$B$2:$B$250,0),MATCH(AL$1,'Raw Bio'!$H$1:$BB$1,0))</f>
        <v>225.90987124463501</v>
      </c>
      <c r="AM7">
        <f>INDEX('Raw Bio'!$H$2:$BB$250,MATCH($B7,'Raw Bio'!$B$2:$B$250,0),MATCH(AM$1,'Raw Bio'!$H$1:$BB$1,0))</f>
        <v>42.791795937471903</v>
      </c>
      <c r="AN7">
        <f>INDEX('Raw Bio'!$H$2:$BB$250,MATCH($B7,'Raw Bio'!$B$2:$B$250,0),MATCH(AN$1,'Raw Bio'!$H$1:$BB$1,0))</f>
        <v>144</v>
      </c>
      <c r="AO7">
        <f>INDEX('Raw Bio'!$H$2:$BB$250,MATCH($B7,'Raw Bio'!$B$2:$B$250,0),MATCH(AO$1,'Raw Bio'!$H$1:$BB$1,0))</f>
        <v>122.93991416308999</v>
      </c>
      <c r="AP7">
        <f>INDEX('Raw Bio'!$H$2:$BB$250,MATCH($B7,'Raw Bio'!$B$2:$B$250,0),MATCH(AP$1,'Raw Bio'!$H$1:$BB$1,0))</f>
        <v>17.4448436493341</v>
      </c>
      <c r="AQ7">
        <f>INDEX('Raw Bio'!$H$2:$BB$250,MATCH($B7,'Raw Bio'!$B$2:$B$250,0),MATCH(AQ$1,'Raw Bio'!$H$1:$BB$1,0))</f>
        <v>68</v>
      </c>
      <c r="AR7">
        <f>INDEX('Raw Bio'!$H$2:$BB$250,MATCH($B7,'Raw Bio'!$B$2:$B$250,0),MATCH(AR$1,'Raw Bio'!$H$1:$BB$1,0))</f>
        <v>187.10729613733901</v>
      </c>
      <c r="AS7">
        <f>INDEX('Raw Bio'!$H$2:$BB$250,MATCH($B7,'Raw Bio'!$B$2:$B$250,0),MATCH(AS$1,'Raw Bio'!$H$1:$BB$1,0))</f>
        <v>17.5396934994296</v>
      </c>
      <c r="AT7">
        <f>INDEX('Raw Bio'!$H$2:$BB$250,MATCH($B7,'Raw Bio'!$B$2:$B$250,0),MATCH(AT$1,'Raw Bio'!$H$1:$BB$1,0))</f>
        <v>91</v>
      </c>
      <c r="AU7">
        <f>INDEX('Raw Bio'!$H$2:$BB$250,MATCH($B7,'Raw Bio'!$B$2:$B$250,0),MATCH(AU$1,'Raw Bio'!$H$1:$BB$1,0))</f>
        <v>158.463519313305</v>
      </c>
      <c r="AV7">
        <f>INDEX('Raw Bio'!$H$2:$BB$250,MATCH($B7,'Raw Bio'!$B$2:$B$250,0),MATCH(AV$1,'Raw Bio'!$H$1:$BB$1,0))</f>
        <v>28.539855417837799</v>
      </c>
      <c r="AW7">
        <f>INDEX('Raw Bio'!$H$2:$BB$250,MATCH($B7,'Raw Bio'!$B$2:$B$250,0),MATCH(AW$1,'Raw Bio'!$H$1:$BB$1,0))</f>
        <v>99</v>
      </c>
      <c r="AX7">
        <f>INDEX('Raw Elevation'!$H$2:$I$250,MATCH($B7,'Raw Bio'!$B$2:$B$250,0),1)</f>
        <v>30.583690987124498</v>
      </c>
      <c r="AY7">
        <f>INDEX('Raw Elevation'!$H$2:$I$250,MATCH($B7,'Raw Bio'!$B$2:$B$250,0),2)</f>
        <v>19.810542347279402</v>
      </c>
      <c r="AZ7">
        <f>INDEX('Raw Insolation'!$H$2:$BO$250,MATCH($B7,'Raw Bio'!$B$2:$B$250,0),MATCH(AZ$1,'Raw Insolation'!$H$1:$BO$1))</f>
        <v>23.0662101946379</v>
      </c>
      <c r="BA7">
        <f>INDEX('Raw Insolation'!$H$2:$BO$250,MATCH($B7,'Raw Bio'!$B$2:$B$250,0),MATCH(BA$1,'Raw Insolation'!$H$1:$BO$1))</f>
        <v>23.819999694824201</v>
      </c>
      <c r="BB7">
        <f>INDEX('Raw Insolation'!$H$2:$BO$250,MATCH($B7,'Raw Bio'!$B$2:$B$250,0),MATCH(BB$1,'Raw Insolation'!$H$1:$BO$1))</f>
        <v>2.7877008194691202</v>
      </c>
      <c r="BC7">
        <f>INDEX('Raw Insolation'!$H$2:$BO$250,MATCH($B7,'Raw Bio'!$B$2:$B$250,0),MATCH(BC$1,'Raw Insolation'!$H$1:$BO$1))</f>
        <v>23.819999694824201</v>
      </c>
      <c r="BD7">
        <f>INDEX('Raw Insolation'!$H$2:$BO$250,MATCH($B7,'Raw Bio'!$B$2:$B$250,0),MATCH(BD$1,'Raw Insolation'!$H$1:$BO$1,0))</f>
        <v>28.149999618530298</v>
      </c>
      <c r="BE7">
        <f>INDEX('Raw Insolation'!$H$2:$BO$250,MATCH($B7,'Raw Bio'!$B$2:$B$250,0),MATCH(BE$1,'Raw Insolation'!$H$1:$BO$1,0))</f>
        <v>59.922420943410799</v>
      </c>
      <c r="BF7">
        <f>INDEX('Raw Insolation'!$H$2:$BO$250,MATCH($B7,'Raw Bio'!$B$2:$B$250,0),MATCH(BF$1,'Raw Insolation'!$H$1:$BO$1,0))</f>
        <v>60.630001068115199</v>
      </c>
      <c r="BG7">
        <f>INDEX('Raw Insolation'!$H$2:$BO$250,MATCH($B7,'Raw Bio'!$B$2:$B$250,0),MATCH(BG$1,'Raw Insolation'!$H$1:$BO$1,0))</f>
        <v>2.5626021654712199</v>
      </c>
      <c r="BH7">
        <f>INDEX('Raw Insolation'!$H$2:$BO$250,MATCH($B7,'Raw Bio'!$B$2:$B$250,0),MATCH(BH$1,'Raw Insolation'!$H$1:$BO$1,0))</f>
        <v>51.970001220703097</v>
      </c>
      <c r="BI7">
        <f>INDEX('Raw Insolation'!$H$2:$BO$250,MATCH($B7,'Raw Bio'!$B$2:$B$250,0),MATCH(BI$1,'Raw Insolation'!$H$1:$BO$1,0))</f>
        <v>64.959999084472699</v>
      </c>
      <c r="BJ7">
        <f>INDEX('Raw Insolation'!$H$2:$BO$250,MATCH($B7,'Raw Bio'!$B$2:$B$250,0),MATCH(BJ$1,'Raw Insolation'!$H$1:$BO$1,0))</f>
        <v>130.74347261127701</v>
      </c>
      <c r="BK7">
        <f>INDEX('Raw Insolation'!$H$2:$BO$250,MATCH($B7,'Raw Bio'!$B$2:$B$250,0),MATCH(BK$1,'Raw Insolation'!$H$1:$BO$1,0))</f>
        <v>129.919998168945</v>
      </c>
      <c r="BL7">
        <f>INDEX('Raw Insolation'!$H$2:$BO$250,MATCH($B7,'Raw Bio'!$B$2:$B$250,0),MATCH(BL$1,'Raw Insolation'!$H$1:$BO$1,0))</f>
        <v>3.6119176187688802</v>
      </c>
      <c r="BM7">
        <f>INDEX('Raw Insolation'!$H$2:$BO$250,MATCH($B7,'Raw Bio'!$B$2:$B$250,0),MATCH(BM$1,'Raw Insolation'!$H$1:$BO$1,0))</f>
        <v>121.26000213623</v>
      </c>
      <c r="BN7">
        <f>INDEX('Raw Insolation'!$H$2:$BO$250,MATCH($B7,'Raw Bio'!$B$2:$B$250,0),MATCH(BN$1,'Raw Insolation'!$H$1:$BO$1,0))</f>
        <v>136.419998168945</v>
      </c>
      <c r="BO7">
        <f>INDEX('Raw Insolation'!$H$2:$BO$250,MATCH($B7,'Raw Bio'!$B$2:$B$250,0),MATCH(BO$1,'Raw Insolation'!$H$1:$BO$1,0))</f>
        <v>225.79062981856501</v>
      </c>
      <c r="BP7">
        <f>INDEX('Raw Insolation'!$H$2:$BO$250,MATCH($B7,'Raw Bio'!$B$2:$B$250,0),MATCH(BP$1,'Raw Insolation'!$H$1:$BO$1,0))</f>
        <v>225.19999694824199</v>
      </c>
      <c r="BQ7">
        <f>INDEX('Raw Insolation'!$H$2:$BO$250,MATCH($B7,'Raw Bio'!$B$2:$B$250,0),MATCH(BQ$1,'Raw Insolation'!$H$1:$BO$1,0))</f>
        <v>7.1806036433796399</v>
      </c>
      <c r="BR7">
        <f>INDEX('Raw Insolation'!$H$2:$BO$250,MATCH($B7,'Raw Bio'!$B$2:$B$250,0),MATCH(BR$1,'Raw Insolation'!$H$1:$BO$1,0))</f>
        <v>216.53999328613301</v>
      </c>
      <c r="BS7">
        <f>INDEX('Raw Insolation'!$H$2:$BO$250,MATCH($B7,'Raw Bio'!$B$2:$B$250,0),MATCH(BS$1,'Raw Insolation'!$H$1:$BO$1,0))</f>
        <v>244.69000244140599</v>
      </c>
      <c r="BT7">
        <f>INDEX('Raw Insolation'!$H$2:$BO$250,MATCH($B7,'Raw Bio'!$B$2:$B$250,0),MATCH(BT$1,'Raw Insolation'!$H$1:$BO$1,0))</f>
        <v>219.63526161595399</v>
      </c>
      <c r="BU7">
        <f>INDEX('Raw Insolation'!$H$2:$BO$250,MATCH($B7,'Raw Bio'!$B$2:$B$250,0),MATCH(BU$1,'Raw Insolation'!$H$1:$BO$1,0))</f>
        <v>216.53999328613301</v>
      </c>
      <c r="BV7">
        <f>INDEX('Raw Insolation'!$H$2:$BO$250,MATCH($B7,'Raw Bio'!$B$2:$B$250,0),MATCH(BV$1,'Raw Insolation'!$H$1:$BO$1,0))</f>
        <v>12.1550291055804</v>
      </c>
      <c r="BW7">
        <f>INDEX('Raw Insolation'!$H$2:$BO$250,MATCH($B7,'Raw Bio'!$B$2:$B$250,0),MATCH(BW$1,'Raw Insolation'!$H$1:$BO$1,0))</f>
        <v>205.71000671386699</v>
      </c>
      <c r="BX7">
        <f>INDEX('Raw Insolation'!$H$2:$BO$250,MATCH($B7,'Raw Bio'!$B$2:$B$250,0),MATCH(BX$1,'Raw Insolation'!$H$1:$BO$1,0))</f>
        <v>262.010009765625</v>
      </c>
      <c r="BY7">
        <f>INDEX('Raw Insolation'!$H$2:$BO$250,MATCH($B7,'Raw Bio'!$B$2:$B$250,0),MATCH(BY$1,'Raw Insolation'!$H$1:$BO$1,0))</f>
        <v>294.41947149979399</v>
      </c>
      <c r="BZ7">
        <f>INDEX('Raw Insolation'!$H$2:$BO$250,MATCH($B7,'Raw Bio'!$B$2:$B$250,0),MATCH(BZ$1,'Raw Insolation'!$H$1:$BO$1,0))</f>
        <v>290.16000366210898</v>
      </c>
      <c r="CA7">
        <f>INDEX('Raw Insolation'!$H$2:$BO$250,MATCH($B7,'Raw Bio'!$B$2:$B$250,0),MATCH(CA$1,'Raw Insolation'!$H$1:$BO$1,0))</f>
        <v>11.0429876654282</v>
      </c>
      <c r="CB7">
        <f>INDEX('Raw Insolation'!$H$2:$BO$250,MATCH($B7,'Raw Bio'!$B$2:$B$250,0),MATCH(CB$1,'Raw Insolation'!$H$1:$BO$1,0))</f>
        <v>279.32998657226602</v>
      </c>
      <c r="CC7">
        <f>INDEX('Raw Insolation'!$H$2:$BO$250,MATCH($B7,'Raw Bio'!$B$2:$B$250,0),MATCH(CC$1,'Raw Insolation'!$H$1:$BO$1,0))</f>
        <v>331.29998779296898</v>
      </c>
      <c r="CD7">
        <f>INDEX('Raw Insolation'!$H$2:$BO$250,MATCH($B7,'Raw Bio'!$B$2:$B$250,0),MATCH(CD$1,'Raw Insolation'!$H$1:$BO$1,0))</f>
        <v>263.05610351562501</v>
      </c>
      <c r="CE7">
        <f>INDEX('Raw Insolation'!$H$2:$BO$250,MATCH($B7,'Raw Bio'!$B$2:$B$250,0),MATCH(CE$1,'Raw Insolation'!$H$1:$BO$1,0))</f>
        <v>259.83999633789102</v>
      </c>
      <c r="CF7">
        <f>INDEX('Raw Insolation'!$H$2:$BO$250,MATCH($B7,'Raw Bio'!$B$2:$B$250,0),MATCH(CF$1,'Raw Insolation'!$H$1:$BO$1,0))</f>
        <v>8.3712004544853293</v>
      </c>
      <c r="CG7">
        <f>INDEX('Raw Insolation'!$H$2:$BO$250,MATCH($B7,'Raw Bio'!$B$2:$B$250,0),MATCH(CG$1,'Raw Insolation'!$H$1:$BO$1,0))</f>
        <v>251.17999267578099</v>
      </c>
      <c r="CH7">
        <f>INDEX('Raw Insolation'!$H$2:$BO$250,MATCH($B7,'Raw Bio'!$B$2:$B$250,0),MATCH(CH$1,'Raw Insolation'!$H$1:$BO$1,0))</f>
        <v>290.16000366210898</v>
      </c>
      <c r="CI7">
        <f>INDEX('Raw Insolation'!$H$2:$BO$250,MATCH($B7,'Raw Bio'!$B$2:$B$250,0),MATCH(CI$1,'Raw Insolation'!$H$1:$BO$1,0))</f>
        <v>209.58273540296099</v>
      </c>
      <c r="CJ7">
        <f>INDEX('Raw Insolation'!$H$2:$BO$250,MATCH($B7,'Raw Bio'!$B$2:$B$250,0),MATCH(CJ$1,'Raw Insolation'!$H$1:$BO$1,0))</f>
        <v>210.03999328613301</v>
      </c>
      <c r="CK7">
        <f>INDEX('Raw Insolation'!$H$2:$BO$250,MATCH($B7,'Raw Bio'!$B$2:$B$250,0),MATCH(CK$1,'Raw Insolation'!$H$1:$BO$1,0))</f>
        <v>7.7465103944630496</v>
      </c>
      <c r="CL7">
        <f>INDEX('Raw Insolation'!$H$2:$BO$250,MATCH($B7,'Raw Bio'!$B$2:$B$250,0),MATCH(CL$1,'Raw Insolation'!$H$1:$BO$1,0))</f>
        <v>199.21000671386699</v>
      </c>
      <c r="CM7">
        <f>INDEX('Raw Insolation'!$H$2:$BO$250,MATCH($B7,'Raw Bio'!$B$2:$B$250,0),MATCH(CM$1,'Raw Insolation'!$H$1:$BO$1,0))</f>
        <v>227.36000061035199</v>
      </c>
      <c r="CN7">
        <f>INDEX('Raw Insolation'!$H$2:$BO$250,MATCH($B7,'Raw Bio'!$B$2:$B$250,0),MATCH(CN$1,'Raw Insolation'!$H$1:$BO$1,0))</f>
        <v>140.451053980777</v>
      </c>
      <c r="CO7">
        <f>INDEX('Raw Insolation'!$H$2:$BO$250,MATCH($B7,'Raw Bio'!$B$2:$B$250,0),MATCH(CO$1,'Raw Insolation'!$H$1:$BO$1,0))</f>
        <v>138.580001831055</v>
      </c>
      <c r="CP7">
        <f>INDEX('Raw Insolation'!$H$2:$BO$250,MATCH($B7,'Raw Bio'!$B$2:$B$250,0),MATCH(CP$1,'Raw Insolation'!$H$1:$BO$1,0))</f>
        <v>4.7290942138280503</v>
      </c>
      <c r="CQ7">
        <f>INDEX('Raw Insolation'!$H$2:$BO$250,MATCH($B7,'Raw Bio'!$B$2:$B$250,0),MATCH(CQ$1,'Raw Insolation'!$H$1:$BO$1,0))</f>
        <v>134.25</v>
      </c>
      <c r="CR7">
        <f>INDEX('Raw Insolation'!$H$2:$BO$250,MATCH($B7,'Raw Bio'!$B$2:$B$250,0),MATCH(CR$1,'Raw Insolation'!$H$1:$BO$1,0))</f>
        <v>149.41000366210901</v>
      </c>
      <c r="CS7">
        <f>INDEX('Raw Insolation'!$H$2:$BO$250,MATCH($B7,'Raw Bio'!$B$2:$B$250,0),MATCH(CS$1,'Raw Insolation'!$H$1:$BO$1,0))</f>
        <v>67.583052223607098</v>
      </c>
      <c r="CT7">
        <f>INDEX('Raw Insolation'!$H$2:$BO$250,MATCH($B7,'Raw Bio'!$B$2:$B$250,0),MATCH(CT$1,'Raw Insolation'!$H$1:$BO$1,0))</f>
        <v>67.129997253417997</v>
      </c>
      <c r="CU7">
        <f>INDEX('Raw Insolation'!$H$2:$BO$250,MATCH($B7,'Raw Bio'!$B$2:$B$250,0),MATCH(CU$1,'Raw Insolation'!$H$1:$BO$1,0))</f>
        <v>4.0099170920499398</v>
      </c>
      <c r="CV7">
        <f>INDEX('Raw Insolation'!$H$2:$BO$250,MATCH($B7,'Raw Bio'!$B$2:$B$250,0),MATCH(CV$1,'Raw Insolation'!$H$1:$BO$1,0))</f>
        <v>58.459999084472699</v>
      </c>
      <c r="CW7">
        <f>INDEX('Raw Insolation'!$H$2:$BO$250,MATCH($B7,'Raw Bio'!$B$2:$B$250,0),MATCH(CW$1,'Raw Insolation'!$H$1:$BO$1,0))</f>
        <v>75.790000915527301</v>
      </c>
      <c r="CX7">
        <f>INDEX('Raw Insolation'!$H$2:$BO$250,MATCH($B7,'Raw Bio'!$B$2:$B$250,0),MATCH(CX$1,'Raw Insolation'!$H$1:$BO$1,0))</f>
        <v>24.979473294709901</v>
      </c>
      <c r="CY7">
        <f>INDEX('Raw Insolation'!$H$2:$BO$250,MATCH($B7,'Raw Bio'!$B$2:$B$250,0),MATCH(CY$1,'Raw Insolation'!$H$1:$BO$1,0))</f>
        <v>25.9799995422363</v>
      </c>
      <c r="CZ7">
        <f>INDEX('Raw Insolation'!$H$2:$BO$250,MATCH($B7,'Raw Bio'!$B$2:$B$250,0),MATCH(CZ$1,'Raw Insolation'!$H$1:$BO$1,0))</f>
        <v>1.8533561646524399</v>
      </c>
      <c r="DA7">
        <f>INDEX('Raw Insolation'!$H$2:$BO$250,MATCH($B7,'Raw Bio'!$B$2:$B$250,0),MATCH(DA$1,'Raw Insolation'!$H$1:$BO$1,0))</f>
        <v>21.649999618530298</v>
      </c>
      <c r="DB7">
        <f>INDEX('Raw Insolation'!$H$2:$BO$250,MATCH($B7,'Raw Bio'!$B$2:$B$250,0),MATCH(DB$1,'Raw Insolation'!$H$1:$BO$1,0))</f>
        <v>28.149999618530298</v>
      </c>
      <c r="DC7">
        <f>INDEX('Raw Insolation'!$H$2:$BO$250,MATCH($B7,'Raw Bio'!$B$2:$B$250,0),MATCH(DC$1,'Raw Insolation'!$H$1:$BO$1,0))</f>
        <v>10.098315670615699</v>
      </c>
      <c r="DD7">
        <f>INDEX('Raw Insolation'!$H$2:$BO$250,MATCH($B7,'Raw Bio'!$B$2:$B$250,0),MATCH(DD$1,'Raw Insolation'!$H$1:$BO$1,0))</f>
        <v>10.829999923706101</v>
      </c>
      <c r="DE7">
        <f>INDEX('Raw Insolation'!$H$2:$BO$250,MATCH($B7,'Raw Bio'!$B$2:$B$250,0),MATCH(DE$1,'Raw Insolation'!$H$1:$BO$1,0))</f>
        <v>1.7096645500532099</v>
      </c>
      <c r="DF7">
        <f>INDEX('Raw Insolation'!$H$2:$BO$250,MATCH($B7,'Raw Bio'!$B$2:$B$250,0),MATCH(DF$1,'Raw Insolation'!$H$1:$BO$1,0))</f>
        <v>6.5</v>
      </c>
      <c r="DG7">
        <f>INDEX('Raw Insolation'!$H$2:$BO$250,MATCH($B7,'Raw Bio'!$B$2:$B$250,0),MATCH(DG$1,'Raw Insolation'!$H$1:$BO$1,0))</f>
        <v>12.9899997711182</v>
      </c>
      <c r="DH7">
        <f>INDEX('Raw Land Use'!$H$2:$BO$250,MATCH($B7,'Raw Bio'!$B$2:$B$250,0),MATCH(DH$1,'Raw Land Use'!$H$1:$BO$1,0))</f>
        <v>60</v>
      </c>
      <c r="DI7">
        <f>INDEX('Raw Land Use'!$H$2:$BO$250,MATCH($B7,'Raw Bio'!$B$2:$B$250,0),MATCH(DI$1,'Raw Land Use'!$H$1:$BO$1,0))</f>
        <v>5</v>
      </c>
      <c r="DJ7">
        <f>INDEX('Raw Land Use'!$H$2:$BO$250,MATCH($B7,'Raw Bio'!$B$2:$B$250,0),MATCH(DJ$1,'Raw Land Use'!$H$1:$BO$1,0))</f>
        <v>0</v>
      </c>
      <c r="DK7">
        <f>INDEX('Raw Land Use'!$H$2:$BO$250,MATCH($B7,'Raw Bio'!$B$2:$B$250,0),MATCH(DK$1,'Raw Land Use'!$H$1:$BO$1,0))</f>
        <v>0</v>
      </c>
      <c r="DL7">
        <f>INDEX('Raw Land Use'!$H$2:$BO$250,MATCH($B7,'Raw Bio'!$B$2:$B$250,0),MATCH(DL$1,'Raw Land Use'!$H$1:$BO$1,0))</f>
        <v>0</v>
      </c>
      <c r="DM7">
        <f>INDEX('Raw Land Use'!$H$2:$BO$250,MATCH($B7,'Raw Bio'!$B$2:$B$250,0),MATCH(DM$1,'Raw Land Use'!$H$1:$BO$1,0))</f>
        <v>34</v>
      </c>
      <c r="DN7">
        <f>INDEX('Raw Land Use'!$H$2:$BO$250,MATCH($B7,'Raw Bio'!$B$2:$B$250,0),MATCH(DN$1,'Raw Land Use'!$H$1:$BO$1,0))</f>
        <v>0</v>
      </c>
      <c r="DO7">
        <f>INDEX('Raw Land Use'!$H$2:$BO$250,MATCH($B7,'Raw Bio'!$B$2:$B$250,0),MATCH(DO$1,'Raw Land Use'!$H$1:$BO$1,0))</f>
        <v>0</v>
      </c>
      <c r="DP7">
        <f>INDEX('Raw Land Use'!$H$2:$BO$250,MATCH($B7,'Raw Bio'!$B$2:$B$250,0),MATCH(DP$1,'Raw Land Use'!$H$1:$BO$1,0))</f>
        <v>0</v>
      </c>
      <c r="DQ7">
        <f>INDEX('Raw Land Use'!$H$2:$BO$250,MATCH($B7,'Raw Bio'!$B$2:$B$250,0),MATCH(DQ$1,'Raw Land Use'!$H$1:$BO$1,0))</f>
        <v>0</v>
      </c>
      <c r="DR7">
        <f>INDEX('Raw Land Use'!$H$2:$BO$250,MATCH($B7,'Raw Bio'!$B$2:$B$250,0),MATCH(DR$1,'Raw Land Use'!$H$1:$BO$1,0))</f>
        <v>12</v>
      </c>
      <c r="DS7">
        <f>INDEX('Raw Land Use'!$H$2:$BO$250,MATCH($B7,'Raw Bio'!$B$2:$B$250,0),MATCH(DS$1,'Raw Land Use'!$H$1:$BO$1,0))</f>
        <v>0</v>
      </c>
      <c r="DT7">
        <f>INDEX('Raw Land Use'!$H$2:$BO$250,MATCH($B7,'Raw Bio'!$B$2:$B$250,0),MATCH(DT$1,'Raw Land Use'!$H$1:$BO$1,0))</f>
        <v>415</v>
      </c>
      <c r="DU7">
        <f>INDEX('Raw Land Use'!$H$2:$BO$250,MATCH($B7,'Raw Bio'!$B$2:$B$250,0),MATCH(DU$1,'Raw Land Use'!$H$1:$BO$1,0))</f>
        <v>9</v>
      </c>
      <c r="DV7">
        <f>INDEX('Raw Land Use'!$H$2:$BO$250,MATCH($B7,'Raw Bio'!$B$2:$B$250,0),MATCH(DV$1,'Raw Land Use'!$H$1:$BO$1,0))</f>
        <v>67</v>
      </c>
      <c r="DW7">
        <f>INDEX('Raw Land Use'!$H$2:$BO$250,MATCH($B7,'Raw Bio'!$B$2:$B$250,0),MATCH(DW$1,'Raw Land Use'!$H$1:$BO$1,0))</f>
        <v>0</v>
      </c>
      <c r="DX7">
        <f>INDEX('Raw Land Use'!$H$2:$BO$250,MATCH($B7,'Raw Bio'!$B$2:$B$250,0),MATCH(DX$1,'Raw Land Use'!$H$1:$BO$1,0))</f>
        <v>0</v>
      </c>
      <c r="DY7">
        <f>INDEX('Raw NetFlux'!$H$2:$BO$250,MATCH($B7,'Raw Bio'!$B$2:$B$250,0),MATCH(DY$1,'Raw NetFlux'!$H$1:$BO$1,0))</f>
        <v>-165.02726263749</v>
      </c>
      <c r="DZ7">
        <f>INDEX('Raw NetFlux'!$H$2:$BO$250,MATCH($B7,'Raw Bio'!$B$2:$B$250,0),MATCH(DZ$1,'Raw NetFlux'!$H$1:$BO$1,0))</f>
        <v>-165.35000610351599</v>
      </c>
      <c r="EA7">
        <f>INDEX('Raw NetFlux'!$H$2:$BO$250,MATCH($B7,'Raw Bio'!$B$2:$B$250,0),MATCH(EA$1,'Raw NetFlux'!$H$1:$BO$1,0))</f>
        <v>3.0683412129261498</v>
      </c>
      <c r="EB7">
        <f>INDEX('Raw NetFlux'!$H$2:$BO$250,MATCH($B7,'Raw Bio'!$B$2:$B$250,0),MATCH(EB$1,'Raw NetFlux'!$H$1:$BO$1,0))</f>
        <v>-171.97000122070301</v>
      </c>
      <c r="EC7">
        <f>INDEX('Raw NetFlux'!$H$2:$BO$250,MATCH($B7,'Raw Bio'!$B$2:$B$250,0),MATCH(EC$1,'Raw NetFlux'!$H$1:$BO$1,0))</f>
        <v>-160.94000244140599</v>
      </c>
      <c r="ED7">
        <f>INDEX('Raw NetFlux'!$H$2:$BO$250,MATCH($B7,'Raw Bio'!$B$2:$B$250,0),MATCH(ED$1,'Raw NetFlux'!$H$1:$BO$1,0))</f>
        <v>-124.390947442306</v>
      </c>
      <c r="EE7">
        <f>INDEX('Raw NetFlux'!$H$2:$BO$250,MATCH($B7,'Raw Bio'!$B$2:$B$250,0),MATCH(EE$1,'Raw NetFlux'!$H$1:$BO$1,0))</f>
        <v>-123.459999084473</v>
      </c>
      <c r="EF7">
        <f>INDEX('Raw NetFlux'!$H$2:$BO$250,MATCH($B7,'Raw Bio'!$B$2:$B$250,0),MATCH(EF$1,'Raw NetFlux'!$H$1:$BO$1,0))</f>
        <v>2.7813842548187502</v>
      </c>
      <c r="EG7">
        <f>INDEX('Raw NetFlux'!$H$2:$BO$250,MATCH($B7,'Raw Bio'!$B$2:$B$250,0),MATCH(EG$1,'Raw NetFlux'!$H$1:$BO$1,0))</f>
        <v>-132.27999877929699</v>
      </c>
      <c r="EH7">
        <f>INDEX('Raw NetFlux'!$H$2:$BO$250,MATCH($B7,'Raw Bio'!$B$2:$B$250,0),MATCH(EH$1,'Raw NetFlux'!$H$1:$BO$1,0))</f>
        <v>-121.26000213623</v>
      </c>
      <c r="EI7">
        <f>INDEX('Raw NetFlux'!$H$2:$BO$250,MATCH($B7,'Raw Bio'!$B$2:$B$250,0),MATCH(EI$1,'Raw NetFlux'!$H$1:$BO$1,0))</f>
        <v>-69.206632192511293</v>
      </c>
      <c r="EJ7">
        <f>INDEX('Raw NetFlux'!$H$2:$BO$250,MATCH($B7,'Raw Bio'!$B$2:$B$250,0),MATCH(EJ$1,'Raw NetFlux'!$H$1:$BO$1,0))</f>
        <v>-68.349998474121094</v>
      </c>
      <c r="EK7">
        <f>INDEX('Raw NetFlux'!$H$2:$BO$250,MATCH($B7,'Raw Bio'!$B$2:$B$250,0),MATCH(EK$1,'Raw NetFlux'!$H$1:$BO$1,0))</f>
        <v>2.5851963435063001</v>
      </c>
      <c r="EL7">
        <f>INDEX('Raw NetFlux'!$H$2:$BO$250,MATCH($B7,'Raw Bio'!$B$2:$B$250,0),MATCH(EL$1,'Raw NetFlux'!$H$1:$BO$1,0))</f>
        <v>-72.760002136230497</v>
      </c>
      <c r="EM7">
        <f>INDEX('Raw NetFlux'!$H$2:$BO$250,MATCH($B7,'Raw Bio'!$B$2:$B$250,0),MATCH(EM$1,'Raw NetFlux'!$H$1:$BO$1,0))</f>
        <v>-59.529998779296903</v>
      </c>
      <c r="EN7">
        <f>INDEX('Raw NetFlux'!$H$2:$BO$250,MATCH($B7,'Raw Bio'!$B$2:$B$250,0),MATCH(EN$1,'Raw NetFlux'!$H$1:$BO$1,0))</f>
        <v>20.818104954769701</v>
      </c>
      <c r="EO7">
        <f>INDEX('Raw NetFlux'!$H$2:$BO$250,MATCH($B7,'Raw Bio'!$B$2:$B$250,0),MATCH(EO$1,'Raw NetFlux'!$H$1:$BO$1,0))</f>
        <v>22.049999237060501</v>
      </c>
      <c r="EP7">
        <f>INDEX('Raw NetFlux'!$H$2:$BO$250,MATCH($B7,'Raw Bio'!$B$2:$B$250,0),MATCH(EP$1,'Raw NetFlux'!$H$1:$BO$1,0))</f>
        <v>7.7035383583836099</v>
      </c>
      <c r="EQ7">
        <f>INDEX('Raw NetFlux'!$H$2:$BO$250,MATCH($B7,'Raw Bio'!$B$2:$B$250,0),MATCH(EQ$1,'Raw NetFlux'!$H$1:$BO$1,0))</f>
        <v>11.0200004577637</v>
      </c>
      <c r="ER7">
        <f>INDEX('Raw NetFlux'!$H$2:$BO$250,MATCH($B7,'Raw Bio'!$B$2:$B$250,0),MATCH(ER$1,'Raw NetFlux'!$H$1:$BO$1,0))</f>
        <v>39.689998626708999</v>
      </c>
      <c r="ES7">
        <f>INDEX('Raw NetFlux'!$H$2:$BO$250,MATCH($B7,'Raw Bio'!$B$2:$B$250,0),MATCH(ES$1,'Raw NetFlux'!$H$1:$BO$1,0))</f>
        <v>47.366946772525203</v>
      </c>
      <c r="ET7">
        <f>INDEX('Raw NetFlux'!$H$2:$BO$250,MATCH($B7,'Raw Bio'!$B$2:$B$250,0),MATCH(ET$1,'Raw NetFlux'!$H$1:$BO$1,0))</f>
        <v>46.299999237060497</v>
      </c>
      <c r="EU7">
        <f>INDEX('Raw NetFlux'!$H$2:$BO$250,MATCH($B7,'Raw Bio'!$B$2:$B$250,0),MATCH(EU$1,'Raw NetFlux'!$H$1:$BO$1,0))</f>
        <v>8.9491275709511395</v>
      </c>
      <c r="EV7">
        <f>INDEX('Raw NetFlux'!$H$2:$BO$250,MATCH($B7,'Raw Bio'!$B$2:$B$250,0),MATCH(EV$1,'Raw NetFlux'!$H$1:$BO$1,0))</f>
        <v>37.4799995422363</v>
      </c>
      <c r="EW7">
        <f>INDEX('Raw NetFlux'!$H$2:$BO$250,MATCH($B7,'Raw Bio'!$B$2:$B$250,0),MATCH(EW$1,'Raw NetFlux'!$H$1:$BO$1,0))</f>
        <v>85.980003356933594</v>
      </c>
      <c r="EX7">
        <f>INDEX('Raw NetFlux'!$H$2:$BO$250,MATCH($B7,'Raw Bio'!$B$2:$B$250,0),MATCH(EX$1,'Raw NetFlux'!$H$1:$BO$1,0))</f>
        <v>87.980105510510896</v>
      </c>
      <c r="EY7">
        <f>INDEX('Raw NetFlux'!$H$2:$BO$250,MATCH($B7,'Raw Bio'!$B$2:$B$250,0),MATCH(EY$1,'Raw NetFlux'!$H$1:$BO$1,0))</f>
        <v>85.980003356933594</v>
      </c>
      <c r="EZ7">
        <f>INDEX('Raw NetFlux'!$H$2:$BO$250,MATCH($B7,'Raw Bio'!$B$2:$B$250,0),MATCH(EZ$1,'Raw NetFlux'!$H$1:$BO$1,0))</f>
        <v>10.4097850683023</v>
      </c>
      <c r="FA7">
        <f>INDEX('Raw NetFlux'!$H$2:$BO$250,MATCH($B7,'Raw Bio'!$B$2:$B$250,0),MATCH(FA$1,'Raw NetFlux'!$H$1:$BO$1,0))</f>
        <v>74.959999084472699</v>
      </c>
      <c r="FB7">
        <f>INDEX('Raw NetFlux'!$H$2:$BO$250,MATCH($B7,'Raw Bio'!$B$2:$B$250,0),MATCH(FB$1,'Raw NetFlux'!$H$1:$BO$1,0))</f>
        <v>132.27999877929699</v>
      </c>
      <c r="FC7">
        <f>INDEX('Raw NetFlux'!$H$2:$BO$250,MATCH($B7,'Raw Bio'!$B$2:$B$250,0),MATCH(FC$1,'Raw NetFlux'!$H$1:$BO$1,0))</f>
        <v>65.028525703831704</v>
      </c>
      <c r="FD7">
        <f>INDEX('Raw NetFlux'!$H$2:$BO$250,MATCH($B7,'Raw Bio'!$B$2:$B$250,0),MATCH(FD$1,'Raw NetFlux'!$H$1:$BO$1,0))</f>
        <v>61.7299995422363</v>
      </c>
      <c r="FE7">
        <f>INDEX('Raw NetFlux'!$H$2:$BO$250,MATCH($B7,'Raw Bio'!$B$2:$B$250,0),MATCH(FE$1,'Raw NetFlux'!$H$1:$BO$1,0))</f>
        <v>8.794854062073</v>
      </c>
      <c r="FF7">
        <f>INDEX('Raw NetFlux'!$H$2:$BO$250,MATCH($B7,'Raw Bio'!$B$2:$B$250,0),MATCH(FF$1,'Raw NetFlux'!$H$1:$BO$1,0))</f>
        <v>55.119998931884801</v>
      </c>
      <c r="FG7">
        <f>INDEX('Raw NetFlux'!$H$2:$BO$250,MATCH($B7,'Raw Bio'!$B$2:$B$250,0),MATCH(FG$1,'Raw NetFlux'!$H$1:$BO$1,0))</f>
        <v>92.599998474121094</v>
      </c>
      <c r="FH7">
        <f>INDEX('Raw NetFlux'!$H$2:$BO$250,MATCH($B7,'Raw Bio'!$B$2:$B$250,0),MATCH(FH$1,'Raw NetFlux'!$H$1:$BO$1,0))</f>
        <v>7.7968420555717097</v>
      </c>
      <c r="FI7">
        <f>INDEX('Raw NetFlux'!$H$2:$BO$250,MATCH($B7,'Raw Bio'!$B$2:$B$250,0),MATCH(FI$1,'Raw NetFlux'!$H$1:$BO$1,0))</f>
        <v>6.6100001335143999</v>
      </c>
      <c r="FJ7">
        <f>INDEX('Raw NetFlux'!$H$2:$BO$250,MATCH($B7,'Raw Bio'!$B$2:$B$250,0),MATCH(FJ$1,'Raw NetFlux'!$H$1:$BO$1,0))</f>
        <v>7.8016714525438804</v>
      </c>
      <c r="FK7">
        <f>INDEX('Raw NetFlux'!$H$2:$BO$250,MATCH($B7,'Raw Bio'!$B$2:$B$250,0),MATCH(FK$1,'Raw NetFlux'!$H$1:$BO$1,0))</f>
        <v>-4.4099998474121103</v>
      </c>
      <c r="FL7">
        <f>INDEX('Raw NetFlux'!$H$2:$BO$250,MATCH($B7,'Raw Bio'!$B$2:$B$250,0),MATCH(FL$1,'Raw NetFlux'!$H$1:$BO$1,0))</f>
        <v>33.069999694824197</v>
      </c>
      <c r="FM7">
        <f>INDEX('Raw NetFlux'!$H$2:$BO$250,MATCH($B7,'Raw Bio'!$B$2:$B$250,0),MATCH(FM$1,'Raw NetFlux'!$H$1:$BO$1,0))</f>
        <v>-67.512210886101997</v>
      </c>
      <c r="FN7">
        <f>INDEX('Raw NetFlux'!$H$2:$BO$250,MATCH($B7,'Raw Bio'!$B$2:$B$250,0),MATCH(FN$1,'Raw NetFlux'!$H$1:$BO$1,0))</f>
        <v>-68.349998474121094</v>
      </c>
      <c r="FO7">
        <f>INDEX('Raw NetFlux'!$H$2:$BO$250,MATCH($B7,'Raw Bio'!$B$2:$B$250,0),MATCH(FO$1,'Raw NetFlux'!$H$1:$BO$1,0))</f>
        <v>4.22273645495246</v>
      </c>
      <c r="FP7">
        <f>INDEX('Raw NetFlux'!$H$2:$BO$250,MATCH($B7,'Raw Bio'!$B$2:$B$250,0),MATCH(FP$1,'Raw NetFlux'!$H$1:$BO$1,0))</f>
        <v>-72.760002136230497</v>
      </c>
      <c r="FQ7">
        <f>INDEX('Raw NetFlux'!$H$2:$BO$250,MATCH($B7,'Raw Bio'!$B$2:$B$250,0),MATCH(FQ$1,'Raw NetFlux'!$H$1:$BO$1,0))</f>
        <v>-52.909999847412102</v>
      </c>
      <c r="FR7">
        <f>INDEX('Raw NetFlux'!$H$2:$BO$250,MATCH($B7,'Raw Bio'!$B$2:$B$250,0),MATCH(FR$1,'Raw NetFlux'!$H$1:$BO$1,0))</f>
        <v>-119.797894126491</v>
      </c>
      <c r="FS7">
        <f>INDEX('Raw NetFlux'!$H$2:$BO$250,MATCH($B7,'Raw Bio'!$B$2:$B$250,0),MATCH(FS$1,'Raw NetFlux'!$H$1:$BO$1,0))</f>
        <v>-119.05999755859401</v>
      </c>
      <c r="FT7">
        <f>INDEX('Raw NetFlux'!$H$2:$BO$250,MATCH($B7,'Raw Bio'!$B$2:$B$250,0),MATCH(FT$1,'Raw NetFlux'!$H$1:$BO$1,0))</f>
        <v>2.7425243422078598</v>
      </c>
      <c r="FU7">
        <f>INDEX('Raw NetFlux'!$H$2:$BO$250,MATCH($B7,'Raw Bio'!$B$2:$B$250,0),MATCH(FU$1,'Raw NetFlux'!$H$1:$BO$1,0))</f>
        <v>-123.459999084473</v>
      </c>
      <c r="FV7">
        <f>INDEX('Raw NetFlux'!$H$2:$BO$250,MATCH($B7,'Raw Bio'!$B$2:$B$250,0),MATCH(FV$1,'Raw NetFlux'!$H$1:$BO$1,0))</f>
        <v>-114.65000152587901</v>
      </c>
      <c r="FW7">
        <f>INDEX('Raw NetFlux'!$H$2:$BO$250,MATCH($B7,'Raw Bio'!$B$2:$B$250,0),MATCH(FW$1,'Raw NetFlux'!$H$1:$BO$1,0))</f>
        <v>-171.27147216796899</v>
      </c>
      <c r="FX7">
        <f>INDEX('Raw NetFlux'!$H$2:$BO$250,MATCH($B7,'Raw Bio'!$B$2:$B$250,0),MATCH(FX$1,'Raw NetFlux'!$H$1:$BO$1,0))</f>
        <v>-171.97000122070301</v>
      </c>
      <c r="FY7">
        <f>INDEX('Raw NetFlux'!$H$2:$BO$250,MATCH($B7,'Raw Bio'!$B$2:$B$250,0),MATCH(FY$1,'Raw NetFlux'!$H$1:$BO$1,0))</f>
        <v>1.4412056231375101</v>
      </c>
      <c r="FZ7">
        <f>INDEX('Raw NetFlux'!$H$2:$BO$250,MATCH($B7,'Raw Bio'!$B$2:$B$250,0),MATCH(FZ$1,'Raw NetFlux'!$H$1:$BO$1,0))</f>
        <v>-174.169998168945</v>
      </c>
      <c r="GA7">
        <f>INDEX('Raw NetFlux'!$H$2:$BO$250,MATCH($B7,'Raw Bio'!$B$2:$B$250,0),MATCH(GA$1,'Raw NetFlux'!$H$1:$BO$1,0))</f>
        <v>-167.55999755859401</v>
      </c>
      <c r="GB7">
        <f>INDEX('Raw NetFlux'!$H$2:$BO$250,MATCH($B7,'Raw Bio'!$B$2:$B$250,0),MATCH(GB$1,'Raw NetFlux'!$H$1:$BO$1,0))</f>
        <v>-170.36620820697999</v>
      </c>
      <c r="GC7">
        <f>INDEX('Raw NetFlux'!$H$2:$BO$250,MATCH($B7,'Raw Bio'!$B$2:$B$250,0),MATCH(GC$1,'Raw NetFlux'!$H$1:$BO$1,0))</f>
        <v>-169.75999450683599</v>
      </c>
      <c r="GD7">
        <f>INDEX('Raw NetFlux'!$H$2:$BO$250,MATCH($B7,'Raw Bio'!$B$2:$B$250,0),MATCH(GD$1,'Raw NetFlux'!$H$1:$BO$1,0))</f>
        <v>1.9312302525157301</v>
      </c>
      <c r="GE7">
        <f>INDEX('Raw NetFlux'!$H$2:$BO$250,MATCH($B7,'Raw Bio'!$B$2:$B$250,0),MATCH(GE$1,'Raw NetFlux'!$H$1:$BO$1,0))</f>
        <v>-174.169998168945</v>
      </c>
      <c r="GF7">
        <f>INDEX('Raw NetFlux'!$H$2:$BO$250,MATCH($B7,'Raw Bio'!$B$2:$B$250,0),MATCH(GF$1,'Raw NetFlux'!$H$1:$BO$1,0))</f>
        <v>-167.55999755859401</v>
      </c>
      <c r="GG7">
        <f>INDEX('Raw PM2.5'!$H$2:$H$250, MATCH('Raw All Data'!$B7,'Raw PM2.5'!$B$2:$B$250,0))</f>
        <v>7.9881131300000003</v>
      </c>
      <c r="GH7">
        <f>INDEX('Raw Elevation'!$H$2:$H$250, MATCH('Raw All Data'!$B7,'Raw Elevation'!$B$2:$B$250,0))</f>
        <v>30.583690987124498</v>
      </c>
    </row>
    <row r="8" spans="1:190" x14ac:dyDescent="0.2">
      <c r="A8" t="s">
        <v>389</v>
      </c>
      <c r="B8" t="s">
        <v>389</v>
      </c>
      <c r="C8">
        <f>INDEX('Raw Bio'!$H$2:$BB$250,MATCH($B8,'Raw Bio'!$B$2:$B$250,0),MATCH(C$1,'Raw Bio'!$H$1:$BB$1,0))</f>
        <v>5.4865436299999999</v>
      </c>
      <c r="D8">
        <f>INDEX('Raw Bio'!$H$2:$BB$250,MATCH($B8,'Raw Bio'!$B$2:$B$250,0),MATCH(D$1,'Raw Bio'!$H$1:$BB$1,0))</f>
        <v>7.4263712361801497</v>
      </c>
      <c r="E8">
        <f>INDEX('Raw Bio'!$H$2:$BB$250,MATCH($B8,'Raw Bio'!$B$2:$B$250,0),MATCH(E$1,'Raw Bio'!$H$1:$BB$1,0))</f>
        <v>24.336687361547199</v>
      </c>
      <c r="F8">
        <f>INDEX('Raw Bio'!$H$2:$BB$250,MATCH($B8,'Raw Bio'!$B$2:$B$250,0),MATCH(F$1,'Raw Bio'!$H$1:$BB$1,0))</f>
        <v>828.55883836376597</v>
      </c>
      <c r="G8">
        <f>INDEX('Raw Bio'!$H$2:$BB$250,MATCH($B8,'Raw Bio'!$B$2:$B$250,0),MATCH(G$1,'Raw Bio'!$H$1:$BB$1,0))</f>
        <v>23.1232509613037</v>
      </c>
      <c r="H8">
        <f>INDEX('Raw Bio'!$H$2:$BB$250,MATCH($B8,'Raw Bio'!$B$2:$B$250,0),MATCH(H$1,'Raw Bio'!$H$1:$BB$1,0))</f>
        <v>3.6868877410888699</v>
      </c>
      <c r="I8">
        <f>INDEX('Raw Bio'!$H$2:$BB$250,MATCH($B8,'Raw Bio'!$B$2:$B$250,0),MATCH(I$1,'Raw Bio'!$H$1:$BB$1,0))</f>
        <v>-10.5205</v>
      </c>
      <c r="J8">
        <f>INDEX('Raw Bio'!$H$2:$BB$250,MATCH($B8,'Raw Bio'!$B$2:$B$250,0),MATCH(J$1,'Raw Bio'!$H$1:$BB$1,0))</f>
        <v>5.6447424899999996</v>
      </c>
      <c r="K8">
        <f>INDEX('Raw Bio'!$H$2:$BB$250,MATCH($B8,'Raw Bio'!$B$2:$B$250,0),MATCH(K$1,'Raw Bio'!$H$1:$BB$1,0))</f>
        <v>30.4526567606963</v>
      </c>
      <c r="L8">
        <f>INDEX('Raw Bio'!$H$2:$BB$250,MATCH($B8,'Raw Bio'!$B$2:$B$250,0),MATCH(L$1,'Raw Bio'!$H$1:$BB$1,0))</f>
        <v>1.70229460367434</v>
      </c>
      <c r="M8">
        <f>INDEX('Raw Bio'!$H$2:$BB$250,MATCH($B8,'Raw Bio'!$B$2:$B$250,0),MATCH(M$1,'Raw Bio'!$H$1:$BB$1,0))</f>
        <v>8.4878826141357404</v>
      </c>
      <c r="N8">
        <f>INDEX('Raw Bio'!$H$2:$BB$250,MATCH($B8,'Raw Bio'!$B$2:$B$250,0),MATCH(N$1,'Raw Bio'!$H$1:$BB$1,0))</f>
        <v>13.636809249256901</v>
      </c>
      <c r="O8">
        <f>INDEX('Raw Bio'!$H$2:$BB$250,MATCH($B8,'Raw Bio'!$B$2:$B$250,0),MATCH(O$1,'Raw Bio'!$H$1:$BB$1,0))</f>
        <v>2.5585611432831401</v>
      </c>
      <c r="P8">
        <f>INDEX('Raw Bio'!$H$2:$BB$250,MATCH($B8,'Raw Bio'!$B$2:$B$250,0),MATCH(P$1,'Raw Bio'!$H$1:$BB$1,0))</f>
        <v>10.1221256256104</v>
      </c>
      <c r="Q8">
        <f>INDEX('Raw Bio'!$H$2:$BB$250,MATCH($B8,'Raw Bio'!$B$2:$B$250,0),MATCH(Q$1,'Raw Bio'!$H$1:$BB$1,0))</f>
        <v>-1.06055161395912</v>
      </c>
      <c r="R8">
        <f>INDEX('Raw Bio'!$H$2:$BB$250,MATCH($B8,'Raw Bio'!$B$2:$B$250,0),MATCH(R$1,'Raw Bio'!$H$1:$BB$1,0))</f>
        <v>1.50162538696281</v>
      </c>
      <c r="S8">
        <f>INDEX('Raw Bio'!$H$2:$BB$250,MATCH($B8,'Raw Bio'!$B$2:$B$250,0),MATCH(S$1,'Raw Bio'!$H$1:$BB$1,0))</f>
        <v>10.420427322387701</v>
      </c>
      <c r="T8">
        <f>INDEX('Raw Bio'!$H$2:$BB$250,MATCH($B8,'Raw Bio'!$B$2:$B$250,0),MATCH(T$1,'Raw Bio'!$H$1:$BB$1,0))</f>
        <v>15.9024062415426</v>
      </c>
      <c r="U8">
        <f>INDEX('Raw Bio'!$H$2:$BB$250,MATCH($B8,'Raw Bio'!$B$2:$B$250,0),MATCH(U$1,'Raw Bio'!$H$1:$BB$1,0))</f>
        <v>0.24760356851134999</v>
      </c>
      <c r="V8">
        <f>INDEX('Raw Bio'!$H$2:$BB$250,MATCH($B8,'Raw Bio'!$B$2:$B$250,0),MATCH(V$1,'Raw Bio'!$H$1:$BB$1,0))</f>
        <v>1.5071716308593801</v>
      </c>
      <c r="W8">
        <f>INDEX('Raw Bio'!$H$2:$BB$250,MATCH($B8,'Raw Bio'!$B$2:$B$250,0),MATCH(W$1,'Raw Bio'!$H$1:$BB$1,0))</f>
        <v>-4.3919512675714101</v>
      </c>
      <c r="X8">
        <f>INDEX('Raw Bio'!$H$2:$BB$250,MATCH($B8,'Raw Bio'!$B$2:$B$250,0),MATCH(X$1,'Raw Bio'!$H$1:$BB$1,0))</f>
        <v>1.01110941613256</v>
      </c>
      <c r="Y8">
        <f>INDEX('Raw Bio'!$H$2:$BB$250,MATCH($B8,'Raw Bio'!$B$2:$B$250,0),MATCH(Y$1,'Raw Bio'!$H$1:$BB$1,0))</f>
        <v>4.7362395524978602</v>
      </c>
      <c r="Z8">
        <f>INDEX('Raw Bio'!$H$2:$BB$250,MATCH($B8,'Raw Bio'!$B$2:$B$250,0),MATCH(Z$1,'Raw Bio'!$H$1:$BB$1,0))</f>
        <v>647.50775193798404</v>
      </c>
      <c r="AA8">
        <f>INDEX('Raw Bio'!$H$2:$BB$250,MATCH($B8,'Raw Bio'!$B$2:$B$250,0),MATCH(AA$1,'Raw Bio'!$H$1:$BB$1,0))</f>
        <v>34.806579865349597</v>
      </c>
      <c r="AB8">
        <f>INDEX('Raw Bio'!$H$2:$BB$250,MATCH($B8,'Raw Bio'!$B$2:$B$250,0),MATCH(AB$1,'Raw Bio'!$H$1:$BB$1,0))</f>
        <v>174</v>
      </c>
      <c r="AC8">
        <f>INDEX('Raw Bio'!$H$2:$BB$250,MATCH($B8,'Raw Bio'!$B$2:$B$250,0),MATCH(AC$1,'Raw Bio'!$H$1:$BB$1,0))</f>
        <v>79.457364341085295</v>
      </c>
      <c r="AD8">
        <f>INDEX('Raw Bio'!$H$2:$BB$250,MATCH($B8,'Raw Bio'!$B$2:$B$250,0),MATCH(AD$1,'Raw Bio'!$H$1:$BB$1,0))</f>
        <v>4.0009838943776703</v>
      </c>
      <c r="AE8">
        <f>INDEX('Raw Bio'!$H$2:$BB$250,MATCH($B8,'Raw Bio'!$B$2:$B$250,0),MATCH(AE$1,'Raw Bio'!$H$1:$BB$1,0))</f>
        <v>21</v>
      </c>
      <c r="AF8">
        <f>INDEX('Raw Bio'!$H$2:$BB$250,MATCH($B8,'Raw Bio'!$B$2:$B$250,0),MATCH(AF$1,'Raw Bio'!$H$1:$BB$1,0))</f>
        <v>30.7751937984496</v>
      </c>
      <c r="AG8">
        <f>INDEX('Raw Bio'!$H$2:$BB$250,MATCH($B8,'Raw Bio'!$B$2:$B$250,0),MATCH(AG$1,'Raw Bio'!$H$1:$BB$1,0))</f>
        <v>2.6243945335769401</v>
      </c>
      <c r="AH8">
        <f>INDEX('Raw Bio'!$H$2:$BB$250,MATCH($B8,'Raw Bio'!$B$2:$B$250,0),MATCH(AH$1,'Raw Bio'!$H$1:$BB$1,0))</f>
        <v>11</v>
      </c>
      <c r="AI8">
        <f>INDEX('Raw Bio'!$H$2:$BB$250,MATCH($B8,'Raw Bio'!$B$2:$B$250,0),MATCH(AI$1,'Raw Bio'!$H$1:$BB$1,0))</f>
        <v>33.108759199926098</v>
      </c>
      <c r="AJ8">
        <f>INDEX('Raw Bio'!$H$2:$BB$250,MATCH($B8,'Raw Bio'!$B$2:$B$250,0),MATCH(AJ$1,'Raw Bio'!$H$1:$BB$1,0))</f>
        <v>2.1127004477964499</v>
      </c>
      <c r="AK8">
        <f>INDEX('Raw Bio'!$H$2:$BB$250,MATCH($B8,'Raw Bio'!$B$2:$B$250,0),MATCH(AK$1,'Raw Bio'!$H$1:$BB$1,0))</f>
        <v>9.7113723754882795</v>
      </c>
      <c r="AL8">
        <f>INDEX('Raw Bio'!$H$2:$BB$250,MATCH($B8,'Raw Bio'!$B$2:$B$250,0),MATCH(AL$1,'Raw Bio'!$H$1:$BB$1,0))</f>
        <v>225.85271317829501</v>
      </c>
      <c r="AM8">
        <f>INDEX('Raw Bio'!$H$2:$BB$250,MATCH($B8,'Raw Bio'!$B$2:$B$250,0),MATCH(AM$1,'Raw Bio'!$H$1:$BB$1,0))</f>
        <v>8.3985978667296397</v>
      </c>
      <c r="AN8">
        <f>INDEX('Raw Bio'!$H$2:$BB$250,MATCH($B8,'Raw Bio'!$B$2:$B$250,0),MATCH(AN$1,'Raw Bio'!$H$1:$BB$1,0))</f>
        <v>45</v>
      </c>
      <c r="AO8">
        <f>INDEX('Raw Bio'!$H$2:$BB$250,MATCH($B8,'Raw Bio'!$B$2:$B$250,0),MATCH(AO$1,'Raw Bio'!$H$1:$BB$1,0))</f>
        <v>97.6666666666667</v>
      </c>
      <c r="AP8">
        <f>INDEX('Raw Bio'!$H$2:$BB$250,MATCH($B8,'Raw Bio'!$B$2:$B$250,0),MATCH(AP$1,'Raw Bio'!$H$1:$BB$1,0))</f>
        <v>6.8864920394798403</v>
      </c>
      <c r="AQ8">
        <f>INDEX('Raw Bio'!$H$2:$BB$250,MATCH($B8,'Raw Bio'!$B$2:$B$250,0),MATCH(AQ$1,'Raw Bio'!$H$1:$BB$1,0))</f>
        <v>30</v>
      </c>
      <c r="AR8">
        <f>INDEX('Raw Bio'!$H$2:$BB$250,MATCH($B8,'Raw Bio'!$B$2:$B$250,0),MATCH(AR$1,'Raw Bio'!$H$1:$BB$1,0))</f>
        <v>211.302325581395</v>
      </c>
      <c r="AS8">
        <f>INDEX('Raw Bio'!$H$2:$BB$250,MATCH($B8,'Raw Bio'!$B$2:$B$250,0),MATCH(AS$1,'Raw Bio'!$H$1:$BB$1,0))</f>
        <v>17.178544690760202</v>
      </c>
      <c r="AT8">
        <f>INDEX('Raw Bio'!$H$2:$BB$250,MATCH($B8,'Raw Bio'!$B$2:$B$250,0),MATCH(AT$1,'Raw Bio'!$H$1:$BB$1,0))</f>
        <v>79</v>
      </c>
      <c r="AU8">
        <f>INDEX('Raw Bio'!$H$2:$BB$250,MATCH($B8,'Raw Bio'!$B$2:$B$250,0),MATCH(AU$1,'Raw Bio'!$H$1:$BB$1,0))</f>
        <v>121.538759689922</v>
      </c>
      <c r="AV8">
        <f>INDEX('Raw Bio'!$H$2:$BB$250,MATCH($B8,'Raw Bio'!$B$2:$B$250,0),MATCH(AV$1,'Raw Bio'!$H$1:$BB$1,0))</f>
        <v>14.8446885031719</v>
      </c>
      <c r="AW8">
        <f>INDEX('Raw Bio'!$H$2:$BB$250,MATCH($B8,'Raw Bio'!$B$2:$B$250,0),MATCH(AW$1,'Raw Bio'!$H$1:$BB$1,0))</f>
        <v>67</v>
      </c>
      <c r="AX8">
        <f>INDEX('Raw Elevation'!$H$2:$I$250,MATCH($B8,'Raw Bio'!$B$2:$B$250,0),1)</f>
        <v>57.6085271317829</v>
      </c>
      <c r="AY8">
        <f>INDEX('Raw Elevation'!$H$2:$I$250,MATCH($B8,'Raw Bio'!$B$2:$B$250,0),2)</f>
        <v>33.576908203366898</v>
      </c>
      <c r="AZ8">
        <f>INDEX('Raw Insolation'!$H$2:$BO$250,MATCH($B8,'Raw Bio'!$B$2:$B$250,0),MATCH(AZ$1,'Raw Insolation'!$H$1:$BO$1))</f>
        <v>13.518828641187</v>
      </c>
      <c r="BA8">
        <f>INDEX('Raw Insolation'!$H$2:$BO$250,MATCH($B8,'Raw Bio'!$B$2:$B$250,0),MATCH(BA$1,'Raw Insolation'!$H$1:$BO$1))</f>
        <v>12.9899997711182</v>
      </c>
      <c r="BB8">
        <f>INDEX('Raw Insolation'!$H$2:$BO$250,MATCH($B8,'Raw Bio'!$B$2:$B$250,0),MATCH(BB$1,'Raw Insolation'!$H$1:$BO$1))</f>
        <v>1.9541084748325299</v>
      </c>
      <c r="BC8">
        <f>INDEX('Raw Insolation'!$H$2:$BO$250,MATCH($B8,'Raw Bio'!$B$2:$B$250,0),MATCH(BC$1,'Raw Insolation'!$H$1:$BO$1))</f>
        <v>12.9899997711182</v>
      </c>
      <c r="BD8">
        <f>INDEX('Raw Insolation'!$H$2:$BO$250,MATCH($B8,'Raw Bio'!$B$2:$B$250,0),MATCH(BD$1,'Raw Insolation'!$H$1:$BO$1,0))</f>
        <v>19.4899997711182</v>
      </c>
      <c r="BE8">
        <f>INDEX('Raw Insolation'!$H$2:$BO$250,MATCH($B8,'Raw Bio'!$B$2:$B$250,0),MATCH(BE$1,'Raw Insolation'!$H$1:$BO$1,0))</f>
        <v>47.344144425950603</v>
      </c>
      <c r="BF8">
        <f>INDEX('Raw Insolation'!$H$2:$BO$250,MATCH($B8,'Raw Bio'!$B$2:$B$250,0),MATCH(BF$1,'Raw Insolation'!$H$1:$BO$1,0))</f>
        <v>47.639999389648402</v>
      </c>
      <c r="BG8">
        <f>INDEX('Raw Insolation'!$H$2:$BO$250,MATCH($B8,'Raw Bio'!$B$2:$B$250,0),MATCH(BG$1,'Raw Insolation'!$H$1:$BO$1,0))</f>
        <v>2.16514859230282</v>
      </c>
      <c r="BH8">
        <f>INDEX('Raw Insolation'!$H$2:$BO$250,MATCH($B8,'Raw Bio'!$B$2:$B$250,0),MATCH(BH$1,'Raw Insolation'!$H$1:$BO$1,0))</f>
        <v>43.310001373291001</v>
      </c>
      <c r="BI8">
        <f>INDEX('Raw Insolation'!$H$2:$BO$250,MATCH($B8,'Raw Bio'!$B$2:$B$250,0),MATCH(BI$1,'Raw Insolation'!$H$1:$BO$1,0))</f>
        <v>51.970001220703097</v>
      </c>
      <c r="BJ8">
        <f>INDEX('Raw Insolation'!$H$2:$BO$250,MATCH($B8,'Raw Bio'!$B$2:$B$250,0),MATCH(BJ$1,'Raw Insolation'!$H$1:$BO$1,0))</f>
        <v>108.443152625282</v>
      </c>
      <c r="BK8">
        <f>INDEX('Raw Insolation'!$H$2:$BO$250,MATCH($B8,'Raw Bio'!$B$2:$B$250,0),MATCH(BK$1,'Raw Insolation'!$H$1:$BO$1,0))</f>
        <v>106.09999847412099</v>
      </c>
      <c r="BL8">
        <f>INDEX('Raw Insolation'!$H$2:$BO$250,MATCH($B8,'Raw Bio'!$B$2:$B$250,0),MATCH(BL$1,'Raw Insolation'!$H$1:$BO$1,0))</f>
        <v>7.7780386587798303</v>
      </c>
      <c r="BM8">
        <f>INDEX('Raw Insolation'!$H$2:$BO$250,MATCH($B8,'Raw Bio'!$B$2:$B$250,0),MATCH(BM$1,'Raw Insolation'!$H$1:$BO$1,0))</f>
        <v>99.610000610351605</v>
      </c>
      <c r="BN8">
        <f>INDEX('Raw Insolation'!$H$2:$BO$250,MATCH($B8,'Raw Bio'!$B$2:$B$250,0),MATCH(BN$1,'Raw Insolation'!$H$1:$BO$1,0))</f>
        <v>127.76000213623</v>
      </c>
      <c r="BO8">
        <f>INDEX('Raw Insolation'!$H$2:$BO$250,MATCH($B8,'Raw Bio'!$B$2:$B$250,0),MATCH(BO$1,'Raw Insolation'!$H$1:$BO$1,0))</f>
        <v>191.21513669125699</v>
      </c>
      <c r="BP8">
        <f>INDEX('Raw Insolation'!$H$2:$BO$250,MATCH($B8,'Raw Bio'!$B$2:$B$250,0),MATCH(BP$1,'Raw Insolation'!$H$1:$BO$1,0))</f>
        <v>192.72000122070301</v>
      </c>
      <c r="BQ8">
        <f>INDEX('Raw Insolation'!$H$2:$BO$250,MATCH($B8,'Raw Bio'!$B$2:$B$250,0),MATCH(BQ$1,'Raw Insolation'!$H$1:$BO$1,0))</f>
        <v>7.5669017305130497</v>
      </c>
      <c r="BR8">
        <f>INDEX('Raw Insolation'!$H$2:$BO$250,MATCH($B8,'Raw Bio'!$B$2:$B$250,0),MATCH(BR$1,'Raw Insolation'!$H$1:$BO$1,0))</f>
        <v>173.22999572753901</v>
      </c>
      <c r="BS8">
        <f>INDEX('Raw Insolation'!$H$2:$BO$250,MATCH($B8,'Raw Bio'!$B$2:$B$250,0),MATCH(BS$1,'Raw Insolation'!$H$1:$BO$1,0))</f>
        <v>207.86999511718801</v>
      </c>
      <c r="BT8">
        <f>INDEX('Raw Insolation'!$H$2:$BO$250,MATCH($B8,'Raw Bio'!$B$2:$B$250,0),MATCH(BT$1,'Raw Insolation'!$H$1:$BO$1,0))</f>
        <v>223.01306042370501</v>
      </c>
      <c r="BU8">
        <f>INDEX('Raw Insolation'!$H$2:$BO$250,MATCH($B8,'Raw Bio'!$B$2:$B$250,0),MATCH(BU$1,'Raw Insolation'!$H$1:$BO$1,0))</f>
        <v>223.02999877929699</v>
      </c>
      <c r="BV8">
        <f>INDEX('Raw Insolation'!$H$2:$BO$250,MATCH($B8,'Raw Bio'!$B$2:$B$250,0),MATCH(BV$1,'Raw Insolation'!$H$1:$BO$1,0))</f>
        <v>6.5086756856545502</v>
      </c>
      <c r="BW8">
        <f>INDEX('Raw Insolation'!$H$2:$BO$250,MATCH($B8,'Raw Bio'!$B$2:$B$250,0),MATCH(BW$1,'Raw Insolation'!$H$1:$BO$1,0))</f>
        <v>212.19999694824199</v>
      </c>
      <c r="BX8">
        <f>INDEX('Raw Insolation'!$H$2:$BO$250,MATCH($B8,'Raw Bio'!$B$2:$B$250,0),MATCH(BX$1,'Raw Insolation'!$H$1:$BO$1,0))</f>
        <v>242.52000427246099</v>
      </c>
      <c r="BY8">
        <f>INDEX('Raw Insolation'!$H$2:$BO$250,MATCH($B8,'Raw Bio'!$B$2:$B$250,0),MATCH(BY$1,'Raw Insolation'!$H$1:$BO$1,0))</f>
        <v>331.59297111442498</v>
      </c>
      <c r="BZ8">
        <f>INDEX('Raw Insolation'!$H$2:$BO$250,MATCH($B8,'Raw Bio'!$B$2:$B$250,0),MATCH(BZ$1,'Raw Insolation'!$H$1:$BO$1,0))</f>
        <v>335.63000488281199</v>
      </c>
      <c r="CA8">
        <f>INDEX('Raw Insolation'!$H$2:$BO$250,MATCH($B8,'Raw Bio'!$B$2:$B$250,0),MATCH(CA$1,'Raw Insolation'!$H$1:$BO$1,0))</f>
        <v>8.3461868383382001</v>
      </c>
      <c r="CB8">
        <f>INDEX('Raw Insolation'!$H$2:$BO$250,MATCH($B8,'Raw Bio'!$B$2:$B$250,0),MATCH(CB$1,'Raw Insolation'!$H$1:$BO$1,0))</f>
        <v>313.98001098632801</v>
      </c>
      <c r="CC8">
        <f>INDEX('Raw Insolation'!$H$2:$BO$250,MATCH($B8,'Raw Bio'!$B$2:$B$250,0),MATCH(CC$1,'Raw Insolation'!$H$1:$BO$1,0))</f>
        <v>344.29000854492199</v>
      </c>
      <c r="CD8">
        <f>INDEX('Raw Insolation'!$H$2:$BO$250,MATCH($B8,'Raw Bio'!$B$2:$B$250,0),MATCH(CD$1,'Raw Insolation'!$H$1:$BO$1,0))</f>
        <v>297.31612719286699</v>
      </c>
      <c r="CE8">
        <f>INDEX('Raw Insolation'!$H$2:$BO$250,MATCH($B8,'Raw Bio'!$B$2:$B$250,0),MATCH(CE$1,'Raw Insolation'!$H$1:$BO$1,0))</f>
        <v>298.82000732421898</v>
      </c>
      <c r="CF8">
        <f>INDEX('Raw Insolation'!$H$2:$BO$250,MATCH($B8,'Raw Bio'!$B$2:$B$250,0),MATCH(CF$1,'Raw Insolation'!$H$1:$BO$1,0))</f>
        <v>4.5192474822515596</v>
      </c>
      <c r="CG8">
        <f>INDEX('Raw Insolation'!$H$2:$BO$250,MATCH($B8,'Raw Bio'!$B$2:$B$250,0),MATCH(CG$1,'Raw Insolation'!$H$1:$BO$1,0))</f>
        <v>287.989990234375</v>
      </c>
      <c r="CH8">
        <f>INDEX('Raw Insolation'!$H$2:$BO$250,MATCH($B8,'Raw Bio'!$B$2:$B$250,0),MATCH(CH$1,'Raw Insolation'!$H$1:$BO$1,0))</f>
        <v>303.14999389648398</v>
      </c>
      <c r="CI8">
        <f>INDEX('Raw Insolation'!$H$2:$BO$250,MATCH($B8,'Raw Bio'!$B$2:$B$250,0),MATCH(CI$1,'Raw Insolation'!$H$1:$BO$1,0))</f>
        <v>179.11936826963699</v>
      </c>
      <c r="CJ8">
        <f>INDEX('Raw Insolation'!$H$2:$BO$250,MATCH($B8,'Raw Bio'!$B$2:$B$250,0),MATCH(CJ$1,'Raw Insolation'!$H$1:$BO$1,0))</f>
        <v>177.55999755859401</v>
      </c>
      <c r="CK8">
        <f>INDEX('Raw Insolation'!$H$2:$BO$250,MATCH($B8,'Raw Bio'!$B$2:$B$250,0),MATCH(CK$1,'Raw Insolation'!$H$1:$BO$1,0))</f>
        <v>9.2162911040845596</v>
      </c>
      <c r="CL8">
        <f>INDEX('Raw Insolation'!$H$2:$BO$250,MATCH($B8,'Raw Bio'!$B$2:$B$250,0),MATCH(CL$1,'Raw Insolation'!$H$1:$BO$1,0))</f>
        <v>164.57000732421901</v>
      </c>
      <c r="CM8">
        <f>INDEX('Raw Insolation'!$H$2:$BO$250,MATCH($B8,'Raw Bio'!$B$2:$B$250,0),MATCH(CM$1,'Raw Insolation'!$H$1:$BO$1,0))</f>
        <v>199.21000671386699</v>
      </c>
      <c r="CN8">
        <f>INDEX('Raw Insolation'!$H$2:$BO$250,MATCH($B8,'Raw Bio'!$B$2:$B$250,0),MATCH(CN$1,'Raw Insolation'!$H$1:$BO$1,0))</f>
        <v>126.313963812751</v>
      </c>
      <c r="CO8">
        <f>INDEX('Raw Insolation'!$H$2:$BO$250,MATCH($B8,'Raw Bio'!$B$2:$B$250,0),MATCH(CO$1,'Raw Insolation'!$H$1:$BO$1,0))</f>
        <v>125.58999633789099</v>
      </c>
      <c r="CP8">
        <f>INDEX('Raw Insolation'!$H$2:$BO$250,MATCH($B8,'Raw Bio'!$B$2:$B$250,0),MATCH(CP$1,'Raw Insolation'!$H$1:$BO$1,0))</f>
        <v>5.3304265757625098</v>
      </c>
      <c r="CQ8">
        <f>INDEX('Raw Insolation'!$H$2:$BO$250,MATCH($B8,'Raw Bio'!$B$2:$B$250,0),MATCH(CQ$1,'Raw Insolation'!$H$1:$BO$1,0))</f>
        <v>114.76000213623</v>
      </c>
      <c r="CR8">
        <f>INDEX('Raw Insolation'!$H$2:$BO$250,MATCH($B8,'Raw Bio'!$B$2:$B$250,0),MATCH(CR$1,'Raw Insolation'!$H$1:$BO$1,0))</f>
        <v>142.91000366210901</v>
      </c>
      <c r="CS8">
        <f>INDEX('Raw Insolation'!$H$2:$BO$250,MATCH($B8,'Raw Bio'!$B$2:$B$250,0),MATCH(CS$1,'Raw Insolation'!$H$1:$BO$1,0))</f>
        <v>63.829909384787598</v>
      </c>
      <c r="CT8">
        <f>INDEX('Raw Insolation'!$H$2:$BO$250,MATCH($B8,'Raw Bio'!$B$2:$B$250,0),MATCH(CT$1,'Raw Insolation'!$H$1:$BO$1,0))</f>
        <v>64.959999084472699</v>
      </c>
      <c r="CU8">
        <f>INDEX('Raw Insolation'!$H$2:$BO$250,MATCH($B8,'Raw Bio'!$B$2:$B$250,0),MATCH(CU$1,'Raw Insolation'!$H$1:$BO$1,0))</f>
        <v>5.1503767866133998</v>
      </c>
      <c r="CV8">
        <f>INDEX('Raw Insolation'!$H$2:$BO$250,MATCH($B8,'Raw Bio'!$B$2:$B$250,0),MATCH(CV$1,'Raw Insolation'!$H$1:$BO$1,0))</f>
        <v>51.970001220703097</v>
      </c>
      <c r="CW8">
        <f>INDEX('Raw Insolation'!$H$2:$BO$250,MATCH($B8,'Raw Bio'!$B$2:$B$250,0),MATCH(CW$1,'Raw Insolation'!$H$1:$BO$1,0))</f>
        <v>71.459999084472699</v>
      </c>
      <c r="CX8">
        <f>INDEX('Raw Insolation'!$H$2:$BO$250,MATCH($B8,'Raw Bio'!$B$2:$B$250,0),MATCH(CX$1,'Raw Insolation'!$H$1:$BO$1,0))</f>
        <v>18.629819560695299</v>
      </c>
      <c r="CY8">
        <f>INDEX('Raw Insolation'!$H$2:$BO$250,MATCH($B8,'Raw Bio'!$B$2:$B$250,0),MATCH(CY$1,'Raw Insolation'!$H$1:$BO$1,0))</f>
        <v>19.4899997711182</v>
      </c>
      <c r="CZ8">
        <f>INDEX('Raw Insolation'!$H$2:$BO$250,MATCH($B8,'Raw Bio'!$B$2:$B$250,0),MATCH(CZ$1,'Raw Insolation'!$H$1:$BO$1,0))</f>
        <v>1.06145236720308</v>
      </c>
      <c r="DA8">
        <f>INDEX('Raw Insolation'!$H$2:$BO$250,MATCH($B8,'Raw Bio'!$B$2:$B$250,0),MATCH(DA$1,'Raw Insolation'!$H$1:$BO$1,0))</f>
        <v>17.319999694824201</v>
      </c>
      <c r="DB8">
        <f>INDEX('Raw Insolation'!$H$2:$BO$250,MATCH($B8,'Raw Bio'!$B$2:$B$250,0),MATCH(DB$1,'Raw Insolation'!$H$1:$BO$1,0))</f>
        <v>19.4899997711182</v>
      </c>
      <c r="DC8">
        <f>INDEX('Raw Insolation'!$H$2:$BO$250,MATCH($B8,'Raw Bio'!$B$2:$B$250,0),MATCH(DC$1,'Raw Insolation'!$H$1:$BO$1,0))</f>
        <v>6.5753152520806903</v>
      </c>
      <c r="DD8">
        <f>INDEX('Raw Insolation'!$H$2:$BO$250,MATCH($B8,'Raw Bio'!$B$2:$B$250,0),MATCH(DD$1,'Raw Insolation'!$H$1:$BO$1,0))</f>
        <v>6.5</v>
      </c>
      <c r="DE8">
        <f>INDEX('Raw Insolation'!$H$2:$BO$250,MATCH($B8,'Raw Bio'!$B$2:$B$250,0),MATCH(DE$1,'Raw Insolation'!$H$1:$BO$1,0))</f>
        <v>1.5897156899154601</v>
      </c>
      <c r="DF8">
        <f>INDEX('Raw Insolation'!$H$2:$BO$250,MATCH($B8,'Raw Bio'!$B$2:$B$250,0),MATCH(DF$1,'Raw Insolation'!$H$1:$BO$1,0))</f>
        <v>4.3299999237060502</v>
      </c>
      <c r="DG8">
        <f>INDEX('Raw Insolation'!$H$2:$BO$250,MATCH($B8,'Raw Bio'!$B$2:$B$250,0),MATCH(DG$1,'Raw Insolation'!$H$1:$BO$1,0))</f>
        <v>8.6599998474121094</v>
      </c>
      <c r="DH8">
        <f>INDEX('Raw Land Use'!$H$2:$BO$250,MATCH($B8,'Raw Bio'!$B$2:$B$250,0),MATCH(DH$1,'Raw Land Use'!$H$1:$BO$1,0))</f>
        <v>63</v>
      </c>
      <c r="DI8">
        <f>INDEX('Raw Land Use'!$H$2:$BO$250,MATCH($B8,'Raw Bio'!$B$2:$B$250,0),MATCH(DI$1,'Raw Land Use'!$H$1:$BO$1,0))</f>
        <v>3</v>
      </c>
      <c r="DJ8">
        <f>INDEX('Raw Land Use'!$H$2:$BO$250,MATCH($B8,'Raw Bio'!$B$2:$B$250,0),MATCH(DJ$1,'Raw Land Use'!$H$1:$BO$1,0))</f>
        <v>0</v>
      </c>
      <c r="DK8">
        <f>INDEX('Raw Land Use'!$H$2:$BO$250,MATCH($B8,'Raw Bio'!$B$2:$B$250,0),MATCH(DK$1,'Raw Land Use'!$H$1:$BO$1,0))</f>
        <v>0</v>
      </c>
      <c r="DL8">
        <f>INDEX('Raw Land Use'!$H$2:$BO$250,MATCH($B8,'Raw Bio'!$B$2:$B$250,0),MATCH(DL$1,'Raw Land Use'!$H$1:$BO$1,0))</f>
        <v>0</v>
      </c>
      <c r="DM8">
        <f>INDEX('Raw Land Use'!$H$2:$BO$250,MATCH($B8,'Raw Bio'!$B$2:$B$250,0),MATCH(DM$1,'Raw Land Use'!$H$1:$BO$1,0))</f>
        <v>479</v>
      </c>
      <c r="DN8">
        <f>INDEX('Raw Land Use'!$H$2:$BO$250,MATCH($B8,'Raw Bio'!$B$2:$B$250,0),MATCH(DN$1,'Raw Land Use'!$H$1:$BO$1,0))</f>
        <v>0</v>
      </c>
      <c r="DO8">
        <f>INDEX('Raw Land Use'!$H$2:$BO$250,MATCH($B8,'Raw Bio'!$B$2:$B$250,0),MATCH(DO$1,'Raw Land Use'!$H$1:$BO$1,0))</f>
        <v>0</v>
      </c>
      <c r="DP8">
        <f>INDEX('Raw Land Use'!$H$2:$BO$250,MATCH($B8,'Raw Bio'!$B$2:$B$250,0),MATCH(DP$1,'Raw Land Use'!$H$1:$BO$1,0))</f>
        <v>2</v>
      </c>
      <c r="DQ8">
        <f>INDEX('Raw Land Use'!$H$2:$BO$250,MATCH($B8,'Raw Bio'!$B$2:$B$250,0),MATCH(DQ$1,'Raw Land Use'!$H$1:$BO$1,0))</f>
        <v>0</v>
      </c>
      <c r="DR8">
        <f>INDEX('Raw Land Use'!$H$2:$BO$250,MATCH($B8,'Raw Bio'!$B$2:$B$250,0),MATCH(DR$1,'Raw Land Use'!$H$1:$BO$1,0))</f>
        <v>1</v>
      </c>
      <c r="DS8">
        <f>INDEX('Raw Land Use'!$H$2:$BO$250,MATCH($B8,'Raw Bio'!$B$2:$B$250,0),MATCH(DS$1,'Raw Land Use'!$H$1:$BO$1,0))</f>
        <v>1</v>
      </c>
      <c r="DT8">
        <f>INDEX('Raw Land Use'!$H$2:$BO$250,MATCH($B8,'Raw Bio'!$B$2:$B$250,0),MATCH(DT$1,'Raw Land Use'!$H$1:$BO$1,0))</f>
        <v>15</v>
      </c>
      <c r="DU8">
        <f>INDEX('Raw Land Use'!$H$2:$BO$250,MATCH($B8,'Raw Bio'!$B$2:$B$250,0),MATCH(DU$1,'Raw Land Use'!$H$1:$BO$1,0))</f>
        <v>2</v>
      </c>
      <c r="DV8">
        <f>INDEX('Raw Land Use'!$H$2:$BO$250,MATCH($B8,'Raw Bio'!$B$2:$B$250,0),MATCH(DV$1,'Raw Land Use'!$H$1:$BO$1,0))</f>
        <v>135</v>
      </c>
      <c r="DW8">
        <f>INDEX('Raw Land Use'!$H$2:$BO$250,MATCH($B8,'Raw Bio'!$B$2:$B$250,0),MATCH(DW$1,'Raw Land Use'!$H$1:$BO$1,0))</f>
        <v>0</v>
      </c>
      <c r="DX8">
        <f>INDEX('Raw Land Use'!$H$2:$BO$250,MATCH($B8,'Raw Bio'!$B$2:$B$250,0),MATCH(DX$1,'Raw Land Use'!$H$1:$BO$1,0))</f>
        <v>0</v>
      </c>
      <c r="DY8">
        <f>INDEX('Raw NetFlux'!$H$2:$BO$250,MATCH($B8,'Raw Bio'!$B$2:$B$250,0),MATCH(DY$1,'Raw NetFlux'!$H$1:$BO$1,0))</f>
        <v>-167.35900713946401</v>
      </c>
      <c r="DZ8">
        <f>INDEX('Raw NetFlux'!$H$2:$BO$250,MATCH($B8,'Raw Bio'!$B$2:$B$250,0),MATCH(DZ$1,'Raw NetFlux'!$H$1:$BO$1,0))</f>
        <v>-167.55999755859401</v>
      </c>
      <c r="EA8">
        <f>INDEX('Raw NetFlux'!$H$2:$BO$250,MATCH($B8,'Raw Bio'!$B$2:$B$250,0),MATCH(EA$1,'Raw NetFlux'!$H$1:$BO$1,0))</f>
        <v>1.9525868115049601</v>
      </c>
      <c r="EB8">
        <f>INDEX('Raw NetFlux'!$H$2:$BO$250,MATCH($B8,'Raw Bio'!$B$2:$B$250,0),MATCH(EB$1,'Raw NetFlux'!$H$1:$BO$1,0))</f>
        <v>-169.75999450683599</v>
      </c>
      <c r="EC8">
        <f>INDEX('Raw NetFlux'!$H$2:$BO$250,MATCH($B8,'Raw Bio'!$B$2:$B$250,0),MATCH(EC$1,'Raw NetFlux'!$H$1:$BO$1,0))</f>
        <v>-163.14999389648401</v>
      </c>
      <c r="ED8">
        <f>INDEX('Raw NetFlux'!$H$2:$BO$250,MATCH($B8,'Raw Bio'!$B$2:$B$250,0),MATCH(ED$1,'Raw NetFlux'!$H$1:$BO$1,0))</f>
        <v>-138.34135134585301</v>
      </c>
      <c r="EE8">
        <f>INDEX('Raw NetFlux'!$H$2:$BO$250,MATCH($B8,'Raw Bio'!$B$2:$B$250,0),MATCH(EE$1,'Raw NetFlux'!$H$1:$BO$1,0))</f>
        <v>-138.89999389648401</v>
      </c>
      <c r="EF8">
        <f>INDEX('Raw NetFlux'!$H$2:$BO$250,MATCH($B8,'Raw Bio'!$B$2:$B$250,0),MATCH(EF$1,'Raw NetFlux'!$H$1:$BO$1,0))</f>
        <v>1.99542288067592</v>
      </c>
      <c r="EG8">
        <f>INDEX('Raw NetFlux'!$H$2:$BO$250,MATCH($B8,'Raw Bio'!$B$2:$B$250,0),MATCH(EG$1,'Raw NetFlux'!$H$1:$BO$1,0))</f>
        <v>-141.10000610351599</v>
      </c>
      <c r="EH8">
        <f>INDEX('Raw NetFlux'!$H$2:$BO$250,MATCH($B8,'Raw Bio'!$B$2:$B$250,0),MATCH(EH$1,'Raw NetFlux'!$H$1:$BO$1,0))</f>
        <v>-134.49000549316401</v>
      </c>
      <c r="EI8">
        <f>INDEX('Raw NetFlux'!$H$2:$BO$250,MATCH($B8,'Raw Bio'!$B$2:$B$250,0),MATCH(EI$1,'Raw NetFlux'!$H$1:$BO$1,0))</f>
        <v>-82.546757191151102</v>
      </c>
      <c r="EJ8">
        <f>INDEX('Raw NetFlux'!$H$2:$BO$250,MATCH($B8,'Raw Bio'!$B$2:$B$250,0),MATCH(EJ$1,'Raw NetFlux'!$H$1:$BO$1,0))</f>
        <v>-83.779998779296903</v>
      </c>
      <c r="EK8">
        <f>INDEX('Raw NetFlux'!$H$2:$BO$250,MATCH($B8,'Raw Bio'!$B$2:$B$250,0),MATCH(EK$1,'Raw NetFlux'!$H$1:$BO$1,0))</f>
        <v>2.8786122453424201</v>
      </c>
      <c r="EL8">
        <f>INDEX('Raw NetFlux'!$H$2:$BO$250,MATCH($B8,'Raw Bio'!$B$2:$B$250,0),MATCH(EL$1,'Raw NetFlux'!$H$1:$BO$1,0))</f>
        <v>-85.980003356933594</v>
      </c>
      <c r="EM8">
        <f>INDEX('Raw NetFlux'!$H$2:$BO$250,MATCH($B8,'Raw Bio'!$B$2:$B$250,0),MATCH(EM$1,'Raw NetFlux'!$H$1:$BO$1,0))</f>
        <v>-74.959999084472699</v>
      </c>
      <c r="EN8">
        <f>INDEX('Raw NetFlux'!$H$2:$BO$250,MATCH($B8,'Raw Bio'!$B$2:$B$250,0),MATCH(EN$1,'Raw NetFlux'!$H$1:$BO$1,0))</f>
        <v>5.7786485912563599</v>
      </c>
      <c r="EO8">
        <f>INDEX('Raw NetFlux'!$H$2:$BO$250,MATCH($B8,'Raw Bio'!$B$2:$B$250,0),MATCH(EO$1,'Raw NetFlux'!$H$1:$BO$1,0))</f>
        <v>4.4099998474121103</v>
      </c>
      <c r="EP8">
        <f>INDEX('Raw NetFlux'!$H$2:$BO$250,MATCH($B8,'Raw Bio'!$B$2:$B$250,0),MATCH(EP$1,'Raw NetFlux'!$H$1:$BO$1,0))</f>
        <v>5.5765241580026501</v>
      </c>
      <c r="EQ8">
        <f>INDEX('Raw NetFlux'!$H$2:$BO$250,MATCH($B8,'Raw Bio'!$B$2:$B$250,0),MATCH(EQ$1,'Raw NetFlux'!$H$1:$BO$1,0))</f>
        <v>-4.4099998474121103</v>
      </c>
      <c r="ER8">
        <f>INDEX('Raw NetFlux'!$H$2:$BO$250,MATCH($B8,'Raw Bio'!$B$2:$B$250,0),MATCH(ER$1,'Raw NetFlux'!$H$1:$BO$1,0))</f>
        <v>24.25</v>
      </c>
      <c r="ES8">
        <f>INDEX('Raw NetFlux'!$H$2:$BO$250,MATCH($B8,'Raw Bio'!$B$2:$B$250,0),MATCH(ES$1,'Raw NetFlux'!$H$1:$BO$1,0))</f>
        <v>44.709639162630701</v>
      </c>
      <c r="ET8">
        <f>INDEX('Raw NetFlux'!$H$2:$BO$250,MATCH($B8,'Raw Bio'!$B$2:$B$250,0),MATCH(ET$1,'Raw NetFlux'!$H$1:$BO$1,0))</f>
        <v>44.090000152587898</v>
      </c>
      <c r="EU8">
        <f>INDEX('Raw NetFlux'!$H$2:$BO$250,MATCH($B8,'Raw Bio'!$B$2:$B$250,0),MATCH(EU$1,'Raw NetFlux'!$H$1:$BO$1,0))</f>
        <v>8.3967336102836807</v>
      </c>
      <c r="EV8">
        <f>INDEX('Raw NetFlux'!$H$2:$BO$250,MATCH($B8,'Raw Bio'!$B$2:$B$250,0),MATCH(EV$1,'Raw NetFlux'!$H$1:$BO$1,0))</f>
        <v>33.069999694824197</v>
      </c>
      <c r="EW8">
        <f>INDEX('Raw NetFlux'!$H$2:$BO$250,MATCH($B8,'Raw Bio'!$B$2:$B$250,0),MATCH(EW$1,'Raw NetFlux'!$H$1:$BO$1,0))</f>
        <v>70.550003051757798</v>
      </c>
      <c r="EX8">
        <f>INDEX('Raw NetFlux'!$H$2:$BO$250,MATCH($B8,'Raw Bio'!$B$2:$B$250,0),MATCH(EX$1,'Raw NetFlux'!$H$1:$BO$1,0))</f>
        <v>106.76036099270701</v>
      </c>
      <c r="EY8">
        <f>INDEX('Raw NetFlux'!$H$2:$BO$250,MATCH($B8,'Raw Bio'!$B$2:$B$250,0),MATCH(EY$1,'Raw NetFlux'!$H$1:$BO$1,0))</f>
        <v>105.830001831055</v>
      </c>
      <c r="EZ8">
        <f>INDEX('Raw NetFlux'!$H$2:$BO$250,MATCH($B8,'Raw Bio'!$B$2:$B$250,0),MATCH(EZ$1,'Raw NetFlux'!$H$1:$BO$1,0))</f>
        <v>9.3807998643271393</v>
      </c>
      <c r="FA8">
        <f>INDEX('Raw NetFlux'!$H$2:$BO$250,MATCH($B8,'Raw Bio'!$B$2:$B$250,0),MATCH(FA$1,'Raw NetFlux'!$H$1:$BO$1,0))</f>
        <v>90.389999389648395</v>
      </c>
      <c r="FB8">
        <f>INDEX('Raw NetFlux'!$H$2:$BO$250,MATCH($B8,'Raw Bio'!$B$2:$B$250,0),MATCH(FB$1,'Raw NetFlux'!$H$1:$BO$1,0))</f>
        <v>125.669998168945</v>
      </c>
      <c r="FC8">
        <f>INDEX('Raw NetFlux'!$H$2:$BO$250,MATCH($B8,'Raw Bio'!$B$2:$B$250,0),MATCH(FC$1,'Raw NetFlux'!$H$1:$BO$1,0))</f>
        <v>77.8615321941204</v>
      </c>
      <c r="FD8">
        <f>INDEX('Raw NetFlux'!$H$2:$BO$250,MATCH($B8,'Raw Bio'!$B$2:$B$250,0),MATCH(FD$1,'Raw NetFlux'!$H$1:$BO$1,0))</f>
        <v>77.169998168945298</v>
      </c>
      <c r="FE8">
        <f>INDEX('Raw NetFlux'!$H$2:$BO$250,MATCH($B8,'Raw Bio'!$B$2:$B$250,0),MATCH(FE$1,'Raw NetFlux'!$H$1:$BO$1,0))</f>
        <v>6.0126961174686802</v>
      </c>
      <c r="FF8">
        <f>INDEX('Raw NetFlux'!$H$2:$BO$250,MATCH($B8,'Raw Bio'!$B$2:$B$250,0),MATCH(FF$1,'Raw NetFlux'!$H$1:$BO$1,0))</f>
        <v>70.550003051757798</v>
      </c>
      <c r="FG8">
        <f>INDEX('Raw NetFlux'!$H$2:$BO$250,MATCH($B8,'Raw Bio'!$B$2:$B$250,0),MATCH(FG$1,'Raw NetFlux'!$H$1:$BO$1,0))</f>
        <v>97.010002136230497</v>
      </c>
      <c r="FH8">
        <f>INDEX('Raw NetFlux'!$H$2:$BO$250,MATCH($B8,'Raw Bio'!$B$2:$B$250,0),MATCH(FH$1,'Raw NetFlux'!$H$1:$BO$1,0))</f>
        <v>-8.42090087323575</v>
      </c>
      <c r="FI8">
        <f>INDEX('Raw NetFlux'!$H$2:$BO$250,MATCH($B8,'Raw Bio'!$B$2:$B$250,0),MATCH(FI$1,'Raw NetFlux'!$H$1:$BO$1,0))</f>
        <v>-11.0200004577637</v>
      </c>
      <c r="FJ8">
        <f>INDEX('Raw NetFlux'!$H$2:$BO$250,MATCH($B8,'Raw Bio'!$B$2:$B$250,0),MATCH(FJ$1,'Raw NetFlux'!$H$1:$BO$1,0))</f>
        <v>6.9599938545434403</v>
      </c>
      <c r="FK8">
        <f>INDEX('Raw NetFlux'!$H$2:$BO$250,MATCH($B8,'Raw Bio'!$B$2:$B$250,0),MATCH(FK$1,'Raw NetFlux'!$H$1:$BO$1,0))</f>
        <v>-15.430000305175801</v>
      </c>
      <c r="FL8">
        <f>INDEX('Raw NetFlux'!$H$2:$BO$250,MATCH($B8,'Raw Bio'!$B$2:$B$250,0),MATCH(FL$1,'Raw NetFlux'!$H$1:$BO$1,0))</f>
        <v>11.0200004577637</v>
      </c>
      <c r="FM8">
        <f>INDEX('Raw NetFlux'!$H$2:$BO$250,MATCH($B8,'Raw Bio'!$B$2:$B$250,0),MATCH(FM$1,'Raw NetFlux'!$H$1:$BO$1,0))</f>
        <v>-74.465675766403606</v>
      </c>
      <c r="FN8">
        <f>INDEX('Raw NetFlux'!$H$2:$BO$250,MATCH($B8,'Raw Bio'!$B$2:$B$250,0),MATCH(FN$1,'Raw NetFlux'!$H$1:$BO$1,0))</f>
        <v>-74.959999084472699</v>
      </c>
      <c r="FO8">
        <f>INDEX('Raw NetFlux'!$H$2:$BO$250,MATCH($B8,'Raw Bio'!$B$2:$B$250,0),MATCH(FO$1,'Raw NetFlux'!$H$1:$BO$1,0))</f>
        <v>4.9671375926348604</v>
      </c>
      <c r="FP8">
        <f>INDEX('Raw NetFlux'!$H$2:$BO$250,MATCH($B8,'Raw Bio'!$B$2:$B$250,0),MATCH(FP$1,'Raw NetFlux'!$H$1:$BO$1,0))</f>
        <v>-81.569999694824205</v>
      </c>
      <c r="FQ8">
        <f>INDEX('Raw NetFlux'!$H$2:$BO$250,MATCH($B8,'Raw Bio'!$B$2:$B$250,0),MATCH(FQ$1,'Raw NetFlux'!$H$1:$BO$1,0))</f>
        <v>-59.529998779296903</v>
      </c>
      <c r="FR8">
        <f>INDEX('Raw NetFlux'!$H$2:$BO$250,MATCH($B8,'Raw Bio'!$B$2:$B$250,0),MATCH(FR$1,'Raw NetFlux'!$H$1:$BO$1,0))</f>
        <v>-132.421893557987</v>
      </c>
      <c r="FS8">
        <f>INDEX('Raw NetFlux'!$H$2:$BO$250,MATCH($B8,'Raw Bio'!$B$2:$B$250,0),MATCH(FS$1,'Raw NetFlux'!$H$1:$BO$1,0))</f>
        <v>-132.27999877929699</v>
      </c>
      <c r="FT8">
        <f>INDEX('Raw NetFlux'!$H$2:$BO$250,MATCH($B8,'Raw Bio'!$B$2:$B$250,0),MATCH(FT$1,'Raw NetFlux'!$H$1:$BO$1,0))</f>
        <v>1.70751719979975</v>
      </c>
      <c r="FU8">
        <f>INDEX('Raw NetFlux'!$H$2:$BO$250,MATCH($B8,'Raw Bio'!$B$2:$B$250,0),MATCH(FU$1,'Raw NetFlux'!$H$1:$BO$1,0))</f>
        <v>-136.69000244140599</v>
      </c>
      <c r="FV8">
        <f>INDEX('Raw NetFlux'!$H$2:$BO$250,MATCH($B8,'Raw Bio'!$B$2:$B$250,0),MATCH(FV$1,'Raw NetFlux'!$H$1:$BO$1,0))</f>
        <v>-130.080001831055</v>
      </c>
      <c r="FW8">
        <f>INDEX('Raw NetFlux'!$H$2:$BO$250,MATCH($B8,'Raw Bio'!$B$2:$B$250,0),MATCH(FW$1,'Raw NetFlux'!$H$1:$BO$1,0))</f>
        <v>-171.25206997158301</v>
      </c>
      <c r="FX8">
        <f>INDEX('Raw NetFlux'!$H$2:$BO$250,MATCH($B8,'Raw Bio'!$B$2:$B$250,0),MATCH(FX$1,'Raw NetFlux'!$H$1:$BO$1,0))</f>
        <v>-169.75999450683599</v>
      </c>
      <c r="FY8">
        <f>INDEX('Raw NetFlux'!$H$2:$BO$250,MATCH($B8,'Raw Bio'!$B$2:$B$250,0),MATCH(FY$1,'Raw NetFlux'!$H$1:$BO$1,0))</f>
        <v>2.7626394908551499</v>
      </c>
      <c r="FZ8">
        <f>INDEX('Raw NetFlux'!$H$2:$BO$250,MATCH($B8,'Raw Bio'!$B$2:$B$250,0),MATCH(FZ$1,'Raw NetFlux'!$H$1:$BO$1,0))</f>
        <v>-176.38000488281199</v>
      </c>
      <c r="GA8">
        <f>INDEX('Raw NetFlux'!$H$2:$BO$250,MATCH($B8,'Raw Bio'!$B$2:$B$250,0),MATCH(GA$1,'Raw NetFlux'!$H$1:$BO$1,0))</f>
        <v>-167.55999755859401</v>
      </c>
      <c r="GB8">
        <f>INDEX('Raw NetFlux'!$H$2:$BO$250,MATCH($B8,'Raw Bio'!$B$2:$B$250,0),MATCH(GB$1,'Raw NetFlux'!$H$1:$BO$1,0))</f>
        <v>-181.52225185085001</v>
      </c>
      <c r="GC8">
        <f>INDEX('Raw NetFlux'!$H$2:$BO$250,MATCH($B8,'Raw Bio'!$B$2:$B$250,0),MATCH(GC$1,'Raw NetFlux'!$H$1:$BO$1,0))</f>
        <v>-180.78999328613301</v>
      </c>
      <c r="GD8">
        <f>INDEX('Raw NetFlux'!$H$2:$BO$250,MATCH($B8,'Raw Bio'!$B$2:$B$250,0),MATCH(GD$1,'Raw NetFlux'!$H$1:$BO$1,0))</f>
        <v>1.78382556393087</v>
      </c>
      <c r="GE8">
        <f>INDEX('Raw NetFlux'!$H$2:$BO$250,MATCH($B8,'Raw Bio'!$B$2:$B$250,0),MATCH(GE$1,'Raw NetFlux'!$H$1:$BO$1,0))</f>
        <v>-185.19999694824199</v>
      </c>
      <c r="GF8">
        <f>INDEX('Raw NetFlux'!$H$2:$BO$250,MATCH($B8,'Raw Bio'!$B$2:$B$250,0),MATCH(GF$1,'Raw NetFlux'!$H$1:$BO$1,0))</f>
        <v>-178.580001831055</v>
      </c>
      <c r="GG8">
        <f>INDEX('Raw PM2.5'!$H$2:$H$250, MATCH('Raw All Data'!$B8,'Raw PM2.5'!$B$2:$B$250,0))</f>
        <v>6.1578092399999997</v>
      </c>
      <c r="GH8">
        <f>INDEX('Raw Elevation'!$H$2:$H$250, MATCH('Raw All Data'!$B8,'Raw Elevation'!$B$2:$B$250,0))</f>
        <v>57.6085271317829</v>
      </c>
    </row>
    <row r="9" spans="1:190" x14ac:dyDescent="0.2">
      <c r="A9" t="s">
        <v>391</v>
      </c>
      <c r="B9" t="s">
        <v>391</v>
      </c>
      <c r="C9">
        <f>INDEX('Raw Bio'!$H$2:$BB$250,MATCH($B9,'Raw Bio'!$B$2:$B$250,0),MATCH(C$1,'Raw Bio'!$H$1:$BB$1,0))</f>
        <v>1.49179382</v>
      </c>
      <c r="D9">
        <f>INDEX('Raw Bio'!$H$2:$BB$250,MATCH($B9,'Raw Bio'!$B$2:$B$250,0),MATCH(D$1,'Raw Bio'!$H$1:$BB$1,0))</f>
        <v>8.1895624735008408</v>
      </c>
      <c r="E9">
        <f>INDEX('Raw Bio'!$H$2:$BB$250,MATCH($B9,'Raw Bio'!$B$2:$B$250,0),MATCH(E$1,'Raw Bio'!$H$1:$BB$1,0))</f>
        <v>23.5202729514189</v>
      </c>
      <c r="F9">
        <f>INDEX('Raw Bio'!$H$2:$BB$250,MATCH($B9,'Raw Bio'!$B$2:$B$250,0),MATCH(F$1,'Raw Bio'!$H$1:$BB$1,0))</f>
        <v>937.31593624941797</v>
      </c>
      <c r="G9">
        <f>INDEX('Raw Bio'!$H$2:$BB$250,MATCH($B9,'Raw Bio'!$B$2:$B$250,0),MATCH(G$1,'Raw Bio'!$H$1:$BB$1,0))</f>
        <v>22.634250640869102</v>
      </c>
      <c r="H9">
        <f>INDEX('Raw Bio'!$H$2:$BB$250,MATCH($B9,'Raw Bio'!$B$2:$B$250,0),MATCH(H$1,'Raw Bio'!$H$1:$BB$1,0))</f>
        <v>8.8920001983642596</v>
      </c>
      <c r="I9">
        <f>INDEX('Raw Bio'!$H$2:$BB$250,MATCH($B9,'Raw Bio'!$B$2:$B$250,0),MATCH(I$1,'Raw Bio'!$H$1:$BB$1,0))</f>
        <v>-21.796499000000001</v>
      </c>
      <c r="J9">
        <f>INDEX('Raw Bio'!$H$2:$BB$250,MATCH($B9,'Raw Bio'!$B$2:$B$250,0),MATCH(J$1,'Raw Bio'!$H$1:$BB$1,0))</f>
        <v>15.907251799999999</v>
      </c>
      <c r="K9">
        <f>INDEX('Raw Bio'!$H$2:$BB$250,MATCH($B9,'Raw Bio'!$B$2:$B$250,0),MATCH(K$1,'Raw Bio'!$H$1:$BB$1,0))</f>
        <v>34.832071421461499</v>
      </c>
      <c r="L9">
        <f>INDEX('Raw Bio'!$H$2:$BB$250,MATCH($B9,'Raw Bio'!$B$2:$B$250,0),MATCH(L$1,'Raw Bio'!$H$1:$BB$1,0))</f>
        <v>2.25169508389645</v>
      </c>
      <c r="M9">
        <f>INDEX('Raw Bio'!$H$2:$BB$250,MATCH($B9,'Raw Bio'!$B$2:$B$250,0),MATCH(M$1,'Raw Bio'!$H$1:$BB$1,0))</f>
        <v>15.063123703002899</v>
      </c>
      <c r="N9">
        <f>INDEX('Raw Bio'!$H$2:$BB$250,MATCH($B9,'Raw Bio'!$B$2:$B$250,0),MATCH(N$1,'Raw Bio'!$H$1:$BB$1,0))</f>
        <v>12.496117277680201</v>
      </c>
      <c r="O9">
        <f>INDEX('Raw Bio'!$H$2:$BB$250,MATCH($B9,'Raw Bio'!$B$2:$B$250,0),MATCH(O$1,'Raw Bio'!$H$1:$BB$1,0))</f>
        <v>1.5629529161675499</v>
      </c>
      <c r="P9">
        <f>INDEX('Raw Bio'!$H$2:$BB$250,MATCH($B9,'Raw Bio'!$B$2:$B$250,0),MATCH(P$1,'Raw Bio'!$H$1:$BB$1,0))</f>
        <v>14.1323682069778</v>
      </c>
      <c r="Q9">
        <f>INDEX('Raw Bio'!$H$2:$BB$250,MATCH($B9,'Raw Bio'!$B$2:$B$250,0),MATCH(Q$1,'Raw Bio'!$H$1:$BB$1,0))</f>
        <v>-4.8969977707243597</v>
      </c>
      <c r="R9">
        <f>INDEX('Raw Bio'!$H$2:$BB$250,MATCH($B9,'Raw Bio'!$B$2:$B$250,0),MATCH(R$1,'Raw Bio'!$H$1:$BB$1,0))</f>
        <v>3.3270081414387298</v>
      </c>
      <c r="S9">
        <f>INDEX('Raw Bio'!$H$2:$BB$250,MATCH($B9,'Raw Bio'!$B$2:$B$250,0),MATCH(S$1,'Raw Bio'!$H$1:$BB$1,0))</f>
        <v>17.101708650589</v>
      </c>
      <c r="T9">
        <f>INDEX('Raw Bio'!$H$2:$BB$250,MATCH($B9,'Raw Bio'!$B$2:$B$250,0),MATCH(T$1,'Raw Bio'!$H$1:$BB$1,0))</f>
        <v>13.5172390712862</v>
      </c>
      <c r="U9">
        <f>INDEX('Raw Bio'!$H$2:$BB$250,MATCH($B9,'Raw Bio'!$B$2:$B$250,0),MATCH(U$1,'Raw Bio'!$H$1:$BB$1,0))</f>
        <v>1.4804941315315601</v>
      </c>
      <c r="V9">
        <f>INDEX('Raw Bio'!$H$2:$BB$250,MATCH($B9,'Raw Bio'!$B$2:$B$250,0),MATCH(V$1,'Raw Bio'!$H$1:$BB$1,0))</f>
        <v>7.8804583549499503</v>
      </c>
      <c r="W9">
        <f>INDEX('Raw Bio'!$H$2:$BB$250,MATCH($B9,'Raw Bio'!$B$2:$B$250,0),MATCH(W$1,'Raw Bio'!$H$1:$BB$1,0))</f>
        <v>-9.7335711843340391</v>
      </c>
      <c r="X9">
        <f>INDEX('Raw Bio'!$H$2:$BB$250,MATCH($B9,'Raw Bio'!$B$2:$B$250,0),MATCH(X$1,'Raw Bio'!$H$1:$BB$1,0))</f>
        <v>2.7479827515086601</v>
      </c>
      <c r="Y9">
        <f>INDEX('Raw Bio'!$H$2:$BB$250,MATCH($B9,'Raw Bio'!$B$2:$B$250,0),MATCH(Y$1,'Raw Bio'!$H$1:$BB$1,0))</f>
        <v>12.8872590065002</v>
      </c>
      <c r="Z9">
        <f>INDEX('Raw Bio'!$H$2:$BB$250,MATCH($B9,'Raw Bio'!$B$2:$B$250,0),MATCH(Z$1,'Raw Bio'!$H$1:$BB$1,0))</f>
        <v>581.76502002670202</v>
      </c>
      <c r="AA9">
        <f>INDEX('Raw Bio'!$H$2:$BB$250,MATCH($B9,'Raw Bio'!$B$2:$B$250,0),MATCH(AA$1,'Raw Bio'!$H$1:$BB$1,0))</f>
        <v>62.7965042672446</v>
      </c>
      <c r="AB9">
        <f>INDEX('Raw Bio'!$H$2:$BB$250,MATCH($B9,'Raw Bio'!$B$2:$B$250,0),MATCH(AB$1,'Raw Bio'!$H$1:$BB$1,0))</f>
        <v>312</v>
      </c>
      <c r="AC9">
        <f>INDEX('Raw Bio'!$H$2:$BB$250,MATCH($B9,'Raw Bio'!$B$2:$B$250,0),MATCH(AC$1,'Raw Bio'!$H$1:$BB$1,0))</f>
        <v>76.936359590565203</v>
      </c>
      <c r="AD9">
        <f>INDEX('Raw Bio'!$H$2:$BB$250,MATCH($B9,'Raw Bio'!$B$2:$B$250,0),MATCH(AD$1,'Raw Bio'!$H$1:$BB$1,0))</f>
        <v>6.4703596356477098</v>
      </c>
      <c r="AE9">
        <f>INDEX('Raw Bio'!$H$2:$BB$250,MATCH($B9,'Raw Bio'!$B$2:$B$250,0),MATCH(AE$1,'Raw Bio'!$H$1:$BB$1,0))</f>
        <v>49</v>
      </c>
      <c r="AF9">
        <f>INDEX('Raw Bio'!$H$2:$BB$250,MATCH($B9,'Raw Bio'!$B$2:$B$250,0),MATCH(AF$1,'Raw Bio'!$H$1:$BB$1,0))</f>
        <v>28.902981753449001</v>
      </c>
      <c r="AG9">
        <f>INDEX('Raw Bio'!$H$2:$BB$250,MATCH($B9,'Raw Bio'!$B$2:$B$250,0),MATCH(AG$1,'Raw Bio'!$H$1:$BB$1,0))</f>
        <v>4.0221267194963604</v>
      </c>
      <c r="AH9">
        <f>INDEX('Raw Bio'!$H$2:$BB$250,MATCH($B9,'Raw Bio'!$B$2:$B$250,0),MATCH(AH$1,'Raw Bio'!$H$1:$BB$1,0))</f>
        <v>22</v>
      </c>
      <c r="AI9">
        <f>INDEX('Raw Bio'!$H$2:$BB$250,MATCH($B9,'Raw Bio'!$B$2:$B$250,0),MATCH(AI$1,'Raw Bio'!$H$1:$BB$1,0))</f>
        <v>33.5560828227173</v>
      </c>
      <c r="AJ9">
        <f>INDEX('Raw Bio'!$H$2:$BB$250,MATCH($B9,'Raw Bio'!$B$2:$B$250,0),MATCH(AJ$1,'Raw Bio'!$H$1:$BB$1,0))</f>
        <v>4.7629829175912901</v>
      </c>
      <c r="AK9">
        <f>INDEX('Raw Bio'!$H$2:$BB$250,MATCH($B9,'Raw Bio'!$B$2:$B$250,0),MATCH(AK$1,'Raw Bio'!$H$1:$BB$1,0))</f>
        <v>33.137651443481403</v>
      </c>
      <c r="AL9">
        <f>INDEX('Raw Bio'!$H$2:$BB$250,MATCH($B9,'Raw Bio'!$B$2:$B$250,0),MATCH(AL$1,'Raw Bio'!$H$1:$BB$1,0))</f>
        <v>209.668891855808</v>
      </c>
      <c r="AM9">
        <f>INDEX('Raw Bio'!$H$2:$BB$250,MATCH($B9,'Raw Bio'!$B$2:$B$250,0),MATCH(AM$1,'Raw Bio'!$H$1:$BB$1,0))</f>
        <v>16.189873261866499</v>
      </c>
      <c r="AN9">
        <f>INDEX('Raw Bio'!$H$2:$BB$250,MATCH($B9,'Raw Bio'!$B$2:$B$250,0),MATCH(AN$1,'Raw Bio'!$H$1:$BB$1,0))</f>
        <v>110</v>
      </c>
      <c r="AO9">
        <f>INDEX('Raw Bio'!$H$2:$BB$250,MATCH($B9,'Raw Bio'!$B$2:$B$250,0),MATCH(AO$1,'Raw Bio'!$H$1:$BB$1,0))</f>
        <v>92.568313306631097</v>
      </c>
      <c r="AP9">
        <f>INDEX('Raw Bio'!$H$2:$BB$250,MATCH($B9,'Raw Bio'!$B$2:$B$250,0),MATCH(AP$1,'Raw Bio'!$H$1:$BB$1,0))</f>
        <v>12.6226120718862</v>
      </c>
      <c r="AQ9">
        <f>INDEX('Raw Bio'!$H$2:$BB$250,MATCH($B9,'Raw Bio'!$B$2:$B$250,0),MATCH(AQ$1,'Raw Bio'!$H$1:$BB$1,0))</f>
        <v>65</v>
      </c>
      <c r="AR9">
        <f>INDEX('Raw Bio'!$H$2:$BB$250,MATCH($B9,'Raw Bio'!$B$2:$B$250,0),MATCH(AR$1,'Raw Bio'!$H$1:$BB$1,0))</f>
        <v>206.03382287494401</v>
      </c>
      <c r="AS9">
        <f>INDEX('Raw Bio'!$H$2:$BB$250,MATCH($B9,'Raw Bio'!$B$2:$B$250,0),MATCH(AS$1,'Raw Bio'!$H$1:$BB$1,0))</f>
        <v>16.4752708034482</v>
      </c>
      <c r="AT9">
        <f>INDEX('Raw Bio'!$H$2:$BB$250,MATCH($B9,'Raw Bio'!$B$2:$B$250,0),MATCH(AT$1,'Raw Bio'!$H$1:$BB$1,0))</f>
        <v>110</v>
      </c>
      <c r="AU9">
        <f>INDEX('Raw Bio'!$H$2:$BB$250,MATCH($B9,'Raw Bio'!$B$2:$B$250,0),MATCH(AU$1,'Raw Bio'!$H$1:$BB$1,0))</f>
        <v>110.63773920783299</v>
      </c>
      <c r="AV9">
        <f>INDEX('Raw Bio'!$H$2:$BB$250,MATCH($B9,'Raw Bio'!$B$2:$B$250,0),MATCH(AV$1,'Raw Bio'!$H$1:$BB$1,0))</f>
        <v>19.073057953671899</v>
      </c>
      <c r="AW9">
        <f>INDEX('Raw Bio'!$H$2:$BB$250,MATCH($B9,'Raw Bio'!$B$2:$B$250,0),MATCH(AW$1,'Raw Bio'!$H$1:$BB$1,0))</f>
        <v>110</v>
      </c>
      <c r="AX9">
        <f>INDEX('Raw Elevation'!$H$2:$I$250,MATCH($B9,'Raw Bio'!$B$2:$B$250,0),1)</f>
        <v>164.31508678237699</v>
      </c>
      <c r="AY9">
        <f>INDEX('Raw Elevation'!$H$2:$I$250,MATCH($B9,'Raw Bio'!$B$2:$B$250,0),2)</f>
        <v>98.508238883730996</v>
      </c>
      <c r="AZ9">
        <f>INDEX('Raw Insolation'!$H$2:$BO$250,MATCH($B9,'Raw Bio'!$B$2:$B$250,0),MATCH(AZ$1,'Raw Insolation'!$H$1:$BO$1))</f>
        <v>4.4676582758151104</v>
      </c>
      <c r="BA9">
        <f>INDEX('Raw Insolation'!$H$2:$BO$250,MATCH($B9,'Raw Bio'!$B$2:$B$250,0),MATCH(BA$1,'Raw Insolation'!$H$1:$BO$1))</f>
        <v>4.3299999237060502</v>
      </c>
      <c r="BB9">
        <f>INDEX('Raw Insolation'!$H$2:$BO$250,MATCH($B9,'Raw Bio'!$B$2:$B$250,0),MATCH(BB$1,'Raw Insolation'!$H$1:$BO$1))</f>
        <v>2.11254658423826</v>
      </c>
      <c r="BC9">
        <f>INDEX('Raw Insolation'!$H$2:$BO$250,MATCH($B9,'Raw Bio'!$B$2:$B$250,0),MATCH(BC$1,'Raw Insolation'!$H$1:$BO$1))</f>
        <v>4.3299999237060502</v>
      </c>
      <c r="BD9">
        <f>INDEX('Raw Insolation'!$H$2:$BO$250,MATCH($B9,'Raw Bio'!$B$2:$B$250,0),MATCH(BD$1,'Raw Insolation'!$H$1:$BO$1,0))</f>
        <v>10.829999923706101</v>
      </c>
      <c r="BE9">
        <f>INDEX('Raw Insolation'!$H$2:$BO$250,MATCH($B9,'Raw Bio'!$B$2:$B$250,0),MATCH(BE$1,'Raw Insolation'!$H$1:$BO$1,0))</f>
        <v>32.639357029133699</v>
      </c>
      <c r="BF9">
        <f>INDEX('Raw Insolation'!$H$2:$BO$250,MATCH($B9,'Raw Bio'!$B$2:$B$250,0),MATCH(BF$1,'Raw Insolation'!$H$1:$BO$1,0))</f>
        <v>34.650001525878899</v>
      </c>
      <c r="BG9">
        <f>INDEX('Raw Insolation'!$H$2:$BO$250,MATCH($B9,'Raw Bio'!$B$2:$B$250,0),MATCH(BG$1,'Raw Insolation'!$H$1:$BO$1,0))</f>
        <v>9.2659185951264895</v>
      </c>
      <c r="BH9">
        <f>INDEX('Raw Insolation'!$H$2:$BO$250,MATCH($B9,'Raw Bio'!$B$2:$B$250,0),MATCH(BH$1,'Raw Insolation'!$H$1:$BO$1,0))</f>
        <v>15.1599998474121</v>
      </c>
      <c r="BI9">
        <f>INDEX('Raw Insolation'!$H$2:$BO$250,MATCH($B9,'Raw Bio'!$B$2:$B$250,0),MATCH(BI$1,'Raw Insolation'!$H$1:$BO$1,0))</f>
        <v>47.639999389648402</v>
      </c>
      <c r="BJ9">
        <f>INDEX('Raw Insolation'!$H$2:$BO$250,MATCH($B9,'Raw Bio'!$B$2:$B$250,0),MATCH(BJ$1,'Raw Insolation'!$H$1:$BO$1,0))</f>
        <v>106.359075068948</v>
      </c>
      <c r="BK9">
        <f>INDEX('Raw Insolation'!$H$2:$BO$250,MATCH($B9,'Raw Bio'!$B$2:$B$250,0),MATCH(BK$1,'Raw Insolation'!$H$1:$BO$1,0))</f>
        <v>110.43000030517599</v>
      </c>
      <c r="BL9">
        <f>INDEX('Raw Insolation'!$H$2:$BO$250,MATCH($B9,'Raw Bio'!$B$2:$B$250,0),MATCH(BL$1,'Raw Insolation'!$H$1:$BO$1,0))</f>
        <v>9.3764352346087598</v>
      </c>
      <c r="BM9">
        <f>INDEX('Raw Insolation'!$H$2:$BO$250,MATCH($B9,'Raw Bio'!$B$2:$B$250,0),MATCH(BM$1,'Raw Insolation'!$H$1:$BO$1,0))</f>
        <v>82.279998779296903</v>
      </c>
      <c r="BN9">
        <f>INDEX('Raw Insolation'!$H$2:$BO$250,MATCH($B9,'Raw Bio'!$B$2:$B$250,0),MATCH(BN$1,'Raw Insolation'!$H$1:$BO$1,0))</f>
        <v>121.26000213623</v>
      </c>
      <c r="BO9">
        <f>INDEX('Raw Insolation'!$H$2:$BO$250,MATCH($B9,'Raw Bio'!$B$2:$B$250,0),MATCH(BO$1,'Raw Insolation'!$H$1:$BO$1,0))</f>
        <v>193.86411206422699</v>
      </c>
      <c r="BP9">
        <f>INDEX('Raw Insolation'!$H$2:$BO$250,MATCH($B9,'Raw Bio'!$B$2:$B$250,0),MATCH(BP$1,'Raw Insolation'!$H$1:$BO$1,0))</f>
        <v>192.72000122070301</v>
      </c>
      <c r="BQ9">
        <f>INDEX('Raw Insolation'!$H$2:$BO$250,MATCH($B9,'Raw Bio'!$B$2:$B$250,0),MATCH(BQ$1,'Raw Insolation'!$H$1:$BO$1,0))</f>
        <v>8.1120073674702802</v>
      </c>
      <c r="BR9">
        <f>INDEX('Raw Insolation'!$H$2:$BO$250,MATCH($B9,'Raw Bio'!$B$2:$B$250,0),MATCH(BR$1,'Raw Insolation'!$H$1:$BO$1,0))</f>
        <v>175.38999938964801</v>
      </c>
      <c r="BS9">
        <f>INDEX('Raw Insolation'!$H$2:$BO$250,MATCH($B9,'Raw Bio'!$B$2:$B$250,0),MATCH(BS$1,'Raw Insolation'!$H$1:$BO$1,0))</f>
        <v>218.69999694824199</v>
      </c>
      <c r="BT9">
        <f>INDEX('Raw Insolation'!$H$2:$BO$250,MATCH($B9,'Raw Bio'!$B$2:$B$250,0),MATCH(BT$1,'Raw Insolation'!$H$1:$BO$1,0))</f>
        <v>212.40967747673901</v>
      </c>
      <c r="BU9">
        <f>INDEX('Raw Insolation'!$H$2:$BO$250,MATCH($B9,'Raw Bio'!$B$2:$B$250,0),MATCH(BU$1,'Raw Insolation'!$H$1:$BO$1,0))</f>
        <v>214.36999511718801</v>
      </c>
      <c r="BV9">
        <f>INDEX('Raw Insolation'!$H$2:$BO$250,MATCH($B9,'Raw Bio'!$B$2:$B$250,0),MATCH(BV$1,'Raw Insolation'!$H$1:$BO$1,0))</f>
        <v>15.1344178852149</v>
      </c>
      <c r="BW9">
        <f>INDEX('Raw Insolation'!$H$2:$BO$250,MATCH($B9,'Raw Bio'!$B$2:$B$250,0),MATCH(BW$1,'Raw Insolation'!$H$1:$BO$1,0))</f>
        <v>173.22999572753901</v>
      </c>
      <c r="BX9">
        <f>INDEX('Raw Insolation'!$H$2:$BO$250,MATCH($B9,'Raw Bio'!$B$2:$B$250,0),MATCH(BX$1,'Raw Insolation'!$H$1:$BO$1,0))</f>
        <v>255.50999450683599</v>
      </c>
      <c r="BY9">
        <f>INDEX('Raw Insolation'!$H$2:$BO$250,MATCH($B9,'Raw Bio'!$B$2:$B$250,0),MATCH(BY$1,'Raw Insolation'!$H$1:$BO$1,0))</f>
        <v>301.10818144065098</v>
      </c>
      <c r="BZ9">
        <f>INDEX('Raw Insolation'!$H$2:$BO$250,MATCH($B9,'Raw Bio'!$B$2:$B$250,0),MATCH(BZ$1,'Raw Insolation'!$H$1:$BO$1,0))</f>
        <v>305.30999755859398</v>
      </c>
      <c r="CA9">
        <f>INDEX('Raw Insolation'!$H$2:$BO$250,MATCH($B9,'Raw Bio'!$B$2:$B$250,0),MATCH(CA$1,'Raw Insolation'!$H$1:$BO$1,0))</f>
        <v>20.433911004542399</v>
      </c>
      <c r="CB9">
        <f>INDEX('Raw Insolation'!$H$2:$BO$250,MATCH($B9,'Raw Bio'!$B$2:$B$250,0),MATCH(CB$1,'Raw Insolation'!$H$1:$BO$1,0))</f>
        <v>242.52000427246099</v>
      </c>
      <c r="CC9">
        <f>INDEX('Raw Insolation'!$H$2:$BO$250,MATCH($B9,'Raw Bio'!$B$2:$B$250,0),MATCH(CC$1,'Raw Insolation'!$H$1:$BO$1,0))</f>
        <v>335.63000488281199</v>
      </c>
      <c r="CD9">
        <f>INDEX('Raw Insolation'!$H$2:$BO$250,MATCH($B9,'Raw Bio'!$B$2:$B$250,0),MATCH(CD$1,'Raw Insolation'!$H$1:$BO$1,0))</f>
        <v>279.44169829862199</v>
      </c>
      <c r="CE9">
        <f>INDEX('Raw Insolation'!$H$2:$BO$250,MATCH($B9,'Raw Bio'!$B$2:$B$250,0),MATCH(CE$1,'Raw Insolation'!$H$1:$BO$1,0))</f>
        <v>287.989990234375</v>
      </c>
      <c r="CF9">
        <f>INDEX('Raw Insolation'!$H$2:$BO$250,MATCH($B9,'Raw Bio'!$B$2:$B$250,0),MATCH(CF$1,'Raw Insolation'!$H$1:$BO$1,0))</f>
        <v>17.914683098915201</v>
      </c>
      <c r="CG9">
        <f>INDEX('Raw Insolation'!$H$2:$BO$250,MATCH($B9,'Raw Bio'!$B$2:$B$250,0),MATCH(CG$1,'Raw Insolation'!$H$1:$BO$1,0))</f>
        <v>238.19000244140599</v>
      </c>
      <c r="CH9">
        <f>INDEX('Raw Insolation'!$H$2:$BO$250,MATCH($B9,'Raw Bio'!$B$2:$B$250,0),MATCH(CH$1,'Raw Insolation'!$H$1:$BO$1,0))</f>
        <v>309.64999389648398</v>
      </c>
      <c r="CI9">
        <f>INDEX('Raw Insolation'!$H$2:$BO$250,MATCH($B9,'Raw Bio'!$B$2:$B$250,0),MATCH(CI$1,'Raw Insolation'!$H$1:$BO$1,0))</f>
        <v>174.407636709549</v>
      </c>
      <c r="CJ9">
        <f>INDEX('Raw Insolation'!$H$2:$BO$250,MATCH($B9,'Raw Bio'!$B$2:$B$250,0),MATCH(CJ$1,'Raw Insolation'!$H$1:$BO$1,0))</f>
        <v>173.22999572753901</v>
      </c>
      <c r="CK9">
        <f>INDEX('Raw Insolation'!$H$2:$BO$250,MATCH($B9,'Raw Bio'!$B$2:$B$250,0),MATCH(CK$1,'Raw Insolation'!$H$1:$BO$1,0))</f>
        <v>9.3713550805189598</v>
      </c>
      <c r="CL9">
        <f>INDEX('Raw Insolation'!$H$2:$BO$250,MATCH($B9,'Raw Bio'!$B$2:$B$250,0),MATCH(CL$1,'Raw Insolation'!$H$1:$BO$1,0))</f>
        <v>155.91000366210901</v>
      </c>
      <c r="CM9">
        <f>INDEX('Raw Insolation'!$H$2:$BO$250,MATCH($B9,'Raw Bio'!$B$2:$B$250,0),MATCH(CM$1,'Raw Insolation'!$H$1:$BO$1,0))</f>
        <v>212.19999694824199</v>
      </c>
      <c r="CN9">
        <f>INDEX('Raw Insolation'!$H$2:$BO$250,MATCH($B9,'Raw Bio'!$B$2:$B$250,0),MATCH(CN$1,'Raw Insolation'!$H$1:$BO$1,0))</f>
        <v>97.787044574986794</v>
      </c>
      <c r="CO9">
        <f>INDEX('Raw Insolation'!$H$2:$BO$250,MATCH($B9,'Raw Bio'!$B$2:$B$250,0),MATCH(CO$1,'Raw Insolation'!$H$1:$BO$1,0))</f>
        <v>101.76999664306599</v>
      </c>
      <c r="CP9">
        <f>INDEX('Raw Insolation'!$H$2:$BO$250,MATCH($B9,'Raw Bio'!$B$2:$B$250,0),MATCH(CP$1,'Raw Insolation'!$H$1:$BO$1,0))</f>
        <v>11.6008967127494</v>
      </c>
      <c r="CQ9">
        <f>INDEX('Raw Insolation'!$H$2:$BO$250,MATCH($B9,'Raw Bio'!$B$2:$B$250,0),MATCH(CQ$1,'Raw Insolation'!$H$1:$BO$1,0))</f>
        <v>73.620002746582003</v>
      </c>
      <c r="CR9">
        <f>INDEX('Raw Insolation'!$H$2:$BO$250,MATCH($B9,'Raw Bio'!$B$2:$B$250,0),MATCH(CR$1,'Raw Insolation'!$H$1:$BO$1,0))</f>
        <v>127.76000213623</v>
      </c>
      <c r="CS9">
        <f>INDEX('Raw Insolation'!$H$2:$BO$250,MATCH($B9,'Raw Bio'!$B$2:$B$250,0),MATCH(CS$1,'Raw Insolation'!$H$1:$BO$1,0))</f>
        <v>29.829517588783101</v>
      </c>
      <c r="CT9">
        <f>INDEX('Raw Insolation'!$H$2:$BO$250,MATCH($B9,'Raw Bio'!$B$2:$B$250,0),MATCH(CT$1,'Raw Insolation'!$H$1:$BO$1,0))</f>
        <v>30.309999465942401</v>
      </c>
      <c r="CU9">
        <f>INDEX('Raw Insolation'!$H$2:$BO$250,MATCH($B9,'Raw Bio'!$B$2:$B$250,0),MATCH(CU$1,'Raw Insolation'!$H$1:$BO$1,0))</f>
        <v>8.0620651582236391</v>
      </c>
      <c r="CV9">
        <f>INDEX('Raw Insolation'!$H$2:$BO$250,MATCH($B9,'Raw Bio'!$B$2:$B$250,0),MATCH(CV$1,'Raw Insolation'!$H$1:$BO$1,0))</f>
        <v>17.319999694824201</v>
      </c>
      <c r="CW9">
        <f>INDEX('Raw Insolation'!$H$2:$BO$250,MATCH($B9,'Raw Bio'!$B$2:$B$250,0),MATCH(CW$1,'Raw Insolation'!$H$1:$BO$1,0))</f>
        <v>49.799999237060497</v>
      </c>
      <c r="CX9">
        <f>INDEX('Raw Insolation'!$H$2:$BO$250,MATCH($B9,'Raw Bio'!$B$2:$B$250,0),MATCH(CX$1,'Raw Insolation'!$H$1:$BO$1,0))</f>
        <v>7.0632361138885296</v>
      </c>
      <c r="CY9">
        <f>INDEX('Raw Insolation'!$H$2:$BO$250,MATCH($B9,'Raw Bio'!$B$2:$B$250,0),MATCH(CY$1,'Raw Insolation'!$H$1:$BO$1,0))</f>
        <v>6.5</v>
      </c>
      <c r="CZ9">
        <f>INDEX('Raw Insolation'!$H$2:$BO$250,MATCH($B9,'Raw Bio'!$B$2:$B$250,0),MATCH(CZ$1,'Raw Insolation'!$H$1:$BO$1,0))</f>
        <v>3.6831131766041398</v>
      </c>
      <c r="DA9">
        <f>INDEX('Raw Insolation'!$H$2:$BO$250,MATCH($B9,'Raw Bio'!$B$2:$B$250,0),MATCH(DA$1,'Raw Insolation'!$H$1:$BO$1,0))</f>
        <v>2.1700000762939502</v>
      </c>
      <c r="DB9">
        <f>INDEX('Raw Insolation'!$H$2:$BO$250,MATCH($B9,'Raw Bio'!$B$2:$B$250,0),MATCH(DB$1,'Raw Insolation'!$H$1:$BO$1,0))</f>
        <v>15.1599998474121</v>
      </c>
      <c r="DC9">
        <f>INDEX('Raw Insolation'!$H$2:$BO$250,MATCH($B9,'Raw Bio'!$B$2:$B$250,0),MATCH(DC$1,'Raw Insolation'!$H$1:$BO$1,0))</f>
        <v>1.3106231593606501</v>
      </c>
      <c r="DD9">
        <f>INDEX('Raw Insolation'!$H$2:$BO$250,MATCH($B9,'Raw Bio'!$B$2:$B$250,0),MATCH(DD$1,'Raw Insolation'!$H$1:$BO$1,0))</f>
        <v>2.1700000762939502</v>
      </c>
      <c r="DE9">
        <f>INDEX('Raw Insolation'!$H$2:$BO$250,MATCH($B9,'Raw Bio'!$B$2:$B$250,0),MATCH(DE$1,'Raw Insolation'!$H$1:$BO$1,0))</f>
        <v>1.1046797144901299</v>
      </c>
      <c r="DF9">
        <f>INDEX('Raw Insolation'!$H$2:$BO$250,MATCH($B9,'Raw Bio'!$B$2:$B$250,0),MATCH(DF$1,'Raw Insolation'!$H$1:$BO$1,0))</f>
        <v>0</v>
      </c>
      <c r="DG9">
        <f>INDEX('Raw Insolation'!$H$2:$BO$250,MATCH($B9,'Raw Bio'!$B$2:$B$250,0),MATCH(DG$1,'Raw Insolation'!$H$1:$BO$1,0))</f>
        <v>4.3299999237060502</v>
      </c>
      <c r="DH9">
        <f>INDEX('Raw Land Use'!$H$2:$BO$250,MATCH($B9,'Raw Bio'!$B$2:$B$250,0),MATCH(DH$1,'Raw Land Use'!$H$1:$BO$1,0))</f>
        <v>395</v>
      </c>
      <c r="DI9">
        <f>INDEX('Raw Land Use'!$H$2:$BO$250,MATCH($B9,'Raw Bio'!$B$2:$B$250,0),MATCH(DI$1,'Raw Land Use'!$H$1:$BO$1,0))</f>
        <v>585</v>
      </c>
      <c r="DJ9">
        <f>INDEX('Raw Land Use'!$H$2:$BO$250,MATCH($B9,'Raw Bio'!$B$2:$B$250,0),MATCH(DJ$1,'Raw Land Use'!$H$1:$BO$1,0))</f>
        <v>0</v>
      </c>
      <c r="DK9">
        <f>INDEX('Raw Land Use'!$H$2:$BO$250,MATCH($B9,'Raw Bio'!$B$2:$B$250,0),MATCH(DK$1,'Raw Land Use'!$H$1:$BO$1,0))</f>
        <v>0</v>
      </c>
      <c r="DL9">
        <f>INDEX('Raw Land Use'!$H$2:$BO$250,MATCH($B9,'Raw Bio'!$B$2:$B$250,0),MATCH(DL$1,'Raw Land Use'!$H$1:$BO$1,0))</f>
        <v>0</v>
      </c>
      <c r="DM9">
        <f>INDEX('Raw Land Use'!$H$2:$BO$250,MATCH($B9,'Raw Bio'!$B$2:$B$250,0),MATCH(DM$1,'Raw Land Use'!$H$1:$BO$1,0))</f>
        <v>2386</v>
      </c>
      <c r="DN9">
        <f>INDEX('Raw Land Use'!$H$2:$BO$250,MATCH($B9,'Raw Bio'!$B$2:$B$250,0),MATCH(DN$1,'Raw Land Use'!$H$1:$BO$1,0))</f>
        <v>0</v>
      </c>
      <c r="DO9">
        <f>INDEX('Raw Land Use'!$H$2:$BO$250,MATCH($B9,'Raw Bio'!$B$2:$B$250,0),MATCH(DO$1,'Raw Land Use'!$H$1:$BO$1,0))</f>
        <v>445</v>
      </c>
      <c r="DP9">
        <f>INDEX('Raw Land Use'!$H$2:$BO$250,MATCH($B9,'Raw Bio'!$B$2:$B$250,0),MATCH(DP$1,'Raw Land Use'!$H$1:$BO$1,0))</f>
        <v>2372</v>
      </c>
      <c r="DQ9">
        <f>INDEX('Raw Land Use'!$H$2:$BO$250,MATCH($B9,'Raw Bio'!$B$2:$B$250,0),MATCH(DQ$1,'Raw Land Use'!$H$1:$BO$1,0))</f>
        <v>5</v>
      </c>
      <c r="DR9">
        <f>INDEX('Raw Land Use'!$H$2:$BO$250,MATCH($B9,'Raw Bio'!$B$2:$B$250,0),MATCH(DR$1,'Raw Land Use'!$H$1:$BO$1,0))</f>
        <v>11</v>
      </c>
      <c r="DS9">
        <f>INDEX('Raw Land Use'!$H$2:$BO$250,MATCH($B9,'Raw Bio'!$B$2:$B$250,0),MATCH(DS$1,'Raw Land Use'!$H$1:$BO$1,0))</f>
        <v>11</v>
      </c>
      <c r="DT9">
        <f>INDEX('Raw Land Use'!$H$2:$BO$250,MATCH($B9,'Raw Bio'!$B$2:$B$250,0),MATCH(DT$1,'Raw Land Use'!$H$1:$BO$1,0))</f>
        <v>31</v>
      </c>
      <c r="DU9">
        <f>INDEX('Raw Land Use'!$H$2:$BO$250,MATCH($B9,'Raw Bio'!$B$2:$B$250,0),MATCH(DU$1,'Raw Land Use'!$H$1:$BO$1,0))</f>
        <v>9</v>
      </c>
      <c r="DV9">
        <f>INDEX('Raw Land Use'!$H$2:$BO$250,MATCH($B9,'Raw Bio'!$B$2:$B$250,0),MATCH(DV$1,'Raw Land Use'!$H$1:$BO$1,0))</f>
        <v>10</v>
      </c>
      <c r="DW9">
        <f>INDEX('Raw Land Use'!$H$2:$BO$250,MATCH($B9,'Raw Bio'!$B$2:$B$250,0),MATCH(DW$1,'Raw Land Use'!$H$1:$BO$1,0))</f>
        <v>0</v>
      </c>
      <c r="DX9">
        <f>INDEX('Raw Land Use'!$H$2:$BO$250,MATCH($B9,'Raw Bio'!$B$2:$B$250,0),MATCH(DX$1,'Raw Land Use'!$H$1:$BO$1,0))</f>
        <v>0</v>
      </c>
      <c r="DY9">
        <f>INDEX('Raw NetFlux'!$H$2:$BO$250,MATCH($B9,'Raw Bio'!$B$2:$B$250,0),MATCH(DY$1,'Raw NetFlux'!$H$1:$BO$1,0))</f>
        <v>-176.603607499779</v>
      </c>
      <c r="DZ9">
        <f>INDEX('Raw NetFlux'!$H$2:$BO$250,MATCH($B9,'Raw Bio'!$B$2:$B$250,0),MATCH(DZ$1,'Raw NetFlux'!$H$1:$BO$1,0))</f>
        <v>-174.169998168945</v>
      </c>
      <c r="EA9">
        <f>INDEX('Raw NetFlux'!$H$2:$BO$250,MATCH($B9,'Raw Bio'!$B$2:$B$250,0),MATCH(EA$1,'Raw NetFlux'!$H$1:$BO$1,0))</f>
        <v>6.0480413568372402</v>
      </c>
      <c r="EB9">
        <f>INDEX('Raw NetFlux'!$H$2:$BO$250,MATCH($B9,'Raw Bio'!$B$2:$B$250,0),MATCH(EB$1,'Raw NetFlux'!$H$1:$BO$1,0))</f>
        <v>-191.80999755859401</v>
      </c>
      <c r="EC9">
        <f>INDEX('Raw NetFlux'!$H$2:$BO$250,MATCH($B9,'Raw Bio'!$B$2:$B$250,0),MATCH(EC$1,'Raw NetFlux'!$H$1:$BO$1,0))</f>
        <v>-169.75999450683599</v>
      </c>
      <c r="ED9">
        <f>INDEX('Raw NetFlux'!$H$2:$BO$250,MATCH($B9,'Raw Bio'!$B$2:$B$250,0),MATCH(ED$1,'Raw NetFlux'!$H$1:$BO$1,0))</f>
        <v>-151.37047221888201</v>
      </c>
      <c r="EE9">
        <f>INDEX('Raw NetFlux'!$H$2:$BO$250,MATCH($B9,'Raw Bio'!$B$2:$B$250,0),MATCH(EE$1,'Raw NetFlux'!$H$1:$BO$1,0))</f>
        <v>-149.919998168945</v>
      </c>
      <c r="EF9">
        <f>INDEX('Raw NetFlux'!$H$2:$BO$250,MATCH($B9,'Raw Bio'!$B$2:$B$250,0),MATCH(EF$1,'Raw NetFlux'!$H$1:$BO$1,0))</f>
        <v>8.3524887484465502</v>
      </c>
      <c r="EG9">
        <f>INDEX('Raw NetFlux'!$H$2:$BO$250,MATCH($B9,'Raw Bio'!$B$2:$B$250,0),MATCH(EG$1,'Raw NetFlux'!$H$1:$BO$1,0))</f>
        <v>-169.75999450683599</v>
      </c>
      <c r="EH9">
        <f>INDEX('Raw NetFlux'!$H$2:$BO$250,MATCH($B9,'Raw Bio'!$B$2:$B$250,0),MATCH(EH$1,'Raw NetFlux'!$H$1:$BO$1,0))</f>
        <v>-138.89999389648401</v>
      </c>
      <c r="EI9">
        <f>INDEX('Raw NetFlux'!$H$2:$BO$250,MATCH($B9,'Raw Bio'!$B$2:$B$250,0),MATCH(EI$1,'Raw NetFlux'!$H$1:$BO$1,0))</f>
        <v>-101.658432574248</v>
      </c>
      <c r="EJ9">
        <f>INDEX('Raw NetFlux'!$H$2:$BO$250,MATCH($B9,'Raw Bio'!$B$2:$B$250,0),MATCH(EJ$1,'Raw NetFlux'!$H$1:$BO$1,0))</f>
        <v>-97.010002136230497</v>
      </c>
      <c r="EK9">
        <f>INDEX('Raw NetFlux'!$H$2:$BO$250,MATCH($B9,'Raw Bio'!$B$2:$B$250,0),MATCH(EK$1,'Raw NetFlux'!$H$1:$BO$1,0))</f>
        <v>12.905173831444101</v>
      </c>
      <c r="EL9">
        <f>INDEX('Raw NetFlux'!$H$2:$BO$250,MATCH($B9,'Raw Bio'!$B$2:$B$250,0),MATCH(EL$1,'Raw NetFlux'!$H$1:$BO$1,0))</f>
        <v>-132.27999877929699</v>
      </c>
      <c r="EM9">
        <f>INDEX('Raw NetFlux'!$H$2:$BO$250,MATCH($B9,'Raw Bio'!$B$2:$B$250,0),MATCH(EM$1,'Raw NetFlux'!$H$1:$BO$1,0))</f>
        <v>-74.959999084472699</v>
      </c>
      <c r="EN9">
        <f>INDEX('Raw NetFlux'!$H$2:$BO$250,MATCH($B9,'Raw Bio'!$B$2:$B$250,0),MATCH(EN$1,'Raw NetFlux'!$H$1:$BO$1,0))</f>
        <v>-26.190642967894998</v>
      </c>
      <c r="EO9">
        <f>INDEX('Raw NetFlux'!$H$2:$BO$250,MATCH($B9,'Raw Bio'!$B$2:$B$250,0),MATCH(EO$1,'Raw NetFlux'!$H$1:$BO$1,0))</f>
        <v>-24.25</v>
      </c>
      <c r="EP9">
        <f>INDEX('Raw NetFlux'!$H$2:$BO$250,MATCH($B9,'Raw Bio'!$B$2:$B$250,0),MATCH(EP$1,'Raw NetFlux'!$H$1:$BO$1,0))</f>
        <v>20.930569350587898</v>
      </c>
      <c r="EQ9">
        <f>INDEX('Raw NetFlux'!$H$2:$BO$250,MATCH($B9,'Raw Bio'!$B$2:$B$250,0),MATCH(EQ$1,'Raw NetFlux'!$H$1:$BO$1,0))</f>
        <v>-77.169998168945298</v>
      </c>
      <c r="ER9">
        <f>INDEX('Raw NetFlux'!$H$2:$BO$250,MATCH($B9,'Raw Bio'!$B$2:$B$250,0),MATCH(ER$1,'Raw NetFlux'!$H$1:$BO$1,0))</f>
        <v>24.25</v>
      </c>
      <c r="ES9">
        <f>INDEX('Raw NetFlux'!$H$2:$BO$250,MATCH($B9,'Raw Bio'!$B$2:$B$250,0),MATCH(ES$1,'Raw NetFlux'!$H$1:$BO$1,0))</f>
        <v>30.8061805629251</v>
      </c>
      <c r="ET9">
        <f>INDEX('Raw NetFlux'!$H$2:$BO$250,MATCH($B9,'Raw Bio'!$B$2:$B$250,0),MATCH(ET$1,'Raw NetFlux'!$H$1:$BO$1,0))</f>
        <v>39.689998626708999</v>
      </c>
      <c r="EU9">
        <f>INDEX('Raw NetFlux'!$H$2:$BO$250,MATCH($B9,'Raw Bio'!$B$2:$B$250,0),MATCH(EU$1,'Raw NetFlux'!$H$1:$BO$1,0))</f>
        <v>20.6412939469514</v>
      </c>
      <c r="EV9">
        <f>INDEX('Raw NetFlux'!$H$2:$BO$250,MATCH($B9,'Raw Bio'!$B$2:$B$250,0),MATCH(EV$1,'Raw NetFlux'!$H$1:$BO$1,0))</f>
        <v>-24.25</v>
      </c>
      <c r="EW9">
        <f>INDEX('Raw NetFlux'!$H$2:$BO$250,MATCH($B9,'Raw Bio'!$B$2:$B$250,0),MATCH(EW$1,'Raw NetFlux'!$H$1:$BO$1,0))</f>
        <v>77.169998168945298</v>
      </c>
      <c r="EX9">
        <f>INDEX('Raw NetFlux'!$H$2:$BO$250,MATCH($B9,'Raw Bio'!$B$2:$B$250,0),MATCH(EX$1,'Raw NetFlux'!$H$1:$BO$1,0))</f>
        <v>90.717025580478094</v>
      </c>
      <c r="EY9">
        <f>INDEX('Raw NetFlux'!$H$2:$BO$250,MATCH($B9,'Raw Bio'!$B$2:$B$250,0),MATCH(EY$1,'Raw NetFlux'!$H$1:$BO$1,0))</f>
        <v>90.389999389648395</v>
      </c>
      <c r="EZ9">
        <f>INDEX('Raw NetFlux'!$H$2:$BO$250,MATCH($B9,'Raw Bio'!$B$2:$B$250,0),MATCH(EZ$1,'Raw NetFlux'!$H$1:$BO$1,0))</f>
        <v>10.9291983517869</v>
      </c>
      <c r="FA9">
        <f>INDEX('Raw NetFlux'!$H$2:$BO$250,MATCH($B9,'Raw Bio'!$B$2:$B$250,0),MATCH(FA$1,'Raw NetFlux'!$H$1:$BO$1,0))</f>
        <v>63.939998626708999</v>
      </c>
      <c r="FB9">
        <f>INDEX('Raw NetFlux'!$H$2:$BO$250,MATCH($B9,'Raw Bio'!$B$2:$B$250,0),MATCH(FB$1,'Raw NetFlux'!$H$1:$BO$1,0))</f>
        <v>123.459999084473</v>
      </c>
      <c r="FC9">
        <f>INDEX('Raw NetFlux'!$H$2:$BO$250,MATCH($B9,'Raw Bio'!$B$2:$B$250,0),MATCH(FC$1,'Raw NetFlux'!$H$1:$BO$1,0))</f>
        <v>63.402914463215701</v>
      </c>
      <c r="FD9">
        <f>INDEX('Raw NetFlux'!$H$2:$BO$250,MATCH($B9,'Raw Bio'!$B$2:$B$250,0),MATCH(FD$1,'Raw NetFlux'!$H$1:$BO$1,0))</f>
        <v>66.139999389648395</v>
      </c>
      <c r="FE9">
        <f>INDEX('Raw NetFlux'!$H$2:$BO$250,MATCH($B9,'Raw Bio'!$B$2:$B$250,0),MATCH(FE$1,'Raw NetFlux'!$H$1:$BO$1,0))</f>
        <v>11.306668814733399</v>
      </c>
      <c r="FF9">
        <f>INDEX('Raw NetFlux'!$H$2:$BO$250,MATCH($B9,'Raw Bio'!$B$2:$B$250,0),MATCH(FF$1,'Raw NetFlux'!$H$1:$BO$1,0))</f>
        <v>39.689998626708999</v>
      </c>
      <c r="FG9">
        <f>INDEX('Raw NetFlux'!$H$2:$BO$250,MATCH($B9,'Raw Bio'!$B$2:$B$250,0),MATCH(FG$1,'Raw NetFlux'!$H$1:$BO$1,0))</f>
        <v>101.419998168945</v>
      </c>
      <c r="FH9">
        <f>INDEX('Raw NetFlux'!$H$2:$BO$250,MATCH($B9,'Raw Bio'!$B$2:$B$250,0),MATCH(FH$1,'Raw NetFlux'!$H$1:$BO$1,0))</f>
        <v>-18.0831857592616</v>
      </c>
      <c r="FI9">
        <f>INDEX('Raw NetFlux'!$H$2:$BO$250,MATCH($B9,'Raw Bio'!$B$2:$B$250,0),MATCH(FI$1,'Raw NetFlux'!$H$1:$BO$1,0))</f>
        <v>-17.639999389648398</v>
      </c>
      <c r="FJ9">
        <f>INDEX('Raw NetFlux'!$H$2:$BO$250,MATCH($B9,'Raw Bio'!$B$2:$B$250,0),MATCH(FJ$1,'Raw NetFlux'!$H$1:$BO$1,0))</f>
        <v>9.8525543126682695</v>
      </c>
      <c r="FK9">
        <f>INDEX('Raw NetFlux'!$H$2:$BO$250,MATCH($B9,'Raw Bio'!$B$2:$B$250,0),MATCH(FK$1,'Raw NetFlux'!$H$1:$BO$1,0))</f>
        <v>-35.279998779296903</v>
      </c>
      <c r="FL9">
        <f>INDEX('Raw NetFlux'!$H$2:$BO$250,MATCH($B9,'Raw Bio'!$B$2:$B$250,0),MATCH(FL$1,'Raw NetFlux'!$H$1:$BO$1,0))</f>
        <v>17.639999389648398</v>
      </c>
      <c r="FM9">
        <f>INDEX('Raw NetFlux'!$H$2:$BO$250,MATCH($B9,'Raw Bio'!$B$2:$B$250,0),MATCH(FM$1,'Raw NetFlux'!$H$1:$BO$1,0))</f>
        <v>-97.047829525434807</v>
      </c>
      <c r="FN9">
        <f>INDEX('Raw NetFlux'!$H$2:$BO$250,MATCH($B9,'Raw Bio'!$B$2:$B$250,0),MATCH(FN$1,'Raw NetFlux'!$H$1:$BO$1,0))</f>
        <v>-94.800003051757798</v>
      </c>
      <c r="FO9">
        <f>INDEX('Raw NetFlux'!$H$2:$BO$250,MATCH($B9,'Raw Bio'!$B$2:$B$250,0),MATCH(FO$1,'Raw NetFlux'!$H$1:$BO$1,0))</f>
        <v>9.5836879060610602</v>
      </c>
      <c r="FP9">
        <f>INDEX('Raw NetFlux'!$H$2:$BO$250,MATCH($B9,'Raw Bio'!$B$2:$B$250,0),MATCH(FP$1,'Raw NetFlux'!$H$1:$BO$1,0))</f>
        <v>-114.65000152587901</v>
      </c>
      <c r="FQ9">
        <f>INDEX('Raw NetFlux'!$H$2:$BO$250,MATCH($B9,'Raw Bio'!$B$2:$B$250,0),MATCH(FQ$1,'Raw NetFlux'!$H$1:$BO$1,0))</f>
        <v>-72.760002136230497</v>
      </c>
      <c r="FR9">
        <f>INDEX('Raw NetFlux'!$H$2:$BO$250,MATCH($B9,'Raw Bio'!$B$2:$B$250,0),MATCH(FR$1,'Raw NetFlux'!$H$1:$BO$1,0))</f>
        <v>-150.47853215663301</v>
      </c>
      <c r="FS9">
        <f>INDEX('Raw NetFlux'!$H$2:$BO$250,MATCH($B9,'Raw Bio'!$B$2:$B$250,0),MATCH(FS$1,'Raw NetFlux'!$H$1:$BO$1,0))</f>
        <v>-149.919998168945</v>
      </c>
      <c r="FT9">
        <f>INDEX('Raw NetFlux'!$H$2:$BO$250,MATCH($B9,'Raw Bio'!$B$2:$B$250,0),MATCH(FT$1,'Raw NetFlux'!$H$1:$BO$1,0))</f>
        <v>5.1274222723009402</v>
      </c>
      <c r="FU9">
        <f>INDEX('Raw NetFlux'!$H$2:$BO$250,MATCH($B9,'Raw Bio'!$B$2:$B$250,0),MATCH(FU$1,'Raw NetFlux'!$H$1:$BO$1,0))</f>
        <v>-165.35000610351599</v>
      </c>
      <c r="FV9">
        <f>INDEX('Raw NetFlux'!$H$2:$BO$250,MATCH($B9,'Raw Bio'!$B$2:$B$250,0),MATCH(FV$1,'Raw NetFlux'!$H$1:$BO$1,0))</f>
        <v>-138.89999389648401</v>
      </c>
      <c r="FW9">
        <f>INDEX('Raw NetFlux'!$H$2:$BO$250,MATCH($B9,'Raw Bio'!$B$2:$B$250,0),MATCH(FW$1,'Raw NetFlux'!$H$1:$BO$1,0))</f>
        <v>-182.31014030111501</v>
      </c>
      <c r="FX9">
        <f>INDEX('Raw NetFlux'!$H$2:$BO$250,MATCH($B9,'Raw Bio'!$B$2:$B$250,0),MATCH(FX$1,'Raw NetFlux'!$H$1:$BO$1,0))</f>
        <v>-182.99000549316401</v>
      </c>
      <c r="FY9">
        <f>INDEX('Raw NetFlux'!$H$2:$BO$250,MATCH($B9,'Raw Bio'!$B$2:$B$250,0),MATCH(FY$1,'Raw NetFlux'!$H$1:$BO$1,0))</f>
        <v>2.8523386038920302</v>
      </c>
      <c r="FZ9">
        <f>INDEX('Raw NetFlux'!$H$2:$BO$250,MATCH($B9,'Raw Bio'!$B$2:$B$250,0),MATCH(FZ$1,'Raw NetFlux'!$H$1:$BO$1,0))</f>
        <v>-189.61000061035199</v>
      </c>
      <c r="GA9">
        <f>INDEX('Raw NetFlux'!$H$2:$BO$250,MATCH($B9,'Raw Bio'!$B$2:$B$250,0),MATCH(GA$1,'Raw NetFlux'!$H$1:$BO$1,0))</f>
        <v>-176.38000488281199</v>
      </c>
      <c r="GB9">
        <f>INDEX('Raw NetFlux'!$H$2:$BO$250,MATCH($B9,'Raw Bio'!$B$2:$B$250,0),MATCH(GB$1,'Raw NetFlux'!$H$1:$BO$1,0))</f>
        <v>-193.814913787075</v>
      </c>
      <c r="GC9">
        <f>INDEX('Raw NetFlux'!$H$2:$BO$250,MATCH($B9,'Raw Bio'!$B$2:$B$250,0),MATCH(GC$1,'Raw NetFlux'!$H$1:$BO$1,0))</f>
        <v>-185.19999694824199</v>
      </c>
      <c r="GD9">
        <f>INDEX('Raw NetFlux'!$H$2:$BO$250,MATCH($B9,'Raw Bio'!$B$2:$B$250,0),MATCH(GD$1,'Raw NetFlux'!$H$1:$BO$1,0))</f>
        <v>25.388251914684201</v>
      </c>
      <c r="GE9">
        <f>INDEX('Raw NetFlux'!$H$2:$BO$250,MATCH($B9,'Raw Bio'!$B$2:$B$250,0),MATCH(GE$1,'Raw NetFlux'!$H$1:$BO$1,0))</f>
        <v>-280</v>
      </c>
      <c r="GF9">
        <f>INDEX('Raw NetFlux'!$H$2:$BO$250,MATCH($B9,'Raw Bio'!$B$2:$B$250,0),MATCH(GF$1,'Raw NetFlux'!$H$1:$BO$1,0))</f>
        <v>-180.78999328613301</v>
      </c>
      <c r="GG9">
        <f>INDEX('Raw PM2.5'!$H$2:$H$250, MATCH('Raw All Data'!$B9,'Raw PM2.5'!$B$2:$B$250,0))</f>
        <v>5.4140786800000003</v>
      </c>
      <c r="GH9">
        <f>INDEX('Raw Elevation'!$H$2:$H$250, MATCH('Raw All Data'!$B9,'Raw Elevation'!$B$2:$B$250,0))</f>
        <v>164.31508678237699</v>
      </c>
    </row>
    <row r="10" spans="1:190" x14ac:dyDescent="0.2">
      <c r="A10" t="s">
        <v>36</v>
      </c>
      <c r="B10" t="s">
        <v>36</v>
      </c>
      <c r="C10">
        <f>INDEX('Raw Bio'!$H$2:$BB$250,MATCH($B10,'Raw Bio'!$B$2:$B$250,0),MATCH(C$1,'Raw Bio'!$H$1:$BB$1,0))</f>
        <v>10.662580699999999</v>
      </c>
      <c r="D10">
        <f>INDEX('Raw Bio'!$H$2:$BB$250,MATCH($B10,'Raw Bio'!$B$2:$B$250,0),MATCH(D$1,'Raw Bio'!$H$1:$BB$1,0))</f>
        <v>8.6714539422571697</v>
      </c>
      <c r="E10">
        <f>INDEX('Raw Bio'!$H$2:$BB$250,MATCH($B10,'Raw Bio'!$B$2:$B$250,0),MATCH(E$1,'Raw Bio'!$H$1:$BB$1,0))</f>
        <v>36.410285720891302</v>
      </c>
      <c r="F10">
        <f>INDEX('Raw Bio'!$H$2:$BB$250,MATCH($B10,'Raw Bio'!$B$2:$B$250,0),MATCH(F$1,'Raw Bio'!$H$1:$BB$1,0))</f>
        <v>565.13965712093398</v>
      </c>
      <c r="G10">
        <f>INDEX('Raw Bio'!$H$2:$BB$250,MATCH($B10,'Raw Bio'!$B$2:$B$250,0),MATCH(G$1,'Raw Bio'!$H$1:$BB$1,0))</f>
        <v>31.217248916626001</v>
      </c>
      <c r="H10">
        <f>INDEX('Raw Bio'!$H$2:$BB$250,MATCH($B10,'Raw Bio'!$B$2:$B$250,0),MATCH(H$1,'Raw Bio'!$H$1:$BB$1,0))</f>
        <v>19.832999229431199</v>
      </c>
      <c r="I10">
        <f>INDEX('Raw Bio'!$H$2:$BB$250,MATCH($B10,'Raw Bio'!$B$2:$B$250,0),MATCH(I$1,'Raw Bio'!$H$1:$BB$1,0))</f>
        <v>-10.9795</v>
      </c>
      <c r="J10">
        <f>INDEX('Raw Bio'!$H$2:$BB$250,MATCH($B10,'Raw Bio'!$B$2:$B$250,0),MATCH(J$1,'Raw Bio'!$H$1:$BB$1,0))</f>
        <v>17.356473399999999</v>
      </c>
      <c r="K10">
        <f>INDEX('Raw Bio'!$H$2:$BB$250,MATCH($B10,'Raw Bio'!$B$2:$B$250,0),MATCH(K$1,'Raw Bio'!$H$1:$BB$1,0))</f>
        <v>23.820131782227801</v>
      </c>
      <c r="L10">
        <f>INDEX('Raw Bio'!$H$2:$BB$250,MATCH($B10,'Raw Bio'!$B$2:$B$250,0),MATCH(L$1,'Raw Bio'!$H$1:$BB$1,0))</f>
        <v>2.3229469318404798</v>
      </c>
      <c r="M10">
        <f>INDEX('Raw Bio'!$H$2:$BB$250,MATCH($B10,'Raw Bio'!$B$2:$B$250,0),MATCH(M$1,'Raw Bio'!$H$1:$BB$1,0))</f>
        <v>16.2844686508179</v>
      </c>
      <c r="N10">
        <f>INDEX('Raw Bio'!$H$2:$BB$250,MATCH($B10,'Raw Bio'!$B$2:$B$250,0),MATCH(N$1,'Raw Bio'!$H$1:$BB$1,0))</f>
        <v>9.0705030979342602</v>
      </c>
      <c r="O10">
        <f>INDEX('Raw Bio'!$H$2:$BB$250,MATCH($B10,'Raw Bio'!$B$2:$B$250,0),MATCH(O$1,'Raw Bio'!$H$1:$BB$1,0))</f>
        <v>4.1764091358802302</v>
      </c>
      <c r="P10">
        <f>INDEX('Raw Bio'!$H$2:$BB$250,MATCH($B10,'Raw Bio'!$B$2:$B$250,0),MATCH(P$1,'Raw Bio'!$H$1:$BB$1,0))</f>
        <v>25.232750415801998</v>
      </c>
      <c r="Q10">
        <f>INDEX('Raw Bio'!$H$2:$BB$250,MATCH($B10,'Raw Bio'!$B$2:$B$250,0),MATCH(Q$1,'Raw Bio'!$H$1:$BB$1,0))</f>
        <v>12.6634743292515</v>
      </c>
      <c r="R10">
        <f>INDEX('Raw Bio'!$H$2:$BB$250,MATCH($B10,'Raw Bio'!$B$2:$B$250,0),MATCH(R$1,'Raw Bio'!$H$1:$BB$1,0))</f>
        <v>6.5102731997279601</v>
      </c>
      <c r="S10">
        <f>INDEX('Raw Bio'!$H$2:$BB$250,MATCH($B10,'Raw Bio'!$B$2:$B$250,0),MATCH(S$1,'Raw Bio'!$H$1:$BB$1,0))</f>
        <v>22.972711414098701</v>
      </c>
      <c r="T10">
        <f>INDEX('Raw Bio'!$H$2:$BB$250,MATCH($B10,'Raw Bio'!$B$2:$B$250,0),MATCH(T$1,'Raw Bio'!$H$1:$BB$1,0))</f>
        <v>17.792556788509401</v>
      </c>
      <c r="U10">
        <f>INDEX('Raw Bio'!$H$2:$BB$250,MATCH($B10,'Raw Bio'!$B$2:$B$250,0),MATCH(U$1,'Raw Bio'!$H$1:$BB$1,0))</f>
        <v>1.87859036172903</v>
      </c>
      <c r="V10">
        <f>INDEX('Raw Bio'!$H$2:$BB$250,MATCH($B10,'Raw Bio'!$B$2:$B$250,0),MATCH(V$1,'Raw Bio'!$H$1:$BB$1,0))</f>
        <v>17.0353441238403</v>
      </c>
      <c r="W10">
        <f>INDEX('Raw Bio'!$H$2:$BB$250,MATCH($B10,'Raw Bio'!$B$2:$B$250,0),MATCH(W$1,'Raw Bio'!$H$1:$BB$1,0))</f>
        <v>4.04511189254454</v>
      </c>
      <c r="X10">
        <f>INDEX('Raw Bio'!$H$2:$BB$250,MATCH($B10,'Raw Bio'!$B$2:$B$250,0),MATCH(X$1,'Raw Bio'!$H$1:$BB$1,0))</f>
        <v>2.2789392752548698</v>
      </c>
      <c r="Y10">
        <f>INDEX('Raw Bio'!$H$2:$BB$250,MATCH($B10,'Raw Bio'!$B$2:$B$250,0),MATCH(Y$1,'Raw Bio'!$H$1:$BB$1,0))</f>
        <v>17.743810176849401</v>
      </c>
      <c r="Z10">
        <f>INDEX('Raw Bio'!$H$2:$BB$250,MATCH($B10,'Raw Bio'!$B$2:$B$250,0),MATCH(Z$1,'Raw Bio'!$H$1:$BB$1,0))</f>
        <v>849.53702901688996</v>
      </c>
      <c r="AA10">
        <f>INDEX('Raw Bio'!$H$2:$BB$250,MATCH($B10,'Raw Bio'!$B$2:$B$250,0),MATCH(AA$1,'Raw Bio'!$H$1:$BB$1,0))</f>
        <v>175.62456768943699</v>
      </c>
      <c r="AB10">
        <f>INDEX('Raw Bio'!$H$2:$BB$250,MATCH($B10,'Raw Bio'!$B$2:$B$250,0),MATCH(AB$1,'Raw Bio'!$H$1:$BB$1,0))</f>
        <v>1113</v>
      </c>
      <c r="AC10">
        <f>INDEX('Raw Bio'!$H$2:$BB$250,MATCH($B10,'Raw Bio'!$B$2:$B$250,0),MATCH(AC$1,'Raw Bio'!$H$1:$BB$1,0))</f>
        <v>92.786054569077507</v>
      </c>
      <c r="AD10">
        <f>INDEX('Raw Bio'!$H$2:$BB$250,MATCH($B10,'Raw Bio'!$B$2:$B$250,0),MATCH(AD$1,'Raw Bio'!$H$1:$BB$1,0))</f>
        <v>21.634391791007001</v>
      </c>
      <c r="AE10">
        <f>INDEX('Raw Bio'!$H$2:$BB$250,MATCH($B10,'Raw Bio'!$B$2:$B$250,0),MATCH(AE$1,'Raw Bio'!$H$1:$BB$1,0))</f>
        <v>126</v>
      </c>
      <c r="AF10">
        <f>INDEX('Raw Bio'!$H$2:$BB$250,MATCH($B10,'Raw Bio'!$B$2:$B$250,0),MATCH(AF$1,'Raw Bio'!$H$1:$BB$1,0))</f>
        <v>49.302728453876099</v>
      </c>
      <c r="AG10">
        <f>INDEX('Raw Bio'!$H$2:$BB$250,MATCH($B10,'Raw Bio'!$B$2:$B$250,0),MATCH(AG$1,'Raw Bio'!$H$1:$BB$1,0))</f>
        <v>13.3611492286299</v>
      </c>
      <c r="AH10">
        <f>INDEX('Raw Bio'!$H$2:$BB$250,MATCH($B10,'Raw Bio'!$B$2:$B$250,0),MATCH(AH$1,'Raw Bio'!$H$1:$BB$1,0))</f>
        <v>97</v>
      </c>
      <c r="AI10">
        <f>INDEX('Raw Bio'!$H$2:$BB$250,MATCH($B10,'Raw Bio'!$B$2:$B$250,0),MATCH(AI$1,'Raw Bio'!$H$1:$BB$1,0))</f>
        <v>18.4677988538085</v>
      </c>
      <c r="AJ10">
        <f>INDEX('Raw Bio'!$H$2:$BB$250,MATCH($B10,'Raw Bio'!$B$2:$B$250,0),MATCH(AJ$1,'Raw Bio'!$H$1:$BB$1,0))</f>
        <v>7.7432106845135698</v>
      </c>
      <c r="AK10">
        <f>INDEX('Raw Bio'!$H$2:$BB$250,MATCH($B10,'Raw Bio'!$B$2:$B$250,0),MATCH(AK$1,'Raw Bio'!$H$1:$BB$1,0))</f>
        <v>42.5346422195435</v>
      </c>
      <c r="AL10">
        <f>INDEX('Raw Bio'!$H$2:$BB$250,MATCH($B10,'Raw Bio'!$B$2:$B$250,0),MATCH(AL$1,'Raw Bio'!$H$1:$BB$1,0))</f>
        <v>256.49935036812502</v>
      </c>
      <c r="AM10">
        <f>INDEX('Raw Bio'!$H$2:$BB$250,MATCH($B10,'Raw Bio'!$B$2:$B$250,0),MATCH(AM$1,'Raw Bio'!$H$1:$BB$1,0))</f>
        <v>58.997974908634397</v>
      </c>
      <c r="AN10">
        <f>INDEX('Raw Bio'!$H$2:$BB$250,MATCH($B10,'Raw Bio'!$B$2:$B$250,0),MATCH(AN$1,'Raw Bio'!$H$1:$BB$1,0))</f>
        <v>333</v>
      </c>
      <c r="AO10">
        <f>INDEX('Raw Bio'!$H$2:$BB$250,MATCH($B10,'Raw Bio'!$B$2:$B$250,0),MATCH(AO$1,'Raw Bio'!$H$1:$BB$1,0))</f>
        <v>166.37029016890401</v>
      </c>
      <c r="AP10">
        <f>INDEX('Raw Bio'!$H$2:$BB$250,MATCH($B10,'Raw Bio'!$B$2:$B$250,0),MATCH(AP$1,'Raw Bio'!$H$1:$BB$1,0))</f>
        <v>40.357917966841001</v>
      </c>
      <c r="AQ10">
        <f>INDEX('Raw Bio'!$H$2:$BB$250,MATCH($B10,'Raw Bio'!$B$2:$B$250,0),MATCH(AQ$1,'Raw Bio'!$H$1:$BB$1,0))</f>
        <v>281</v>
      </c>
      <c r="AR10">
        <f>INDEX('Raw Bio'!$H$2:$BB$250,MATCH($B10,'Raw Bio'!$B$2:$B$250,0),MATCH(AR$1,'Raw Bio'!$H$1:$BB$1,0))</f>
        <v>182.66132524902599</v>
      </c>
      <c r="AS10">
        <f>INDEX('Raw Bio'!$H$2:$BB$250,MATCH($B10,'Raw Bio'!$B$2:$B$250,0),MATCH(AS$1,'Raw Bio'!$H$1:$BB$1,0))</f>
        <v>43.156875181365699</v>
      </c>
      <c r="AT10">
        <f>INDEX('Raw Bio'!$H$2:$BB$250,MATCH($B10,'Raw Bio'!$B$2:$B$250,0),MATCH(AT$1,'Raw Bio'!$H$1:$BB$1,0))</f>
        <v>287</v>
      </c>
      <c r="AU10">
        <f>INDEX('Raw Bio'!$H$2:$BB$250,MATCH($B10,'Raw Bio'!$B$2:$B$250,0),MATCH(AU$1,'Raw Bio'!$H$1:$BB$1,0))</f>
        <v>225.03464703334799</v>
      </c>
      <c r="AV10">
        <f>INDEX('Raw Bio'!$H$2:$BB$250,MATCH($B10,'Raw Bio'!$B$2:$B$250,0),MATCH(AV$1,'Raw Bio'!$H$1:$BB$1,0))</f>
        <v>57.1805102531412</v>
      </c>
      <c r="AW10">
        <f>INDEX('Raw Bio'!$H$2:$BB$250,MATCH($B10,'Raw Bio'!$B$2:$B$250,0),MATCH(AW$1,'Raw Bio'!$H$1:$BB$1,0))</f>
        <v>351</v>
      </c>
      <c r="AX10">
        <f>INDEX('Raw Elevation'!$H$2:$I$250,MATCH($B10,'Raw Bio'!$B$2:$B$250,0),1)</f>
        <v>340.48375920311798</v>
      </c>
      <c r="AY10">
        <f>INDEX('Raw Elevation'!$H$2:$I$250,MATCH($B10,'Raw Bio'!$B$2:$B$250,0),2)</f>
        <v>398.04689077918101</v>
      </c>
      <c r="AZ10">
        <f>INDEX('Raw Insolation'!$H$2:$BO$250,MATCH($B10,'Raw Bio'!$B$2:$B$250,0),MATCH(AZ$1,'Raw Insolation'!$H$1:$BO$1))</f>
        <v>57.412289859937601</v>
      </c>
      <c r="BA10">
        <f>INDEX('Raw Insolation'!$H$2:$BO$250,MATCH($B10,'Raw Bio'!$B$2:$B$250,0),MATCH(BA$1,'Raw Insolation'!$H$1:$BO$1))</f>
        <v>51.970001220703097</v>
      </c>
      <c r="BB10">
        <f>INDEX('Raw Insolation'!$H$2:$BO$250,MATCH($B10,'Raw Bio'!$B$2:$B$250,0),MATCH(BB$1,'Raw Insolation'!$H$1:$BO$1))</f>
        <v>14.0235204639564</v>
      </c>
      <c r="BC10">
        <f>INDEX('Raw Insolation'!$H$2:$BO$250,MATCH($B10,'Raw Bio'!$B$2:$B$250,0),MATCH(BC$1,'Raw Insolation'!$H$1:$BO$1))</f>
        <v>51.970001220703097</v>
      </c>
      <c r="BD10">
        <f>INDEX('Raw Insolation'!$H$2:$BO$250,MATCH($B10,'Raw Bio'!$B$2:$B$250,0),MATCH(BD$1,'Raw Insolation'!$H$1:$BO$1,0))</f>
        <v>93.110000610351605</v>
      </c>
      <c r="BE10">
        <f>INDEX('Raw Insolation'!$H$2:$BO$250,MATCH($B10,'Raw Bio'!$B$2:$B$250,0),MATCH(BE$1,'Raw Insolation'!$H$1:$BO$1,0))</f>
        <v>106.140260595054</v>
      </c>
      <c r="BF10">
        <f>INDEX('Raw Insolation'!$H$2:$BO$250,MATCH($B10,'Raw Bio'!$B$2:$B$250,0),MATCH(BF$1,'Raw Insolation'!$H$1:$BO$1,0))</f>
        <v>103.94000244140599</v>
      </c>
      <c r="BG10">
        <f>INDEX('Raw Insolation'!$H$2:$BO$250,MATCH($B10,'Raw Bio'!$B$2:$B$250,0),MATCH(BG$1,'Raw Insolation'!$H$1:$BO$1,0))</f>
        <v>13.141501509324399</v>
      </c>
      <c r="BH10">
        <f>INDEX('Raw Insolation'!$H$2:$BO$250,MATCH($B10,'Raw Bio'!$B$2:$B$250,0),MATCH(BH$1,'Raw Insolation'!$H$1:$BO$1,0))</f>
        <v>77.949996948242202</v>
      </c>
      <c r="BI10">
        <f>INDEX('Raw Insolation'!$H$2:$BO$250,MATCH($B10,'Raw Bio'!$B$2:$B$250,0),MATCH(BI$1,'Raw Insolation'!$H$1:$BO$1,0))</f>
        <v>147.24000549316401</v>
      </c>
      <c r="BJ10">
        <f>INDEX('Raw Insolation'!$H$2:$BO$250,MATCH($B10,'Raw Bio'!$B$2:$B$250,0),MATCH(BJ$1,'Raw Insolation'!$H$1:$BO$1,0))</f>
        <v>186.86734269736499</v>
      </c>
      <c r="BK10">
        <f>INDEX('Raw Insolation'!$H$2:$BO$250,MATCH($B10,'Raw Bio'!$B$2:$B$250,0),MATCH(BK$1,'Raw Insolation'!$H$1:$BO$1,0))</f>
        <v>186.22000122070301</v>
      </c>
      <c r="BL10">
        <f>INDEX('Raw Insolation'!$H$2:$BO$250,MATCH($B10,'Raw Bio'!$B$2:$B$250,0),MATCH(BL$1,'Raw Insolation'!$H$1:$BO$1,0))</f>
        <v>18.456870416926002</v>
      </c>
      <c r="BM10">
        <f>INDEX('Raw Insolation'!$H$2:$BO$250,MATCH($B10,'Raw Bio'!$B$2:$B$250,0),MATCH(BM$1,'Raw Insolation'!$H$1:$BO$1,0))</f>
        <v>155.91000366210901</v>
      </c>
      <c r="BN10">
        <f>INDEX('Raw Insolation'!$H$2:$BO$250,MATCH($B10,'Raw Bio'!$B$2:$B$250,0),MATCH(BN$1,'Raw Insolation'!$H$1:$BO$1,0))</f>
        <v>231.69000244140599</v>
      </c>
      <c r="BO10">
        <f>INDEX('Raw Insolation'!$H$2:$BO$250,MATCH($B10,'Raw Bio'!$B$2:$B$250,0),MATCH(BO$1,'Raw Insolation'!$H$1:$BO$1,0))</f>
        <v>253.80089008128601</v>
      </c>
      <c r="BP10">
        <f>INDEX('Raw Insolation'!$H$2:$BO$250,MATCH($B10,'Raw Bio'!$B$2:$B$250,0),MATCH(BP$1,'Raw Insolation'!$H$1:$BO$1,0))</f>
        <v>253.35000610351599</v>
      </c>
      <c r="BQ10">
        <f>INDEX('Raw Insolation'!$H$2:$BO$250,MATCH($B10,'Raw Bio'!$B$2:$B$250,0),MATCH(BQ$1,'Raw Insolation'!$H$1:$BO$1,0))</f>
        <v>12.75220837118</v>
      </c>
      <c r="BR10">
        <f>INDEX('Raw Insolation'!$H$2:$BO$250,MATCH($B10,'Raw Bio'!$B$2:$B$250,0),MATCH(BR$1,'Raw Insolation'!$H$1:$BO$1,0))</f>
        <v>218.69999694824199</v>
      </c>
      <c r="BS10">
        <f>INDEX('Raw Insolation'!$H$2:$BO$250,MATCH($B10,'Raw Bio'!$B$2:$B$250,0),MATCH(BS$1,'Raw Insolation'!$H$1:$BO$1,0))</f>
        <v>287.989990234375</v>
      </c>
      <c r="BT10">
        <f>INDEX('Raw Insolation'!$H$2:$BO$250,MATCH($B10,'Raw Bio'!$B$2:$B$250,0),MATCH(BT$1,'Raw Insolation'!$H$1:$BO$1,0))</f>
        <v>263.67711214074802</v>
      </c>
      <c r="BU10">
        <f>INDEX('Raw Insolation'!$H$2:$BO$250,MATCH($B10,'Raw Bio'!$B$2:$B$250,0),MATCH(BU$1,'Raw Insolation'!$H$1:$BO$1,0))</f>
        <v>266.33999633789102</v>
      </c>
      <c r="BV10">
        <f>INDEX('Raw Insolation'!$H$2:$BO$250,MATCH($B10,'Raw Bio'!$B$2:$B$250,0),MATCH(BV$1,'Raw Insolation'!$H$1:$BO$1,0))</f>
        <v>19.465458218937599</v>
      </c>
      <c r="BW10">
        <f>INDEX('Raw Insolation'!$H$2:$BO$250,MATCH($B10,'Raw Bio'!$B$2:$B$250,0),MATCH(BW$1,'Raw Insolation'!$H$1:$BO$1,0))</f>
        <v>220.86999511718801</v>
      </c>
      <c r="BX10">
        <f>INDEX('Raw Insolation'!$H$2:$BO$250,MATCH($B10,'Raw Bio'!$B$2:$B$250,0),MATCH(BX$1,'Raw Insolation'!$H$1:$BO$1,0))</f>
        <v>320.47000122070301</v>
      </c>
      <c r="BY10">
        <f>INDEX('Raw Insolation'!$H$2:$BO$250,MATCH($B10,'Raw Bio'!$B$2:$B$250,0),MATCH(BY$1,'Raw Insolation'!$H$1:$BO$1,0))</f>
        <v>293.312269393257</v>
      </c>
      <c r="BZ10">
        <f>INDEX('Raw Insolation'!$H$2:$BO$250,MATCH($B10,'Raw Bio'!$B$2:$B$250,0),MATCH(BZ$1,'Raw Insolation'!$H$1:$BO$1,0))</f>
        <v>290.16000366210898</v>
      </c>
      <c r="CA10">
        <f>INDEX('Raw Insolation'!$H$2:$BO$250,MATCH($B10,'Raw Bio'!$B$2:$B$250,0),MATCH(CA$1,'Raw Insolation'!$H$1:$BO$1,0))</f>
        <v>19.5885441247177</v>
      </c>
      <c r="CB10">
        <f>INDEX('Raw Insolation'!$H$2:$BO$250,MATCH($B10,'Raw Bio'!$B$2:$B$250,0),MATCH(CB$1,'Raw Insolation'!$H$1:$BO$1,0))</f>
        <v>259.83999633789102</v>
      </c>
      <c r="CC10">
        <f>INDEX('Raw Insolation'!$H$2:$BO$250,MATCH($B10,'Raw Bio'!$B$2:$B$250,0),MATCH(CC$1,'Raw Insolation'!$H$1:$BO$1,0))</f>
        <v>363.77999877929699</v>
      </c>
      <c r="CD10">
        <f>INDEX('Raw Insolation'!$H$2:$BO$250,MATCH($B10,'Raw Bio'!$B$2:$B$250,0),MATCH(CD$1,'Raw Insolation'!$H$1:$BO$1,0))</f>
        <v>278.82891828011799</v>
      </c>
      <c r="CE10">
        <f>INDEX('Raw Insolation'!$H$2:$BO$250,MATCH($B10,'Raw Bio'!$B$2:$B$250,0),MATCH(CE$1,'Raw Insolation'!$H$1:$BO$1,0))</f>
        <v>275</v>
      </c>
      <c r="CF10">
        <f>INDEX('Raw Insolation'!$H$2:$BO$250,MATCH($B10,'Raw Bio'!$B$2:$B$250,0),MATCH(CF$1,'Raw Insolation'!$H$1:$BO$1,0))</f>
        <v>28.221825307866499</v>
      </c>
      <c r="CG10">
        <f>INDEX('Raw Insolation'!$H$2:$BO$250,MATCH($B10,'Raw Bio'!$B$2:$B$250,0),MATCH(CG$1,'Raw Insolation'!$H$1:$BO$1,0))</f>
        <v>233.86000061035199</v>
      </c>
      <c r="CH10">
        <f>INDEX('Raw Insolation'!$H$2:$BO$250,MATCH($B10,'Raw Bio'!$B$2:$B$250,0),MATCH(CH$1,'Raw Insolation'!$H$1:$BO$1,0))</f>
        <v>372.44000244140602</v>
      </c>
      <c r="CI10">
        <f>INDEX('Raw Insolation'!$H$2:$BO$250,MATCH($B10,'Raw Bio'!$B$2:$B$250,0),MATCH(CI$1,'Raw Insolation'!$H$1:$BO$1,0))</f>
        <v>253.39246392733801</v>
      </c>
      <c r="CJ10">
        <f>INDEX('Raw Insolation'!$H$2:$BO$250,MATCH($B10,'Raw Bio'!$B$2:$B$250,0),MATCH(CJ$1,'Raw Insolation'!$H$1:$BO$1,0))</f>
        <v>246.85000610351599</v>
      </c>
      <c r="CK10">
        <f>INDEX('Raw Insolation'!$H$2:$BO$250,MATCH($B10,'Raw Bio'!$B$2:$B$250,0),MATCH(CK$1,'Raw Insolation'!$H$1:$BO$1,0))</f>
        <v>31.128115387143399</v>
      </c>
      <c r="CL10">
        <f>INDEX('Raw Insolation'!$H$2:$BO$250,MATCH($B10,'Raw Bio'!$B$2:$B$250,0),MATCH(CL$1,'Raw Insolation'!$H$1:$BO$1,0))</f>
        <v>205.71000671386699</v>
      </c>
      <c r="CM10">
        <f>INDEX('Raw Insolation'!$H$2:$BO$250,MATCH($B10,'Raw Bio'!$B$2:$B$250,0),MATCH(CM$1,'Raw Insolation'!$H$1:$BO$1,0))</f>
        <v>320.47000122070301</v>
      </c>
      <c r="CN10">
        <f>INDEX('Raw Insolation'!$H$2:$BO$250,MATCH($B10,'Raw Bio'!$B$2:$B$250,0),MATCH(CN$1,'Raw Insolation'!$H$1:$BO$1,0))</f>
        <v>203.97556513542099</v>
      </c>
      <c r="CO10">
        <f>INDEX('Raw Insolation'!$H$2:$BO$250,MATCH($B10,'Raw Bio'!$B$2:$B$250,0),MATCH(CO$1,'Raw Insolation'!$H$1:$BO$1,0))</f>
        <v>203.53999328613301</v>
      </c>
      <c r="CP10">
        <f>INDEX('Raw Insolation'!$H$2:$BO$250,MATCH($B10,'Raw Bio'!$B$2:$B$250,0),MATCH(CP$1,'Raw Insolation'!$H$1:$BO$1,0))</f>
        <v>7.2609004351188204</v>
      </c>
      <c r="CQ10">
        <f>INDEX('Raw Insolation'!$H$2:$BO$250,MATCH($B10,'Raw Bio'!$B$2:$B$250,0),MATCH(CQ$1,'Raw Insolation'!$H$1:$BO$1,0))</f>
        <v>181.88999938964801</v>
      </c>
      <c r="CR10">
        <f>INDEX('Raw Insolation'!$H$2:$BO$250,MATCH($B10,'Raw Bio'!$B$2:$B$250,0),MATCH(CR$1,'Raw Insolation'!$H$1:$BO$1,0))</f>
        <v>236.02000427246099</v>
      </c>
      <c r="CS10">
        <f>INDEX('Raw Insolation'!$H$2:$BO$250,MATCH($B10,'Raw Bio'!$B$2:$B$250,0),MATCH(CS$1,'Raw Insolation'!$H$1:$BO$1,0))</f>
        <v>138.66212709583499</v>
      </c>
      <c r="CT10">
        <f>INDEX('Raw Insolation'!$H$2:$BO$250,MATCH($B10,'Raw Bio'!$B$2:$B$250,0),MATCH(CT$1,'Raw Insolation'!$H$1:$BO$1,0))</f>
        <v>140.75</v>
      </c>
      <c r="CU10">
        <f>INDEX('Raw Insolation'!$H$2:$BO$250,MATCH($B10,'Raw Bio'!$B$2:$B$250,0),MATCH(CU$1,'Raw Insolation'!$H$1:$BO$1,0))</f>
        <v>17.795370975879699</v>
      </c>
      <c r="CV10">
        <f>INDEX('Raw Insolation'!$H$2:$BO$250,MATCH($B10,'Raw Bio'!$B$2:$B$250,0),MATCH(CV$1,'Raw Insolation'!$H$1:$BO$1,0))</f>
        <v>95.279998779296903</v>
      </c>
      <c r="CW10">
        <f>INDEX('Raw Insolation'!$H$2:$BO$250,MATCH($B10,'Raw Bio'!$B$2:$B$250,0),MATCH(CW$1,'Raw Insolation'!$H$1:$BO$1,0))</f>
        <v>173.22999572753901</v>
      </c>
      <c r="CX10">
        <f>INDEX('Raw Insolation'!$H$2:$BO$250,MATCH($B10,'Raw Bio'!$B$2:$B$250,0),MATCH(CX$1,'Raw Insolation'!$H$1:$BO$1,0))</f>
        <v>71.5946664303397</v>
      </c>
      <c r="CY10">
        <f>INDEX('Raw Insolation'!$H$2:$BO$250,MATCH($B10,'Raw Bio'!$B$2:$B$250,0),MATCH(CY$1,'Raw Insolation'!$H$1:$BO$1,0))</f>
        <v>71.459999084472699</v>
      </c>
      <c r="CZ10">
        <f>INDEX('Raw Insolation'!$H$2:$BO$250,MATCH($B10,'Raw Bio'!$B$2:$B$250,0),MATCH(CZ$1,'Raw Insolation'!$H$1:$BO$1,0))</f>
        <v>12.753907121732301</v>
      </c>
      <c r="DA10">
        <f>INDEX('Raw Insolation'!$H$2:$BO$250,MATCH($B10,'Raw Bio'!$B$2:$B$250,0),MATCH(DA$1,'Raw Insolation'!$H$1:$BO$1,0))</f>
        <v>47.639999389648402</v>
      </c>
      <c r="DB10">
        <f>INDEX('Raw Insolation'!$H$2:$BO$250,MATCH($B10,'Raw Bio'!$B$2:$B$250,0),MATCH(DB$1,'Raw Insolation'!$H$1:$BO$1,0))</f>
        <v>101.76999664306599</v>
      </c>
      <c r="DC10">
        <f>INDEX('Raw Insolation'!$H$2:$BO$250,MATCH($B10,'Raw Bio'!$B$2:$B$250,0),MATCH(DC$1,'Raw Insolation'!$H$1:$BO$1,0))</f>
        <v>43.784164542967602</v>
      </c>
      <c r="DD10">
        <f>INDEX('Raw Insolation'!$H$2:$BO$250,MATCH($B10,'Raw Bio'!$B$2:$B$250,0),MATCH(DD$1,'Raw Insolation'!$H$1:$BO$1,0))</f>
        <v>43.310001373291001</v>
      </c>
      <c r="DE10">
        <f>INDEX('Raw Insolation'!$H$2:$BO$250,MATCH($B10,'Raw Bio'!$B$2:$B$250,0),MATCH(DE$1,'Raw Insolation'!$H$1:$BO$1,0))</f>
        <v>10.314301998724799</v>
      </c>
      <c r="DF10">
        <f>INDEX('Raw Insolation'!$H$2:$BO$250,MATCH($B10,'Raw Bio'!$B$2:$B$250,0),MATCH(DF$1,'Raw Insolation'!$H$1:$BO$1,0))</f>
        <v>25.9799995422363</v>
      </c>
      <c r="DG10">
        <f>INDEX('Raw Insolation'!$H$2:$BO$250,MATCH($B10,'Raw Bio'!$B$2:$B$250,0),MATCH(DG$1,'Raw Insolation'!$H$1:$BO$1,0))</f>
        <v>75.790000915527301</v>
      </c>
      <c r="DH10">
        <f>INDEX('Raw Land Use'!$H$2:$BO$250,MATCH($B10,'Raw Bio'!$B$2:$B$250,0),MATCH(DH$1,'Raw Land Use'!$H$1:$BO$1,0))</f>
        <v>78</v>
      </c>
      <c r="DI10">
        <f>INDEX('Raw Land Use'!$H$2:$BO$250,MATCH($B10,'Raw Bio'!$B$2:$B$250,0),MATCH(DI$1,'Raw Land Use'!$H$1:$BO$1,0))</f>
        <v>57</v>
      </c>
      <c r="DJ10">
        <f>INDEX('Raw Land Use'!$H$2:$BO$250,MATCH($B10,'Raw Bio'!$B$2:$B$250,0),MATCH(DJ$1,'Raw Land Use'!$H$1:$BO$1,0))</f>
        <v>0</v>
      </c>
      <c r="DK10">
        <f>INDEX('Raw Land Use'!$H$2:$BO$250,MATCH($B10,'Raw Bio'!$B$2:$B$250,0),MATCH(DK$1,'Raw Land Use'!$H$1:$BO$1,0))</f>
        <v>0</v>
      </c>
      <c r="DL10">
        <f>INDEX('Raw Land Use'!$H$2:$BO$250,MATCH($B10,'Raw Bio'!$B$2:$B$250,0),MATCH(DL$1,'Raw Land Use'!$H$1:$BO$1,0))</f>
        <v>77</v>
      </c>
      <c r="DM10">
        <f>INDEX('Raw Land Use'!$H$2:$BO$250,MATCH($B10,'Raw Bio'!$B$2:$B$250,0),MATCH(DM$1,'Raw Land Use'!$H$1:$BO$1,0))</f>
        <v>1042</v>
      </c>
      <c r="DN10">
        <f>INDEX('Raw Land Use'!$H$2:$BO$250,MATCH($B10,'Raw Bio'!$B$2:$B$250,0),MATCH(DN$1,'Raw Land Use'!$H$1:$BO$1,0))</f>
        <v>0</v>
      </c>
      <c r="DO10">
        <f>INDEX('Raw Land Use'!$H$2:$BO$250,MATCH($B10,'Raw Bio'!$B$2:$B$250,0),MATCH(DO$1,'Raw Land Use'!$H$1:$BO$1,0))</f>
        <v>1</v>
      </c>
      <c r="DP10">
        <f>INDEX('Raw Land Use'!$H$2:$BO$250,MATCH($B10,'Raw Bio'!$B$2:$B$250,0),MATCH(DP$1,'Raw Land Use'!$H$1:$BO$1,0))</f>
        <v>210</v>
      </c>
      <c r="DQ10">
        <f>INDEX('Raw Land Use'!$H$2:$BO$250,MATCH($B10,'Raw Bio'!$B$2:$B$250,0),MATCH(DQ$1,'Raw Land Use'!$H$1:$BO$1,0))</f>
        <v>0</v>
      </c>
      <c r="DR10">
        <f>INDEX('Raw Land Use'!$H$2:$BO$250,MATCH($B10,'Raw Bio'!$B$2:$B$250,0),MATCH(DR$1,'Raw Land Use'!$H$1:$BO$1,0))</f>
        <v>133</v>
      </c>
      <c r="DS10">
        <f>INDEX('Raw Land Use'!$H$2:$BO$250,MATCH($B10,'Raw Bio'!$B$2:$B$250,0),MATCH(DS$1,'Raw Land Use'!$H$1:$BO$1,0))</f>
        <v>1</v>
      </c>
      <c r="DT10">
        <f>INDEX('Raw Land Use'!$H$2:$BO$250,MATCH($B10,'Raw Bio'!$B$2:$B$250,0),MATCH(DT$1,'Raw Land Use'!$H$1:$BO$1,0))</f>
        <v>3455</v>
      </c>
      <c r="DU10">
        <f>INDEX('Raw Land Use'!$H$2:$BO$250,MATCH($B10,'Raw Bio'!$B$2:$B$250,0),MATCH(DU$1,'Raw Land Use'!$H$1:$BO$1,0))</f>
        <v>112</v>
      </c>
      <c r="DV10">
        <f>INDEX('Raw Land Use'!$H$2:$BO$250,MATCH($B10,'Raw Bio'!$B$2:$B$250,0),MATCH(DV$1,'Raw Land Use'!$H$1:$BO$1,0))</f>
        <v>1269</v>
      </c>
      <c r="DW10">
        <f>INDEX('Raw Land Use'!$H$2:$BO$250,MATCH($B10,'Raw Bio'!$B$2:$B$250,0),MATCH(DW$1,'Raw Land Use'!$H$1:$BO$1,0))</f>
        <v>0</v>
      </c>
      <c r="DX10">
        <f>INDEX('Raw Land Use'!$H$2:$BO$250,MATCH($B10,'Raw Bio'!$B$2:$B$250,0),MATCH(DX$1,'Raw Land Use'!$H$1:$BO$1,0))</f>
        <v>0</v>
      </c>
      <c r="DY10">
        <f>INDEX('Raw NetFlux'!$H$2:$BO$250,MATCH($B10,'Raw Bio'!$B$2:$B$250,0),MATCH(DY$1,'Raw NetFlux'!$H$1:$BO$1,0))</f>
        <v>-132.44083114845199</v>
      </c>
      <c r="DZ10">
        <f>INDEX('Raw NetFlux'!$H$2:$BO$250,MATCH($B10,'Raw Bio'!$B$2:$B$250,0),MATCH(DZ$1,'Raw NetFlux'!$H$1:$BO$1,0))</f>
        <v>-134.49000549316401</v>
      </c>
      <c r="EA10">
        <f>INDEX('Raw NetFlux'!$H$2:$BO$250,MATCH($B10,'Raw Bio'!$B$2:$B$250,0),MATCH(EA$1,'Raw NetFlux'!$H$1:$BO$1,0))</f>
        <v>10.1910196183381</v>
      </c>
      <c r="EB10">
        <f>INDEX('Raw NetFlux'!$H$2:$BO$250,MATCH($B10,'Raw Bio'!$B$2:$B$250,0),MATCH(EB$1,'Raw NetFlux'!$H$1:$BO$1,0))</f>
        <v>-147.72000122070301</v>
      </c>
      <c r="EC10">
        <f>INDEX('Raw NetFlux'!$H$2:$BO$250,MATCH($B10,'Raw Bio'!$B$2:$B$250,0),MATCH(EC$1,'Raw NetFlux'!$H$1:$BO$1,0))</f>
        <v>-108.029998779297</v>
      </c>
      <c r="ED10">
        <f>INDEX('Raw NetFlux'!$H$2:$BO$250,MATCH($B10,'Raw Bio'!$B$2:$B$250,0),MATCH(ED$1,'Raw NetFlux'!$H$1:$BO$1,0))</f>
        <v>-92.016377427842897</v>
      </c>
      <c r="EE10">
        <f>INDEX('Raw NetFlux'!$H$2:$BO$250,MATCH($B10,'Raw Bio'!$B$2:$B$250,0),MATCH(EE$1,'Raw NetFlux'!$H$1:$BO$1,0))</f>
        <v>-92.599998474121094</v>
      </c>
      <c r="EF10">
        <f>INDEX('Raw NetFlux'!$H$2:$BO$250,MATCH($B10,'Raw Bio'!$B$2:$B$250,0),MATCH(EF$1,'Raw NetFlux'!$H$1:$BO$1,0))</f>
        <v>8.6559772567985291</v>
      </c>
      <c r="EG10">
        <f>INDEX('Raw NetFlux'!$H$2:$BO$250,MATCH($B10,'Raw Bio'!$B$2:$B$250,0),MATCH(EG$1,'Raw NetFlux'!$H$1:$BO$1,0))</f>
        <v>-110.23999786377</v>
      </c>
      <c r="EH10">
        <f>INDEX('Raw NetFlux'!$H$2:$BO$250,MATCH($B10,'Raw Bio'!$B$2:$B$250,0),MATCH(EH$1,'Raw NetFlux'!$H$1:$BO$1,0))</f>
        <v>-70.550003051757798</v>
      </c>
      <c r="EI10">
        <f>INDEX('Raw NetFlux'!$H$2:$BO$250,MATCH($B10,'Raw Bio'!$B$2:$B$250,0),MATCH(EI$1,'Raw NetFlux'!$H$1:$BO$1,0))</f>
        <v>-30.535980311223302</v>
      </c>
      <c r="EJ10">
        <f>INDEX('Raw NetFlux'!$H$2:$BO$250,MATCH($B10,'Raw Bio'!$B$2:$B$250,0),MATCH(EJ$1,'Raw NetFlux'!$H$1:$BO$1,0))</f>
        <v>-35.279998779296903</v>
      </c>
      <c r="EK10">
        <f>INDEX('Raw NetFlux'!$H$2:$BO$250,MATCH($B10,'Raw Bio'!$B$2:$B$250,0),MATCH(EK$1,'Raw NetFlux'!$H$1:$BO$1,0))</f>
        <v>13.803335150403401</v>
      </c>
      <c r="EL10">
        <f>INDEX('Raw NetFlux'!$H$2:$BO$250,MATCH($B10,'Raw Bio'!$B$2:$B$250,0),MATCH(EL$1,'Raw NetFlux'!$H$1:$BO$1,0))</f>
        <v>-46.299999237060497</v>
      </c>
      <c r="EM10">
        <f>INDEX('Raw NetFlux'!$H$2:$BO$250,MATCH($B10,'Raw Bio'!$B$2:$B$250,0),MATCH(EM$1,'Raw NetFlux'!$H$1:$BO$1,0))</f>
        <v>13.2299995422363</v>
      </c>
      <c r="EN10">
        <f>INDEX('Raw NetFlux'!$H$2:$BO$250,MATCH($B10,'Raw Bio'!$B$2:$B$250,0),MATCH(EN$1,'Raw NetFlux'!$H$1:$BO$1,0))</f>
        <v>30.500424741662101</v>
      </c>
      <c r="EO10">
        <f>INDEX('Raw NetFlux'!$H$2:$BO$250,MATCH($B10,'Raw Bio'!$B$2:$B$250,0),MATCH(EO$1,'Raw NetFlux'!$H$1:$BO$1,0))</f>
        <v>30.870000839233398</v>
      </c>
      <c r="EP10">
        <f>INDEX('Raw NetFlux'!$H$2:$BO$250,MATCH($B10,'Raw Bio'!$B$2:$B$250,0),MATCH(EP$1,'Raw NetFlux'!$H$1:$BO$1,0))</f>
        <v>9.3817107859514905</v>
      </c>
      <c r="EQ10">
        <f>INDEX('Raw NetFlux'!$H$2:$BO$250,MATCH($B10,'Raw Bio'!$B$2:$B$250,0),MATCH(EQ$1,'Raw NetFlux'!$H$1:$BO$1,0))</f>
        <v>15.430000305175801</v>
      </c>
      <c r="ER10">
        <f>INDEX('Raw NetFlux'!$H$2:$BO$250,MATCH($B10,'Raw Bio'!$B$2:$B$250,0),MATCH(ER$1,'Raw NetFlux'!$H$1:$BO$1,0))</f>
        <v>59.529998779296903</v>
      </c>
      <c r="ES10">
        <f>INDEX('Raw NetFlux'!$H$2:$BO$250,MATCH($B10,'Raw Bio'!$B$2:$B$250,0),MATCH(ES$1,'Raw NetFlux'!$H$1:$BO$1,0))</f>
        <v>65.208685763446596</v>
      </c>
      <c r="ET10">
        <f>INDEX('Raw NetFlux'!$H$2:$BO$250,MATCH($B10,'Raw Bio'!$B$2:$B$250,0),MATCH(ET$1,'Raw NetFlux'!$H$1:$BO$1,0))</f>
        <v>63.939998626708999</v>
      </c>
      <c r="EU10">
        <f>INDEX('Raw NetFlux'!$H$2:$BO$250,MATCH($B10,'Raw Bio'!$B$2:$B$250,0),MATCH(EU$1,'Raw NetFlux'!$H$1:$BO$1,0))</f>
        <v>15.339490913536</v>
      </c>
      <c r="EV10">
        <f>INDEX('Raw NetFlux'!$H$2:$BO$250,MATCH($B10,'Raw Bio'!$B$2:$B$250,0),MATCH(EV$1,'Raw NetFlux'!$H$1:$BO$1,0))</f>
        <v>39.689998626708999</v>
      </c>
      <c r="EW10">
        <f>INDEX('Raw NetFlux'!$H$2:$BO$250,MATCH($B10,'Raw Bio'!$B$2:$B$250,0),MATCH(EW$1,'Raw NetFlux'!$H$1:$BO$1,0))</f>
        <v>119.05999755859401</v>
      </c>
      <c r="EX10">
        <f>INDEX('Raw NetFlux'!$H$2:$BO$250,MATCH($B10,'Raw Bio'!$B$2:$B$250,0),MATCH(EX$1,'Raw NetFlux'!$H$1:$BO$1,0))</f>
        <v>81.587894233298201</v>
      </c>
      <c r="EY10">
        <f>INDEX('Raw NetFlux'!$H$2:$BO$250,MATCH($B10,'Raw Bio'!$B$2:$B$250,0),MATCH(EY$1,'Raw NetFlux'!$H$1:$BO$1,0))</f>
        <v>79.370002746582003</v>
      </c>
      <c r="EZ10">
        <f>INDEX('Raw NetFlux'!$H$2:$BO$250,MATCH($B10,'Raw Bio'!$B$2:$B$250,0),MATCH(EZ$1,'Raw NetFlux'!$H$1:$BO$1,0))</f>
        <v>12.6377047987403</v>
      </c>
      <c r="FA10">
        <f>INDEX('Raw NetFlux'!$H$2:$BO$250,MATCH($B10,'Raw Bio'!$B$2:$B$250,0),MATCH(FA$1,'Raw NetFlux'!$H$1:$BO$1,0))</f>
        <v>59.529998779296903</v>
      </c>
      <c r="FB10">
        <f>INDEX('Raw NetFlux'!$H$2:$BO$250,MATCH($B10,'Raw Bio'!$B$2:$B$250,0),MATCH(FB$1,'Raw NetFlux'!$H$1:$BO$1,0))</f>
        <v>141.10000610351599</v>
      </c>
      <c r="FC10">
        <f>INDEX('Raw NetFlux'!$H$2:$BO$250,MATCH($B10,'Raw Bio'!$B$2:$B$250,0),MATCH(FC$1,'Raw NetFlux'!$H$1:$BO$1,0))</f>
        <v>60.161970693247298</v>
      </c>
      <c r="FD10">
        <f>INDEX('Raw NetFlux'!$H$2:$BO$250,MATCH($B10,'Raw Bio'!$B$2:$B$250,0),MATCH(FD$1,'Raw NetFlux'!$H$1:$BO$1,0))</f>
        <v>55.119998931884801</v>
      </c>
      <c r="FE10">
        <f>INDEX('Raw NetFlux'!$H$2:$BO$250,MATCH($B10,'Raw Bio'!$B$2:$B$250,0),MATCH(FE$1,'Raw NetFlux'!$H$1:$BO$1,0))</f>
        <v>16.727298020228499</v>
      </c>
      <c r="FF10">
        <f>INDEX('Raw NetFlux'!$H$2:$BO$250,MATCH($B10,'Raw Bio'!$B$2:$B$250,0),MATCH(FF$1,'Raw NetFlux'!$H$1:$BO$1,0))</f>
        <v>37.4799995422363</v>
      </c>
      <c r="FG10">
        <f>INDEX('Raw NetFlux'!$H$2:$BO$250,MATCH($B10,'Raw Bio'!$B$2:$B$250,0),MATCH(FG$1,'Raw NetFlux'!$H$1:$BO$1,0))</f>
        <v>127.870002746582</v>
      </c>
      <c r="FH10">
        <f>INDEX('Raw NetFlux'!$H$2:$BO$250,MATCH($B10,'Raw Bio'!$B$2:$B$250,0),MATCH(FH$1,'Raw NetFlux'!$H$1:$BO$1,0))</f>
        <v>19.957101230805598</v>
      </c>
      <c r="FI10">
        <f>INDEX('Raw NetFlux'!$H$2:$BO$250,MATCH($B10,'Raw Bio'!$B$2:$B$250,0),MATCH(FI$1,'Raw NetFlux'!$H$1:$BO$1,0))</f>
        <v>15.430000305175801</v>
      </c>
      <c r="FJ10">
        <f>INDEX('Raw NetFlux'!$H$2:$BO$250,MATCH($B10,'Raw Bio'!$B$2:$B$250,0),MATCH(FJ$1,'Raw NetFlux'!$H$1:$BO$1,0))</f>
        <v>18.621062690670598</v>
      </c>
      <c r="FK10">
        <f>INDEX('Raw NetFlux'!$H$2:$BO$250,MATCH($B10,'Raw Bio'!$B$2:$B$250,0),MATCH(FK$1,'Raw NetFlux'!$H$1:$BO$1,0))</f>
        <v>-4.4099998474121103</v>
      </c>
      <c r="FL10">
        <f>INDEX('Raw NetFlux'!$H$2:$BO$250,MATCH($B10,'Raw Bio'!$B$2:$B$250,0),MATCH(FL$1,'Raw NetFlux'!$H$1:$BO$1,0))</f>
        <v>79.370002746582003</v>
      </c>
      <c r="FM10">
        <f>INDEX('Raw NetFlux'!$H$2:$BO$250,MATCH($B10,'Raw Bio'!$B$2:$B$250,0),MATCH(FM$1,'Raw NetFlux'!$H$1:$BO$1,0))</f>
        <v>-22.183893476246599</v>
      </c>
      <c r="FN10">
        <f>INDEX('Raw NetFlux'!$H$2:$BO$250,MATCH($B10,'Raw Bio'!$B$2:$B$250,0),MATCH(FN$1,'Raw NetFlux'!$H$1:$BO$1,0))</f>
        <v>-22.049999237060501</v>
      </c>
      <c r="FO10">
        <f>INDEX('Raw NetFlux'!$H$2:$BO$250,MATCH($B10,'Raw Bio'!$B$2:$B$250,0),MATCH(FO$1,'Raw NetFlux'!$H$1:$BO$1,0))</f>
        <v>10.859520877825799</v>
      </c>
      <c r="FP10">
        <f>INDEX('Raw NetFlux'!$H$2:$BO$250,MATCH($B10,'Raw Bio'!$B$2:$B$250,0),MATCH(FP$1,'Raw NetFlux'!$H$1:$BO$1,0))</f>
        <v>-44.090000152587898</v>
      </c>
      <c r="FQ10">
        <f>INDEX('Raw NetFlux'!$H$2:$BO$250,MATCH($B10,'Raw Bio'!$B$2:$B$250,0),MATCH(FQ$1,'Raw NetFlux'!$H$1:$BO$1,0))</f>
        <v>17.639999389648398</v>
      </c>
      <c r="FR10">
        <f>INDEX('Raw NetFlux'!$H$2:$BO$250,MATCH($B10,'Raw Bio'!$B$2:$B$250,0),MATCH(FR$1,'Raw NetFlux'!$H$1:$BO$1,0))</f>
        <v>-81.534048944740505</v>
      </c>
      <c r="FS10">
        <f>INDEX('Raw NetFlux'!$H$2:$BO$250,MATCH($B10,'Raw Bio'!$B$2:$B$250,0),MATCH(FS$1,'Raw NetFlux'!$H$1:$BO$1,0))</f>
        <v>-81.569999694824205</v>
      </c>
      <c r="FT10">
        <f>INDEX('Raw NetFlux'!$H$2:$BO$250,MATCH($B10,'Raw Bio'!$B$2:$B$250,0),MATCH(FT$1,'Raw NetFlux'!$H$1:$BO$1,0))</f>
        <v>11.8907556380569</v>
      </c>
      <c r="FU10">
        <f>INDEX('Raw NetFlux'!$H$2:$BO$250,MATCH($B10,'Raw Bio'!$B$2:$B$250,0),MATCH(FU$1,'Raw NetFlux'!$H$1:$BO$1,0))</f>
        <v>-108.029998779297</v>
      </c>
      <c r="FV10">
        <f>INDEX('Raw NetFlux'!$H$2:$BO$250,MATCH($B10,'Raw Bio'!$B$2:$B$250,0),MATCH(FV$1,'Raw NetFlux'!$H$1:$BO$1,0))</f>
        <v>-50.709999084472699</v>
      </c>
      <c r="FW10">
        <f>INDEX('Raw NetFlux'!$H$2:$BO$250,MATCH($B10,'Raw Bio'!$B$2:$B$250,0),MATCH(FW$1,'Raw NetFlux'!$H$1:$BO$1,0))</f>
        <v>-135.885893942423</v>
      </c>
      <c r="FX10">
        <f>INDEX('Raw NetFlux'!$H$2:$BO$250,MATCH($B10,'Raw Bio'!$B$2:$B$250,0),MATCH(FX$1,'Raw NetFlux'!$H$1:$BO$1,0))</f>
        <v>-138.89999389648401</v>
      </c>
      <c r="FY10">
        <f>INDEX('Raw NetFlux'!$H$2:$BO$250,MATCH($B10,'Raw Bio'!$B$2:$B$250,0),MATCH(FY$1,'Raw NetFlux'!$H$1:$BO$1,0))</f>
        <v>13.6211245912927</v>
      </c>
      <c r="FZ10">
        <f>INDEX('Raw NetFlux'!$H$2:$BO$250,MATCH($B10,'Raw Bio'!$B$2:$B$250,0),MATCH(FZ$1,'Raw NetFlux'!$H$1:$BO$1,0))</f>
        <v>-160.94000244140599</v>
      </c>
      <c r="GA10">
        <f>INDEX('Raw NetFlux'!$H$2:$BO$250,MATCH($B10,'Raw Bio'!$B$2:$B$250,0),MATCH(GA$1,'Raw NetFlux'!$H$1:$BO$1,0))</f>
        <v>-103.620002746582</v>
      </c>
      <c r="GB10">
        <f>INDEX('Raw NetFlux'!$H$2:$BO$250,MATCH($B10,'Raw Bio'!$B$2:$B$250,0),MATCH(GB$1,'Raw NetFlux'!$H$1:$BO$1,0))</f>
        <v>-142.34692746222299</v>
      </c>
      <c r="GC10">
        <f>INDEX('Raw NetFlux'!$H$2:$BO$250,MATCH($B10,'Raw Bio'!$B$2:$B$250,0),MATCH(GC$1,'Raw NetFlux'!$H$1:$BO$1,0))</f>
        <v>-143.30999755859401</v>
      </c>
      <c r="GD10">
        <f>INDEX('Raw NetFlux'!$H$2:$BO$250,MATCH($B10,'Raw Bio'!$B$2:$B$250,0),MATCH(GD$1,'Raw NetFlux'!$H$1:$BO$1,0))</f>
        <v>8.4112122372871507</v>
      </c>
      <c r="GE10">
        <f>INDEX('Raw NetFlux'!$H$2:$BO$250,MATCH($B10,'Raw Bio'!$B$2:$B$250,0),MATCH(GE$1,'Raw NetFlux'!$H$1:$BO$1,0))</f>
        <v>-158.74000549316401</v>
      </c>
      <c r="GF10">
        <f>INDEX('Raw NetFlux'!$H$2:$BO$250,MATCH($B10,'Raw Bio'!$B$2:$B$250,0),MATCH(GF$1,'Raw NetFlux'!$H$1:$BO$1,0))</f>
        <v>-125.669998168945</v>
      </c>
      <c r="GG10">
        <f>INDEX('Raw PM2.5'!$H$2:$H$250, MATCH('Raw All Data'!$B10,'Raw PM2.5'!$B$2:$B$250,0))</f>
        <v>8.7182224399999999</v>
      </c>
      <c r="GH10">
        <f>INDEX('Raw Elevation'!$H$2:$H$250, MATCH('Raw All Data'!$B10,'Raw Elevation'!$B$2:$B$250,0))</f>
        <v>340.48375920311798</v>
      </c>
    </row>
    <row r="11" spans="1:190" x14ac:dyDescent="0.2">
      <c r="A11" t="s">
        <v>349</v>
      </c>
      <c r="B11" t="s">
        <v>349</v>
      </c>
      <c r="C11">
        <f>INDEX('Raw Bio'!$H$2:$BB$250,MATCH($B11,'Raw Bio'!$B$2:$B$250,0),MATCH(C$1,'Raw Bio'!$H$1:$BB$1,0))</f>
        <v>8.5656775799999991</v>
      </c>
      <c r="D11">
        <f>INDEX('Raw Bio'!$H$2:$BB$250,MATCH($B11,'Raw Bio'!$B$2:$B$250,0),MATCH(D$1,'Raw Bio'!$H$1:$BB$1,0))</f>
        <v>8.0220939446876898</v>
      </c>
      <c r="E11">
        <f>INDEX('Raw Bio'!$H$2:$BB$250,MATCH($B11,'Raw Bio'!$B$2:$B$250,0),MATCH(E$1,'Raw Bio'!$H$1:$BB$1,0))</f>
        <v>32.033278144693703</v>
      </c>
      <c r="F11">
        <f>INDEX('Raw Bio'!$H$2:$BB$250,MATCH($B11,'Raw Bio'!$B$2:$B$250,0),MATCH(F$1,'Raw Bio'!$H$1:$BB$1,0))</f>
        <v>647.486483125566</v>
      </c>
      <c r="G11">
        <f>INDEX('Raw Bio'!$H$2:$BB$250,MATCH($B11,'Raw Bio'!$B$2:$B$250,0),MATCH(G$1,'Raw Bio'!$H$1:$BB$1,0))</f>
        <v>25.38450050354</v>
      </c>
      <c r="H11">
        <f>INDEX('Raw Bio'!$H$2:$BB$250,MATCH($B11,'Raw Bio'!$B$2:$B$250,0),MATCH(H$1,'Raw Bio'!$H$1:$BB$1,0))</f>
        <v>8.9915008544921893</v>
      </c>
      <c r="I11">
        <f>INDEX('Raw Bio'!$H$2:$BB$250,MATCH($B11,'Raw Bio'!$B$2:$B$250,0),MATCH(I$1,'Raw Bio'!$H$1:$BB$1,0))</f>
        <v>-7.5582500000000001</v>
      </c>
      <c r="J11">
        <f>INDEX('Raw Bio'!$H$2:$BB$250,MATCH($B11,'Raw Bio'!$B$2:$B$250,0),MATCH(J$1,'Raw Bio'!$H$1:$BB$1,0))</f>
        <v>8.3467499600000004</v>
      </c>
      <c r="K11">
        <f>INDEX('Raw Bio'!$H$2:$BB$250,MATCH($B11,'Raw Bio'!$B$2:$B$250,0),MATCH(K$1,'Raw Bio'!$H$1:$BB$1,0))</f>
        <v>25.0390321136456</v>
      </c>
      <c r="L11">
        <f>INDEX('Raw Bio'!$H$2:$BB$250,MATCH($B11,'Raw Bio'!$B$2:$B$250,0),MATCH(L$1,'Raw Bio'!$H$1:$BB$1,0))</f>
        <v>1.4564436257453599</v>
      </c>
      <c r="M11">
        <f>INDEX('Raw Bio'!$H$2:$BB$250,MATCH($B11,'Raw Bio'!$B$2:$B$250,0),MATCH(M$1,'Raw Bio'!$H$1:$BB$1,0))</f>
        <v>8.3224525451660192</v>
      </c>
      <c r="N11">
        <f>INDEX('Raw Bio'!$H$2:$BB$250,MATCH($B11,'Raw Bio'!$B$2:$B$250,0),MATCH(N$1,'Raw Bio'!$H$1:$BB$1,0))</f>
        <v>13.6556448440029</v>
      </c>
      <c r="O11">
        <f>INDEX('Raw Bio'!$H$2:$BB$250,MATCH($B11,'Raw Bio'!$B$2:$B$250,0),MATCH(O$1,'Raw Bio'!$H$1:$BB$1,0))</f>
        <v>5.4211311314476802</v>
      </c>
      <c r="P11">
        <f>INDEX('Raw Bio'!$H$2:$BB$250,MATCH($B11,'Raw Bio'!$B$2:$B$250,0),MATCH(P$1,'Raw Bio'!$H$1:$BB$1,0))</f>
        <v>18.844708323478699</v>
      </c>
      <c r="Q11">
        <f>INDEX('Raw Bio'!$H$2:$BB$250,MATCH($B11,'Raw Bio'!$B$2:$B$250,0),MATCH(Q$1,'Raw Bio'!$H$1:$BB$1,0))</f>
        <v>4.1773809652621496</v>
      </c>
      <c r="R11">
        <f>INDEX('Raw Bio'!$H$2:$BB$250,MATCH($B11,'Raw Bio'!$B$2:$B$250,0),MATCH(R$1,'Raw Bio'!$H$1:$BB$1,0))</f>
        <v>2.7213300507196498</v>
      </c>
      <c r="S11">
        <f>INDEX('Raw Bio'!$H$2:$BB$250,MATCH($B11,'Raw Bio'!$B$2:$B$250,0),MATCH(S$1,'Raw Bio'!$H$1:$BB$1,0))</f>
        <v>19.8640425205231</v>
      </c>
      <c r="T11">
        <f>INDEX('Raw Bio'!$H$2:$BB$250,MATCH($B11,'Raw Bio'!$B$2:$B$250,0),MATCH(T$1,'Raw Bio'!$H$1:$BB$1,0))</f>
        <v>16.627926664749499</v>
      </c>
      <c r="U11">
        <f>INDEX('Raw Bio'!$H$2:$BB$250,MATCH($B11,'Raw Bio'!$B$2:$B$250,0),MATCH(U$1,'Raw Bio'!$H$1:$BB$1,0))</f>
        <v>0.86744855349358696</v>
      </c>
      <c r="V11">
        <f>INDEX('Raw Bio'!$H$2:$BB$250,MATCH($B11,'Raw Bio'!$B$2:$B$250,0),MATCH(V$1,'Raw Bio'!$H$1:$BB$1,0))</f>
        <v>8.0064992904663104</v>
      </c>
      <c r="W11">
        <f>INDEX('Raw Bio'!$H$2:$BB$250,MATCH($B11,'Raw Bio'!$B$2:$B$250,0),MATCH(W$1,'Raw Bio'!$H$1:$BB$1,0))</f>
        <v>0.77011646229095598</v>
      </c>
      <c r="X11">
        <f>INDEX('Raw Bio'!$H$2:$BB$250,MATCH($B11,'Raw Bio'!$B$2:$B$250,0),MATCH(X$1,'Raw Bio'!$H$1:$BB$1,0))</f>
        <v>1.06932309564765</v>
      </c>
      <c r="Y11">
        <f>INDEX('Raw Bio'!$H$2:$BB$250,MATCH($B11,'Raw Bio'!$B$2:$B$250,0),MATCH(Y$1,'Raw Bio'!$H$1:$BB$1,0))</f>
        <v>7.2945001125335702</v>
      </c>
      <c r="Z11">
        <f>INDEX('Raw Bio'!$H$2:$BB$250,MATCH($B11,'Raw Bio'!$B$2:$B$250,0),MATCH(Z$1,'Raw Bio'!$H$1:$BB$1,0))</f>
        <v>780.03560651780299</v>
      </c>
      <c r="AA11">
        <f>INDEX('Raw Bio'!$H$2:$BB$250,MATCH($B11,'Raw Bio'!$B$2:$B$250,0),MATCH(AA$1,'Raw Bio'!$H$1:$BB$1,0))</f>
        <v>193.44668603387001</v>
      </c>
      <c r="AB11">
        <f>INDEX('Raw Bio'!$H$2:$BB$250,MATCH($B11,'Raw Bio'!$B$2:$B$250,0),MATCH(AB$1,'Raw Bio'!$H$1:$BB$1,0))</f>
        <v>1375</v>
      </c>
      <c r="AC11">
        <f>INDEX('Raw Bio'!$H$2:$BB$250,MATCH($B11,'Raw Bio'!$B$2:$B$250,0),MATCH(AC$1,'Raw Bio'!$H$1:$BB$1,0))</f>
        <v>86.854556427278197</v>
      </c>
      <c r="AD11">
        <f>INDEX('Raw Bio'!$H$2:$BB$250,MATCH($B11,'Raw Bio'!$B$2:$B$250,0),MATCH(AD$1,'Raw Bio'!$H$1:$BB$1,0))</f>
        <v>23.327868907649201</v>
      </c>
      <c r="AE11">
        <f>INDEX('Raw Bio'!$H$2:$BB$250,MATCH($B11,'Raw Bio'!$B$2:$B$250,0),MATCH(AE$1,'Raw Bio'!$H$1:$BB$1,0))</f>
        <v>141</v>
      </c>
      <c r="AF11">
        <f>INDEX('Raw Bio'!$H$2:$BB$250,MATCH($B11,'Raw Bio'!$B$2:$B$250,0),MATCH(AF$1,'Raw Bio'!$H$1:$BB$1,0))</f>
        <v>47.395292697646298</v>
      </c>
      <c r="AG11">
        <f>INDEX('Raw Bio'!$H$2:$BB$250,MATCH($B11,'Raw Bio'!$B$2:$B$250,0),MATCH(AG$1,'Raw Bio'!$H$1:$BB$1,0))</f>
        <v>13.235394548299301</v>
      </c>
      <c r="AH11">
        <f>INDEX('Raw Bio'!$H$2:$BB$250,MATCH($B11,'Raw Bio'!$B$2:$B$250,0),MATCH(AH$1,'Raw Bio'!$H$1:$BB$1,0))</f>
        <v>93</v>
      </c>
      <c r="AI11">
        <f>INDEX('Raw Bio'!$H$2:$BB$250,MATCH($B11,'Raw Bio'!$B$2:$B$250,0),MATCH(AI$1,'Raw Bio'!$H$1:$BB$1,0))</f>
        <v>19.146652636358201</v>
      </c>
      <c r="AJ11">
        <f>INDEX('Raw Bio'!$H$2:$BB$250,MATCH($B11,'Raw Bio'!$B$2:$B$250,0),MATCH(AJ$1,'Raw Bio'!$H$1:$BB$1,0))</f>
        <v>5.8867406659397599</v>
      </c>
      <c r="AK11">
        <f>INDEX('Raw Bio'!$H$2:$BB$250,MATCH($B11,'Raw Bio'!$B$2:$B$250,0),MATCH(AK$1,'Raw Bio'!$H$1:$BB$1,0))</f>
        <v>30.244866847991901</v>
      </c>
      <c r="AL11">
        <f>INDEX('Raw Bio'!$H$2:$BB$250,MATCH($B11,'Raw Bio'!$B$2:$B$250,0),MATCH(AL$1,'Raw Bio'!$H$1:$BB$1,0))</f>
        <v>242.066385033193</v>
      </c>
      <c r="AM11">
        <f>INDEX('Raw Bio'!$H$2:$BB$250,MATCH($B11,'Raw Bio'!$B$2:$B$250,0),MATCH(AM$1,'Raw Bio'!$H$1:$BB$1,0))</f>
        <v>66.670967613636194</v>
      </c>
      <c r="AN11">
        <f>INDEX('Raw Bio'!$H$2:$BB$250,MATCH($B11,'Raw Bio'!$B$2:$B$250,0),MATCH(AN$1,'Raw Bio'!$H$1:$BB$1,0))</f>
        <v>384</v>
      </c>
      <c r="AO11">
        <f>INDEX('Raw Bio'!$H$2:$BB$250,MATCH($B11,'Raw Bio'!$B$2:$B$250,0),MATCH(AO$1,'Raw Bio'!$H$1:$BB$1,0))</f>
        <v>156.308992154496</v>
      </c>
      <c r="AP11">
        <f>INDEX('Raw Bio'!$H$2:$BB$250,MATCH($B11,'Raw Bio'!$B$2:$B$250,0),MATCH(AP$1,'Raw Bio'!$H$1:$BB$1,0))</f>
        <v>42.7034644459807</v>
      </c>
      <c r="AQ11">
        <f>INDEX('Raw Bio'!$H$2:$BB$250,MATCH($B11,'Raw Bio'!$B$2:$B$250,0),MATCH(AQ$1,'Raw Bio'!$H$1:$BB$1,0))</f>
        <v>320</v>
      </c>
      <c r="AR11">
        <f>INDEX('Raw Bio'!$H$2:$BB$250,MATCH($B11,'Raw Bio'!$B$2:$B$250,0),MATCH(AR$1,'Raw Bio'!$H$1:$BB$1,0))</f>
        <v>232.79118889559399</v>
      </c>
      <c r="AS11">
        <f>INDEX('Raw Bio'!$H$2:$BB$250,MATCH($B11,'Raw Bio'!$B$2:$B$250,0),MATCH(AS$1,'Raw Bio'!$H$1:$BB$1,0))</f>
        <v>62.364744420426803</v>
      </c>
      <c r="AT11">
        <f>INDEX('Raw Bio'!$H$2:$BB$250,MATCH($B11,'Raw Bio'!$B$2:$B$250,0),MATCH(AT$1,'Raw Bio'!$H$1:$BB$1,0))</f>
        <v>389</v>
      </c>
      <c r="AU11">
        <f>INDEX('Raw Bio'!$H$2:$BB$250,MATCH($B11,'Raw Bio'!$B$2:$B$250,0),MATCH(AU$1,'Raw Bio'!$H$1:$BB$1,0))</f>
        <v>179.983101991551</v>
      </c>
      <c r="AV11">
        <f>INDEX('Raw Bio'!$H$2:$BB$250,MATCH($B11,'Raw Bio'!$B$2:$B$250,0),MATCH(AV$1,'Raw Bio'!$H$1:$BB$1,0))</f>
        <v>56.086037917464601</v>
      </c>
      <c r="AW11">
        <f>INDEX('Raw Bio'!$H$2:$BB$250,MATCH($B11,'Raw Bio'!$B$2:$B$250,0),MATCH(AW$1,'Raw Bio'!$H$1:$BB$1,0))</f>
        <v>438</v>
      </c>
      <c r="AX11">
        <f>INDEX('Raw Elevation'!$H$2:$I$250,MATCH($B11,'Raw Bio'!$B$2:$B$250,0),1)</f>
        <v>255.38865419432699</v>
      </c>
      <c r="AY11">
        <f>INDEX('Raw Elevation'!$H$2:$I$250,MATCH($B11,'Raw Bio'!$B$2:$B$250,0),2)</f>
        <v>230.444460096825</v>
      </c>
      <c r="AZ11">
        <f>INDEX('Raw Insolation'!$H$2:$BO$250,MATCH($B11,'Raw Bio'!$B$2:$B$250,0),MATCH(AZ$1,'Raw Insolation'!$H$1:$BO$1))</f>
        <v>32.3420376153449</v>
      </c>
      <c r="BA11">
        <f>INDEX('Raw Insolation'!$H$2:$BO$250,MATCH($B11,'Raw Bio'!$B$2:$B$250,0),MATCH(BA$1,'Raw Insolation'!$H$1:$BO$1))</f>
        <v>30.309999465942401</v>
      </c>
      <c r="BB11">
        <f>INDEX('Raw Insolation'!$H$2:$BO$250,MATCH($B11,'Raw Bio'!$B$2:$B$250,0),MATCH(BB$1,'Raw Insolation'!$H$1:$BO$1))</f>
        <v>7.6139862264465101</v>
      </c>
      <c r="BC11">
        <f>INDEX('Raw Insolation'!$H$2:$BO$250,MATCH($B11,'Raw Bio'!$B$2:$B$250,0),MATCH(BC$1,'Raw Insolation'!$H$1:$BO$1))</f>
        <v>30.309999465942401</v>
      </c>
      <c r="BD11">
        <f>INDEX('Raw Insolation'!$H$2:$BO$250,MATCH($B11,'Raw Bio'!$B$2:$B$250,0),MATCH(BD$1,'Raw Insolation'!$H$1:$BO$1,0))</f>
        <v>62.799999237060497</v>
      </c>
      <c r="BE11">
        <f>INDEX('Raw Insolation'!$H$2:$BO$250,MATCH($B11,'Raw Bio'!$B$2:$B$250,0),MATCH(BE$1,'Raw Insolation'!$H$1:$BO$1,0))</f>
        <v>79.029095375586095</v>
      </c>
      <c r="BF11">
        <f>INDEX('Raw Insolation'!$H$2:$BO$250,MATCH($B11,'Raw Bio'!$B$2:$B$250,0),MATCH(BF$1,'Raw Insolation'!$H$1:$BO$1,0))</f>
        <v>71.459999084472699</v>
      </c>
      <c r="BG11">
        <f>INDEX('Raw Insolation'!$H$2:$BO$250,MATCH($B11,'Raw Bio'!$B$2:$B$250,0),MATCH(BG$1,'Raw Insolation'!$H$1:$BO$1,0))</f>
        <v>17.210782961109</v>
      </c>
      <c r="BH11">
        <f>INDEX('Raw Insolation'!$H$2:$BO$250,MATCH($B11,'Raw Bio'!$B$2:$B$250,0),MATCH(BH$1,'Raw Insolation'!$H$1:$BO$1,0))</f>
        <v>60.630001068115199</v>
      </c>
      <c r="BI11">
        <f>INDEX('Raw Insolation'!$H$2:$BO$250,MATCH($B11,'Raw Bio'!$B$2:$B$250,0),MATCH(BI$1,'Raw Insolation'!$H$1:$BO$1,0))</f>
        <v>129.919998168945</v>
      </c>
      <c r="BJ11">
        <f>INDEX('Raw Insolation'!$H$2:$BO$250,MATCH($B11,'Raw Bio'!$B$2:$B$250,0),MATCH(BJ$1,'Raw Insolation'!$H$1:$BO$1,0))</f>
        <v>142.03417078139199</v>
      </c>
      <c r="BK11">
        <f>INDEX('Raw Insolation'!$H$2:$BO$250,MATCH($B11,'Raw Bio'!$B$2:$B$250,0),MATCH(BK$1,'Raw Insolation'!$H$1:$BO$1,0))</f>
        <v>138.580001831055</v>
      </c>
      <c r="BL11">
        <f>INDEX('Raw Insolation'!$H$2:$BO$250,MATCH($B11,'Raw Bio'!$B$2:$B$250,0),MATCH(BL$1,'Raw Insolation'!$H$1:$BO$1,0))</f>
        <v>12.079591250743499</v>
      </c>
      <c r="BM11">
        <f>INDEX('Raw Insolation'!$H$2:$BO$250,MATCH($B11,'Raw Bio'!$B$2:$B$250,0),MATCH(BM$1,'Raw Insolation'!$H$1:$BO$1,0))</f>
        <v>121.26000213623</v>
      </c>
      <c r="BN11">
        <f>INDEX('Raw Insolation'!$H$2:$BO$250,MATCH($B11,'Raw Bio'!$B$2:$B$250,0),MATCH(BN$1,'Raw Insolation'!$H$1:$BO$1,0))</f>
        <v>175.38999938964801</v>
      </c>
      <c r="BO11">
        <f>INDEX('Raw Insolation'!$H$2:$BO$250,MATCH($B11,'Raw Bio'!$B$2:$B$250,0),MATCH(BO$1,'Raw Insolation'!$H$1:$BO$1,0))</f>
        <v>201.66439895526901</v>
      </c>
      <c r="BP11">
        <f>INDEX('Raw Insolation'!$H$2:$BO$250,MATCH($B11,'Raw Bio'!$B$2:$B$250,0),MATCH(BP$1,'Raw Insolation'!$H$1:$BO$1,0))</f>
        <v>203.53999328613301</v>
      </c>
      <c r="BQ11">
        <f>INDEX('Raw Insolation'!$H$2:$BO$250,MATCH($B11,'Raw Bio'!$B$2:$B$250,0),MATCH(BQ$1,'Raw Insolation'!$H$1:$BO$1,0))</f>
        <v>13.263440995685601</v>
      </c>
      <c r="BR11">
        <f>INDEX('Raw Insolation'!$H$2:$BO$250,MATCH($B11,'Raw Bio'!$B$2:$B$250,0),MATCH(BR$1,'Raw Insolation'!$H$1:$BO$1,0))</f>
        <v>173.22999572753901</v>
      </c>
      <c r="BS11">
        <f>INDEX('Raw Insolation'!$H$2:$BO$250,MATCH($B11,'Raw Bio'!$B$2:$B$250,0),MATCH(BS$1,'Raw Insolation'!$H$1:$BO$1,0))</f>
        <v>238.19000244140599</v>
      </c>
      <c r="BT11">
        <f>INDEX('Raw Insolation'!$H$2:$BO$250,MATCH($B11,'Raw Bio'!$B$2:$B$250,0),MATCH(BT$1,'Raw Insolation'!$H$1:$BO$1,0))</f>
        <v>217.728241790483</v>
      </c>
      <c r="BU11">
        <f>INDEX('Raw Insolation'!$H$2:$BO$250,MATCH($B11,'Raw Bio'!$B$2:$B$250,0),MATCH(BU$1,'Raw Insolation'!$H$1:$BO$1,0))</f>
        <v>218.69999694824199</v>
      </c>
      <c r="BV11">
        <f>INDEX('Raw Insolation'!$H$2:$BO$250,MATCH($B11,'Raw Bio'!$B$2:$B$250,0),MATCH(BV$1,'Raw Insolation'!$H$1:$BO$1,0))</f>
        <v>6.2364831417250803</v>
      </c>
      <c r="BW11">
        <f>INDEX('Raw Insolation'!$H$2:$BO$250,MATCH($B11,'Raw Bio'!$B$2:$B$250,0),MATCH(BW$1,'Raw Insolation'!$H$1:$BO$1,0))</f>
        <v>203.53999328613301</v>
      </c>
      <c r="BX11">
        <f>INDEX('Raw Insolation'!$H$2:$BO$250,MATCH($B11,'Raw Bio'!$B$2:$B$250,0),MATCH(BX$1,'Raw Insolation'!$H$1:$BO$1,0))</f>
        <v>249.02000427246099</v>
      </c>
      <c r="BY11">
        <f>INDEX('Raw Insolation'!$H$2:$BO$250,MATCH($B11,'Raw Bio'!$B$2:$B$250,0),MATCH(BY$1,'Raw Insolation'!$H$1:$BO$1,0))</f>
        <v>288.23457408498302</v>
      </c>
      <c r="BZ11">
        <f>INDEX('Raw Insolation'!$H$2:$BO$250,MATCH($B11,'Raw Bio'!$B$2:$B$250,0),MATCH(BZ$1,'Raw Insolation'!$H$1:$BO$1,0))</f>
        <v>285.82998657226602</v>
      </c>
      <c r="CA11">
        <f>INDEX('Raw Insolation'!$H$2:$BO$250,MATCH($B11,'Raw Bio'!$B$2:$B$250,0),MATCH(CA$1,'Raw Insolation'!$H$1:$BO$1,0))</f>
        <v>13.8791153346078</v>
      </c>
      <c r="CB11">
        <f>INDEX('Raw Insolation'!$H$2:$BO$250,MATCH($B11,'Raw Bio'!$B$2:$B$250,0),MATCH(CB$1,'Raw Insolation'!$H$1:$BO$1,0))</f>
        <v>266.33999633789102</v>
      </c>
      <c r="CC11">
        <f>INDEX('Raw Insolation'!$H$2:$BO$250,MATCH($B11,'Raw Bio'!$B$2:$B$250,0),MATCH(CC$1,'Raw Insolation'!$H$1:$BO$1,0))</f>
        <v>324.79998779296898</v>
      </c>
      <c r="CD11">
        <f>INDEX('Raw Insolation'!$H$2:$BO$250,MATCH($B11,'Raw Bio'!$B$2:$B$250,0),MATCH(CD$1,'Raw Insolation'!$H$1:$BO$1,0))</f>
        <v>237.41543988885499</v>
      </c>
      <c r="CE11">
        <f>INDEX('Raw Insolation'!$H$2:$BO$250,MATCH($B11,'Raw Bio'!$B$2:$B$250,0),MATCH(CE$1,'Raw Insolation'!$H$1:$BO$1,0))</f>
        <v>238.19000244140599</v>
      </c>
      <c r="CF11">
        <f>INDEX('Raw Insolation'!$H$2:$BO$250,MATCH($B11,'Raw Bio'!$B$2:$B$250,0),MATCH(CF$1,'Raw Insolation'!$H$1:$BO$1,0))</f>
        <v>10.161679013833201</v>
      </c>
      <c r="CG11">
        <f>INDEX('Raw Insolation'!$H$2:$BO$250,MATCH($B11,'Raw Bio'!$B$2:$B$250,0),MATCH(CG$1,'Raw Insolation'!$H$1:$BO$1,0))</f>
        <v>214.36999511718801</v>
      </c>
      <c r="CH11">
        <f>INDEX('Raw Insolation'!$H$2:$BO$250,MATCH($B11,'Raw Bio'!$B$2:$B$250,0),MATCH(CH$1,'Raw Insolation'!$H$1:$BO$1,0))</f>
        <v>262.010009765625</v>
      </c>
      <c r="CI11">
        <f>INDEX('Raw Insolation'!$H$2:$BO$250,MATCH($B11,'Raw Bio'!$B$2:$B$250,0),MATCH(CI$1,'Raw Insolation'!$H$1:$BO$1,0))</f>
        <v>197.93874586674201</v>
      </c>
      <c r="CJ11">
        <f>INDEX('Raw Insolation'!$H$2:$BO$250,MATCH($B11,'Raw Bio'!$B$2:$B$250,0),MATCH(CJ$1,'Raw Insolation'!$H$1:$BO$1,0))</f>
        <v>194.88000488281199</v>
      </c>
      <c r="CK11">
        <f>INDEX('Raw Insolation'!$H$2:$BO$250,MATCH($B11,'Raw Bio'!$B$2:$B$250,0),MATCH(CK$1,'Raw Insolation'!$H$1:$BO$1,0))</f>
        <v>8.2839235157263396</v>
      </c>
      <c r="CL11">
        <f>INDEX('Raw Insolation'!$H$2:$BO$250,MATCH($B11,'Raw Bio'!$B$2:$B$250,0),MATCH(CL$1,'Raw Insolation'!$H$1:$BO$1,0))</f>
        <v>184.05999755859401</v>
      </c>
      <c r="CM11">
        <f>INDEX('Raw Insolation'!$H$2:$BO$250,MATCH($B11,'Raw Bio'!$B$2:$B$250,0),MATCH(CM$1,'Raw Insolation'!$H$1:$BO$1,0))</f>
        <v>223.02999877929699</v>
      </c>
      <c r="CN11">
        <f>INDEX('Raw Insolation'!$H$2:$BO$250,MATCH($B11,'Raw Bio'!$B$2:$B$250,0),MATCH(CN$1,'Raw Insolation'!$H$1:$BO$1,0))</f>
        <v>167.45672212052401</v>
      </c>
      <c r="CO11">
        <f>INDEX('Raw Insolation'!$H$2:$BO$250,MATCH($B11,'Raw Bio'!$B$2:$B$250,0),MATCH(CO$1,'Raw Insolation'!$H$1:$BO$1,0))</f>
        <v>164.57000732421901</v>
      </c>
      <c r="CP11">
        <f>INDEX('Raw Insolation'!$H$2:$BO$250,MATCH($B11,'Raw Bio'!$B$2:$B$250,0),MATCH(CP$1,'Raw Insolation'!$H$1:$BO$1,0))</f>
        <v>21.9302640741708</v>
      </c>
      <c r="CQ11">
        <f>INDEX('Raw Insolation'!$H$2:$BO$250,MATCH($B11,'Raw Bio'!$B$2:$B$250,0),MATCH(CQ$1,'Raw Insolation'!$H$1:$BO$1,0))</f>
        <v>136.419998168945</v>
      </c>
      <c r="CR11">
        <f>INDEX('Raw Insolation'!$H$2:$BO$250,MATCH($B11,'Raw Bio'!$B$2:$B$250,0),MATCH(CR$1,'Raw Insolation'!$H$1:$BO$1,0))</f>
        <v>216.53999328613301</v>
      </c>
      <c r="CS11">
        <f>INDEX('Raw Insolation'!$H$2:$BO$250,MATCH($B11,'Raw Bio'!$B$2:$B$250,0),MATCH(CS$1,'Raw Insolation'!$H$1:$BO$1,0))</f>
        <v>94.492010778100195</v>
      </c>
      <c r="CT11">
        <f>INDEX('Raw Insolation'!$H$2:$BO$250,MATCH($B11,'Raw Bio'!$B$2:$B$250,0),MATCH(CT$1,'Raw Insolation'!$H$1:$BO$1,0))</f>
        <v>90.940002441406193</v>
      </c>
      <c r="CU11">
        <f>INDEX('Raw Insolation'!$H$2:$BO$250,MATCH($B11,'Raw Bio'!$B$2:$B$250,0),MATCH(CU$1,'Raw Insolation'!$H$1:$BO$1,0))</f>
        <v>13.497237928957899</v>
      </c>
      <c r="CV11">
        <f>INDEX('Raw Insolation'!$H$2:$BO$250,MATCH($B11,'Raw Bio'!$B$2:$B$250,0),MATCH(CV$1,'Raw Insolation'!$H$1:$BO$1,0))</f>
        <v>73.620002746582003</v>
      </c>
      <c r="CW11">
        <f>INDEX('Raw Insolation'!$H$2:$BO$250,MATCH($B11,'Raw Bio'!$B$2:$B$250,0),MATCH(CW$1,'Raw Insolation'!$H$1:$BO$1,0))</f>
        <v>132.08999633789099</v>
      </c>
      <c r="CX11">
        <f>INDEX('Raw Insolation'!$H$2:$BO$250,MATCH($B11,'Raw Bio'!$B$2:$B$250,0),MATCH(CX$1,'Raw Insolation'!$H$1:$BO$1,0))</f>
        <v>38.123158201354101</v>
      </c>
      <c r="CY11">
        <f>INDEX('Raw Insolation'!$H$2:$BO$250,MATCH($B11,'Raw Bio'!$B$2:$B$250,0),MATCH(CY$1,'Raw Insolation'!$H$1:$BO$1,0))</f>
        <v>36.810001373291001</v>
      </c>
      <c r="CZ11">
        <f>INDEX('Raw Insolation'!$H$2:$BO$250,MATCH($B11,'Raw Bio'!$B$2:$B$250,0),MATCH(CZ$1,'Raw Insolation'!$H$1:$BO$1,0))</f>
        <v>8.1767042889470005</v>
      </c>
      <c r="DA11">
        <f>INDEX('Raw Insolation'!$H$2:$BO$250,MATCH($B11,'Raw Bio'!$B$2:$B$250,0),MATCH(DA$1,'Raw Insolation'!$H$1:$BO$1,0))</f>
        <v>23.819999694824201</v>
      </c>
      <c r="DB11">
        <f>INDEX('Raw Insolation'!$H$2:$BO$250,MATCH($B11,'Raw Bio'!$B$2:$B$250,0),MATCH(DB$1,'Raw Insolation'!$H$1:$BO$1,0))</f>
        <v>64.959999084472699</v>
      </c>
      <c r="DC11">
        <f>INDEX('Raw Insolation'!$H$2:$BO$250,MATCH($B11,'Raw Bio'!$B$2:$B$250,0),MATCH(DC$1,'Raw Insolation'!$H$1:$BO$1,0))</f>
        <v>25.492401967325399</v>
      </c>
      <c r="DD11">
        <f>INDEX('Raw Insolation'!$H$2:$BO$250,MATCH($B11,'Raw Bio'!$B$2:$B$250,0),MATCH(DD$1,'Raw Insolation'!$H$1:$BO$1,0))</f>
        <v>23.819999694824201</v>
      </c>
      <c r="DE11">
        <f>INDEX('Raw Insolation'!$H$2:$BO$250,MATCH($B11,'Raw Bio'!$B$2:$B$250,0),MATCH(DE$1,'Raw Insolation'!$H$1:$BO$1,0))</f>
        <v>7.3462597069737603</v>
      </c>
      <c r="DF11">
        <f>INDEX('Raw Insolation'!$H$2:$BO$250,MATCH($B11,'Raw Bio'!$B$2:$B$250,0),MATCH(DF$1,'Raw Insolation'!$H$1:$BO$1,0))</f>
        <v>12.9899997711182</v>
      </c>
      <c r="DG11">
        <f>INDEX('Raw Insolation'!$H$2:$BO$250,MATCH($B11,'Raw Bio'!$B$2:$B$250,0),MATCH(DG$1,'Raw Insolation'!$H$1:$BO$1,0))</f>
        <v>51.970001220703097</v>
      </c>
      <c r="DH11">
        <f>INDEX('Raw Land Use'!$H$2:$BO$250,MATCH($B11,'Raw Bio'!$B$2:$B$250,0),MATCH(DH$1,'Raw Land Use'!$H$1:$BO$1,0))</f>
        <v>60</v>
      </c>
      <c r="DI11">
        <f>INDEX('Raw Land Use'!$H$2:$BO$250,MATCH($B11,'Raw Bio'!$B$2:$B$250,0),MATCH(DI$1,'Raw Land Use'!$H$1:$BO$1,0))</f>
        <v>144</v>
      </c>
      <c r="DJ11">
        <f>INDEX('Raw Land Use'!$H$2:$BO$250,MATCH($B11,'Raw Bio'!$B$2:$B$250,0),MATCH(DJ$1,'Raw Land Use'!$H$1:$BO$1,0))</f>
        <v>0</v>
      </c>
      <c r="DK11">
        <f>INDEX('Raw Land Use'!$H$2:$BO$250,MATCH($B11,'Raw Bio'!$B$2:$B$250,0),MATCH(DK$1,'Raw Land Use'!$H$1:$BO$1,0))</f>
        <v>0</v>
      </c>
      <c r="DL11">
        <f>INDEX('Raw Land Use'!$H$2:$BO$250,MATCH($B11,'Raw Bio'!$B$2:$B$250,0),MATCH(DL$1,'Raw Land Use'!$H$1:$BO$1,0))</f>
        <v>0</v>
      </c>
      <c r="DM11">
        <f>INDEX('Raw Land Use'!$H$2:$BO$250,MATCH($B11,'Raw Bio'!$B$2:$B$250,0),MATCH(DM$1,'Raw Land Use'!$H$1:$BO$1,0))</f>
        <v>1414</v>
      </c>
      <c r="DN11">
        <f>INDEX('Raw Land Use'!$H$2:$BO$250,MATCH($B11,'Raw Bio'!$B$2:$B$250,0),MATCH(DN$1,'Raw Land Use'!$H$1:$BO$1,0))</f>
        <v>0</v>
      </c>
      <c r="DO11">
        <f>INDEX('Raw Land Use'!$H$2:$BO$250,MATCH($B11,'Raw Bio'!$B$2:$B$250,0),MATCH(DO$1,'Raw Land Use'!$H$1:$BO$1,0))</f>
        <v>0</v>
      </c>
      <c r="DP11">
        <f>INDEX('Raw Land Use'!$H$2:$BO$250,MATCH($B11,'Raw Bio'!$B$2:$B$250,0),MATCH(DP$1,'Raw Land Use'!$H$1:$BO$1,0))</f>
        <v>0</v>
      </c>
      <c r="DQ11">
        <f>INDEX('Raw Land Use'!$H$2:$BO$250,MATCH($B11,'Raw Bio'!$B$2:$B$250,0),MATCH(DQ$1,'Raw Land Use'!$H$1:$BO$1,0))</f>
        <v>0</v>
      </c>
      <c r="DR11">
        <f>INDEX('Raw Land Use'!$H$2:$BO$250,MATCH($B11,'Raw Bio'!$B$2:$B$250,0),MATCH(DR$1,'Raw Land Use'!$H$1:$BO$1,0))</f>
        <v>23</v>
      </c>
      <c r="DS11">
        <f>INDEX('Raw Land Use'!$H$2:$BO$250,MATCH($B11,'Raw Bio'!$B$2:$B$250,0),MATCH(DS$1,'Raw Land Use'!$H$1:$BO$1,0))</f>
        <v>0</v>
      </c>
      <c r="DT11">
        <f>INDEX('Raw Land Use'!$H$2:$BO$250,MATCH($B11,'Raw Bio'!$B$2:$B$250,0),MATCH(DT$1,'Raw Land Use'!$H$1:$BO$1,0))</f>
        <v>1529</v>
      </c>
      <c r="DU11">
        <f>INDEX('Raw Land Use'!$H$2:$BO$250,MATCH($B11,'Raw Bio'!$B$2:$B$250,0),MATCH(DU$1,'Raw Land Use'!$H$1:$BO$1,0))</f>
        <v>230</v>
      </c>
      <c r="DV11">
        <f>INDEX('Raw Land Use'!$H$2:$BO$250,MATCH($B11,'Raw Bio'!$B$2:$B$250,0),MATCH(DV$1,'Raw Land Use'!$H$1:$BO$1,0))</f>
        <v>1194</v>
      </c>
      <c r="DW11">
        <f>INDEX('Raw Land Use'!$H$2:$BO$250,MATCH($B11,'Raw Bio'!$B$2:$B$250,0),MATCH(DW$1,'Raw Land Use'!$H$1:$BO$1,0))</f>
        <v>0</v>
      </c>
      <c r="DX11">
        <f>INDEX('Raw Land Use'!$H$2:$BO$250,MATCH($B11,'Raw Bio'!$B$2:$B$250,0),MATCH(DX$1,'Raw Land Use'!$H$1:$BO$1,0))</f>
        <v>0</v>
      </c>
      <c r="DY11">
        <f>INDEX('Raw NetFlux'!$H$2:$BO$250,MATCH($B11,'Raw Bio'!$B$2:$B$250,0),MATCH(DY$1,'Raw NetFlux'!$H$1:$BO$1,0))</f>
        <v>-146.149082055137</v>
      </c>
      <c r="DZ11">
        <f>INDEX('Raw NetFlux'!$H$2:$BO$250,MATCH($B11,'Raw Bio'!$B$2:$B$250,0),MATCH(DZ$1,'Raw NetFlux'!$H$1:$BO$1,0))</f>
        <v>-147.72000122070301</v>
      </c>
      <c r="EA11">
        <f>INDEX('Raw NetFlux'!$H$2:$BO$250,MATCH($B11,'Raw Bio'!$B$2:$B$250,0),MATCH(EA$1,'Raw NetFlux'!$H$1:$BO$1,0))</f>
        <v>7.8750065872243002</v>
      </c>
      <c r="EB11">
        <f>INDEX('Raw NetFlux'!$H$2:$BO$250,MATCH($B11,'Raw Bio'!$B$2:$B$250,0),MATCH(EB$1,'Raw NetFlux'!$H$1:$BO$1,0))</f>
        <v>-160.94000244140599</v>
      </c>
      <c r="EC11">
        <f>INDEX('Raw NetFlux'!$H$2:$BO$250,MATCH($B11,'Raw Bio'!$B$2:$B$250,0),MATCH(EC$1,'Raw NetFlux'!$H$1:$BO$1,0))</f>
        <v>-123.459999084473</v>
      </c>
      <c r="ED11">
        <f>INDEX('Raw NetFlux'!$H$2:$BO$250,MATCH($B11,'Raw Bio'!$B$2:$B$250,0),MATCH(ED$1,'Raw NetFlux'!$H$1:$BO$1,0))</f>
        <v>-111.094480630357</v>
      </c>
      <c r="EE11">
        <f>INDEX('Raw NetFlux'!$H$2:$BO$250,MATCH($B11,'Raw Bio'!$B$2:$B$250,0),MATCH(EE$1,'Raw NetFlux'!$H$1:$BO$1,0))</f>
        <v>-114.65000152587901</v>
      </c>
      <c r="EF11">
        <f>INDEX('Raw NetFlux'!$H$2:$BO$250,MATCH($B11,'Raw Bio'!$B$2:$B$250,0),MATCH(EF$1,'Raw NetFlux'!$H$1:$BO$1,0))</f>
        <v>8.8630351798766096</v>
      </c>
      <c r="EG11">
        <f>INDEX('Raw NetFlux'!$H$2:$BO$250,MATCH($B11,'Raw Bio'!$B$2:$B$250,0),MATCH(EG$1,'Raw NetFlux'!$H$1:$BO$1,0))</f>
        <v>-123.459999084473</v>
      </c>
      <c r="EH11">
        <f>INDEX('Raw NetFlux'!$H$2:$BO$250,MATCH($B11,'Raw Bio'!$B$2:$B$250,0),MATCH(EH$1,'Raw NetFlux'!$H$1:$BO$1,0))</f>
        <v>-92.599998474121094</v>
      </c>
      <c r="EI11">
        <f>INDEX('Raw NetFlux'!$H$2:$BO$250,MATCH($B11,'Raw Bio'!$B$2:$B$250,0),MATCH(EI$1,'Raw NetFlux'!$H$1:$BO$1,0))</f>
        <v>-50.798177402511797</v>
      </c>
      <c r="EJ11">
        <f>INDEX('Raw NetFlux'!$H$2:$BO$250,MATCH($B11,'Raw Bio'!$B$2:$B$250,0),MATCH(EJ$1,'Raw NetFlux'!$H$1:$BO$1,0))</f>
        <v>-52.909999847412102</v>
      </c>
      <c r="EK11">
        <f>INDEX('Raw NetFlux'!$H$2:$BO$250,MATCH($B11,'Raw Bio'!$B$2:$B$250,0),MATCH(EK$1,'Raw NetFlux'!$H$1:$BO$1,0))</f>
        <v>10.4682068269809</v>
      </c>
      <c r="EL11">
        <f>INDEX('Raw NetFlux'!$H$2:$BO$250,MATCH($B11,'Raw Bio'!$B$2:$B$250,0),MATCH(EL$1,'Raw NetFlux'!$H$1:$BO$1,0))</f>
        <v>-68.349998474121094</v>
      </c>
      <c r="EM11">
        <f>INDEX('Raw NetFlux'!$H$2:$BO$250,MATCH($B11,'Raw Bio'!$B$2:$B$250,0),MATCH(EM$1,'Raw NetFlux'!$H$1:$BO$1,0))</f>
        <v>-33.069999694824197</v>
      </c>
      <c r="EN11">
        <f>INDEX('Raw NetFlux'!$H$2:$BO$250,MATCH($B11,'Raw Bio'!$B$2:$B$250,0),MATCH(EN$1,'Raw NetFlux'!$H$1:$BO$1,0))</f>
        <v>11.695195562604599</v>
      </c>
      <c r="EO11">
        <f>INDEX('Raw NetFlux'!$H$2:$BO$250,MATCH($B11,'Raw Bio'!$B$2:$B$250,0),MATCH(EO$1,'Raw NetFlux'!$H$1:$BO$1,0))</f>
        <v>11.0200004577637</v>
      </c>
      <c r="EP11">
        <f>INDEX('Raw NetFlux'!$H$2:$BO$250,MATCH($B11,'Raw Bio'!$B$2:$B$250,0),MATCH(EP$1,'Raw NetFlux'!$H$1:$BO$1,0))</f>
        <v>6.5290857021410096</v>
      </c>
      <c r="EQ11">
        <f>INDEX('Raw NetFlux'!$H$2:$BO$250,MATCH($B11,'Raw Bio'!$B$2:$B$250,0),MATCH(EQ$1,'Raw NetFlux'!$H$1:$BO$1,0))</f>
        <v>0</v>
      </c>
      <c r="ER11">
        <f>INDEX('Raw NetFlux'!$H$2:$BO$250,MATCH($B11,'Raw Bio'!$B$2:$B$250,0),MATCH(ER$1,'Raw NetFlux'!$H$1:$BO$1,0))</f>
        <v>28.659999847412099</v>
      </c>
      <c r="ES11">
        <f>INDEX('Raw NetFlux'!$H$2:$BO$250,MATCH($B11,'Raw Bio'!$B$2:$B$250,0),MATCH(ES$1,'Raw NetFlux'!$H$1:$BO$1,0))</f>
        <v>46.200701202619101</v>
      </c>
      <c r="ET11">
        <f>INDEX('Raw NetFlux'!$H$2:$BO$250,MATCH($B11,'Raw Bio'!$B$2:$B$250,0),MATCH(ET$1,'Raw NetFlux'!$H$1:$BO$1,0))</f>
        <v>46.299999237060497</v>
      </c>
      <c r="EU11">
        <f>INDEX('Raw NetFlux'!$H$2:$BO$250,MATCH($B11,'Raw Bio'!$B$2:$B$250,0),MATCH(EU$1,'Raw NetFlux'!$H$1:$BO$1,0))</f>
        <v>5.9352427504141803</v>
      </c>
      <c r="EV11">
        <f>INDEX('Raw NetFlux'!$H$2:$BO$250,MATCH($B11,'Raw Bio'!$B$2:$B$250,0),MATCH(EV$1,'Raw NetFlux'!$H$1:$BO$1,0))</f>
        <v>30.870000839233398</v>
      </c>
      <c r="EW11">
        <f>INDEX('Raw NetFlux'!$H$2:$BO$250,MATCH($B11,'Raw Bio'!$B$2:$B$250,0),MATCH(EW$1,'Raw NetFlux'!$H$1:$BO$1,0))</f>
        <v>66.139999389648395</v>
      </c>
      <c r="EX11">
        <f>INDEX('Raw NetFlux'!$H$2:$BO$250,MATCH($B11,'Raw Bio'!$B$2:$B$250,0),MATCH(EX$1,'Raw NetFlux'!$H$1:$BO$1,0))</f>
        <v>89.4196225267995</v>
      </c>
      <c r="EY11">
        <f>INDEX('Raw NetFlux'!$H$2:$BO$250,MATCH($B11,'Raw Bio'!$B$2:$B$250,0),MATCH(EY$1,'Raw NetFlux'!$H$1:$BO$1,0))</f>
        <v>85.980003356933594</v>
      </c>
      <c r="EZ11">
        <f>INDEX('Raw NetFlux'!$H$2:$BO$250,MATCH($B11,'Raw Bio'!$B$2:$B$250,0),MATCH(EZ$1,'Raw NetFlux'!$H$1:$BO$1,0))</f>
        <v>9.2432021827285507</v>
      </c>
      <c r="FA11">
        <f>INDEX('Raw NetFlux'!$H$2:$BO$250,MATCH($B11,'Raw Bio'!$B$2:$B$250,0),MATCH(FA$1,'Raw NetFlux'!$H$1:$BO$1,0))</f>
        <v>74.959999084472699</v>
      </c>
      <c r="FB11">
        <f>INDEX('Raw NetFlux'!$H$2:$BO$250,MATCH($B11,'Raw Bio'!$B$2:$B$250,0),MATCH(FB$1,'Raw NetFlux'!$H$1:$BO$1,0))</f>
        <v>112.44000244140599</v>
      </c>
      <c r="FC11">
        <f>INDEX('Raw NetFlux'!$H$2:$BO$250,MATCH($B11,'Raw Bio'!$B$2:$B$250,0),MATCH(FC$1,'Raw NetFlux'!$H$1:$BO$1,0))</f>
        <v>49.449837425942398</v>
      </c>
      <c r="FD11">
        <f>INDEX('Raw NetFlux'!$H$2:$BO$250,MATCH($B11,'Raw Bio'!$B$2:$B$250,0),MATCH(FD$1,'Raw NetFlux'!$H$1:$BO$1,0))</f>
        <v>50.709999084472699</v>
      </c>
      <c r="FE11">
        <f>INDEX('Raw NetFlux'!$H$2:$BO$250,MATCH($B11,'Raw Bio'!$B$2:$B$250,0),MATCH(FE$1,'Raw NetFlux'!$H$1:$BO$1,0))</f>
        <v>7.9274859903656401</v>
      </c>
      <c r="FF11">
        <f>INDEX('Raw NetFlux'!$H$2:$BO$250,MATCH($B11,'Raw Bio'!$B$2:$B$250,0),MATCH(FF$1,'Raw NetFlux'!$H$1:$BO$1,0))</f>
        <v>33.069999694824197</v>
      </c>
      <c r="FG11">
        <f>INDEX('Raw NetFlux'!$H$2:$BO$250,MATCH($B11,'Raw Bio'!$B$2:$B$250,0),MATCH(FG$1,'Raw NetFlux'!$H$1:$BO$1,0))</f>
        <v>66.139999389648395</v>
      </c>
      <c r="FH11">
        <f>INDEX('Raw NetFlux'!$H$2:$BO$250,MATCH($B11,'Raw Bio'!$B$2:$B$250,0),MATCH(FH$1,'Raw NetFlux'!$H$1:$BO$1,0))</f>
        <v>6.9678272209991201</v>
      </c>
      <c r="FI11">
        <f>INDEX('Raw NetFlux'!$H$2:$BO$250,MATCH($B11,'Raw Bio'!$B$2:$B$250,0),MATCH(FI$1,'Raw NetFlux'!$H$1:$BO$1,0))</f>
        <v>6.6100001335143999</v>
      </c>
      <c r="FJ11">
        <f>INDEX('Raw NetFlux'!$H$2:$BO$250,MATCH($B11,'Raw Bio'!$B$2:$B$250,0),MATCH(FJ$1,'Raw NetFlux'!$H$1:$BO$1,0))</f>
        <v>6.6543252865931102</v>
      </c>
      <c r="FK11">
        <f>INDEX('Raw NetFlux'!$H$2:$BO$250,MATCH($B11,'Raw Bio'!$B$2:$B$250,0),MATCH(FK$1,'Raw NetFlux'!$H$1:$BO$1,0))</f>
        <v>-4.4099998474121103</v>
      </c>
      <c r="FL11">
        <f>INDEX('Raw NetFlux'!$H$2:$BO$250,MATCH($B11,'Raw Bio'!$B$2:$B$250,0),MATCH(FL$1,'Raw NetFlux'!$H$1:$BO$1,0))</f>
        <v>22.049999237060501</v>
      </c>
      <c r="FM11">
        <f>INDEX('Raw NetFlux'!$H$2:$BO$250,MATCH($B11,'Raw Bio'!$B$2:$B$250,0),MATCH(FM$1,'Raw NetFlux'!$H$1:$BO$1,0))</f>
        <v>-45.879648561258897</v>
      </c>
      <c r="FN11">
        <f>INDEX('Raw NetFlux'!$H$2:$BO$250,MATCH($B11,'Raw Bio'!$B$2:$B$250,0),MATCH(FN$1,'Raw NetFlux'!$H$1:$BO$1,0))</f>
        <v>-48.5</v>
      </c>
      <c r="FO11">
        <f>INDEX('Raw NetFlux'!$H$2:$BO$250,MATCH($B11,'Raw Bio'!$B$2:$B$250,0),MATCH(FO$1,'Raw NetFlux'!$H$1:$BO$1,0))</f>
        <v>14.8901914624486</v>
      </c>
      <c r="FP11">
        <f>INDEX('Raw NetFlux'!$H$2:$BO$250,MATCH($B11,'Raw Bio'!$B$2:$B$250,0),MATCH(FP$1,'Raw NetFlux'!$H$1:$BO$1,0))</f>
        <v>-68.349998474121094</v>
      </c>
      <c r="FQ11">
        <f>INDEX('Raw NetFlux'!$H$2:$BO$250,MATCH($B11,'Raw Bio'!$B$2:$B$250,0),MATCH(FQ$1,'Raw NetFlux'!$H$1:$BO$1,0))</f>
        <v>-13.2299995422363</v>
      </c>
      <c r="FR11">
        <f>INDEX('Raw NetFlux'!$H$2:$BO$250,MATCH($B11,'Raw Bio'!$B$2:$B$250,0),MATCH(FR$1,'Raw NetFlux'!$H$1:$BO$1,0))</f>
        <v>-102.34309078324701</v>
      </c>
      <c r="FS11">
        <f>INDEX('Raw NetFlux'!$H$2:$BO$250,MATCH($B11,'Raw Bio'!$B$2:$B$250,0),MATCH(FS$1,'Raw NetFlux'!$H$1:$BO$1,0))</f>
        <v>-103.620002746582</v>
      </c>
      <c r="FT11">
        <f>INDEX('Raw NetFlux'!$H$2:$BO$250,MATCH($B11,'Raw Bio'!$B$2:$B$250,0),MATCH(FT$1,'Raw NetFlux'!$H$1:$BO$1,0))</f>
        <v>8.0755247052443604</v>
      </c>
      <c r="FU11">
        <f>INDEX('Raw NetFlux'!$H$2:$BO$250,MATCH($B11,'Raw Bio'!$B$2:$B$250,0),MATCH(FU$1,'Raw NetFlux'!$H$1:$BO$1,0))</f>
        <v>-116.84999847412099</v>
      </c>
      <c r="FV11">
        <f>INDEX('Raw NetFlux'!$H$2:$BO$250,MATCH($B11,'Raw Bio'!$B$2:$B$250,0),MATCH(FV$1,'Raw NetFlux'!$H$1:$BO$1,0))</f>
        <v>-79.370002746582003</v>
      </c>
      <c r="FW11">
        <f>INDEX('Raw NetFlux'!$H$2:$BO$250,MATCH($B11,'Raw Bio'!$B$2:$B$250,0),MATCH(FW$1,'Raw NetFlux'!$H$1:$BO$1,0))</f>
        <v>-155.633738076317</v>
      </c>
      <c r="FX11">
        <f>INDEX('Raw NetFlux'!$H$2:$BO$250,MATCH($B11,'Raw Bio'!$B$2:$B$250,0),MATCH(FX$1,'Raw NetFlux'!$H$1:$BO$1,0))</f>
        <v>-156.53999328613301</v>
      </c>
      <c r="FY11">
        <f>INDEX('Raw NetFlux'!$H$2:$BO$250,MATCH($B11,'Raw Bio'!$B$2:$B$250,0),MATCH(FY$1,'Raw NetFlux'!$H$1:$BO$1,0))</f>
        <v>9.3163350070191804</v>
      </c>
      <c r="FZ11">
        <f>INDEX('Raw NetFlux'!$H$2:$BO$250,MATCH($B11,'Raw Bio'!$B$2:$B$250,0),MATCH(FZ$1,'Raw NetFlux'!$H$1:$BO$1,0))</f>
        <v>-171.97000122070301</v>
      </c>
      <c r="GA11">
        <f>INDEX('Raw NetFlux'!$H$2:$BO$250,MATCH($B11,'Raw Bio'!$B$2:$B$250,0),MATCH(GA$1,'Raw NetFlux'!$H$1:$BO$1,0))</f>
        <v>-127.870002746582</v>
      </c>
      <c r="GB11">
        <f>INDEX('Raw NetFlux'!$H$2:$BO$250,MATCH($B11,'Raw Bio'!$B$2:$B$250,0),MATCH(GB$1,'Raw NetFlux'!$H$1:$BO$1,0))</f>
        <v>-154.11106666636999</v>
      </c>
      <c r="GC11">
        <f>INDEX('Raw NetFlux'!$H$2:$BO$250,MATCH($B11,'Raw Bio'!$B$2:$B$250,0),MATCH(GC$1,'Raw NetFlux'!$H$1:$BO$1,0))</f>
        <v>-154.330001831055</v>
      </c>
      <c r="GD11">
        <f>INDEX('Raw NetFlux'!$H$2:$BO$250,MATCH($B11,'Raw Bio'!$B$2:$B$250,0),MATCH(GD$1,'Raw NetFlux'!$H$1:$BO$1,0))</f>
        <v>7.5087783264674002</v>
      </c>
      <c r="GE11">
        <f>INDEX('Raw NetFlux'!$H$2:$BO$250,MATCH($B11,'Raw Bio'!$B$2:$B$250,0),MATCH(GE$1,'Raw NetFlux'!$H$1:$BO$1,0))</f>
        <v>-169.75999450683599</v>
      </c>
      <c r="GF11">
        <f>INDEX('Raw NetFlux'!$H$2:$BO$250,MATCH($B11,'Raw Bio'!$B$2:$B$250,0),MATCH(GF$1,'Raw NetFlux'!$H$1:$BO$1,0))</f>
        <v>-136.69000244140599</v>
      </c>
      <c r="GG11">
        <f>INDEX('Raw PM2.5'!$H$2:$H$250, MATCH('Raw All Data'!$B11,'Raw PM2.5'!$B$2:$B$250,0))</f>
        <v>12.517245000000001</v>
      </c>
      <c r="GH11">
        <f>INDEX('Raw Elevation'!$H$2:$H$250, MATCH('Raw All Data'!$B11,'Raw Elevation'!$B$2:$B$250,0))</f>
        <v>255.38865419432699</v>
      </c>
    </row>
    <row r="12" spans="1:190" x14ac:dyDescent="0.2">
      <c r="A12" t="s">
        <v>317</v>
      </c>
      <c r="B12" t="s">
        <v>317</v>
      </c>
      <c r="C12">
        <f>INDEX('Raw Bio'!$H$2:$BB$250,MATCH($B12,'Raw Bio'!$B$2:$B$250,0),MATCH(C$1,'Raw Bio'!$H$1:$BB$1,0))</f>
        <v>13.7776535</v>
      </c>
      <c r="D12">
        <f>INDEX('Raw Bio'!$H$2:$BB$250,MATCH($B12,'Raw Bio'!$B$2:$B$250,0),MATCH(D$1,'Raw Bio'!$H$1:$BB$1,0))</f>
        <v>9.5573106584278698</v>
      </c>
      <c r="E12">
        <f>INDEX('Raw Bio'!$H$2:$BB$250,MATCH($B12,'Raw Bio'!$B$2:$B$250,0),MATCH(E$1,'Raw Bio'!$H$1:$BB$1,0))</f>
        <v>34.552108502098399</v>
      </c>
      <c r="F12">
        <f>INDEX('Raw Bio'!$H$2:$BB$250,MATCH($B12,'Raw Bio'!$B$2:$B$250,0),MATCH(F$1,'Raw Bio'!$H$1:$BB$1,0))</f>
        <v>678.12347078516405</v>
      </c>
      <c r="G12">
        <f>INDEX('Raw Bio'!$H$2:$BB$250,MATCH($B12,'Raw Bio'!$B$2:$B$250,0),MATCH(G$1,'Raw Bio'!$H$1:$BB$1,0))</f>
        <v>33.720001220703097</v>
      </c>
      <c r="H12">
        <f>INDEX('Raw Bio'!$H$2:$BB$250,MATCH($B12,'Raw Bio'!$B$2:$B$250,0),MATCH(H$1,'Raw Bio'!$H$1:$BB$1,0))</f>
        <v>11.265251159668001</v>
      </c>
      <c r="I12">
        <f>INDEX('Raw Bio'!$H$2:$BB$250,MATCH($B12,'Raw Bio'!$B$2:$B$250,0),MATCH(I$1,'Raw Bio'!$H$1:$BB$1,0))</f>
        <v>-5.7414999</v>
      </c>
      <c r="J12">
        <f>INDEX('Raw Bio'!$H$2:$BB$250,MATCH($B12,'Raw Bio'!$B$2:$B$250,0),MATCH(J$1,'Raw Bio'!$H$1:$BB$1,0))</f>
        <v>15.218526799999999</v>
      </c>
      <c r="K12">
        <f>INDEX('Raw Bio'!$H$2:$BB$250,MATCH($B12,'Raw Bio'!$B$2:$B$250,0),MATCH(K$1,'Raw Bio'!$H$1:$BB$1,0))</f>
        <v>27.5588995165188</v>
      </c>
      <c r="L12">
        <f>INDEX('Raw Bio'!$H$2:$BB$250,MATCH($B12,'Raw Bio'!$B$2:$B$250,0),MATCH(L$1,'Raw Bio'!$H$1:$BB$1,0))</f>
        <v>2.9340379105346499</v>
      </c>
      <c r="M12">
        <f>INDEX('Raw Bio'!$H$2:$BB$250,MATCH($B12,'Raw Bio'!$B$2:$B$250,0),MATCH(M$1,'Raw Bio'!$H$1:$BB$1,0))</f>
        <v>15.0882759094238</v>
      </c>
      <c r="N12">
        <f>INDEX('Raw Bio'!$H$2:$BB$250,MATCH($B12,'Raw Bio'!$B$2:$B$250,0),MATCH(N$1,'Raw Bio'!$H$1:$BB$1,0))</f>
        <v>8.4839094935158492</v>
      </c>
      <c r="O12">
        <f>INDEX('Raw Bio'!$H$2:$BB$250,MATCH($B12,'Raw Bio'!$B$2:$B$250,0),MATCH(O$1,'Raw Bio'!$H$1:$BB$1,0))</f>
        <v>2.3138446150885499</v>
      </c>
      <c r="P12">
        <f>INDEX('Raw Bio'!$H$2:$BB$250,MATCH($B12,'Raw Bio'!$B$2:$B$250,0),MATCH(P$1,'Raw Bio'!$H$1:$BB$1,0))</f>
        <v>12.652625083923301</v>
      </c>
      <c r="Q12">
        <f>INDEX('Raw Bio'!$H$2:$BB$250,MATCH($B12,'Raw Bio'!$B$2:$B$250,0),MATCH(Q$1,'Raw Bio'!$H$1:$BB$1,0))</f>
        <v>22.1239232167541</v>
      </c>
      <c r="R12">
        <f>INDEX('Raw Bio'!$H$2:$BB$250,MATCH($B12,'Raw Bio'!$B$2:$B$250,0),MATCH(R$1,'Raw Bio'!$H$1:$BB$1,0))</f>
        <v>2.22565397148154</v>
      </c>
      <c r="S12">
        <f>INDEX('Raw Bio'!$H$2:$BB$250,MATCH($B12,'Raw Bio'!$B$2:$B$250,0),MATCH(S$1,'Raw Bio'!$H$1:$BB$1,0))</f>
        <v>11.039665222168001</v>
      </c>
      <c r="T12">
        <f>INDEX('Raw Bio'!$H$2:$BB$250,MATCH($B12,'Raw Bio'!$B$2:$B$250,0),MATCH(T$1,'Raw Bio'!$H$1:$BB$1,0))</f>
        <v>22.300431819097199</v>
      </c>
      <c r="U12">
        <f>INDEX('Raw Bio'!$H$2:$BB$250,MATCH($B12,'Raw Bio'!$B$2:$B$250,0),MATCH(U$1,'Raw Bio'!$H$1:$BB$1,0))</f>
        <v>2.2081847842023001</v>
      </c>
      <c r="V12">
        <f>INDEX('Raw Bio'!$H$2:$BB$250,MATCH($B12,'Raw Bio'!$B$2:$B$250,0),MATCH(V$1,'Raw Bio'!$H$1:$BB$1,0))</f>
        <v>10.648790359497101</v>
      </c>
      <c r="W12">
        <f>INDEX('Raw Bio'!$H$2:$BB$250,MATCH($B12,'Raw Bio'!$B$2:$B$250,0),MATCH(W$1,'Raw Bio'!$H$1:$BB$1,0))</f>
        <v>5.8311098943717097</v>
      </c>
      <c r="X12">
        <f>INDEX('Raw Bio'!$H$2:$BB$250,MATCH($B12,'Raw Bio'!$B$2:$B$250,0),MATCH(X$1,'Raw Bio'!$H$1:$BB$1,0))</f>
        <v>2.8487434969866801</v>
      </c>
      <c r="Y12">
        <f>INDEX('Raw Bio'!$H$2:$BB$250,MATCH($B12,'Raw Bio'!$B$2:$B$250,0),MATCH(Y$1,'Raw Bio'!$H$1:$BB$1,0))</f>
        <v>14.211383700370799</v>
      </c>
      <c r="Z12">
        <f>INDEX('Raw Bio'!$H$2:$BB$250,MATCH($B12,'Raw Bio'!$B$2:$B$250,0),MATCH(Z$1,'Raw Bio'!$H$1:$BB$1,0))</f>
        <v>667.06275303643702</v>
      </c>
      <c r="AA12">
        <f>INDEX('Raw Bio'!$H$2:$BB$250,MATCH($B12,'Raw Bio'!$B$2:$B$250,0),MATCH(AA$1,'Raw Bio'!$H$1:$BB$1,0))</f>
        <v>168.491515510125</v>
      </c>
      <c r="AB12">
        <f>INDEX('Raw Bio'!$H$2:$BB$250,MATCH($B12,'Raw Bio'!$B$2:$B$250,0),MATCH(AB$1,'Raw Bio'!$H$1:$BB$1,0))</f>
        <v>847</v>
      </c>
      <c r="AC12">
        <f>INDEX('Raw Bio'!$H$2:$BB$250,MATCH($B12,'Raw Bio'!$B$2:$B$250,0),MATCH(AC$1,'Raw Bio'!$H$1:$BB$1,0))</f>
        <v>101.661943319838</v>
      </c>
      <c r="AD12">
        <f>INDEX('Raw Bio'!$H$2:$BB$250,MATCH($B12,'Raw Bio'!$B$2:$B$250,0),MATCH(AD$1,'Raw Bio'!$H$1:$BB$1,0))</f>
        <v>34.950414399100502</v>
      </c>
      <c r="AE12">
        <f>INDEX('Raw Bio'!$H$2:$BB$250,MATCH($B12,'Raw Bio'!$B$2:$B$250,0),MATCH(AE$1,'Raw Bio'!$H$1:$BB$1,0))</f>
        <v>153</v>
      </c>
      <c r="AF12">
        <f>INDEX('Raw Bio'!$H$2:$BB$250,MATCH($B12,'Raw Bio'!$B$2:$B$250,0),MATCH(AF$1,'Raw Bio'!$H$1:$BB$1,0))</f>
        <v>18.291497975708499</v>
      </c>
      <c r="AG12">
        <f>INDEX('Raw Bio'!$H$2:$BB$250,MATCH($B12,'Raw Bio'!$B$2:$B$250,0),MATCH(AG$1,'Raw Bio'!$H$1:$BB$1,0))</f>
        <v>10.7264499875316</v>
      </c>
      <c r="AH12">
        <f>INDEX('Raw Bio'!$H$2:$BB$250,MATCH($B12,'Raw Bio'!$B$2:$B$250,0),MATCH(AH$1,'Raw Bio'!$H$1:$BB$1,0))</f>
        <v>44</v>
      </c>
      <c r="AI12">
        <f>INDEX('Raw Bio'!$H$2:$BB$250,MATCH($B12,'Raw Bio'!$B$2:$B$250,0),MATCH(AI$1,'Raw Bio'!$H$1:$BB$1,0))</f>
        <v>50.565534209432897</v>
      </c>
      <c r="AJ12">
        <f>INDEX('Raw Bio'!$H$2:$BB$250,MATCH($B12,'Raw Bio'!$B$2:$B$250,0),MATCH(AJ$1,'Raw Bio'!$H$1:$BB$1,0))</f>
        <v>20.7854973470311</v>
      </c>
      <c r="AK12">
        <f>INDEX('Raw Bio'!$H$2:$BB$250,MATCH($B12,'Raw Bio'!$B$2:$B$250,0),MATCH(AK$1,'Raw Bio'!$H$1:$BB$1,0))</f>
        <v>77.229616165161104</v>
      </c>
      <c r="AL12">
        <f>INDEX('Raw Bio'!$H$2:$BB$250,MATCH($B12,'Raw Bio'!$B$2:$B$250,0),MATCH(AL$1,'Raw Bio'!$H$1:$BB$1,0))</f>
        <v>275.40485829959499</v>
      </c>
      <c r="AM12">
        <f>INDEX('Raw Bio'!$H$2:$BB$250,MATCH($B12,'Raw Bio'!$B$2:$B$250,0),MATCH(AM$1,'Raw Bio'!$H$1:$BB$1,0))</f>
        <v>93.592503639610598</v>
      </c>
      <c r="AN12">
        <f>INDEX('Raw Bio'!$H$2:$BB$250,MATCH($B12,'Raw Bio'!$B$2:$B$250,0),MATCH(AN$1,'Raw Bio'!$H$1:$BB$1,0))</f>
        <v>412</v>
      </c>
      <c r="AO12">
        <f>INDEX('Raw Bio'!$H$2:$BB$250,MATCH($B12,'Raw Bio'!$B$2:$B$250,0),MATCH(AO$1,'Raw Bio'!$H$1:$BB$1,0))</f>
        <v>62.512145748987898</v>
      </c>
      <c r="AP12">
        <f>INDEX('Raw Bio'!$H$2:$BB$250,MATCH($B12,'Raw Bio'!$B$2:$B$250,0),MATCH(AP$1,'Raw Bio'!$H$1:$BB$1,0))</f>
        <v>32.241605225880299</v>
      </c>
      <c r="AQ12">
        <f>INDEX('Raw Bio'!$H$2:$BB$250,MATCH($B12,'Raw Bio'!$B$2:$B$250,0),MATCH(AQ$1,'Raw Bio'!$H$1:$BB$1,0))</f>
        <v>134</v>
      </c>
      <c r="AR12">
        <f>INDEX('Raw Bio'!$H$2:$BB$250,MATCH($B12,'Raw Bio'!$B$2:$B$250,0),MATCH(AR$1,'Raw Bio'!$H$1:$BB$1,0))</f>
        <v>66.475708502024304</v>
      </c>
      <c r="AS12">
        <f>INDEX('Raw Bio'!$H$2:$BB$250,MATCH($B12,'Raw Bio'!$B$2:$B$250,0),MATCH(AS$1,'Raw Bio'!$H$1:$BB$1,0))</f>
        <v>34.9110265431367</v>
      </c>
      <c r="AT12">
        <f>INDEX('Raw Bio'!$H$2:$BB$250,MATCH($B12,'Raw Bio'!$B$2:$B$250,0),MATCH(AT$1,'Raw Bio'!$H$1:$BB$1,0))</f>
        <v>138</v>
      </c>
      <c r="AU12">
        <f>INDEX('Raw Bio'!$H$2:$BB$250,MATCH($B12,'Raw Bio'!$B$2:$B$250,0),MATCH(AU$1,'Raw Bio'!$H$1:$BB$1,0))</f>
        <v>248.68623481781401</v>
      </c>
      <c r="AV12">
        <f>INDEX('Raw Bio'!$H$2:$BB$250,MATCH($B12,'Raw Bio'!$B$2:$B$250,0),MATCH(AV$1,'Raw Bio'!$H$1:$BB$1,0))</f>
        <v>91.238446846652295</v>
      </c>
      <c r="AW12">
        <f>INDEX('Raw Bio'!$H$2:$BB$250,MATCH($B12,'Raw Bio'!$B$2:$B$250,0),MATCH(AW$1,'Raw Bio'!$H$1:$BB$1,0))</f>
        <v>408</v>
      </c>
      <c r="AX12">
        <f>INDEX('Raw Elevation'!$H$2:$I$250,MATCH($B12,'Raw Bio'!$B$2:$B$250,0),1)</f>
        <v>486.65991902834003</v>
      </c>
      <c r="AY12">
        <f>INDEX('Raw Elevation'!$H$2:$I$250,MATCH($B12,'Raw Bio'!$B$2:$B$250,0),2)</f>
        <v>348.07630063763401</v>
      </c>
      <c r="AZ12">
        <f>INDEX('Raw Insolation'!$H$2:$BO$250,MATCH($B12,'Raw Bio'!$B$2:$B$250,0),MATCH(AZ$1,'Raw Insolation'!$H$1:$BO$1))</f>
        <v>97.811852137247698</v>
      </c>
      <c r="BA12">
        <f>INDEX('Raw Insolation'!$H$2:$BO$250,MATCH($B12,'Raw Bio'!$B$2:$B$250,0),MATCH(BA$1,'Raw Insolation'!$H$1:$BO$1))</f>
        <v>95.279998779296903</v>
      </c>
      <c r="BB12">
        <f>INDEX('Raw Insolation'!$H$2:$BO$250,MATCH($B12,'Raw Bio'!$B$2:$B$250,0),MATCH(BB$1,'Raw Insolation'!$H$1:$BO$1))</f>
        <v>8.3149610832167404</v>
      </c>
      <c r="BC12">
        <f>INDEX('Raw Insolation'!$H$2:$BO$250,MATCH($B12,'Raw Bio'!$B$2:$B$250,0),MATCH(BC$1,'Raw Insolation'!$H$1:$BO$1))</f>
        <v>95.279998779296903</v>
      </c>
      <c r="BD12">
        <f>INDEX('Raw Insolation'!$H$2:$BO$250,MATCH($B12,'Raw Bio'!$B$2:$B$250,0),MATCH(BD$1,'Raw Insolation'!$H$1:$BO$1,0))</f>
        <v>123.43000030517599</v>
      </c>
      <c r="BE12">
        <f>INDEX('Raw Insolation'!$H$2:$BO$250,MATCH($B12,'Raw Bio'!$B$2:$B$250,0),MATCH(BE$1,'Raw Insolation'!$H$1:$BO$1,0))</f>
        <v>156.29551145765501</v>
      </c>
      <c r="BF12">
        <f>INDEX('Raw Insolation'!$H$2:$BO$250,MATCH($B12,'Raw Bio'!$B$2:$B$250,0),MATCH(BF$1,'Raw Insolation'!$H$1:$BO$1,0))</f>
        <v>151.57000732421901</v>
      </c>
      <c r="BG12">
        <f>INDEX('Raw Insolation'!$H$2:$BO$250,MATCH($B12,'Raw Bio'!$B$2:$B$250,0),MATCH(BG$1,'Raw Insolation'!$H$1:$BO$1,0))</f>
        <v>11.055212262570301</v>
      </c>
      <c r="BH12">
        <f>INDEX('Raw Insolation'!$H$2:$BO$250,MATCH($B12,'Raw Bio'!$B$2:$B$250,0),MATCH(BH$1,'Raw Insolation'!$H$1:$BO$1,0))</f>
        <v>138.580001831055</v>
      </c>
      <c r="BI12">
        <f>INDEX('Raw Insolation'!$H$2:$BO$250,MATCH($B12,'Raw Bio'!$B$2:$B$250,0),MATCH(BI$1,'Raw Insolation'!$H$1:$BO$1,0))</f>
        <v>181.88999938964801</v>
      </c>
      <c r="BJ12">
        <f>INDEX('Raw Insolation'!$H$2:$BO$250,MATCH($B12,'Raw Bio'!$B$2:$B$250,0),MATCH(BJ$1,'Raw Insolation'!$H$1:$BO$1,0))</f>
        <v>202.03916641517901</v>
      </c>
      <c r="BK12">
        <f>INDEX('Raw Insolation'!$H$2:$BO$250,MATCH($B12,'Raw Bio'!$B$2:$B$250,0),MATCH(BK$1,'Raw Insolation'!$H$1:$BO$1,0))</f>
        <v>203.53999328613301</v>
      </c>
      <c r="BL12">
        <f>INDEX('Raw Insolation'!$H$2:$BO$250,MATCH($B12,'Raw Bio'!$B$2:$B$250,0),MATCH(BL$1,'Raw Insolation'!$H$1:$BO$1,0))</f>
        <v>12.6188686427326</v>
      </c>
      <c r="BM12">
        <f>INDEX('Raw Insolation'!$H$2:$BO$250,MATCH($B12,'Raw Bio'!$B$2:$B$250,0),MATCH(BM$1,'Raw Insolation'!$H$1:$BO$1,0))</f>
        <v>171.05999755859401</v>
      </c>
      <c r="BN12">
        <f>INDEX('Raw Insolation'!$H$2:$BO$250,MATCH($B12,'Raw Bio'!$B$2:$B$250,0),MATCH(BN$1,'Raw Insolation'!$H$1:$BO$1,0))</f>
        <v>238.19000244140599</v>
      </c>
      <c r="BO12">
        <f>INDEX('Raw Insolation'!$H$2:$BO$250,MATCH($B12,'Raw Bio'!$B$2:$B$250,0),MATCH(BO$1,'Raw Insolation'!$H$1:$BO$1,0))</f>
        <v>250.24940109252901</v>
      </c>
      <c r="BP12">
        <f>INDEX('Raw Insolation'!$H$2:$BO$250,MATCH($B12,'Raw Bio'!$B$2:$B$250,0),MATCH(BP$1,'Raw Insolation'!$H$1:$BO$1,0))</f>
        <v>246.85000610351599</v>
      </c>
      <c r="BQ12">
        <f>INDEX('Raw Insolation'!$H$2:$BO$250,MATCH($B12,'Raw Bio'!$B$2:$B$250,0),MATCH(BQ$1,'Raw Insolation'!$H$1:$BO$1,0))</f>
        <v>11.4471725456202</v>
      </c>
      <c r="BR12">
        <f>INDEX('Raw Insolation'!$H$2:$BO$250,MATCH($B12,'Raw Bio'!$B$2:$B$250,0),MATCH(BR$1,'Raw Insolation'!$H$1:$BO$1,0))</f>
        <v>225.19999694824199</v>
      </c>
      <c r="BS12">
        <f>INDEX('Raw Insolation'!$H$2:$BO$250,MATCH($B12,'Raw Bio'!$B$2:$B$250,0),MATCH(BS$1,'Raw Insolation'!$H$1:$BO$1,0))</f>
        <v>283.66000366210898</v>
      </c>
      <c r="BT12">
        <f>INDEX('Raw Insolation'!$H$2:$BO$250,MATCH($B12,'Raw Bio'!$B$2:$B$250,0),MATCH(BT$1,'Raw Insolation'!$H$1:$BO$1,0))</f>
        <v>338.59726729216402</v>
      </c>
      <c r="BU12">
        <f>INDEX('Raw Insolation'!$H$2:$BO$250,MATCH($B12,'Raw Bio'!$B$2:$B$250,0),MATCH(BU$1,'Raw Insolation'!$H$1:$BO$1,0))</f>
        <v>344.29000854492199</v>
      </c>
      <c r="BV12">
        <f>INDEX('Raw Insolation'!$H$2:$BO$250,MATCH($B12,'Raw Bio'!$B$2:$B$250,0),MATCH(BV$1,'Raw Insolation'!$H$1:$BO$1,0))</f>
        <v>19.204986972395201</v>
      </c>
      <c r="BW12">
        <f>INDEX('Raw Insolation'!$H$2:$BO$250,MATCH($B12,'Raw Bio'!$B$2:$B$250,0),MATCH(BW$1,'Raw Insolation'!$H$1:$BO$1,0))</f>
        <v>285.82998657226602</v>
      </c>
      <c r="BX12">
        <f>INDEX('Raw Insolation'!$H$2:$BO$250,MATCH($B12,'Raw Bio'!$B$2:$B$250,0),MATCH(BX$1,'Raw Insolation'!$H$1:$BO$1,0))</f>
        <v>368.10998535156199</v>
      </c>
      <c r="BY12">
        <f>INDEX('Raw Insolation'!$H$2:$BO$250,MATCH($B12,'Raw Bio'!$B$2:$B$250,0),MATCH(BY$1,'Raw Insolation'!$H$1:$BO$1,0))</f>
        <v>358.61666502776001</v>
      </c>
      <c r="BZ12">
        <f>INDEX('Raw Insolation'!$H$2:$BO$250,MATCH($B12,'Raw Bio'!$B$2:$B$250,0),MATCH(BZ$1,'Raw Insolation'!$H$1:$BO$1,0))</f>
        <v>361.60998535156199</v>
      </c>
      <c r="CA12">
        <f>INDEX('Raw Insolation'!$H$2:$BO$250,MATCH($B12,'Raw Bio'!$B$2:$B$250,0),MATCH(CA$1,'Raw Insolation'!$H$1:$BO$1,0))</f>
        <v>22.9994337641455</v>
      </c>
      <c r="CB12">
        <f>INDEX('Raw Insolation'!$H$2:$BO$250,MATCH($B12,'Raw Bio'!$B$2:$B$250,0),MATCH(CB$1,'Raw Insolation'!$H$1:$BO$1,0))</f>
        <v>283.66000366210898</v>
      </c>
      <c r="CC12">
        <f>INDEX('Raw Insolation'!$H$2:$BO$250,MATCH($B12,'Raw Bio'!$B$2:$B$250,0),MATCH(CC$1,'Raw Insolation'!$H$1:$BO$1,0))</f>
        <v>402.760009765625</v>
      </c>
      <c r="CD12">
        <f>INDEX('Raw Insolation'!$H$2:$BO$250,MATCH($B12,'Raw Bio'!$B$2:$B$250,0),MATCH(CD$1,'Raw Insolation'!$H$1:$BO$1,0))</f>
        <v>373.94458092583602</v>
      </c>
      <c r="CE12">
        <f>INDEX('Raw Insolation'!$H$2:$BO$250,MATCH($B12,'Raw Bio'!$B$2:$B$250,0),MATCH(CE$1,'Raw Insolation'!$H$1:$BO$1,0))</f>
        <v>374.60998535156199</v>
      </c>
      <c r="CF12">
        <f>INDEX('Raw Insolation'!$H$2:$BO$250,MATCH($B12,'Raw Bio'!$B$2:$B$250,0),MATCH(CF$1,'Raw Insolation'!$H$1:$BO$1,0))</f>
        <v>10.760397280328201</v>
      </c>
      <c r="CG12">
        <f>INDEX('Raw Insolation'!$H$2:$BO$250,MATCH($B12,'Raw Bio'!$B$2:$B$250,0),MATCH(CG$1,'Raw Insolation'!$H$1:$BO$1,0))</f>
        <v>346.45999145507801</v>
      </c>
      <c r="CH12">
        <f>INDEX('Raw Insolation'!$H$2:$BO$250,MATCH($B12,'Raw Bio'!$B$2:$B$250,0),MATCH(CH$1,'Raw Insolation'!$H$1:$BO$1,0))</f>
        <v>396.260009765625</v>
      </c>
      <c r="CI12">
        <f>INDEX('Raw Insolation'!$H$2:$BO$250,MATCH($B12,'Raw Bio'!$B$2:$B$250,0),MATCH(CI$1,'Raw Insolation'!$H$1:$BO$1,0))</f>
        <v>336.54212909274599</v>
      </c>
      <c r="CJ12">
        <f>INDEX('Raw Insolation'!$H$2:$BO$250,MATCH($B12,'Raw Bio'!$B$2:$B$250,0),MATCH(CJ$1,'Raw Insolation'!$H$1:$BO$1,0))</f>
        <v>337.79998779296898</v>
      </c>
      <c r="CK12">
        <f>INDEX('Raw Insolation'!$H$2:$BO$250,MATCH($B12,'Raw Bio'!$B$2:$B$250,0),MATCH(CK$1,'Raw Insolation'!$H$1:$BO$1,0))</f>
        <v>11.3731094841397</v>
      </c>
      <c r="CL12">
        <f>INDEX('Raw Insolation'!$H$2:$BO$250,MATCH($B12,'Raw Bio'!$B$2:$B$250,0),MATCH(CL$1,'Raw Insolation'!$H$1:$BO$1,0))</f>
        <v>311.80999755859398</v>
      </c>
      <c r="CM12">
        <f>INDEX('Raw Insolation'!$H$2:$BO$250,MATCH($B12,'Raw Bio'!$B$2:$B$250,0),MATCH(CM$1,'Raw Insolation'!$H$1:$BO$1,0))</f>
        <v>361.60998535156199</v>
      </c>
      <c r="CN12">
        <f>INDEX('Raw Insolation'!$H$2:$BO$250,MATCH($B12,'Raw Bio'!$B$2:$B$250,0),MATCH(CN$1,'Raw Insolation'!$H$1:$BO$1,0))</f>
        <v>244.865556575634</v>
      </c>
      <c r="CO12">
        <f>INDEX('Raw Insolation'!$H$2:$BO$250,MATCH($B12,'Raw Bio'!$B$2:$B$250,0),MATCH(CO$1,'Raw Insolation'!$H$1:$BO$1,0))</f>
        <v>240.35000610351599</v>
      </c>
      <c r="CP12">
        <f>INDEX('Raw Insolation'!$H$2:$BO$250,MATCH($B12,'Raw Bio'!$B$2:$B$250,0),MATCH(CP$1,'Raw Insolation'!$H$1:$BO$1,0))</f>
        <v>19.2032767964402</v>
      </c>
      <c r="CQ12">
        <f>INDEX('Raw Insolation'!$H$2:$BO$250,MATCH($B12,'Raw Bio'!$B$2:$B$250,0),MATCH(CQ$1,'Raw Insolation'!$H$1:$BO$1,0))</f>
        <v>216.53999328613301</v>
      </c>
      <c r="CR12">
        <f>INDEX('Raw Insolation'!$H$2:$BO$250,MATCH($B12,'Raw Bio'!$B$2:$B$250,0),MATCH(CR$1,'Raw Insolation'!$H$1:$BO$1,0))</f>
        <v>298.82000732421898</v>
      </c>
      <c r="CS12">
        <f>INDEX('Raw Insolation'!$H$2:$BO$250,MATCH($B12,'Raw Bio'!$B$2:$B$250,0),MATCH(CS$1,'Raw Insolation'!$H$1:$BO$1,0))</f>
        <v>153.92018674921101</v>
      </c>
      <c r="CT12">
        <f>INDEX('Raw Insolation'!$H$2:$BO$250,MATCH($B12,'Raw Bio'!$B$2:$B$250,0),MATCH(CT$1,'Raw Insolation'!$H$1:$BO$1,0))</f>
        <v>145.080001831055</v>
      </c>
      <c r="CU12">
        <f>INDEX('Raw Insolation'!$H$2:$BO$250,MATCH($B12,'Raw Bio'!$B$2:$B$250,0),MATCH(CU$1,'Raw Insolation'!$H$1:$BO$1,0))</f>
        <v>17.4342067511758</v>
      </c>
      <c r="CV12">
        <f>INDEX('Raw Insolation'!$H$2:$BO$250,MATCH($B12,'Raw Bio'!$B$2:$B$250,0),MATCH(CV$1,'Raw Insolation'!$H$1:$BO$1,0))</f>
        <v>127.76000213623</v>
      </c>
      <c r="CW12">
        <f>INDEX('Raw Insolation'!$H$2:$BO$250,MATCH($B12,'Raw Bio'!$B$2:$B$250,0),MATCH(CW$1,'Raw Insolation'!$H$1:$BO$1,0))</f>
        <v>207.86999511718801</v>
      </c>
      <c r="CX12">
        <f>INDEX('Raw Insolation'!$H$2:$BO$250,MATCH($B12,'Raw Bio'!$B$2:$B$250,0),MATCH(CX$1,'Raw Insolation'!$H$1:$BO$1,0))</f>
        <v>105.280879656474</v>
      </c>
      <c r="CY12">
        <f>INDEX('Raw Insolation'!$H$2:$BO$250,MATCH($B12,'Raw Bio'!$B$2:$B$250,0),MATCH(CY$1,'Raw Insolation'!$H$1:$BO$1,0))</f>
        <v>101.76999664306599</v>
      </c>
      <c r="CZ12">
        <f>INDEX('Raw Insolation'!$H$2:$BO$250,MATCH($B12,'Raw Bio'!$B$2:$B$250,0),MATCH(CZ$1,'Raw Insolation'!$H$1:$BO$1,0))</f>
        <v>11.5899709098718</v>
      </c>
      <c r="DA12">
        <f>INDEX('Raw Insolation'!$H$2:$BO$250,MATCH($B12,'Raw Bio'!$B$2:$B$250,0),MATCH(DA$1,'Raw Insolation'!$H$1:$BO$1,0))</f>
        <v>90.940002441406193</v>
      </c>
      <c r="DB12">
        <f>INDEX('Raw Insolation'!$H$2:$BO$250,MATCH($B12,'Raw Bio'!$B$2:$B$250,0),MATCH(DB$1,'Raw Insolation'!$H$1:$BO$1,0))</f>
        <v>145.080001831055</v>
      </c>
      <c r="DC12">
        <f>INDEX('Raw Insolation'!$H$2:$BO$250,MATCH($B12,'Raw Bio'!$B$2:$B$250,0),MATCH(DC$1,'Raw Insolation'!$H$1:$BO$1,0))</f>
        <v>80.338611214249198</v>
      </c>
      <c r="DD12">
        <f>INDEX('Raw Insolation'!$H$2:$BO$250,MATCH($B12,'Raw Bio'!$B$2:$B$250,0),MATCH(DD$1,'Raw Insolation'!$H$1:$BO$1,0))</f>
        <v>75.790000915527301</v>
      </c>
      <c r="DE12">
        <f>INDEX('Raw Insolation'!$H$2:$BO$250,MATCH($B12,'Raw Bio'!$B$2:$B$250,0),MATCH(DE$1,'Raw Insolation'!$H$1:$BO$1,0))</f>
        <v>11.3292433949506</v>
      </c>
      <c r="DF12">
        <f>INDEX('Raw Insolation'!$H$2:$BO$250,MATCH($B12,'Raw Bio'!$B$2:$B$250,0),MATCH(DF$1,'Raw Insolation'!$H$1:$BO$1,0))</f>
        <v>64.959999084472699</v>
      </c>
      <c r="DG12">
        <f>INDEX('Raw Insolation'!$H$2:$BO$250,MATCH($B12,'Raw Bio'!$B$2:$B$250,0),MATCH(DG$1,'Raw Insolation'!$H$1:$BO$1,0))</f>
        <v>116.93000030517599</v>
      </c>
      <c r="DH12">
        <f>INDEX('Raw Land Use'!$H$2:$BO$250,MATCH($B12,'Raw Bio'!$B$2:$B$250,0),MATCH(DH$1,'Raw Land Use'!$H$1:$BO$1,0))</f>
        <v>91</v>
      </c>
      <c r="DI12">
        <f>INDEX('Raw Land Use'!$H$2:$BO$250,MATCH($B12,'Raw Bio'!$B$2:$B$250,0),MATCH(DI$1,'Raw Land Use'!$H$1:$BO$1,0))</f>
        <v>9</v>
      </c>
      <c r="DJ12">
        <f>INDEX('Raw Land Use'!$H$2:$BO$250,MATCH($B12,'Raw Bio'!$B$2:$B$250,0),MATCH(DJ$1,'Raw Land Use'!$H$1:$BO$1,0))</f>
        <v>0</v>
      </c>
      <c r="DK12">
        <f>INDEX('Raw Land Use'!$H$2:$BO$250,MATCH($B12,'Raw Bio'!$B$2:$B$250,0),MATCH(DK$1,'Raw Land Use'!$H$1:$BO$1,0))</f>
        <v>0</v>
      </c>
      <c r="DL12">
        <f>INDEX('Raw Land Use'!$H$2:$BO$250,MATCH($B12,'Raw Bio'!$B$2:$B$250,0),MATCH(DL$1,'Raw Land Use'!$H$1:$BO$1,0))</f>
        <v>25</v>
      </c>
      <c r="DM12">
        <f>INDEX('Raw Land Use'!$H$2:$BO$250,MATCH($B12,'Raw Bio'!$B$2:$B$250,0),MATCH(DM$1,'Raw Land Use'!$H$1:$BO$1,0))</f>
        <v>216</v>
      </c>
      <c r="DN12">
        <f>INDEX('Raw Land Use'!$H$2:$BO$250,MATCH($B12,'Raw Bio'!$B$2:$B$250,0),MATCH(DN$1,'Raw Land Use'!$H$1:$BO$1,0))</f>
        <v>1</v>
      </c>
      <c r="DO12">
        <f>INDEX('Raw Land Use'!$H$2:$BO$250,MATCH($B12,'Raw Bio'!$B$2:$B$250,0),MATCH(DO$1,'Raw Land Use'!$H$1:$BO$1,0))</f>
        <v>1</v>
      </c>
      <c r="DP12">
        <f>INDEX('Raw Land Use'!$H$2:$BO$250,MATCH($B12,'Raw Bio'!$B$2:$B$250,0),MATCH(DP$1,'Raw Land Use'!$H$1:$BO$1,0))</f>
        <v>469</v>
      </c>
      <c r="DQ12">
        <f>INDEX('Raw Land Use'!$H$2:$BO$250,MATCH($B12,'Raw Bio'!$B$2:$B$250,0),MATCH(DQ$1,'Raw Land Use'!$H$1:$BO$1,0))</f>
        <v>0</v>
      </c>
      <c r="DR12">
        <f>INDEX('Raw Land Use'!$H$2:$BO$250,MATCH($B12,'Raw Bio'!$B$2:$B$250,0),MATCH(DR$1,'Raw Land Use'!$H$1:$BO$1,0))</f>
        <v>57</v>
      </c>
      <c r="DS12">
        <f>INDEX('Raw Land Use'!$H$2:$BO$250,MATCH($B12,'Raw Bio'!$B$2:$B$250,0),MATCH(DS$1,'Raw Land Use'!$H$1:$BO$1,0))</f>
        <v>0</v>
      </c>
      <c r="DT12">
        <f>INDEX('Raw Land Use'!$H$2:$BO$250,MATCH($B12,'Raw Bio'!$B$2:$B$250,0),MATCH(DT$1,'Raw Land Use'!$H$1:$BO$1,0))</f>
        <v>404</v>
      </c>
      <c r="DU12">
        <f>INDEX('Raw Land Use'!$H$2:$BO$250,MATCH($B12,'Raw Bio'!$B$2:$B$250,0),MATCH(DU$1,'Raw Land Use'!$H$1:$BO$1,0))</f>
        <v>8</v>
      </c>
      <c r="DV12">
        <f>INDEX('Raw Land Use'!$H$2:$BO$250,MATCH($B12,'Raw Bio'!$B$2:$B$250,0),MATCH(DV$1,'Raw Land Use'!$H$1:$BO$1,0))</f>
        <v>68</v>
      </c>
      <c r="DW12">
        <f>INDEX('Raw Land Use'!$H$2:$BO$250,MATCH($B12,'Raw Bio'!$B$2:$B$250,0),MATCH(DW$1,'Raw Land Use'!$H$1:$BO$1,0))</f>
        <v>0</v>
      </c>
      <c r="DX12">
        <f>INDEX('Raw Land Use'!$H$2:$BO$250,MATCH($B12,'Raw Bio'!$B$2:$B$250,0),MATCH(DX$1,'Raw Land Use'!$H$1:$BO$1,0))</f>
        <v>0</v>
      </c>
      <c r="DY12">
        <f>INDEX('Raw NetFlux'!$H$2:$BO$250,MATCH($B12,'Raw Bio'!$B$2:$B$250,0),MATCH(DY$1,'Raw NetFlux'!$H$1:$BO$1,0))</f>
        <v>-91.209675612273003</v>
      </c>
      <c r="DZ12">
        <f>INDEX('Raw NetFlux'!$H$2:$BO$250,MATCH($B12,'Raw Bio'!$B$2:$B$250,0),MATCH(DZ$1,'Raw NetFlux'!$H$1:$BO$1,0))</f>
        <v>-92.599998474121094</v>
      </c>
      <c r="EA12">
        <f>INDEX('Raw NetFlux'!$H$2:$BO$250,MATCH($B12,'Raw Bio'!$B$2:$B$250,0),MATCH(EA$1,'Raw NetFlux'!$H$1:$BO$1,0))</f>
        <v>2.91117057514287</v>
      </c>
      <c r="EB12">
        <f>INDEX('Raw NetFlux'!$H$2:$BO$250,MATCH($B12,'Raw Bio'!$B$2:$B$250,0),MATCH(EB$1,'Raw NetFlux'!$H$1:$BO$1,0))</f>
        <v>-94.800003051757798</v>
      </c>
      <c r="EC12">
        <f>INDEX('Raw NetFlux'!$H$2:$BO$250,MATCH($B12,'Raw Bio'!$B$2:$B$250,0),MATCH(EC$1,'Raw NetFlux'!$H$1:$BO$1,0))</f>
        <v>-81.569999694824205</v>
      </c>
      <c r="ED12">
        <f>INDEX('Raw NetFlux'!$H$2:$BO$250,MATCH($B12,'Raw Bio'!$B$2:$B$250,0),MATCH(ED$1,'Raw NetFlux'!$H$1:$BO$1,0))</f>
        <v>-58.925138190940601</v>
      </c>
      <c r="EE12">
        <f>INDEX('Raw NetFlux'!$H$2:$BO$250,MATCH($B12,'Raw Bio'!$B$2:$B$250,0),MATCH(EE$1,'Raw NetFlux'!$H$1:$BO$1,0))</f>
        <v>-61.7299995422363</v>
      </c>
      <c r="EF12">
        <f>INDEX('Raw NetFlux'!$H$2:$BO$250,MATCH($B12,'Raw Bio'!$B$2:$B$250,0),MATCH(EF$1,'Raw NetFlux'!$H$1:$BO$1,0))</f>
        <v>7.4571544822458202</v>
      </c>
      <c r="EG12">
        <f>INDEX('Raw NetFlux'!$H$2:$BO$250,MATCH($B12,'Raw Bio'!$B$2:$B$250,0),MATCH(EG$1,'Raw NetFlux'!$H$1:$BO$1,0))</f>
        <v>-70.550003051757798</v>
      </c>
      <c r="EH12">
        <f>INDEX('Raw NetFlux'!$H$2:$BO$250,MATCH($B12,'Raw Bio'!$B$2:$B$250,0),MATCH(EH$1,'Raw NetFlux'!$H$1:$BO$1,0))</f>
        <v>-37.4799995422363</v>
      </c>
      <c r="EI12">
        <f>INDEX('Raw NetFlux'!$H$2:$BO$250,MATCH($B12,'Raw Bio'!$B$2:$B$250,0),MATCH(EI$1,'Raw NetFlux'!$H$1:$BO$1,0))</f>
        <v>0.81662035540298195</v>
      </c>
      <c r="EJ12">
        <f>INDEX('Raw NetFlux'!$H$2:$BO$250,MATCH($B12,'Raw Bio'!$B$2:$B$250,0),MATCH(EJ$1,'Raw NetFlux'!$H$1:$BO$1,0))</f>
        <v>0</v>
      </c>
      <c r="EK12">
        <f>INDEX('Raw NetFlux'!$H$2:$BO$250,MATCH($B12,'Raw Bio'!$B$2:$B$250,0),MATCH(EK$1,'Raw NetFlux'!$H$1:$BO$1,0))</f>
        <v>10.180516390069901</v>
      </c>
      <c r="EL12">
        <f>INDEX('Raw NetFlux'!$H$2:$BO$250,MATCH($B12,'Raw Bio'!$B$2:$B$250,0),MATCH(EL$1,'Raw NetFlux'!$H$1:$BO$1,0))</f>
        <v>-19.840000152587901</v>
      </c>
      <c r="EM12">
        <f>INDEX('Raw NetFlux'!$H$2:$BO$250,MATCH($B12,'Raw Bio'!$B$2:$B$250,0),MATCH(EM$1,'Raw NetFlux'!$H$1:$BO$1,0))</f>
        <v>30.870000839233398</v>
      </c>
      <c r="EN12">
        <f>INDEX('Raw NetFlux'!$H$2:$BO$250,MATCH($B12,'Raw Bio'!$B$2:$B$250,0),MATCH(EN$1,'Raw NetFlux'!$H$1:$BO$1,0))</f>
        <v>58.833194026240598</v>
      </c>
      <c r="EO12">
        <f>INDEX('Raw NetFlux'!$H$2:$BO$250,MATCH($B12,'Raw Bio'!$B$2:$B$250,0),MATCH(EO$1,'Raw NetFlux'!$H$1:$BO$1,0))</f>
        <v>57.319999694824197</v>
      </c>
      <c r="EP12">
        <f>INDEX('Raw NetFlux'!$H$2:$BO$250,MATCH($B12,'Raw Bio'!$B$2:$B$250,0),MATCH(EP$1,'Raw NetFlux'!$H$1:$BO$1,0))</f>
        <v>13.4303499669685</v>
      </c>
      <c r="EQ12">
        <f>INDEX('Raw NetFlux'!$H$2:$BO$250,MATCH($B12,'Raw Bio'!$B$2:$B$250,0),MATCH(EQ$1,'Raw NetFlux'!$H$1:$BO$1,0))</f>
        <v>41.889999389648402</v>
      </c>
      <c r="ER12">
        <f>INDEX('Raw NetFlux'!$H$2:$BO$250,MATCH($B12,'Raw Bio'!$B$2:$B$250,0),MATCH(ER$1,'Raw NetFlux'!$H$1:$BO$1,0))</f>
        <v>94.800003051757798</v>
      </c>
      <c r="ES12">
        <f>INDEX('Raw NetFlux'!$H$2:$BO$250,MATCH($B12,'Raw Bio'!$B$2:$B$250,0),MATCH(ES$1,'Raw NetFlux'!$H$1:$BO$1,0))</f>
        <v>111.50222283822499</v>
      </c>
      <c r="ET12">
        <f>INDEX('Raw NetFlux'!$H$2:$BO$250,MATCH($B12,'Raw Bio'!$B$2:$B$250,0),MATCH(ET$1,'Raw NetFlux'!$H$1:$BO$1,0))</f>
        <v>112.44000244140599</v>
      </c>
      <c r="EU12">
        <f>INDEX('Raw NetFlux'!$H$2:$BO$250,MATCH($B12,'Raw Bio'!$B$2:$B$250,0),MATCH(EU$1,'Raw NetFlux'!$H$1:$BO$1,0))</f>
        <v>13.601322338541999</v>
      </c>
      <c r="EV12">
        <f>INDEX('Raw NetFlux'!$H$2:$BO$250,MATCH($B12,'Raw Bio'!$B$2:$B$250,0),MATCH(EV$1,'Raw NetFlux'!$H$1:$BO$1,0))</f>
        <v>85.980003356933594</v>
      </c>
      <c r="EW12">
        <f>INDEX('Raw NetFlux'!$H$2:$BO$250,MATCH($B12,'Raw Bio'!$B$2:$B$250,0),MATCH(EW$1,'Raw NetFlux'!$H$1:$BO$1,0))</f>
        <v>136.69000244140599</v>
      </c>
      <c r="EX12">
        <f>INDEX('Raw NetFlux'!$H$2:$BO$250,MATCH($B12,'Raw Bio'!$B$2:$B$250,0),MATCH(EX$1,'Raw NetFlux'!$H$1:$BO$1,0))</f>
        <v>115.636204154403</v>
      </c>
      <c r="EY12">
        <f>INDEX('Raw NetFlux'!$H$2:$BO$250,MATCH($B12,'Raw Bio'!$B$2:$B$250,0),MATCH(EY$1,'Raw NetFlux'!$H$1:$BO$1,0))</f>
        <v>114.65000152587901</v>
      </c>
      <c r="EZ12">
        <f>INDEX('Raw NetFlux'!$H$2:$BO$250,MATCH($B12,'Raw Bio'!$B$2:$B$250,0),MATCH(EZ$1,'Raw NetFlux'!$H$1:$BO$1,0))</f>
        <v>14.7526051029977</v>
      </c>
      <c r="FA12">
        <f>INDEX('Raw NetFlux'!$H$2:$BO$250,MATCH($B12,'Raw Bio'!$B$2:$B$250,0),MATCH(FA$1,'Raw NetFlux'!$H$1:$BO$1,0))</f>
        <v>83.779998779296903</v>
      </c>
      <c r="FB12">
        <f>INDEX('Raw NetFlux'!$H$2:$BO$250,MATCH($B12,'Raw Bio'!$B$2:$B$250,0),MATCH(FB$1,'Raw NetFlux'!$H$1:$BO$1,0))</f>
        <v>152.13000488281199</v>
      </c>
      <c r="FC12">
        <f>INDEX('Raw NetFlux'!$H$2:$BO$250,MATCH($B12,'Raw Bio'!$B$2:$B$250,0),MATCH(FC$1,'Raw NetFlux'!$H$1:$BO$1,0))</f>
        <v>92.516204339486606</v>
      </c>
      <c r="FD12">
        <f>INDEX('Raw NetFlux'!$H$2:$BO$250,MATCH($B12,'Raw Bio'!$B$2:$B$250,0),MATCH(FD$1,'Raw NetFlux'!$H$1:$BO$1,0))</f>
        <v>90.389999389648395</v>
      </c>
      <c r="FE12">
        <f>INDEX('Raw NetFlux'!$H$2:$BO$250,MATCH($B12,'Raw Bio'!$B$2:$B$250,0),MATCH(FE$1,'Raw NetFlux'!$H$1:$BO$1,0))</f>
        <v>9.4930862196123602</v>
      </c>
      <c r="FF12">
        <f>INDEX('Raw NetFlux'!$H$2:$BO$250,MATCH($B12,'Raw Bio'!$B$2:$B$250,0),MATCH(FF$1,'Raw NetFlux'!$H$1:$BO$1,0))</f>
        <v>77.169998168945298</v>
      </c>
      <c r="FG12">
        <f>INDEX('Raw NetFlux'!$H$2:$BO$250,MATCH($B12,'Raw Bio'!$B$2:$B$250,0),MATCH(FG$1,'Raw NetFlux'!$H$1:$BO$1,0))</f>
        <v>116.84999847412099</v>
      </c>
      <c r="FH12">
        <f>INDEX('Raw NetFlux'!$H$2:$BO$250,MATCH($B12,'Raw Bio'!$B$2:$B$250,0),MATCH(FH$1,'Raw NetFlux'!$H$1:$BO$1,0))</f>
        <v>57.720369904129598</v>
      </c>
      <c r="FI12">
        <f>INDEX('Raw NetFlux'!$H$2:$BO$250,MATCH($B12,'Raw Bio'!$B$2:$B$250,0),MATCH(FI$1,'Raw NetFlux'!$H$1:$BO$1,0))</f>
        <v>57.319999694824197</v>
      </c>
      <c r="FJ12">
        <f>INDEX('Raw NetFlux'!$H$2:$BO$250,MATCH($B12,'Raw Bio'!$B$2:$B$250,0),MATCH(FJ$1,'Raw NetFlux'!$H$1:$BO$1,0))</f>
        <v>7.7757614223406302</v>
      </c>
      <c r="FK12">
        <f>INDEX('Raw NetFlux'!$H$2:$BO$250,MATCH($B12,'Raw Bio'!$B$2:$B$250,0),MATCH(FK$1,'Raw NetFlux'!$H$1:$BO$1,0))</f>
        <v>46.299999237060497</v>
      </c>
      <c r="FL12">
        <f>INDEX('Raw NetFlux'!$H$2:$BO$250,MATCH($B12,'Raw Bio'!$B$2:$B$250,0),MATCH(FL$1,'Raw NetFlux'!$H$1:$BO$1,0))</f>
        <v>79.370002746582003</v>
      </c>
      <c r="FM12">
        <f>INDEX('Raw NetFlux'!$H$2:$BO$250,MATCH($B12,'Raw Bio'!$B$2:$B$250,0),MATCH(FM$1,'Raw NetFlux'!$H$1:$BO$1,0))</f>
        <v>5.7671758985077899</v>
      </c>
      <c r="FN12">
        <f>INDEX('Raw NetFlux'!$H$2:$BO$250,MATCH($B12,'Raw Bio'!$B$2:$B$250,0),MATCH(FN$1,'Raw NetFlux'!$H$1:$BO$1,0))</f>
        <v>2.2000000476837198</v>
      </c>
      <c r="FO12">
        <f>INDEX('Raw NetFlux'!$H$2:$BO$250,MATCH($B12,'Raw Bio'!$B$2:$B$250,0),MATCH(FO$1,'Raw NetFlux'!$H$1:$BO$1,0))</f>
        <v>11.907766270681</v>
      </c>
      <c r="FP12">
        <f>INDEX('Raw NetFlux'!$H$2:$BO$250,MATCH($B12,'Raw Bio'!$B$2:$B$250,0),MATCH(FP$1,'Raw NetFlux'!$H$1:$BO$1,0))</f>
        <v>-8.8199996948242205</v>
      </c>
      <c r="FQ12">
        <f>INDEX('Raw NetFlux'!$H$2:$BO$250,MATCH($B12,'Raw Bio'!$B$2:$B$250,0),MATCH(FQ$1,'Raw NetFlux'!$H$1:$BO$1,0))</f>
        <v>37.4799995422363</v>
      </c>
      <c r="FR12">
        <f>INDEX('Raw NetFlux'!$H$2:$BO$250,MATCH($B12,'Raw Bio'!$B$2:$B$250,0),MATCH(FR$1,'Raw NetFlux'!$H$1:$BO$1,0))</f>
        <v>-60.609629622212204</v>
      </c>
      <c r="FS12">
        <f>INDEX('Raw NetFlux'!$H$2:$BO$250,MATCH($B12,'Raw Bio'!$B$2:$B$250,0),MATCH(FS$1,'Raw NetFlux'!$H$1:$BO$1,0))</f>
        <v>-66.139999389648395</v>
      </c>
      <c r="FT12">
        <f>INDEX('Raw NetFlux'!$H$2:$BO$250,MATCH($B12,'Raw Bio'!$B$2:$B$250,0),MATCH(FT$1,'Raw NetFlux'!$H$1:$BO$1,0))</f>
        <v>11.552240907649701</v>
      </c>
      <c r="FU12">
        <f>INDEX('Raw NetFlux'!$H$2:$BO$250,MATCH($B12,'Raw Bio'!$B$2:$B$250,0),MATCH(FU$1,'Raw NetFlux'!$H$1:$BO$1,0))</f>
        <v>-83.779998779296903</v>
      </c>
      <c r="FV12">
        <f>INDEX('Raw NetFlux'!$H$2:$BO$250,MATCH($B12,'Raw Bio'!$B$2:$B$250,0),MATCH(FV$1,'Raw NetFlux'!$H$1:$BO$1,0))</f>
        <v>-28.659999847412099</v>
      </c>
      <c r="FW12">
        <f>INDEX('Raw NetFlux'!$H$2:$BO$250,MATCH($B12,'Raw Bio'!$B$2:$B$250,0),MATCH(FW$1,'Raw NetFlux'!$H$1:$BO$1,0))</f>
        <v>-97.405880186292904</v>
      </c>
      <c r="FX12">
        <f>INDEX('Raw NetFlux'!$H$2:$BO$250,MATCH($B12,'Raw Bio'!$B$2:$B$250,0),MATCH(FX$1,'Raw NetFlux'!$H$1:$BO$1,0))</f>
        <v>-99.209999084472699</v>
      </c>
      <c r="FY12">
        <f>INDEX('Raw NetFlux'!$H$2:$BO$250,MATCH($B12,'Raw Bio'!$B$2:$B$250,0),MATCH(FY$1,'Raw NetFlux'!$H$1:$BO$1,0))</f>
        <v>8.6283898217696997</v>
      </c>
      <c r="FZ12">
        <f>INDEX('Raw NetFlux'!$H$2:$BO$250,MATCH($B12,'Raw Bio'!$B$2:$B$250,0),MATCH(FZ$1,'Raw NetFlux'!$H$1:$BO$1,0))</f>
        <v>-116.84999847412099</v>
      </c>
      <c r="GA12">
        <f>INDEX('Raw NetFlux'!$H$2:$BO$250,MATCH($B12,'Raw Bio'!$B$2:$B$250,0),MATCH(GA$1,'Raw NetFlux'!$H$1:$BO$1,0))</f>
        <v>-72.760002136230497</v>
      </c>
      <c r="GB12">
        <f>INDEX('Raw NetFlux'!$H$2:$BO$250,MATCH($B12,'Raw Bio'!$B$2:$B$250,0),MATCH(GB$1,'Raw NetFlux'!$H$1:$BO$1,0))</f>
        <v>-120.51490713048899</v>
      </c>
      <c r="GC12">
        <f>INDEX('Raw NetFlux'!$H$2:$BO$250,MATCH($B12,'Raw Bio'!$B$2:$B$250,0),MATCH(GC$1,'Raw NetFlux'!$H$1:$BO$1,0))</f>
        <v>-121.26000213623</v>
      </c>
      <c r="GD12">
        <f>INDEX('Raw NetFlux'!$H$2:$BO$250,MATCH($B12,'Raw Bio'!$B$2:$B$250,0),MATCH(GD$1,'Raw NetFlux'!$H$1:$BO$1,0))</f>
        <v>5.7193530104143404</v>
      </c>
      <c r="GE12">
        <f>INDEX('Raw NetFlux'!$H$2:$BO$250,MATCH($B12,'Raw Bio'!$B$2:$B$250,0),MATCH(GE$1,'Raw NetFlux'!$H$1:$BO$1,0))</f>
        <v>-132.27999877929699</v>
      </c>
      <c r="GF12">
        <f>INDEX('Raw NetFlux'!$H$2:$BO$250,MATCH($B12,'Raw Bio'!$B$2:$B$250,0),MATCH(GF$1,'Raw NetFlux'!$H$1:$BO$1,0))</f>
        <v>-103.620002746582</v>
      </c>
      <c r="GG12">
        <f>INDEX('Raw PM2.5'!$H$2:$H$250, MATCH('Raw All Data'!$B12,'Raw PM2.5'!$B$2:$B$250,0))</f>
        <v>9.16794887</v>
      </c>
      <c r="GH12">
        <f>INDEX('Raw Elevation'!$H$2:$H$250, MATCH('Raw All Data'!$B12,'Raw Elevation'!$B$2:$B$250,0))</f>
        <v>486.65991902834003</v>
      </c>
    </row>
    <row r="13" spans="1:190" x14ac:dyDescent="0.2">
      <c r="A13" t="s">
        <v>363</v>
      </c>
      <c r="B13" t="s">
        <v>363</v>
      </c>
      <c r="C13">
        <f>INDEX('Raw Bio'!$H$2:$BB$250,MATCH($B13,'Raw Bio'!$B$2:$B$250,0),MATCH(C$1,'Raw Bio'!$H$1:$BB$1,0))</f>
        <v>10.249497699999999</v>
      </c>
      <c r="D13">
        <f>INDEX('Raw Bio'!$H$2:$BB$250,MATCH($B13,'Raw Bio'!$B$2:$B$250,0),MATCH(D$1,'Raw Bio'!$H$1:$BB$1,0))</f>
        <v>9.5426943817818106</v>
      </c>
      <c r="E13">
        <f>INDEX('Raw Bio'!$H$2:$BB$250,MATCH($B13,'Raw Bio'!$B$2:$B$250,0),MATCH(E$1,'Raw Bio'!$H$1:$BB$1,0))</f>
        <v>31.235455165989201</v>
      </c>
      <c r="F13">
        <f>INDEX('Raw Bio'!$H$2:$BB$250,MATCH($B13,'Raw Bio'!$B$2:$B$250,0),MATCH(F$1,'Raw Bio'!$H$1:$BB$1,0))</f>
        <v>806.17804638423399</v>
      </c>
      <c r="G13">
        <f>INDEX('Raw Bio'!$H$2:$BB$250,MATCH($B13,'Raw Bio'!$B$2:$B$250,0),MATCH(G$1,'Raw Bio'!$H$1:$BB$1,0))</f>
        <v>28.5464992523193</v>
      </c>
      <c r="H13">
        <f>INDEX('Raw Bio'!$H$2:$BB$250,MATCH($B13,'Raw Bio'!$B$2:$B$250,0),MATCH(H$1,'Raw Bio'!$H$1:$BB$1,0))</f>
        <v>5.5887489318847701</v>
      </c>
      <c r="I13">
        <f>INDEX('Raw Bio'!$H$2:$BB$250,MATCH($B13,'Raw Bio'!$B$2:$B$250,0),MATCH(I$1,'Raw Bio'!$H$1:$BB$1,0))</f>
        <v>-5.9190000999999999</v>
      </c>
      <c r="J13">
        <f>INDEX('Raw Bio'!$H$2:$BB$250,MATCH($B13,'Raw Bio'!$B$2:$B$250,0),MATCH(J$1,'Raw Bio'!$H$1:$BB$1,0))</f>
        <v>3.5265002299999999</v>
      </c>
      <c r="K13">
        <f>INDEX('Raw Bio'!$H$2:$BB$250,MATCH($B13,'Raw Bio'!$B$2:$B$250,0),MATCH(K$1,'Raw Bio'!$H$1:$BB$1,0))</f>
        <v>30.520185708393001</v>
      </c>
      <c r="L13">
        <f>INDEX('Raw Bio'!$H$2:$BB$250,MATCH($B13,'Raw Bio'!$B$2:$B$250,0),MATCH(L$1,'Raw Bio'!$H$1:$BB$1,0))</f>
        <v>1.16430945186074</v>
      </c>
      <c r="M13">
        <f>INDEX('Raw Bio'!$H$2:$BB$250,MATCH($B13,'Raw Bio'!$B$2:$B$250,0),MATCH(M$1,'Raw Bio'!$H$1:$BB$1,0))</f>
        <v>5.2844982147216797</v>
      </c>
      <c r="N13">
        <f>INDEX('Raw Bio'!$H$2:$BB$250,MATCH($B13,'Raw Bio'!$B$2:$B$250,0),MATCH(N$1,'Raw Bio'!$H$1:$BB$1,0))</f>
        <v>19.0771196015919</v>
      </c>
      <c r="O13">
        <f>INDEX('Raw Bio'!$H$2:$BB$250,MATCH($B13,'Raw Bio'!$B$2:$B$250,0),MATCH(O$1,'Raw Bio'!$H$1:$BB$1,0))</f>
        <v>0.86415130792385997</v>
      </c>
      <c r="P13">
        <f>INDEX('Raw Bio'!$H$2:$BB$250,MATCH($B13,'Raw Bio'!$B$2:$B$250,0),MATCH(P$1,'Raw Bio'!$H$1:$BB$1,0))</f>
        <v>5.3267908096313503</v>
      </c>
      <c r="Q13">
        <f>INDEX('Raw Bio'!$H$2:$BB$250,MATCH($B13,'Raw Bio'!$B$2:$B$250,0),MATCH(Q$1,'Raw Bio'!$H$1:$BB$1,0))</f>
        <v>1.83056955558956</v>
      </c>
      <c r="R13">
        <f>INDEX('Raw Bio'!$H$2:$BB$250,MATCH($B13,'Raw Bio'!$B$2:$B$250,0),MATCH(R$1,'Raw Bio'!$H$1:$BB$1,0))</f>
        <v>0.69634654249788797</v>
      </c>
      <c r="S13">
        <f>INDEX('Raw Bio'!$H$2:$BB$250,MATCH($B13,'Raw Bio'!$B$2:$B$250,0),MATCH(S$1,'Raw Bio'!$H$1:$BB$1,0))</f>
        <v>5.8567919731140101</v>
      </c>
      <c r="T13">
        <f>INDEX('Raw Bio'!$H$2:$BB$250,MATCH($B13,'Raw Bio'!$B$2:$B$250,0),MATCH(T$1,'Raw Bio'!$H$1:$BB$1,0))</f>
        <v>19.933101853038199</v>
      </c>
      <c r="U13">
        <f>INDEX('Raw Bio'!$H$2:$BB$250,MATCH($B13,'Raw Bio'!$B$2:$B$250,0),MATCH(U$1,'Raw Bio'!$H$1:$BB$1,0))</f>
        <v>0.69453036404106805</v>
      </c>
      <c r="V13">
        <f>INDEX('Raw Bio'!$H$2:$BB$250,MATCH($B13,'Raw Bio'!$B$2:$B$250,0),MATCH(V$1,'Raw Bio'!$H$1:$BB$1,0))</f>
        <v>4.0900421142578098</v>
      </c>
      <c r="W13">
        <f>INDEX('Raw Bio'!$H$2:$BB$250,MATCH($B13,'Raw Bio'!$B$2:$B$250,0),MATCH(W$1,'Raw Bio'!$H$1:$BB$1,0))</f>
        <v>0.10169953509115</v>
      </c>
      <c r="X13">
        <f>INDEX('Raw Bio'!$H$2:$BB$250,MATCH($B13,'Raw Bio'!$B$2:$B$250,0),MATCH(X$1,'Raw Bio'!$H$1:$BB$1,0))</f>
        <v>0.66191296244882303</v>
      </c>
      <c r="Y13">
        <f>INDEX('Raw Bio'!$H$2:$BB$250,MATCH($B13,'Raw Bio'!$B$2:$B$250,0),MATCH(Y$1,'Raw Bio'!$H$1:$BB$1,0))</f>
        <v>3.4723334312439</v>
      </c>
      <c r="Z13">
        <f>INDEX('Raw Bio'!$H$2:$BB$250,MATCH($B13,'Raw Bio'!$B$2:$B$250,0),MATCH(Z$1,'Raw Bio'!$H$1:$BB$1,0))</f>
        <v>566.89821882951696</v>
      </c>
      <c r="AA13">
        <f>INDEX('Raw Bio'!$H$2:$BB$250,MATCH($B13,'Raw Bio'!$B$2:$B$250,0),MATCH(AA$1,'Raw Bio'!$H$1:$BB$1,0))</f>
        <v>58.330198289143901</v>
      </c>
      <c r="AB13">
        <f>INDEX('Raw Bio'!$H$2:$BB$250,MATCH($B13,'Raw Bio'!$B$2:$B$250,0),MATCH(AB$1,'Raw Bio'!$H$1:$BB$1,0))</f>
        <v>283</v>
      </c>
      <c r="AC13">
        <f>INDEX('Raw Bio'!$H$2:$BB$250,MATCH($B13,'Raw Bio'!$B$2:$B$250,0),MATCH(AC$1,'Raw Bio'!$H$1:$BB$1,0))</f>
        <v>70.122137404580201</v>
      </c>
      <c r="AD13">
        <f>INDEX('Raw Bio'!$H$2:$BB$250,MATCH($B13,'Raw Bio'!$B$2:$B$250,0),MATCH(AD$1,'Raw Bio'!$H$1:$BB$1,0))</f>
        <v>8.4084861720948805</v>
      </c>
      <c r="AE13">
        <f>INDEX('Raw Bio'!$H$2:$BB$250,MATCH($B13,'Raw Bio'!$B$2:$B$250,0),MATCH(AE$1,'Raw Bio'!$H$1:$BB$1,0))</f>
        <v>43</v>
      </c>
      <c r="AF13">
        <f>INDEX('Raw Bio'!$H$2:$BB$250,MATCH($B13,'Raw Bio'!$B$2:$B$250,0),MATCH(AF$1,'Raw Bio'!$H$1:$BB$1,0))</f>
        <v>27.977099236641202</v>
      </c>
      <c r="AG13">
        <f>INDEX('Raw Bio'!$H$2:$BB$250,MATCH($B13,'Raw Bio'!$B$2:$B$250,0),MATCH(AG$1,'Raw Bio'!$H$1:$BB$1,0))</f>
        <v>2.9597786749014601</v>
      </c>
      <c r="AH13">
        <f>INDEX('Raw Bio'!$H$2:$BB$250,MATCH($B13,'Raw Bio'!$B$2:$B$250,0),MATCH(AH$1,'Raw Bio'!$H$1:$BB$1,0))</f>
        <v>23</v>
      </c>
      <c r="AI13">
        <f>INDEX('Raw Bio'!$H$2:$BB$250,MATCH($B13,'Raw Bio'!$B$2:$B$250,0),MATCH(AI$1,'Raw Bio'!$H$1:$BB$1,0))</f>
        <v>28.741226521460501</v>
      </c>
      <c r="AJ13">
        <f>INDEX('Raw Bio'!$H$2:$BB$250,MATCH($B13,'Raw Bio'!$B$2:$B$250,0),MATCH(AJ$1,'Raw Bio'!$H$1:$BB$1,0))</f>
        <v>3.86309217595036</v>
      </c>
      <c r="AK13">
        <f>INDEX('Raw Bio'!$H$2:$BB$250,MATCH($B13,'Raw Bio'!$B$2:$B$250,0),MATCH(AK$1,'Raw Bio'!$H$1:$BB$1,0))</f>
        <v>18.707168579101602</v>
      </c>
      <c r="AL13">
        <f>INDEX('Raw Bio'!$H$2:$BB$250,MATCH($B13,'Raw Bio'!$B$2:$B$250,0),MATCH(AL$1,'Raw Bio'!$H$1:$BB$1,0))</f>
        <v>192.65903307887999</v>
      </c>
      <c r="AM13">
        <f>INDEX('Raw Bio'!$H$2:$BB$250,MATCH($B13,'Raw Bio'!$B$2:$B$250,0),MATCH(AM$1,'Raw Bio'!$H$1:$BB$1,0))</f>
        <v>22.775835953720001</v>
      </c>
      <c r="AN13">
        <f>INDEX('Raw Bio'!$H$2:$BB$250,MATCH($B13,'Raw Bio'!$B$2:$B$250,0),MATCH(AN$1,'Raw Bio'!$H$1:$BB$1,0))</f>
        <v>124</v>
      </c>
      <c r="AO13">
        <f>INDEX('Raw Bio'!$H$2:$BB$250,MATCH($B13,'Raw Bio'!$B$2:$B$250,0),MATCH(AO$1,'Raw Bio'!$H$1:$BB$1,0))</f>
        <v>89.597964376590298</v>
      </c>
      <c r="AP13">
        <f>INDEX('Raw Bio'!$H$2:$BB$250,MATCH($B13,'Raw Bio'!$B$2:$B$250,0),MATCH(AP$1,'Raw Bio'!$H$1:$BB$1,0))</f>
        <v>10.6319981738718</v>
      </c>
      <c r="AQ13">
        <f>INDEX('Raw Bio'!$H$2:$BB$250,MATCH($B13,'Raw Bio'!$B$2:$B$250,0),MATCH(AQ$1,'Raw Bio'!$H$1:$BB$1,0))</f>
        <v>71</v>
      </c>
      <c r="AR13">
        <f>INDEX('Raw Bio'!$H$2:$BB$250,MATCH($B13,'Raw Bio'!$B$2:$B$250,0),MATCH(AR$1,'Raw Bio'!$H$1:$BB$1,0))</f>
        <v>189.982188295165</v>
      </c>
      <c r="AS13">
        <f>INDEX('Raw Bio'!$H$2:$BB$250,MATCH($B13,'Raw Bio'!$B$2:$B$250,0),MATCH(AS$1,'Raw Bio'!$H$1:$BB$1,0))</f>
        <v>24.061671997878801</v>
      </c>
      <c r="AT13">
        <f>INDEX('Raw Bio'!$H$2:$BB$250,MATCH($B13,'Raw Bio'!$B$2:$B$250,0),MATCH(AT$1,'Raw Bio'!$H$1:$BB$1,0))</f>
        <v>131</v>
      </c>
      <c r="AU13">
        <f>INDEX('Raw Bio'!$H$2:$BB$250,MATCH($B13,'Raw Bio'!$B$2:$B$250,0),MATCH(AU$1,'Raw Bio'!$H$1:$BB$1,0))</f>
        <v>100.763358778626</v>
      </c>
      <c r="AV13">
        <f>INDEX('Raw Bio'!$H$2:$BB$250,MATCH($B13,'Raw Bio'!$B$2:$B$250,0),MATCH(AV$1,'Raw Bio'!$H$1:$BB$1,0))</f>
        <v>11.717735450485501</v>
      </c>
      <c r="AW13">
        <f>INDEX('Raw Bio'!$H$2:$BB$250,MATCH($B13,'Raw Bio'!$B$2:$B$250,0),MATCH(AW$1,'Raw Bio'!$H$1:$BB$1,0))</f>
        <v>92</v>
      </c>
      <c r="AX13">
        <f>INDEX('Raw Elevation'!$H$2:$I$250,MATCH($B13,'Raw Bio'!$B$2:$B$250,0),1)</f>
        <v>145.839694656489</v>
      </c>
      <c r="AY13">
        <f>INDEX('Raw Elevation'!$H$2:$I$250,MATCH($B13,'Raw Bio'!$B$2:$B$250,0),2)</f>
        <v>69.934700563520707</v>
      </c>
      <c r="AZ13">
        <f>INDEX('Raw Insolation'!$H$2:$BO$250,MATCH($B13,'Raw Bio'!$B$2:$B$250,0),MATCH(AZ$1,'Raw Insolation'!$H$1:$BO$1))</f>
        <v>57.696453027947001</v>
      </c>
      <c r="BA13">
        <f>INDEX('Raw Insolation'!$H$2:$BO$250,MATCH($B13,'Raw Bio'!$B$2:$B$250,0),MATCH(BA$1,'Raw Insolation'!$H$1:$BO$1))</f>
        <v>58.459999084472699</v>
      </c>
      <c r="BB13">
        <f>INDEX('Raw Insolation'!$H$2:$BO$250,MATCH($B13,'Raw Bio'!$B$2:$B$250,0),MATCH(BB$1,'Raw Insolation'!$H$1:$BO$1))</f>
        <v>6.59176904298773</v>
      </c>
      <c r="BC13">
        <f>INDEX('Raw Insolation'!$H$2:$BO$250,MATCH($B13,'Raw Bio'!$B$2:$B$250,0),MATCH(BC$1,'Raw Insolation'!$H$1:$BO$1))</f>
        <v>58.459999084472699</v>
      </c>
      <c r="BD13">
        <f>INDEX('Raw Insolation'!$H$2:$BO$250,MATCH($B13,'Raw Bio'!$B$2:$B$250,0),MATCH(BD$1,'Raw Insolation'!$H$1:$BO$1,0))</f>
        <v>67.129997253417997</v>
      </c>
      <c r="BE13">
        <f>INDEX('Raw Insolation'!$H$2:$BO$250,MATCH($B13,'Raw Bio'!$B$2:$B$250,0),MATCH(BE$1,'Raw Insolation'!$H$1:$BO$1,0))</f>
        <v>108.771162787149</v>
      </c>
      <c r="BF13">
        <f>INDEX('Raw Insolation'!$H$2:$BO$250,MATCH($B13,'Raw Bio'!$B$2:$B$250,0),MATCH(BF$1,'Raw Insolation'!$H$1:$BO$1,0))</f>
        <v>110.43000030517599</v>
      </c>
      <c r="BG13">
        <f>INDEX('Raw Insolation'!$H$2:$BO$250,MATCH($B13,'Raw Bio'!$B$2:$B$250,0),MATCH(BG$1,'Raw Insolation'!$H$1:$BO$1,0))</f>
        <v>10.8150339625653</v>
      </c>
      <c r="BH13">
        <f>INDEX('Raw Insolation'!$H$2:$BO$250,MATCH($B13,'Raw Bio'!$B$2:$B$250,0),MATCH(BH$1,'Raw Insolation'!$H$1:$BO$1,0))</f>
        <v>86.610000610351605</v>
      </c>
      <c r="BI13">
        <f>INDEX('Raw Insolation'!$H$2:$BO$250,MATCH($B13,'Raw Bio'!$B$2:$B$250,0),MATCH(BI$1,'Raw Insolation'!$H$1:$BO$1,0))</f>
        <v>125.58999633789099</v>
      </c>
      <c r="BJ13">
        <f>INDEX('Raw Insolation'!$H$2:$BO$250,MATCH($B13,'Raw Bio'!$B$2:$B$250,0),MATCH(BJ$1,'Raw Insolation'!$H$1:$BO$1,0))</f>
        <v>175.140987218812</v>
      </c>
      <c r="BK13">
        <f>INDEX('Raw Insolation'!$H$2:$BO$250,MATCH($B13,'Raw Bio'!$B$2:$B$250,0),MATCH(BK$1,'Raw Insolation'!$H$1:$BO$1,0))</f>
        <v>177.55999755859401</v>
      </c>
      <c r="BL13">
        <f>INDEX('Raw Insolation'!$H$2:$BO$250,MATCH($B13,'Raw Bio'!$B$2:$B$250,0),MATCH(BL$1,'Raw Insolation'!$H$1:$BO$1,0))</f>
        <v>7.0780321465900498</v>
      </c>
      <c r="BM13">
        <f>INDEX('Raw Insolation'!$H$2:$BO$250,MATCH($B13,'Raw Bio'!$B$2:$B$250,0),MATCH(BM$1,'Raw Insolation'!$H$1:$BO$1,0))</f>
        <v>153.74000549316401</v>
      </c>
      <c r="BN13">
        <f>INDEX('Raw Insolation'!$H$2:$BO$250,MATCH($B13,'Raw Bio'!$B$2:$B$250,0),MATCH(BN$1,'Raw Insolation'!$H$1:$BO$1,0))</f>
        <v>186.22000122070301</v>
      </c>
      <c r="BO13">
        <f>INDEX('Raw Insolation'!$H$2:$BO$250,MATCH($B13,'Raw Bio'!$B$2:$B$250,0),MATCH(BO$1,'Raw Insolation'!$H$1:$BO$1,0))</f>
        <v>203.55511740751001</v>
      </c>
      <c r="BP13">
        <f>INDEX('Raw Insolation'!$H$2:$BO$250,MATCH($B13,'Raw Bio'!$B$2:$B$250,0),MATCH(BP$1,'Raw Insolation'!$H$1:$BO$1,0))</f>
        <v>203.53999328613301</v>
      </c>
      <c r="BQ13">
        <f>INDEX('Raw Insolation'!$H$2:$BO$250,MATCH($B13,'Raw Bio'!$B$2:$B$250,0),MATCH(BQ$1,'Raw Insolation'!$H$1:$BO$1,0))</f>
        <v>4.0799086014931802</v>
      </c>
      <c r="BR13">
        <f>INDEX('Raw Insolation'!$H$2:$BO$250,MATCH($B13,'Raw Bio'!$B$2:$B$250,0),MATCH(BR$1,'Raw Insolation'!$H$1:$BO$1,0))</f>
        <v>192.72000122070301</v>
      </c>
      <c r="BS13">
        <f>INDEX('Raw Insolation'!$H$2:$BO$250,MATCH($B13,'Raw Bio'!$B$2:$B$250,0),MATCH(BS$1,'Raw Insolation'!$H$1:$BO$1,0))</f>
        <v>210.03999328613301</v>
      </c>
      <c r="BT13">
        <f>INDEX('Raw Insolation'!$H$2:$BO$250,MATCH($B13,'Raw Bio'!$B$2:$B$250,0),MATCH(BT$1,'Raw Insolation'!$H$1:$BO$1,0))</f>
        <v>246.347270255865</v>
      </c>
      <c r="BU13">
        <f>INDEX('Raw Insolation'!$H$2:$BO$250,MATCH($B13,'Raw Bio'!$B$2:$B$250,0),MATCH(BU$1,'Raw Insolation'!$H$1:$BO$1,0))</f>
        <v>246.85000610351599</v>
      </c>
      <c r="BV13">
        <f>INDEX('Raw Insolation'!$H$2:$BO$250,MATCH($B13,'Raw Bio'!$B$2:$B$250,0),MATCH(BV$1,'Raw Insolation'!$H$1:$BO$1,0))</f>
        <v>10.9878185894244</v>
      </c>
      <c r="BW13">
        <f>INDEX('Raw Insolation'!$H$2:$BO$250,MATCH($B13,'Raw Bio'!$B$2:$B$250,0),MATCH(BW$1,'Raw Insolation'!$H$1:$BO$1,0))</f>
        <v>223.02999877929699</v>
      </c>
      <c r="BX13">
        <f>INDEX('Raw Insolation'!$H$2:$BO$250,MATCH($B13,'Raw Bio'!$B$2:$B$250,0),MATCH(BX$1,'Raw Insolation'!$H$1:$BO$1,0))</f>
        <v>264.17001342773398</v>
      </c>
      <c r="BY13">
        <f>INDEX('Raw Insolation'!$H$2:$BO$250,MATCH($B13,'Raw Bio'!$B$2:$B$250,0),MATCH(BY$1,'Raw Insolation'!$H$1:$BO$1,0))</f>
        <v>345.32366269133797</v>
      </c>
      <c r="BZ13">
        <f>INDEX('Raw Insolation'!$H$2:$BO$250,MATCH($B13,'Raw Bio'!$B$2:$B$250,0),MATCH(BZ$1,'Raw Insolation'!$H$1:$BO$1,0))</f>
        <v>348.61999511718801</v>
      </c>
      <c r="CA13">
        <f>INDEX('Raw Insolation'!$H$2:$BO$250,MATCH($B13,'Raw Bio'!$B$2:$B$250,0),MATCH(CA$1,'Raw Insolation'!$H$1:$BO$1,0))</f>
        <v>11.9824503772517</v>
      </c>
      <c r="CB13">
        <f>INDEX('Raw Insolation'!$H$2:$BO$250,MATCH($B13,'Raw Bio'!$B$2:$B$250,0),MATCH(CB$1,'Raw Insolation'!$H$1:$BO$1,0))</f>
        <v>305.30999755859398</v>
      </c>
      <c r="CC13">
        <f>INDEX('Raw Insolation'!$H$2:$BO$250,MATCH($B13,'Raw Bio'!$B$2:$B$250,0),MATCH(CC$1,'Raw Insolation'!$H$1:$BO$1,0))</f>
        <v>363.77999877929699</v>
      </c>
      <c r="CD13">
        <f>INDEX('Raw Insolation'!$H$2:$BO$250,MATCH($B13,'Raw Bio'!$B$2:$B$250,0),MATCH(CD$1,'Raw Insolation'!$H$1:$BO$1,0))</f>
        <v>306.14569819250801</v>
      </c>
      <c r="CE13">
        <f>INDEX('Raw Insolation'!$H$2:$BO$250,MATCH($B13,'Raw Bio'!$B$2:$B$250,0),MATCH(CE$1,'Raw Insolation'!$H$1:$BO$1,0))</f>
        <v>307.48001098632801</v>
      </c>
      <c r="CF13">
        <f>INDEX('Raw Insolation'!$H$2:$BO$250,MATCH($B13,'Raw Bio'!$B$2:$B$250,0),MATCH(CF$1,'Raw Insolation'!$H$1:$BO$1,0))</f>
        <v>13.332675737010099</v>
      </c>
      <c r="CG13">
        <f>INDEX('Raw Insolation'!$H$2:$BO$250,MATCH($B13,'Raw Bio'!$B$2:$B$250,0),MATCH(CG$1,'Raw Insolation'!$H$1:$BO$1,0))</f>
        <v>270.67001342773398</v>
      </c>
      <c r="CH13">
        <f>INDEX('Raw Insolation'!$H$2:$BO$250,MATCH($B13,'Raw Bio'!$B$2:$B$250,0),MATCH(CH$1,'Raw Insolation'!$H$1:$BO$1,0))</f>
        <v>324.79998779296898</v>
      </c>
      <c r="CI13">
        <f>INDEX('Raw Insolation'!$H$2:$BO$250,MATCH($B13,'Raw Bio'!$B$2:$B$250,0),MATCH(CI$1,'Raw Insolation'!$H$1:$BO$1,0))</f>
        <v>249.09151236955501</v>
      </c>
      <c r="CJ13">
        <f>INDEX('Raw Insolation'!$H$2:$BO$250,MATCH($B13,'Raw Bio'!$B$2:$B$250,0),MATCH(CJ$1,'Raw Insolation'!$H$1:$BO$1,0))</f>
        <v>251.17999267578099</v>
      </c>
      <c r="CK13">
        <f>INDEX('Raw Insolation'!$H$2:$BO$250,MATCH($B13,'Raw Bio'!$B$2:$B$250,0),MATCH(CK$1,'Raw Insolation'!$H$1:$BO$1,0))</f>
        <v>10.289581331022699</v>
      </c>
      <c r="CL13">
        <f>INDEX('Raw Insolation'!$H$2:$BO$250,MATCH($B13,'Raw Bio'!$B$2:$B$250,0),MATCH(CL$1,'Raw Insolation'!$H$1:$BO$1,0))</f>
        <v>225.19999694824199</v>
      </c>
      <c r="CM13">
        <f>INDEX('Raw Insolation'!$H$2:$BO$250,MATCH($B13,'Raw Bio'!$B$2:$B$250,0),MATCH(CM$1,'Raw Insolation'!$H$1:$BO$1,0))</f>
        <v>266.33999633789102</v>
      </c>
      <c r="CN13">
        <f>INDEX('Raw Insolation'!$H$2:$BO$250,MATCH($B13,'Raw Bio'!$B$2:$B$250,0),MATCH(CN$1,'Raw Insolation'!$H$1:$BO$1,0))</f>
        <v>195.625408793605</v>
      </c>
      <c r="CO13">
        <f>INDEX('Raw Insolation'!$H$2:$BO$250,MATCH($B13,'Raw Bio'!$B$2:$B$250,0),MATCH(CO$1,'Raw Insolation'!$H$1:$BO$1,0))</f>
        <v>192.72000122070301</v>
      </c>
      <c r="CP13">
        <f>INDEX('Raw Insolation'!$H$2:$BO$250,MATCH($B13,'Raw Bio'!$B$2:$B$250,0),MATCH(CP$1,'Raw Insolation'!$H$1:$BO$1,0))</f>
        <v>5.80989673289917</v>
      </c>
      <c r="CQ13">
        <f>INDEX('Raw Insolation'!$H$2:$BO$250,MATCH($B13,'Raw Bio'!$B$2:$B$250,0),MATCH(CQ$1,'Raw Insolation'!$H$1:$BO$1,0))</f>
        <v>184.05999755859401</v>
      </c>
      <c r="CR13">
        <f>INDEX('Raw Insolation'!$H$2:$BO$250,MATCH($B13,'Raw Bio'!$B$2:$B$250,0),MATCH(CR$1,'Raw Insolation'!$H$1:$BO$1,0))</f>
        <v>212.19999694824199</v>
      </c>
      <c r="CS13">
        <f>INDEX('Raw Insolation'!$H$2:$BO$250,MATCH($B13,'Raw Bio'!$B$2:$B$250,0),MATCH(CS$1,'Raw Insolation'!$H$1:$BO$1,0))</f>
        <v>131.16906804816699</v>
      </c>
      <c r="CT13">
        <f>INDEX('Raw Insolation'!$H$2:$BO$250,MATCH($B13,'Raw Bio'!$B$2:$B$250,0),MATCH(CT$1,'Raw Insolation'!$H$1:$BO$1,0))</f>
        <v>132.08999633789099</v>
      </c>
      <c r="CU13">
        <f>INDEX('Raw Insolation'!$H$2:$BO$250,MATCH($B13,'Raw Bio'!$B$2:$B$250,0),MATCH(CU$1,'Raw Insolation'!$H$1:$BO$1,0))</f>
        <v>2.4032998167388899</v>
      </c>
      <c r="CV13">
        <f>INDEX('Raw Insolation'!$H$2:$BO$250,MATCH($B13,'Raw Bio'!$B$2:$B$250,0),MATCH(CV$1,'Raw Insolation'!$H$1:$BO$1,0))</f>
        <v>123.43000030517599</v>
      </c>
      <c r="CW13">
        <f>INDEX('Raw Insolation'!$H$2:$BO$250,MATCH($B13,'Raw Bio'!$B$2:$B$250,0),MATCH(CW$1,'Raw Insolation'!$H$1:$BO$1,0))</f>
        <v>136.419998168945</v>
      </c>
      <c r="CX13">
        <f>INDEX('Raw Insolation'!$H$2:$BO$250,MATCH($B13,'Raw Bio'!$B$2:$B$250,0),MATCH(CX$1,'Raw Insolation'!$H$1:$BO$1,0))</f>
        <v>64.684592291366201</v>
      </c>
      <c r="CY13">
        <f>INDEX('Raw Insolation'!$H$2:$BO$250,MATCH($B13,'Raw Bio'!$B$2:$B$250,0),MATCH(CY$1,'Raw Insolation'!$H$1:$BO$1,0))</f>
        <v>64.959999084472699</v>
      </c>
      <c r="CZ13">
        <f>INDEX('Raw Insolation'!$H$2:$BO$250,MATCH($B13,'Raw Bio'!$B$2:$B$250,0),MATCH(CZ$1,'Raw Insolation'!$H$1:$BO$1,0))</f>
        <v>3.6893926246878102</v>
      </c>
      <c r="DA13">
        <f>INDEX('Raw Insolation'!$H$2:$BO$250,MATCH($B13,'Raw Bio'!$B$2:$B$250,0),MATCH(DA$1,'Raw Insolation'!$H$1:$BO$1,0))</f>
        <v>56.299999237060497</v>
      </c>
      <c r="DB13">
        <f>INDEX('Raw Insolation'!$H$2:$BO$250,MATCH($B13,'Raw Bio'!$B$2:$B$250,0),MATCH(DB$1,'Raw Insolation'!$H$1:$BO$1,0))</f>
        <v>71.459999084472699</v>
      </c>
      <c r="DC13">
        <f>INDEX('Raw Insolation'!$H$2:$BO$250,MATCH($B13,'Raw Bio'!$B$2:$B$250,0),MATCH(DC$1,'Raw Insolation'!$H$1:$BO$1,0))</f>
        <v>33.399360734362901</v>
      </c>
      <c r="DD13">
        <f>INDEX('Raw Insolation'!$H$2:$BO$250,MATCH($B13,'Raw Bio'!$B$2:$B$250,0),MATCH(DD$1,'Raw Insolation'!$H$1:$BO$1,0))</f>
        <v>32.4799995422363</v>
      </c>
      <c r="DE13">
        <f>INDEX('Raw Insolation'!$H$2:$BO$250,MATCH($B13,'Raw Bio'!$B$2:$B$250,0),MATCH(DE$1,'Raw Insolation'!$H$1:$BO$1,0))</f>
        <v>2.6019931022309399</v>
      </c>
      <c r="DF13">
        <f>INDEX('Raw Insolation'!$H$2:$BO$250,MATCH($B13,'Raw Bio'!$B$2:$B$250,0),MATCH(DF$1,'Raw Insolation'!$H$1:$BO$1,0))</f>
        <v>28.149999618530298</v>
      </c>
      <c r="DG13">
        <f>INDEX('Raw Insolation'!$H$2:$BO$250,MATCH($B13,'Raw Bio'!$B$2:$B$250,0),MATCH(DG$1,'Raw Insolation'!$H$1:$BO$1,0))</f>
        <v>41.139999389648402</v>
      </c>
      <c r="DH13">
        <f>INDEX('Raw Land Use'!$H$2:$BO$250,MATCH($B13,'Raw Bio'!$B$2:$B$250,0),MATCH(DH$1,'Raw Land Use'!$H$1:$BO$1,0))</f>
        <v>10</v>
      </c>
      <c r="DI13">
        <f>INDEX('Raw Land Use'!$H$2:$BO$250,MATCH($B13,'Raw Bio'!$B$2:$B$250,0),MATCH(DI$1,'Raw Land Use'!$H$1:$BO$1,0))</f>
        <v>1</v>
      </c>
      <c r="DJ13">
        <f>INDEX('Raw Land Use'!$H$2:$BO$250,MATCH($B13,'Raw Bio'!$B$2:$B$250,0),MATCH(DJ$1,'Raw Land Use'!$H$1:$BO$1,0))</f>
        <v>0</v>
      </c>
      <c r="DK13">
        <f>INDEX('Raw Land Use'!$H$2:$BO$250,MATCH($B13,'Raw Bio'!$B$2:$B$250,0),MATCH(DK$1,'Raw Land Use'!$H$1:$BO$1,0))</f>
        <v>0</v>
      </c>
      <c r="DL13">
        <f>INDEX('Raw Land Use'!$H$2:$BO$250,MATCH($B13,'Raw Bio'!$B$2:$B$250,0),MATCH(DL$1,'Raw Land Use'!$H$1:$BO$1,0))</f>
        <v>95</v>
      </c>
      <c r="DM13">
        <f>INDEX('Raw Land Use'!$H$2:$BO$250,MATCH($B13,'Raw Bio'!$B$2:$B$250,0),MATCH(DM$1,'Raw Land Use'!$H$1:$BO$1,0))</f>
        <v>26</v>
      </c>
      <c r="DN13">
        <f>INDEX('Raw Land Use'!$H$2:$BO$250,MATCH($B13,'Raw Bio'!$B$2:$B$250,0),MATCH(DN$1,'Raw Land Use'!$H$1:$BO$1,0))</f>
        <v>0</v>
      </c>
      <c r="DO13">
        <f>INDEX('Raw Land Use'!$H$2:$BO$250,MATCH($B13,'Raw Bio'!$B$2:$B$250,0),MATCH(DO$1,'Raw Land Use'!$H$1:$BO$1,0))</f>
        <v>0</v>
      </c>
      <c r="DP13">
        <f>INDEX('Raw Land Use'!$H$2:$BO$250,MATCH($B13,'Raw Bio'!$B$2:$B$250,0),MATCH(DP$1,'Raw Land Use'!$H$1:$BO$1,0))</f>
        <v>0</v>
      </c>
      <c r="DQ13">
        <f>INDEX('Raw Land Use'!$H$2:$BO$250,MATCH($B13,'Raw Bio'!$B$2:$B$250,0),MATCH(DQ$1,'Raw Land Use'!$H$1:$BO$1,0))</f>
        <v>0</v>
      </c>
      <c r="DR13">
        <f>INDEX('Raw Land Use'!$H$2:$BO$250,MATCH($B13,'Raw Bio'!$B$2:$B$250,0),MATCH(DR$1,'Raw Land Use'!$H$1:$BO$1,0))</f>
        <v>0</v>
      </c>
      <c r="DS13">
        <f>INDEX('Raw Land Use'!$H$2:$BO$250,MATCH($B13,'Raw Bio'!$B$2:$B$250,0),MATCH(DS$1,'Raw Land Use'!$H$1:$BO$1,0))</f>
        <v>0</v>
      </c>
      <c r="DT13">
        <f>INDEX('Raw Land Use'!$H$2:$BO$250,MATCH($B13,'Raw Bio'!$B$2:$B$250,0),MATCH(DT$1,'Raw Land Use'!$H$1:$BO$1,0))</f>
        <v>777</v>
      </c>
      <c r="DU13">
        <f>INDEX('Raw Land Use'!$H$2:$BO$250,MATCH($B13,'Raw Bio'!$B$2:$B$250,0),MATCH(DU$1,'Raw Land Use'!$H$1:$BO$1,0))</f>
        <v>25</v>
      </c>
      <c r="DV13">
        <f>INDEX('Raw Land Use'!$H$2:$BO$250,MATCH($B13,'Raw Bio'!$B$2:$B$250,0),MATCH(DV$1,'Raw Land Use'!$H$1:$BO$1,0))</f>
        <v>166</v>
      </c>
      <c r="DW13">
        <f>INDEX('Raw Land Use'!$H$2:$BO$250,MATCH($B13,'Raw Bio'!$B$2:$B$250,0),MATCH(DW$1,'Raw Land Use'!$H$1:$BO$1,0))</f>
        <v>0</v>
      </c>
      <c r="DX13">
        <f>INDEX('Raw Land Use'!$H$2:$BO$250,MATCH($B13,'Raw Bio'!$B$2:$B$250,0),MATCH(DX$1,'Raw Land Use'!$H$1:$BO$1,0))</f>
        <v>0</v>
      </c>
      <c r="DY13">
        <f>INDEX('Raw NetFlux'!$H$2:$BO$250,MATCH($B13,'Raw Bio'!$B$2:$B$250,0),MATCH(DY$1,'Raw NetFlux'!$H$1:$BO$1,0))</f>
        <v>-122.208430268044</v>
      </c>
      <c r="DZ13">
        <f>INDEX('Raw NetFlux'!$H$2:$BO$250,MATCH($B13,'Raw Bio'!$B$2:$B$250,0),MATCH(DZ$1,'Raw NetFlux'!$H$1:$BO$1,0))</f>
        <v>-122.360000610352</v>
      </c>
      <c r="EA13">
        <f>INDEX('Raw NetFlux'!$H$2:$BO$250,MATCH($B13,'Raw Bio'!$B$2:$B$250,0),MATCH(EA$1,'Raw NetFlux'!$H$1:$BO$1,0))</f>
        <v>4.9457490707236804</v>
      </c>
      <c r="EB13">
        <f>INDEX('Raw NetFlux'!$H$2:$BO$250,MATCH($B13,'Raw Bio'!$B$2:$B$250,0),MATCH(EB$1,'Raw NetFlux'!$H$1:$BO$1,0))</f>
        <v>-132.27999877929699</v>
      </c>
      <c r="EC13">
        <f>INDEX('Raw NetFlux'!$H$2:$BO$250,MATCH($B13,'Raw Bio'!$B$2:$B$250,0),MATCH(EC$1,'Raw NetFlux'!$H$1:$BO$1,0))</f>
        <v>-112.44000244140599</v>
      </c>
      <c r="ED13">
        <f>INDEX('Raw NetFlux'!$H$2:$BO$250,MATCH($B13,'Raw Bio'!$B$2:$B$250,0),MATCH(ED$1,'Raw NetFlux'!$H$1:$BO$1,0))</f>
        <v>-93.0077911199525</v>
      </c>
      <c r="EE13">
        <f>INDEX('Raw NetFlux'!$H$2:$BO$250,MATCH($B13,'Raw Bio'!$B$2:$B$250,0),MATCH(EE$1,'Raw NetFlux'!$H$1:$BO$1,0))</f>
        <v>-92.599998474121094</v>
      </c>
      <c r="EF13">
        <f>INDEX('Raw NetFlux'!$H$2:$BO$250,MATCH($B13,'Raw Bio'!$B$2:$B$250,0),MATCH(EF$1,'Raw NetFlux'!$H$1:$BO$1,0))</f>
        <v>4.9702924779806299</v>
      </c>
      <c r="EG13">
        <f>INDEX('Raw NetFlux'!$H$2:$BO$250,MATCH($B13,'Raw Bio'!$B$2:$B$250,0),MATCH(EG$1,'Raw NetFlux'!$H$1:$BO$1,0))</f>
        <v>-101.419998168945</v>
      </c>
      <c r="EH13">
        <f>INDEX('Raw NetFlux'!$H$2:$BO$250,MATCH($B13,'Raw Bio'!$B$2:$B$250,0),MATCH(EH$1,'Raw NetFlux'!$H$1:$BO$1,0))</f>
        <v>-81.569999694824205</v>
      </c>
      <c r="EI13">
        <f>INDEX('Raw NetFlux'!$H$2:$BO$250,MATCH($B13,'Raw Bio'!$B$2:$B$250,0),MATCH(EI$1,'Raw NetFlux'!$H$1:$BO$1,0))</f>
        <v>-19.701162593309299</v>
      </c>
      <c r="EJ13">
        <f>INDEX('Raw NetFlux'!$H$2:$BO$250,MATCH($B13,'Raw Bio'!$B$2:$B$250,0),MATCH(EJ$1,'Raw NetFlux'!$H$1:$BO$1,0))</f>
        <v>-19.840000152587901</v>
      </c>
      <c r="EK13">
        <f>INDEX('Raw NetFlux'!$H$2:$BO$250,MATCH($B13,'Raw Bio'!$B$2:$B$250,0),MATCH(EK$1,'Raw NetFlux'!$H$1:$BO$1,0))</f>
        <v>3.1111014710221498</v>
      </c>
      <c r="EL13">
        <f>INDEX('Raw NetFlux'!$H$2:$BO$250,MATCH($B13,'Raw Bio'!$B$2:$B$250,0),MATCH(EL$1,'Raw NetFlux'!$H$1:$BO$1,0))</f>
        <v>-30.870000839233398</v>
      </c>
      <c r="EM13">
        <f>INDEX('Raw NetFlux'!$H$2:$BO$250,MATCH($B13,'Raw Bio'!$B$2:$B$250,0),MATCH(EM$1,'Raw NetFlux'!$H$1:$BO$1,0))</f>
        <v>-15.430000305175801</v>
      </c>
      <c r="EN13">
        <f>INDEX('Raw NetFlux'!$H$2:$BO$250,MATCH($B13,'Raw Bio'!$B$2:$B$250,0),MATCH(EN$1,'Raw NetFlux'!$H$1:$BO$1,0))</f>
        <v>23.214185648186302</v>
      </c>
      <c r="EO13">
        <f>INDEX('Raw NetFlux'!$H$2:$BO$250,MATCH($B13,'Raw Bio'!$B$2:$B$250,0),MATCH(EO$1,'Raw NetFlux'!$H$1:$BO$1,0))</f>
        <v>22.049999237060501</v>
      </c>
      <c r="EP13">
        <f>INDEX('Raw NetFlux'!$H$2:$BO$250,MATCH($B13,'Raw Bio'!$B$2:$B$250,0),MATCH(EP$1,'Raw NetFlux'!$H$1:$BO$1,0))</f>
        <v>2.3472817930208301</v>
      </c>
      <c r="EQ13">
        <f>INDEX('Raw NetFlux'!$H$2:$BO$250,MATCH($B13,'Raw Bio'!$B$2:$B$250,0),MATCH(EQ$1,'Raw NetFlux'!$H$1:$BO$1,0))</f>
        <v>17.639999389648398</v>
      </c>
      <c r="ER13">
        <f>INDEX('Raw NetFlux'!$H$2:$BO$250,MATCH($B13,'Raw Bio'!$B$2:$B$250,0),MATCH(ER$1,'Raw NetFlux'!$H$1:$BO$1,0))</f>
        <v>28.659999847412099</v>
      </c>
      <c r="ES13">
        <f>INDEX('Raw NetFlux'!$H$2:$BO$250,MATCH($B13,'Raw Bio'!$B$2:$B$250,0),MATCH(ES$1,'Raw NetFlux'!$H$1:$BO$1,0))</f>
        <v>62.578836795895597</v>
      </c>
      <c r="ET13">
        <f>INDEX('Raw NetFlux'!$H$2:$BO$250,MATCH($B13,'Raw Bio'!$B$2:$B$250,0),MATCH(ET$1,'Raw NetFlux'!$H$1:$BO$1,0))</f>
        <v>61.7299995422363</v>
      </c>
      <c r="EU13">
        <f>INDEX('Raw NetFlux'!$H$2:$BO$250,MATCH($B13,'Raw Bio'!$B$2:$B$250,0),MATCH(EU$1,'Raw NetFlux'!$H$1:$BO$1,0))</f>
        <v>6.5220479248608401</v>
      </c>
      <c r="EV13">
        <f>INDEX('Raw NetFlux'!$H$2:$BO$250,MATCH($B13,'Raw Bio'!$B$2:$B$250,0),MATCH(EV$1,'Raw NetFlux'!$H$1:$BO$1,0))</f>
        <v>50.709999084472699</v>
      </c>
      <c r="EW13">
        <f>INDEX('Raw NetFlux'!$H$2:$BO$250,MATCH($B13,'Raw Bio'!$B$2:$B$250,0),MATCH(EW$1,'Raw NetFlux'!$H$1:$BO$1,0))</f>
        <v>74.959999084472699</v>
      </c>
      <c r="EX13">
        <f>INDEX('Raw NetFlux'!$H$2:$BO$250,MATCH($B13,'Raw Bio'!$B$2:$B$250,0),MATCH(EX$1,'Raw NetFlux'!$H$1:$BO$1,0))</f>
        <v>106.36581465255399</v>
      </c>
      <c r="EY13">
        <f>INDEX('Raw NetFlux'!$H$2:$BO$250,MATCH($B13,'Raw Bio'!$B$2:$B$250,0),MATCH(EY$1,'Raw NetFlux'!$H$1:$BO$1,0))</f>
        <v>105.830001831055</v>
      </c>
      <c r="EZ13">
        <f>INDEX('Raw NetFlux'!$H$2:$BO$250,MATCH($B13,'Raw Bio'!$B$2:$B$250,0),MATCH(EZ$1,'Raw NetFlux'!$H$1:$BO$1,0))</f>
        <v>4.8363607899302199</v>
      </c>
      <c r="FA13">
        <f>INDEX('Raw NetFlux'!$H$2:$BO$250,MATCH($B13,'Raw Bio'!$B$2:$B$250,0),MATCH(FA$1,'Raw NetFlux'!$H$1:$BO$1,0))</f>
        <v>88.190002441406193</v>
      </c>
      <c r="FB13">
        <f>INDEX('Raw NetFlux'!$H$2:$BO$250,MATCH($B13,'Raw Bio'!$B$2:$B$250,0),MATCH(FB$1,'Raw NetFlux'!$H$1:$BO$1,0))</f>
        <v>112.44000244140599</v>
      </c>
      <c r="FC13">
        <f>INDEX('Raw NetFlux'!$H$2:$BO$250,MATCH($B13,'Raw Bio'!$B$2:$B$250,0),MATCH(FC$1,'Raw NetFlux'!$H$1:$BO$1,0))</f>
        <v>81.3041867100915</v>
      </c>
      <c r="FD13">
        <f>INDEX('Raw NetFlux'!$H$2:$BO$250,MATCH($B13,'Raw Bio'!$B$2:$B$250,0),MATCH(FD$1,'Raw NetFlux'!$H$1:$BO$1,0))</f>
        <v>81.569999694824205</v>
      </c>
      <c r="FE13">
        <f>INDEX('Raw NetFlux'!$H$2:$BO$250,MATCH($B13,'Raw Bio'!$B$2:$B$250,0),MATCH(FE$1,'Raw NetFlux'!$H$1:$BO$1,0))</f>
        <v>4.6587896159077902</v>
      </c>
      <c r="FF13">
        <f>INDEX('Raw NetFlux'!$H$2:$BO$250,MATCH($B13,'Raw Bio'!$B$2:$B$250,0),MATCH(FF$1,'Raw NetFlux'!$H$1:$BO$1,0))</f>
        <v>66.139999389648395</v>
      </c>
      <c r="FG13">
        <f>INDEX('Raw NetFlux'!$H$2:$BO$250,MATCH($B13,'Raw Bio'!$B$2:$B$250,0),MATCH(FG$1,'Raw NetFlux'!$H$1:$BO$1,0))</f>
        <v>88.190002441406193</v>
      </c>
      <c r="FH13">
        <f>INDEX('Raw NetFlux'!$H$2:$BO$250,MATCH($B13,'Raw Bio'!$B$2:$B$250,0),MATCH(FH$1,'Raw NetFlux'!$H$1:$BO$1,0))</f>
        <v>35.854069077691399</v>
      </c>
      <c r="FI13">
        <f>INDEX('Raw NetFlux'!$H$2:$BO$250,MATCH($B13,'Raw Bio'!$B$2:$B$250,0),MATCH(FI$1,'Raw NetFlux'!$H$1:$BO$1,0))</f>
        <v>37.4799995422363</v>
      </c>
      <c r="FJ13">
        <f>INDEX('Raw NetFlux'!$H$2:$BO$250,MATCH($B13,'Raw Bio'!$B$2:$B$250,0),MATCH(FJ$1,'Raw NetFlux'!$H$1:$BO$1,0))</f>
        <v>3.0872897159118202</v>
      </c>
      <c r="FK13">
        <f>INDEX('Raw NetFlux'!$H$2:$BO$250,MATCH($B13,'Raw Bio'!$B$2:$B$250,0),MATCH(FK$1,'Raw NetFlux'!$H$1:$BO$1,0))</f>
        <v>24.25</v>
      </c>
      <c r="FL13">
        <f>INDEX('Raw NetFlux'!$H$2:$BO$250,MATCH($B13,'Raw Bio'!$B$2:$B$250,0),MATCH(FL$1,'Raw NetFlux'!$H$1:$BO$1,0))</f>
        <v>39.689998626708999</v>
      </c>
      <c r="FM13">
        <f>INDEX('Raw NetFlux'!$H$2:$BO$250,MATCH($B13,'Raw Bio'!$B$2:$B$250,0),MATCH(FM$1,'Raw NetFlux'!$H$1:$BO$1,0))</f>
        <v>-26.444185789241299</v>
      </c>
      <c r="FN13">
        <f>INDEX('Raw NetFlux'!$H$2:$BO$250,MATCH($B13,'Raw Bio'!$B$2:$B$250,0),MATCH(FN$1,'Raw NetFlux'!$H$1:$BO$1,0))</f>
        <v>-28.659999847412099</v>
      </c>
      <c r="FO13">
        <f>INDEX('Raw NetFlux'!$H$2:$BO$250,MATCH($B13,'Raw Bio'!$B$2:$B$250,0),MATCH(FO$1,'Raw NetFlux'!$H$1:$BO$1,0))</f>
        <v>3.5221105519717102</v>
      </c>
      <c r="FP13">
        <f>INDEX('Raw NetFlux'!$H$2:$BO$250,MATCH($B13,'Raw Bio'!$B$2:$B$250,0),MATCH(FP$1,'Raw NetFlux'!$H$1:$BO$1,0))</f>
        <v>-33.069999694824197</v>
      </c>
      <c r="FQ13">
        <f>INDEX('Raw NetFlux'!$H$2:$BO$250,MATCH($B13,'Raw Bio'!$B$2:$B$250,0),MATCH(FQ$1,'Raw NetFlux'!$H$1:$BO$1,0))</f>
        <v>-17.639999389648398</v>
      </c>
      <c r="FR13">
        <f>INDEX('Raw NetFlux'!$H$2:$BO$250,MATCH($B13,'Raw Bio'!$B$2:$B$250,0),MATCH(FR$1,'Raw NetFlux'!$H$1:$BO$1,0))</f>
        <v>-79.254942073378501</v>
      </c>
      <c r="FS13">
        <f>INDEX('Raw NetFlux'!$H$2:$BO$250,MATCH($B13,'Raw Bio'!$B$2:$B$250,0),MATCH(FS$1,'Raw NetFlux'!$H$1:$BO$1,0))</f>
        <v>-79.370002746582003</v>
      </c>
      <c r="FT13">
        <f>INDEX('Raw NetFlux'!$H$2:$BO$250,MATCH($B13,'Raw Bio'!$B$2:$B$250,0),MATCH(FT$1,'Raw NetFlux'!$H$1:$BO$1,0))</f>
        <v>2.3305628613541902</v>
      </c>
      <c r="FU13">
        <f>INDEX('Raw NetFlux'!$H$2:$BO$250,MATCH($B13,'Raw Bio'!$B$2:$B$250,0),MATCH(FU$1,'Raw NetFlux'!$H$1:$BO$1,0))</f>
        <v>-83.779998779296903</v>
      </c>
      <c r="FV13">
        <f>INDEX('Raw NetFlux'!$H$2:$BO$250,MATCH($B13,'Raw Bio'!$B$2:$B$250,0),MATCH(FV$1,'Raw NetFlux'!$H$1:$BO$1,0))</f>
        <v>-74.959999084472699</v>
      </c>
      <c r="FW13">
        <f>INDEX('Raw NetFlux'!$H$2:$BO$250,MATCH($B13,'Raw Bio'!$B$2:$B$250,0),MATCH(FW$1,'Raw NetFlux'!$H$1:$BO$1,0))</f>
        <v>-130.474943116654</v>
      </c>
      <c r="FX13">
        <f>INDEX('Raw NetFlux'!$H$2:$BO$250,MATCH($B13,'Raw Bio'!$B$2:$B$250,0),MATCH(FX$1,'Raw NetFlux'!$H$1:$BO$1,0))</f>
        <v>-130.080001831055</v>
      </c>
      <c r="FY13">
        <f>INDEX('Raw NetFlux'!$H$2:$BO$250,MATCH($B13,'Raw Bio'!$B$2:$B$250,0),MATCH(FY$1,'Raw NetFlux'!$H$1:$BO$1,0))</f>
        <v>4.1300526141977496</v>
      </c>
      <c r="FZ13">
        <f>INDEX('Raw NetFlux'!$H$2:$BO$250,MATCH($B13,'Raw Bio'!$B$2:$B$250,0),MATCH(FZ$1,'Raw NetFlux'!$H$1:$BO$1,0))</f>
        <v>-138.89999389648401</v>
      </c>
      <c r="GA13">
        <f>INDEX('Raw NetFlux'!$H$2:$BO$250,MATCH($B13,'Raw Bio'!$B$2:$B$250,0),MATCH(GA$1,'Raw NetFlux'!$H$1:$BO$1,0))</f>
        <v>-121.26000213623</v>
      </c>
      <c r="GB13">
        <f>INDEX('Raw NetFlux'!$H$2:$BO$250,MATCH($B13,'Raw Bio'!$B$2:$B$250,0),MATCH(GB$1,'Raw NetFlux'!$H$1:$BO$1,0))</f>
        <v>-150.499244246372</v>
      </c>
      <c r="GC13">
        <f>INDEX('Raw NetFlux'!$H$2:$BO$250,MATCH($B13,'Raw Bio'!$B$2:$B$250,0),MATCH(GC$1,'Raw NetFlux'!$H$1:$BO$1,0))</f>
        <v>-149.919998168945</v>
      </c>
      <c r="GD13">
        <f>INDEX('Raw NetFlux'!$H$2:$BO$250,MATCH($B13,'Raw Bio'!$B$2:$B$250,0),MATCH(GD$1,'Raw NetFlux'!$H$1:$BO$1,0))</f>
        <v>3.4832736725511899</v>
      </c>
      <c r="GE13">
        <f>INDEX('Raw NetFlux'!$H$2:$BO$250,MATCH($B13,'Raw Bio'!$B$2:$B$250,0),MATCH(GE$1,'Raw NetFlux'!$H$1:$BO$1,0))</f>
        <v>-156.53999328613301</v>
      </c>
      <c r="GF13">
        <f>INDEX('Raw NetFlux'!$H$2:$BO$250,MATCH($B13,'Raw Bio'!$B$2:$B$250,0),MATCH(GF$1,'Raw NetFlux'!$H$1:$BO$1,0))</f>
        <v>-143.30999755859401</v>
      </c>
      <c r="GG13">
        <f>INDEX('Raw PM2.5'!$H$2:$H$250, MATCH('Raw All Data'!$B13,'Raw PM2.5'!$B$2:$B$250,0))</f>
        <v>19.159577299999999</v>
      </c>
      <c r="GH13">
        <f>INDEX('Raw Elevation'!$H$2:$H$250, MATCH('Raw All Data'!$B13,'Raw Elevation'!$B$2:$B$250,0))</f>
        <v>145.839694656489</v>
      </c>
    </row>
    <row r="14" spans="1:190" x14ac:dyDescent="0.2">
      <c r="A14" t="s">
        <v>207</v>
      </c>
      <c r="B14" t="s">
        <v>207</v>
      </c>
      <c r="C14">
        <f>INDEX('Raw Bio'!$H$2:$BB$250,MATCH($B14,'Raw Bio'!$B$2:$B$250,0),MATCH(C$1,'Raw Bio'!$H$1:$BB$1,0))</f>
        <v>9.4969133499999998</v>
      </c>
      <c r="D14">
        <f>INDEX('Raw Bio'!$H$2:$BB$250,MATCH($B14,'Raw Bio'!$B$2:$B$250,0),MATCH(D$1,'Raw Bio'!$H$1:$BB$1,0))</f>
        <v>6.54864336528387</v>
      </c>
      <c r="E14">
        <f>INDEX('Raw Bio'!$H$2:$BB$250,MATCH($B14,'Raw Bio'!$B$2:$B$250,0),MATCH(E$1,'Raw Bio'!$H$1:$BB$1,0))</f>
        <v>40.431147667669499</v>
      </c>
      <c r="F14">
        <f>INDEX('Raw Bio'!$H$2:$BB$250,MATCH($B14,'Raw Bio'!$B$2:$B$250,0),MATCH(F$1,'Raw Bio'!$H$1:$BB$1,0))</f>
        <v>369.87645499937003</v>
      </c>
      <c r="G14">
        <f>INDEX('Raw Bio'!$H$2:$BB$250,MATCH($B14,'Raw Bio'!$B$2:$B$250,0),MATCH(G$1,'Raw Bio'!$H$1:$BB$1,0))</f>
        <v>19.947250366210898</v>
      </c>
      <c r="H14">
        <f>INDEX('Raw Bio'!$H$2:$BB$250,MATCH($B14,'Raw Bio'!$B$2:$B$250,0),MATCH(H$1,'Raw Bio'!$H$1:$BB$1,0))</f>
        <v>3.4863014221191402</v>
      </c>
      <c r="I14">
        <f>INDEX('Raw Bio'!$H$2:$BB$250,MATCH($B14,'Raw Bio'!$B$2:$B$250,0),MATCH(I$1,'Raw Bio'!$H$1:$BB$1,0))</f>
        <v>0.90249997000000004</v>
      </c>
      <c r="J14">
        <f>INDEX('Raw Bio'!$H$2:$BB$250,MATCH($B14,'Raw Bio'!$B$2:$B$250,0),MATCH(J$1,'Raw Bio'!$H$1:$BB$1,0))</f>
        <v>3.3435317900000001</v>
      </c>
      <c r="K14">
        <f>INDEX('Raw Bio'!$H$2:$BB$250,MATCH($B14,'Raw Bio'!$B$2:$B$250,0),MATCH(K$1,'Raw Bio'!$H$1:$BB$1,0))</f>
        <v>16.178253361206899</v>
      </c>
      <c r="L14">
        <f>INDEX('Raw Bio'!$H$2:$BB$250,MATCH($B14,'Raw Bio'!$B$2:$B$250,0),MATCH(L$1,'Raw Bio'!$H$1:$BB$1,0))</f>
        <v>1.0988182922929399</v>
      </c>
      <c r="M14">
        <f>INDEX('Raw Bio'!$H$2:$BB$250,MATCH($B14,'Raw Bio'!$B$2:$B$250,0),MATCH(M$1,'Raw Bio'!$H$1:$BB$1,0))</f>
        <v>4.7160148620605504</v>
      </c>
      <c r="N14">
        <f>INDEX('Raw Bio'!$H$2:$BB$250,MATCH($B14,'Raw Bio'!$B$2:$B$250,0),MATCH(N$1,'Raw Bio'!$H$1:$BB$1,0))</f>
        <v>6.5546473114371704</v>
      </c>
      <c r="O14">
        <f>INDEX('Raw Bio'!$H$2:$BB$250,MATCH($B14,'Raw Bio'!$B$2:$B$250,0),MATCH(O$1,'Raw Bio'!$H$1:$BB$1,0))</f>
        <v>0.92187581805394103</v>
      </c>
      <c r="P14">
        <f>INDEX('Raw Bio'!$H$2:$BB$250,MATCH($B14,'Raw Bio'!$B$2:$B$250,0),MATCH(P$1,'Raw Bio'!$H$1:$BB$1,0))</f>
        <v>4.5375418663024902</v>
      </c>
      <c r="Q14">
        <f>INDEX('Raw Bio'!$H$2:$BB$250,MATCH($B14,'Raw Bio'!$B$2:$B$250,0),MATCH(Q$1,'Raw Bio'!$H$1:$BB$1,0))</f>
        <v>11.1447947130175</v>
      </c>
      <c r="R14">
        <f>INDEX('Raw Bio'!$H$2:$BB$250,MATCH($B14,'Raw Bio'!$B$2:$B$250,0),MATCH(R$1,'Raw Bio'!$H$1:$BB$1,0))</f>
        <v>1.1338778073744</v>
      </c>
      <c r="S14">
        <f>INDEX('Raw Bio'!$H$2:$BB$250,MATCH($B14,'Raw Bio'!$B$2:$B$250,0),MATCH(S$1,'Raw Bio'!$H$1:$BB$1,0))</f>
        <v>7.0489587783813503</v>
      </c>
      <c r="T14">
        <f>INDEX('Raw Bio'!$H$2:$BB$250,MATCH($B14,'Raw Bio'!$B$2:$B$250,0),MATCH(T$1,'Raw Bio'!$H$1:$BB$1,0))</f>
        <v>14.2564409764981</v>
      </c>
      <c r="U14">
        <f>INDEX('Raw Bio'!$H$2:$BB$250,MATCH($B14,'Raw Bio'!$B$2:$B$250,0),MATCH(U$1,'Raw Bio'!$H$1:$BB$1,0))</f>
        <v>0.452837039112155</v>
      </c>
      <c r="V14">
        <f>INDEX('Raw Bio'!$H$2:$BB$250,MATCH($B14,'Raw Bio'!$B$2:$B$250,0),MATCH(V$1,'Raw Bio'!$H$1:$BB$1,0))</f>
        <v>2.7469434738159202</v>
      </c>
      <c r="W14">
        <f>INDEX('Raw Bio'!$H$2:$BB$250,MATCH($B14,'Raw Bio'!$B$2:$B$250,0),MATCH(W$1,'Raw Bio'!$H$1:$BB$1,0))</f>
        <v>5.3662757642807497</v>
      </c>
      <c r="X14">
        <f>INDEX('Raw Bio'!$H$2:$BB$250,MATCH($B14,'Raw Bio'!$B$2:$B$250,0),MATCH(X$1,'Raw Bio'!$H$1:$BB$1,0))</f>
        <v>0.54300454187566305</v>
      </c>
      <c r="Y14">
        <f>INDEX('Raw Bio'!$H$2:$BB$250,MATCH($B14,'Raw Bio'!$B$2:$B$250,0),MATCH(Y$1,'Raw Bio'!$H$1:$BB$1,0))</f>
        <v>3.30346751213074</v>
      </c>
      <c r="Z14">
        <f>INDEX('Raw Bio'!$H$2:$BB$250,MATCH($B14,'Raw Bio'!$B$2:$B$250,0),MATCH(Z$1,'Raw Bio'!$H$1:$BB$1,0))</f>
        <v>1241.57478005865</v>
      </c>
      <c r="AA14">
        <f>INDEX('Raw Bio'!$H$2:$BB$250,MATCH($B14,'Raw Bio'!$B$2:$B$250,0),MATCH(AA$1,'Raw Bio'!$H$1:$BB$1,0))</f>
        <v>259.89928876849802</v>
      </c>
      <c r="AB14">
        <f>INDEX('Raw Bio'!$H$2:$BB$250,MATCH($B14,'Raw Bio'!$B$2:$B$250,0),MATCH(AB$1,'Raw Bio'!$H$1:$BB$1,0))</f>
        <v>1444</v>
      </c>
      <c r="AC14">
        <f>INDEX('Raw Bio'!$H$2:$BB$250,MATCH($B14,'Raw Bio'!$B$2:$B$250,0),MATCH(AC$1,'Raw Bio'!$H$1:$BB$1,0))</f>
        <v>138.48093841642199</v>
      </c>
      <c r="AD14">
        <f>INDEX('Raw Bio'!$H$2:$BB$250,MATCH($B14,'Raw Bio'!$B$2:$B$250,0),MATCH(AD$1,'Raw Bio'!$H$1:$BB$1,0))</f>
        <v>32.148442636133403</v>
      </c>
      <c r="AE14">
        <f>INDEX('Raw Bio'!$H$2:$BB$250,MATCH($B14,'Raw Bio'!$B$2:$B$250,0),MATCH(AE$1,'Raw Bio'!$H$1:$BB$1,0))</f>
        <v>165</v>
      </c>
      <c r="AF14">
        <f>INDEX('Raw Bio'!$H$2:$BB$250,MATCH($B14,'Raw Bio'!$B$2:$B$250,0),MATCH(AF$1,'Raw Bio'!$H$1:$BB$1,0))</f>
        <v>70.903225806451601</v>
      </c>
      <c r="AG14">
        <f>INDEX('Raw Bio'!$H$2:$BB$250,MATCH($B14,'Raw Bio'!$B$2:$B$250,0),MATCH(AG$1,'Raw Bio'!$H$1:$BB$1,0))</f>
        <v>12.7833063854972</v>
      </c>
      <c r="AH14">
        <f>INDEX('Raw Bio'!$H$2:$BB$250,MATCH($B14,'Raw Bio'!$B$2:$B$250,0),MATCH(AH$1,'Raw Bio'!$H$1:$BB$1,0))</f>
        <v>77</v>
      </c>
      <c r="AI14">
        <f>INDEX('Raw Bio'!$H$2:$BB$250,MATCH($B14,'Raw Bio'!$B$2:$B$250,0),MATCH(AI$1,'Raw Bio'!$H$1:$BB$1,0))</f>
        <v>24.020357255012801</v>
      </c>
      <c r="AJ14">
        <f>INDEX('Raw Bio'!$H$2:$BB$250,MATCH($B14,'Raw Bio'!$B$2:$B$250,0),MATCH(AJ$1,'Raw Bio'!$H$1:$BB$1,0))</f>
        <v>3.97364323962843</v>
      </c>
      <c r="AK14">
        <f>INDEX('Raw Bio'!$H$2:$BB$250,MATCH($B14,'Raw Bio'!$B$2:$B$250,0),MATCH(AK$1,'Raw Bio'!$H$1:$BB$1,0))</f>
        <v>19.8025302886963</v>
      </c>
      <c r="AL14">
        <f>INDEX('Raw Bio'!$H$2:$BB$250,MATCH($B14,'Raw Bio'!$B$2:$B$250,0),MATCH(AL$1,'Raw Bio'!$H$1:$BB$1,0))</f>
        <v>404.33724340176002</v>
      </c>
      <c r="AM14">
        <f>INDEX('Raw Bio'!$H$2:$BB$250,MATCH($B14,'Raw Bio'!$B$2:$B$250,0),MATCH(AM$1,'Raw Bio'!$H$1:$BB$1,0))</f>
        <v>94.656412426816303</v>
      </c>
      <c r="AN14">
        <f>INDEX('Raw Bio'!$H$2:$BB$250,MATCH($B14,'Raw Bio'!$B$2:$B$250,0),MATCH(AN$1,'Raw Bio'!$H$1:$BB$1,0))</f>
        <v>499</v>
      </c>
      <c r="AO14">
        <f>INDEX('Raw Bio'!$H$2:$BB$250,MATCH($B14,'Raw Bio'!$B$2:$B$250,0),MATCH(AO$1,'Raw Bio'!$H$1:$BB$1,0))</f>
        <v>224.129032258065</v>
      </c>
      <c r="AP14">
        <f>INDEX('Raw Bio'!$H$2:$BB$250,MATCH($B14,'Raw Bio'!$B$2:$B$250,0),MATCH(AP$1,'Raw Bio'!$H$1:$BB$1,0))</f>
        <v>38.8646166067563</v>
      </c>
      <c r="AQ14">
        <f>INDEX('Raw Bio'!$H$2:$BB$250,MATCH($B14,'Raw Bio'!$B$2:$B$250,0),MATCH(AQ$1,'Raw Bio'!$H$1:$BB$1,0))</f>
        <v>229</v>
      </c>
      <c r="AR14">
        <f>INDEX('Raw Bio'!$H$2:$BB$250,MATCH($B14,'Raw Bio'!$B$2:$B$250,0),MATCH(AR$1,'Raw Bio'!$H$1:$BB$1,0))</f>
        <v>257.95894428152502</v>
      </c>
      <c r="AS14">
        <f>INDEX('Raw Bio'!$H$2:$BB$250,MATCH($B14,'Raw Bio'!$B$2:$B$250,0),MATCH(AS$1,'Raw Bio'!$H$1:$BB$1,0))</f>
        <v>55.628887230346699</v>
      </c>
      <c r="AT14">
        <f>INDEX('Raw Bio'!$H$2:$BB$250,MATCH($B14,'Raw Bio'!$B$2:$B$250,0),MATCH(AT$1,'Raw Bio'!$H$1:$BB$1,0))</f>
        <v>322</v>
      </c>
      <c r="AU14">
        <f>INDEX('Raw Bio'!$H$2:$BB$250,MATCH($B14,'Raw Bio'!$B$2:$B$250,0),MATCH(AU$1,'Raw Bio'!$H$1:$BB$1,0))</f>
        <v>371.29618768328402</v>
      </c>
      <c r="AV14">
        <f>INDEX('Raw Bio'!$H$2:$BB$250,MATCH($B14,'Raw Bio'!$B$2:$B$250,0),MATCH(AV$1,'Raw Bio'!$H$1:$BB$1,0))</f>
        <v>85.995380852626198</v>
      </c>
      <c r="AW14">
        <f>INDEX('Raw Bio'!$H$2:$BB$250,MATCH($B14,'Raw Bio'!$B$2:$B$250,0),MATCH(AW$1,'Raw Bio'!$H$1:$BB$1,0))</f>
        <v>455</v>
      </c>
      <c r="AX14">
        <f>INDEX('Raw Elevation'!$H$2:$I$250,MATCH($B14,'Raw Bio'!$B$2:$B$250,0),1)</f>
        <v>107.882697947214</v>
      </c>
      <c r="AY14">
        <f>INDEX('Raw Elevation'!$H$2:$I$250,MATCH($B14,'Raw Bio'!$B$2:$B$250,0),2)</f>
        <v>61.615573590206203</v>
      </c>
      <c r="AZ14">
        <f>INDEX('Raw Insolation'!$H$2:$BO$250,MATCH($B14,'Raw Bio'!$B$2:$B$250,0),MATCH(AZ$1,'Raw Insolation'!$H$1:$BO$1))</f>
        <v>34.9465973377228</v>
      </c>
      <c r="BA14">
        <f>INDEX('Raw Insolation'!$H$2:$BO$250,MATCH($B14,'Raw Bio'!$B$2:$B$250,0),MATCH(BA$1,'Raw Insolation'!$H$1:$BO$1))</f>
        <v>34.650001525878899</v>
      </c>
      <c r="BB14">
        <f>INDEX('Raw Insolation'!$H$2:$BO$250,MATCH($B14,'Raw Bio'!$B$2:$B$250,0),MATCH(BB$1,'Raw Insolation'!$H$1:$BO$1))</f>
        <v>4.3288207607603404</v>
      </c>
      <c r="BC14">
        <f>INDEX('Raw Insolation'!$H$2:$BO$250,MATCH($B14,'Raw Bio'!$B$2:$B$250,0),MATCH(BC$1,'Raw Insolation'!$H$1:$BO$1))</f>
        <v>34.650001525878899</v>
      </c>
      <c r="BD14">
        <f>INDEX('Raw Insolation'!$H$2:$BO$250,MATCH($B14,'Raw Bio'!$B$2:$B$250,0),MATCH(BD$1,'Raw Insolation'!$H$1:$BO$1,0))</f>
        <v>43.310001373291001</v>
      </c>
      <c r="BE14">
        <f>INDEX('Raw Insolation'!$H$2:$BO$250,MATCH($B14,'Raw Bio'!$B$2:$B$250,0),MATCH(BE$1,'Raw Insolation'!$H$1:$BO$1,0))</f>
        <v>69.141874737209704</v>
      </c>
      <c r="BF14">
        <f>INDEX('Raw Insolation'!$H$2:$BO$250,MATCH($B14,'Raw Bio'!$B$2:$B$250,0),MATCH(BF$1,'Raw Insolation'!$H$1:$BO$1,0))</f>
        <v>69.290000915527301</v>
      </c>
      <c r="BG14">
        <f>INDEX('Raw Insolation'!$H$2:$BO$250,MATCH($B14,'Raw Bio'!$B$2:$B$250,0),MATCH(BG$1,'Raw Insolation'!$H$1:$BO$1,0))</f>
        <v>3.1003268066770899</v>
      </c>
      <c r="BH14">
        <f>INDEX('Raw Insolation'!$H$2:$BO$250,MATCH($B14,'Raw Bio'!$B$2:$B$250,0),MATCH(BH$1,'Raw Insolation'!$H$1:$BO$1,0))</f>
        <v>62.799999237060497</v>
      </c>
      <c r="BI14">
        <f>INDEX('Raw Insolation'!$H$2:$BO$250,MATCH($B14,'Raw Bio'!$B$2:$B$250,0),MATCH(BI$1,'Raw Insolation'!$H$1:$BO$1,0))</f>
        <v>75.790000915527301</v>
      </c>
      <c r="BJ14">
        <f>INDEX('Raw Insolation'!$H$2:$BO$250,MATCH($B14,'Raw Bio'!$B$2:$B$250,0),MATCH(BJ$1,'Raw Insolation'!$H$1:$BO$1,0))</f>
        <v>115.335207462311</v>
      </c>
      <c r="BK14">
        <f>INDEX('Raw Insolation'!$H$2:$BO$250,MATCH($B14,'Raw Bio'!$B$2:$B$250,0),MATCH(BK$1,'Raw Insolation'!$H$1:$BO$1,0))</f>
        <v>115.845001220703</v>
      </c>
      <c r="BL14">
        <f>INDEX('Raw Insolation'!$H$2:$BO$250,MATCH($B14,'Raw Bio'!$B$2:$B$250,0),MATCH(BL$1,'Raw Insolation'!$H$1:$BO$1,0))</f>
        <v>7.9400046355743097</v>
      </c>
      <c r="BM14">
        <f>INDEX('Raw Insolation'!$H$2:$BO$250,MATCH($B14,'Raw Bio'!$B$2:$B$250,0),MATCH(BM$1,'Raw Insolation'!$H$1:$BO$1,0))</f>
        <v>99.610000610351605</v>
      </c>
      <c r="BN14">
        <f>INDEX('Raw Insolation'!$H$2:$BO$250,MATCH($B14,'Raw Bio'!$B$2:$B$250,0),MATCH(BN$1,'Raw Insolation'!$H$1:$BO$1,0))</f>
        <v>127.76000213623</v>
      </c>
      <c r="BO14">
        <f>INDEX('Raw Insolation'!$H$2:$BO$250,MATCH($B14,'Raw Bio'!$B$2:$B$250,0),MATCH(BO$1,'Raw Insolation'!$H$1:$BO$1,0))</f>
        <v>227.43791580200201</v>
      </c>
      <c r="BP14">
        <f>INDEX('Raw Insolation'!$H$2:$BO$250,MATCH($B14,'Raw Bio'!$B$2:$B$250,0),MATCH(BP$1,'Raw Insolation'!$H$1:$BO$1,0))</f>
        <v>225.19999694824199</v>
      </c>
      <c r="BQ14">
        <f>INDEX('Raw Insolation'!$H$2:$BO$250,MATCH($B14,'Raw Bio'!$B$2:$B$250,0),MATCH(BQ$1,'Raw Insolation'!$H$1:$BO$1,0))</f>
        <v>6.8147726674901801</v>
      </c>
      <c r="BR14">
        <f>INDEX('Raw Insolation'!$H$2:$BO$250,MATCH($B14,'Raw Bio'!$B$2:$B$250,0),MATCH(BR$1,'Raw Insolation'!$H$1:$BO$1,0))</f>
        <v>214.36999511718801</v>
      </c>
      <c r="BS14">
        <f>INDEX('Raw Insolation'!$H$2:$BO$250,MATCH($B14,'Raw Bio'!$B$2:$B$250,0),MATCH(BS$1,'Raw Insolation'!$H$1:$BO$1,0))</f>
        <v>246.85000610351599</v>
      </c>
      <c r="BT14">
        <f>INDEX('Raw Insolation'!$H$2:$BO$250,MATCH($B14,'Raw Bio'!$B$2:$B$250,0),MATCH(BT$1,'Raw Insolation'!$H$1:$BO$1,0))</f>
        <v>255.40708351135299</v>
      </c>
      <c r="BU14">
        <f>INDEX('Raw Insolation'!$H$2:$BO$250,MATCH($B14,'Raw Bio'!$B$2:$B$250,0),MATCH(BU$1,'Raw Insolation'!$H$1:$BO$1,0))</f>
        <v>254.43000030517601</v>
      </c>
      <c r="BV14">
        <f>INDEX('Raw Insolation'!$H$2:$BO$250,MATCH($B14,'Raw Bio'!$B$2:$B$250,0),MATCH(BV$1,'Raw Insolation'!$H$1:$BO$1,0))</f>
        <v>6.9098758281067498</v>
      </c>
      <c r="BW14">
        <f>INDEX('Raw Insolation'!$H$2:$BO$250,MATCH($B14,'Raw Bio'!$B$2:$B$250,0),MATCH(BW$1,'Raw Insolation'!$H$1:$BO$1,0))</f>
        <v>244.69000244140599</v>
      </c>
      <c r="BX14">
        <f>INDEX('Raw Insolation'!$H$2:$BO$250,MATCH($B14,'Raw Bio'!$B$2:$B$250,0),MATCH(BX$1,'Raw Insolation'!$H$1:$BO$1,0))</f>
        <v>281.5</v>
      </c>
      <c r="BY14">
        <f>INDEX('Raw Insolation'!$H$2:$BO$250,MATCH($B14,'Raw Bio'!$B$2:$B$250,0),MATCH(BY$1,'Raw Insolation'!$H$1:$BO$1,0))</f>
        <v>252.98611185285799</v>
      </c>
      <c r="BZ14">
        <f>INDEX('Raw Insolation'!$H$2:$BO$250,MATCH($B14,'Raw Bio'!$B$2:$B$250,0),MATCH(BZ$1,'Raw Insolation'!$H$1:$BO$1,0))</f>
        <v>253.35000610351599</v>
      </c>
      <c r="CA14">
        <f>INDEX('Raw Insolation'!$H$2:$BO$250,MATCH($B14,'Raw Bio'!$B$2:$B$250,0),MATCH(CA$1,'Raw Insolation'!$H$1:$BO$1,0))</f>
        <v>21.918098903364701</v>
      </c>
      <c r="CB14">
        <f>INDEX('Raw Insolation'!$H$2:$BO$250,MATCH($B14,'Raw Bio'!$B$2:$B$250,0),MATCH(CB$1,'Raw Insolation'!$H$1:$BO$1,0))</f>
        <v>220.86999511718801</v>
      </c>
      <c r="CC14">
        <f>INDEX('Raw Insolation'!$H$2:$BO$250,MATCH($B14,'Raw Bio'!$B$2:$B$250,0),MATCH(CC$1,'Raw Insolation'!$H$1:$BO$1,0))</f>
        <v>294.489990234375</v>
      </c>
      <c r="CD14">
        <f>INDEX('Raw Insolation'!$H$2:$BO$250,MATCH($B14,'Raw Bio'!$B$2:$B$250,0),MATCH(CD$1,'Raw Insolation'!$H$1:$BO$1,0))</f>
        <v>246.29395982954199</v>
      </c>
      <c r="CE14">
        <f>INDEX('Raw Insolation'!$H$2:$BO$250,MATCH($B14,'Raw Bio'!$B$2:$B$250,0),MATCH(CE$1,'Raw Insolation'!$H$1:$BO$1,0))</f>
        <v>244.69000244140599</v>
      </c>
      <c r="CF14">
        <f>INDEX('Raw Insolation'!$H$2:$BO$250,MATCH($B14,'Raw Bio'!$B$2:$B$250,0),MATCH(CF$1,'Raw Insolation'!$H$1:$BO$1,0))</f>
        <v>12.274760354406199</v>
      </c>
      <c r="CG14">
        <f>INDEX('Raw Insolation'!$H$2:$BO$250,MATCH($B14,'Raw Bio'!$B$2:$B$250,0),MATCH(CG$1,'Raw Insolation'!$H$1:$BO$1,0))</f>
        <v>223.02999877929699</v>
      </c>
      <c r="CH14">
        <f>INDEX('Raw Insolation'!$H$2:$BO$250,MATCH($B14,'Raw Bio'!$B$2:$B$250,0),MATCH(CH$1,'Raw Insolation'!$H$1:$BO$1,0))</f>
        <v>270.67001342773398</v>
      </c>
      <c r="CI14">
        <f>INDEX('Raw Insolation'!$H$2:$BO$250,MATCH($B14,'Raw Bio'!$B$2:$B$250,0),MATCH(CI$1,'Raw Insolation'!$H$1:$BO$1,0))</f>
        <v>199.64916706085199</v>
      </c>
      <c r="CJ14">
        <f>INDEX('Raw Insolation'!$H$2:$BO$250,MATCH($B14,'Raw Bio'!$B$2:$B$250,0),MATCH(CJ$1,'Raw Insolation'!$H$1:$BO$1,0))</f>
        <v>194.88000488281199</v>
      </c>
      <c r="CK14">
        <f>INDEX('Raw Insolation'!$H$2:$BO$250,MATCH($B14,'Raw Bio'!$B$2:$B$250,0),MATCH(CK$1,'Raw Insolation'!$H$1:$BO$1,0))</f>
        <v>10.6586345298109</v>
      </c>
      <c r="CL14">
        <f>INDEX('Raw Insolation'!$H$2:$BO$250,MATCH($B14,'Raw Bio'!$B$2:$B$250,0),MATCH(CL$1,'Raw Insolation'!$H$1:$BO$1,0))</f>
        <v>184.05999755859401</v>
      </c>
      <c r="CM14">
        <f>INDEX('Raw Insolation'!$H$2:$BO$250,MATCH($B14,'Raw Bio'!$B$2:$B$250,0),MATCH(CM$1,'Raw Insolation'!$H$1:$BO$1,0))</f>
        <v>227.36000061035199</v>
      </c>
      <c r="CN14">
        <f>INDEX('Raw Insolation'!$H$2:$BO$250,MATCH($B14,'Raw Bio'!$B$2:$B$250,0),MATCH(CN$1,'Raw Insolation'!$H$1:$BO$1,0))</f>
        <v>132.627916495005</v>
      </c>
      <c r="CO14">
        <f>INDEX('Raw Insolation'!$H$2:$BO$250,MATCH($B14,'Raw Bio'!$B$2:$B$250,0),MATCH(CO$1,'Raw Insolation'!$H$1:$BO$1,0))</f>
        <v>132.08999633789099</v>
      </c>
      <c r="CP14">
        <f>INDEX('Raw Insolation'!$H$2:$BO$250,MATCH($B14,'Raw Bio'!$B$2:$B$250,0),MATCH(CP$1,'Raw Insolation'!$H$1:$BO$1,0))</f>
        <v>9.5427580241699808</v>
      </c>
      <c r="CQ14">
        <f>INDEX('Raw Insolation'!$H$2:$BO$250,MATCH($B14,'Raw Bio'!$B$2:$B$250,0),MATCH(CQ$1,'Raw Insolation'!$H$1:$BO$1,0))</f>
        <v>114.76000213623</v>
      </c>
      <c r="CR14">
        <f>INDEX('Raw Insolation'!$H$2:$BO$250,MATCH($B14,'Raw Bio'!$B$2:$B$250,0),MATCH(CR$1,'Raw Insolation'!$H$1:$BO$1,0))</f>
        <v>151.57000732421901</v>
      </c>
      <c r="CS14">
        <f>INDEX('Raw Insolation'!$H$2:$BO$250,MATCH($B14,'Raw Bio'!$B$2:$B$250,0),MATCH(CS$1,'Raw Insolation'!$H$1:$BO$1,0))</f>
        <v>86.883056004842103</v>
      </c>
      <c r="CT14">
        <f>INDEX('Raw Insolation'!$H$2:$BO$250,MATCH($B14,'Raw Bio'!$B$2:$B$250,0),MATCH(CT$1,'Raw Insolation'!$H$1:$BO$1,0))</f>
        <v>88.779998779296903</v>
      </c>
      <c r="CU14">
        <f>INDEX('Raw Insolation'!$H$2:$BO$250,MATCH($B14,'Raw Bio'!$B$2:$B$250,0),MATCH(CU$1,'Raw Insolation'!$H$1:$BO$1,0))</f>
        <v>6.0858169545259102</v>
      </c>
      <c r="CV14">
        <f>INDEX('Raw Insolation'!$H$2:$BO$250,MATCH($B14,'Raw Bio'!$B$2:$B$250,0),MATCH(CV$1,'Raw Insolation'!$H$1:$BO$1,0))</f>
        <v>69.290000915527301</v>
      </c>
      <c r="CW14">
        <f>INDEX('Raw Insolation'!$H$2:$BO$250,MATCH($B14,'Raw Bio'!$B$2:$B$250,0),MATCH(CW$1,'Raw Insolation'!$H$1:$BO$1,0))</f>
        <v>95.279998779296903</v>
      </c>
      <c r="CX14">
        <f>INDEX('Raw Insolation'!$H$2:$BO$250,MATCH($B14,'Raw Bio'!$B$2:$B$250,0),MATCH(CX$1,'Raw Insolation'!$H$1:$BO$1,0))</f>
        <v>44.104305903116902</v>
      </c>
      <c r="CY14">
        <f>INDEX('Raw Insolation'!$H$2:$BO$250,MATCH($B14,'Raw Bio'!$B$2:$B$250,0),MATCH(CY$1,'Raw Insolation'!$H$1:$BO$1,0))</f>
        <v>44.390001296997099</v>
      </c>
      <c r="CZ14">
        <f>INDEX('Raw Insolation'!$H$2:$BO$250,MATCH($B14,'Raw Bio'!$B$2:$B$250,0),MATCH(CZ$1,'Raw Insolation'!$H$1:$BO$1,0))</f>
        <v>5.7550643516907698</v>
      </c>
      <c r="DA14">
        <f>INDEX('Raw Insolation'!$H$2:$BO$250,MATCH($B14,'Raw Bio'!$B$2:$B$250,0),MATCH(DA$1,'Raw Insolation'!$H$1:$BO$1,0))</f>
        <v>32.4799995422363</v>
      </c>
      <c r="DB14">
        <f>INDEX('Raw Insolation'!$H$2:$BO$250,MATCH($B14,'Raw Bio'!$B$2:$B$250,0),MATCH(DB$1,'Raw Insolation'!$H$1:$BO$1,0))</f>
        <v>54.130001068115199</v>
      </c>
      <c r="DC14">
        <f>INDEX('Raw Insolation'!$H$2:$BO$250,MATCH($B14,'Raw Bio'!$B$2:$B$250,0),MATCH(DC$1,'Raw Insolation'!$H$1:$BO$1,0))</f>
        <v>26.538819034894299</v>
      </c>
      <c r="DD14">
        <f>INDEX('Raw Insolation'!$H$2:$BO$250,MATCH($B14,'Raw Bio'!$B$2:$B$250,0),MATCH(DD$1,'Raw Insolation'!$H$1:$BO$1,0))</f>
        <v>25.9799995422363</v>
      </c>
      <c r="DE14">
        <f>INDEX('Raw Insolation'!$H$2:$BO$250,MATCH($B14,'Raw Bio'!$B$2:$B$250,0),MATCH(DE$1,'Raw Insolation'!$H$1:$BO$1,0))</f>
        <v>4.2681084997786201</v>
      </c>
      <c r="DF14">
        <f>INDEX('Raw Insolation'!$H$2:$BO$250,MATCH($B14,'Raw Bio'!$B$2:$B$250,0),MATCH(DF$1,'Raw Insolation'!$H$1:$BO$1,0))</f>
        <v>17.319999694824201</v>
      </c>
      <c r="DG14">
        <f>INDEX('Raw Insolation'!$H$2:$BO$250,MATCH($B14,'Raw Bio'!$B$2:$B$250,0),MATCH(DG$1,'Raw Insolation'!$H$1:$BO$1,0))</f>
        <v>32.4799995422363</v>
      </c>
      <c r="DH14">
        <f>INDEX('Raw Land Use'!$H$2:$BO$250,MATCH($B14,'Raw Bio'!$B$2:$B$250,0),MATCH(DH$1,'Raw Land Use'!$H$1:$BO$1,0))</f>
        <v>44</v>
      </c>
      <c r="DI14">
        <f>INDEX('Raw Land Use'!$H$2:$BO$250,MATCH($B14,'Raw Bio'!$B$2:$B$250,0),MATCH(DI$1,'Raw Land Use'!$H$1:$BO$1,0))</f>
        <v>1</v>
      </c>
      <c r="DJ14">
        <f>INDEX('Raw Land Use'!$H$2:$BO$250,MATCH($B14,'Raw Bio'!$B$2:$B$250,0),MATCH(DJ$1,'Raw Land Use'!$H$1:$BO$1,0))</f>
        <v>0</v>
      </c>
      <c r="DK14">
        <f>INDEX('Raw Land Use'!$H$2:$BO$250,MATCH($B14,'Raw Bio'!$B$2:$B$250,0),MATCH(DK$1,'Raw Land Use'!$H$1:$BO$1,0))</f>
        <v>0</v>
      </c>
      <c r="DL14">
        <f>INDEX('Raw Land Use'!$H$2:$BO$250,MATCH($B14,'Raw Bio'!$B$2:$B$250,0),MATCH(DL$1,'Raw Land Use'!$H$1:$BO$1,0))</f>
        <v>0</v>
      </c>
      <c r="DM14">
        <f>INDEX('Raw Land Use'!$H$2:$BO$250,MATCH($B14,'Raw Bio'!$B$2:$B$250,0),MATCH(DM$1,'Raw Land Use'!$H$1:$BO$1,0))</f>
        <v>39</v>
      </c>
      <c r="DN14">
        <f>INDEX('Raw Land Use'!$H$2:$BO$250,MATCH($B14,'Raw Bio'!$B$2:$B$250,0),MATCH(DN$1,'Raw Land Use'!$H$1:$BO$1,0))</f>
        <v>0</v>
      </c>
      <c r="DO14">
        <f>INDEX('Raw Land Use'!$H$2:$BO$250,MATCH($B14,'Raw Bio'!$B$2:$B$250,0),MATCH(DO$1,'Raw Land Use'!$H$1:$BO$1,0))</f>
        <v>0</v>
      </c>
      <c r="DP14">
        <f>INDEX('Raw Land Use'!$H$2:$BO$250,MATCH($B14,'Raw Bio'!$B$2:$B$250,0),MATCH(DP$1,'Raw Land Use'!$H$1:$BO$1,0))</f>
        <v>0</v>
      </c>
      <c r="DQ14">
        <f>INDEX('Raw Land Use'!$H$2:$BO$250,MATCH($B14,'Raw Bio'!$B$2:$B$250,0),MATCH(DQ$1,'Raw Land Use'!$H$1:$BO$1,0))</f>
        <v>0</v>
      </c>
      <c r="DR14">
        <f>INDEX('Raw Land Use'!$H$2:$BO$250,MATCH($B14,'Raw Bio'!$B$2:$B$250,0),MATCH(DR$1,'Raw Land Use'!$H$1:$BO$1,0))</f>
        <v>836</v>
      </c>
      <c r="DS14">
        <f>INDEX('Raw Land Use'!$H$2:$BO$250,MATCH($B14,'Raw Bio'!$B$2:$B$250,0),MATCH(DS$1,'Raw Land Use'!$H$1:$BO$1,0))</f>
        <v>0</v>
      </c>
      <c r="DT14">
        <f>INDEX('Raw Land Use'!$H$2:$BO$250,MATCH($B14,'Raw Bio'!$B$2:$B$250,0),MATCH(DT$1,'Raw Land Use'!$H$1:$BO$1,0))</f>
        <v>16</v>
      </c>
      <c r="DU14">
        <f>INDEX('Raw Land Use'!$H$2:$BO$250,MATCH($B14,'Raw Bio'!$B$2:$B$250,0),MATCH(DU$1,'Raw Land Use'!$H$1:$BO$1,0))</f>
        <v>5</v>
      </c>
      <c r="DV14">
        <f>INDEX('Raw Land Use'!$H$2:$BO$250,MATCH($B14,'Raw Bio'!$B$2:$B$250,0),MATCH(DV$1,'Raw Land Use'!$H$1:$BO$1,0))</f>
        <v>0</v>
      </c>
      <c r="DW14">
        <f>INDEX('Raw Land Use'!$H$2:$BO$250,MATCH($B14,'Raw Bio'!$B$2:$B$250,0),MATCH(DW$1,'Raw Land Use'!$H$1:$BO$1,0))</f>
        <v>0</v>
      </c>
      <c r="DX14">
        <f>INDEX('Raw Land Use'!$H$2:$BO$250,MATCH($B14,'Raw Bio'!$B$2:$B$250,0),MATCH(DX$1,'Raw Land Use'!$H$1:$BO$1,0))</f>
        <v>0</v>
      </c>
      <c r="DY14">
        <f>INDEX('Raw NetFlux'!$H$2:$BO$250,MATCH($B14,'Raw Bio'!$B$2:$B$250,0),MATCH(DY$1,'Raw NetFlux'!$H$1:$BO$1,0))</f>
        <v>-155.05034806993299</v>
      </c>
      <c r="DZ14">
        <f>INDEX('Raw NetFlux'!$H$2:$BO$250,MATCH($B14,'Raw Bio'!$B$2:$B$250,0),MATCH(DZ$1,'Raw NetFlux'!$H$1:$BO$1,0))</f>
        <v>-154.330001831055</v>
      </c>
      <c r="EA14">
        <f>INDEX('Raw NetFlux'!$H$2:$BO$250,MATCH($B14,'Raw Bio'!$B$2:$B$250,0),MATCH(EA$1,'Raw NetFlux'!$H$1:$BO$1,0))</f>
        <v>1.7203387291600001</v>
      </c>
      <c r="EB14">
        <f>INDEX('Raw NetFlux'!$H$2:$BO$250,MATCH($B14,'Raw Bio'!$B$2:$B$250,0),MATCH(EB$1,'Raw NetFlux'!$H$1:$BO$1,0))</f>
        <v>-163.14999389648401</v>
      </c>
      <c r="EC14">
        <f>INDEX('Raw NetFlux'!$H$2:$BO$250,MATCH($B14,'Raw Bio'!$B$2:$B$250,0),MATCH(EC$1,'Raw NetFlux'!$H$1:$BO$1,0))</f>
        <v>-152.13000488281199</v>
      </c>
      <c r="ED14">
        <f>INDEX('Raw NetFlux'!$H$2:$BO$250,MATCH($B14,'Raw Bio'!$B$2:$B$250,0),MATCH(ED$1,'Raw NetFlux'!$H$1:$BO$1,0))</f>
        <v>-118.689582506816</v>
      </c>
      <c r="EE14">
        <f>INDEX('Raw NetFlux'!$H$2:$BO$250,MATCH($B14,'Raw Bio'!$B$2:$B$250,0),MATCH(EE$1,'Raw NetFlux'!$H$1:$BO$1,0))</f>
        <v>-119.05999755859401</v>
      </c>
      <c r="EF14">
        <f>INDEX('Raw NetFlux'!$H$2:$BO$250,MATCH($B14,'Raw Bio'!$B$2:$B$250,0),MATCH(EF$1,'Raw NetFlux'!$H$1:$BO$1,0))</f>
        <v>2.9506330002778101</v>
      </c>
      <c r="EG14">
        <f>INDEX('Raw NetFlux'!$H$2:$BO$250,MATCH($B14,'Raw Bio'!$B$2:$B$250,0),MATCH(EG$1,'Raw NetFlux'!$H$1:$BO$1,0))</f>
        <v>-125.669998168945</v>
      </c>
      <c r="EH14">
        <f>INDEX('Raw NetFlux'!$H$2:$BO$250,MATCH($B14,'Raw Bio'!$B$2:$B$250,0),MATCH(EH$1,'Raw NetFlux'!$H$1:$BO$1,0))</f>
        <v>-110.23999786377</v>
      </c>
      <c r="EI14">
        <f>INDEX('Raw NetFlux'!$H$2:$BO$250,MATCH($B14,'Raw Bio'!$B$2:$B$250,0),MATCH(EI$1,'Raw NetFlux'!$H$1:$BO$1,0))</f>
        <v>-75.712084240383604</v>
      </c>
      <c r="EJ14">
        <f>INDEX('Raw NetFlux'!$H$2:$BO$250,MATCH($B14,'Raw Bio'!$B$2:$B$250,0),MATCH(EJ$1,'Raw NetFlux'!$H$1:$BO$1,0))</f>
        <v>-76.064998626708999</v>
      </c>
      <c r="EK14">
        <f>INDEX('Raw NetFlux'!$H$2:$BO$250,MATCH($B14,'Raw Bio'!$B$2:$B$250,0),MATCH(EK$1,'Raw NetFlux'!$H$1:$BO$1,0))</f>
        <v>3.5915241060629102</v>
      </c>
      <c r="EL14">
        <f>INDEX('Raw NetFlux'!$H$2:$BO$250,MATCH($B14,'Raw Bio'!$B$2:$B$250,0),MATCH(EL$1,'Raw NetFlux'!$H$1:$BO$1,0))</f>
        <v>-81.569999694824205</v>
      </c>
      <c r="EM14">
        <f>INDEX('Raw NetFlux'!$H$2:$BO$250,MATCH($B14,'Raw Bio'!$B$2:$B$250,0),MATCH(EM$1,'Raw NetFlux'!$H$1:$BO$1,0))</f>
        <v>-68.349998474121094</v>
      </c>
      <c r="EN14">
        <f>INDEX('Raw NetFlux'!$H$2:$BO$250,MATCH($B14,'Raw Bio'!$B$2:$B$250,0),MATCH(EN$1,'Raw NetFlux'!$H$1:$BO$1,0))</f>
        <v>11.2981943041086</v>
      </c>
      <c r="EO14">
        <f>INDEX('Raw NetFlux'!$H$2:$BO$250,MATCH($B14,'Raw Bio'!$B$2:$B$250,0),MATCH(EO$1,'Raw NetFlux'!$H$1:$BO$1,0))</f>
        <v>8.8199996948242205</v>
      </c>
      <c r="EP14">
        <f>INDEX('Raw NetFlux'!$H$2:$BO$250,MATCH($B14,'Raw Bio'!$B$2:$B$250,0),MATCH(EP$1,'Raw NetFlux'!$H$1:$BO$1,0))</f>
        <v>7.5493146665184501</v>
      </c>
      <c r="EQ14">
        <f>INDEX('Raw NetFlux'!$H$2:$BO$250,MATCH($B14,'Raw Bio'!$B$2:$B$250,0),MATCH(EQ$1,'Raw NetFlux'!$H$1:$BO$1,0))</f>
        <v>0</v>
      </c>
      <c r="ER14">
        <f>INDEX('Raw NetFlux'!$H$2:$BO$250,MATCH($B14,'Raw Bio'!$B$2:$B$250,0),MATCH(ER$1,'Raw NetFlux'!$H$1:$BO$1,0))</f>
        <v>39.689998626708999</v>
      </c>
      <c r="ES14">
        <f>INDEX('Raw NetFlux'!$H$2:$BO$250,MATCH($B14,'Raw Bio'!$B$2:$B$250,0),MATCH(ES$1,'Raw NetFlux'!$H$1:$BO$1,0))</f>
        <v>56.679513454437298</v>
      </c>
      <c r="ET14">
        <f>INDEX('Raw NetFlux'!$H$2:$BO$250,MATCH($B14,'Raw Bio'!$B$2:$B$250,0),MATCH(ET$1,'Raw NetFlux'!$H$1:$BO$1,0))</f>
        <v>52.909999847412102</v>
      </c>
      <c r="EU14">
        <f>INDEX('Raw NetFlux'!$H$2:$BO$250,MATCH($B14,'Raw Bio'!$B$2:$B$250,0),MATCH(EU$1,'Raw NetFlux'!$H$1:$BO$1,0))</f>
        <v>11.2748912067478</v>
      </c>
      <c r="EV14">
        <f>INDEX('Raw NetFlux'!$H$2:$BO$250,MATCH($B14,'Raw Bio'!$B$2:$B$250,0),MATCH(EV$1,'Raw NetFlux'!$H$1:$BO$1,0))</f>
        <v>39.689998626708999</v>
      </c>
      <c r="EW14">
        <f>INDEX('Raw NetFlux'!$H$2:$BO$250,MATCH($B14,'Raw Bio'!$B$2:$B$250,0),MATCH(EW$1,'Raw NetFlux'!$H$1:$BO$1,0))</f>
        <v>94.800003051757798</v>
      </c>
      <c r="EX14">
        <f>INDEX('Raw NetFlux'!$H$2:$BO$250,MATCH($B14,'Raw Bio'!$B$2:$B$250,0),MATCH(EX$1,'Raw NetFlux'!$H$1:$BO$1,0))</f>
        <v>57.7663191424476</v>
      </c>
      <c r="EY14">
        <f>INDEX('Raw NetFlux'!$H$2:$BO$250,MATCH($B14,'Raw Bio'!$B$2:$B$250,0),MATCH(EY$1,'Raw NetFlux'!$H$1:$BO$1,0))</f>
        <v>55.119998931884801</v>
      </c>
      <c r="EZ14">
        <f>INDEX('Raw NetFlux'!$H$2:$BO$250,MATCH($B14,'Raw Bio'!$B$2:$B$250,0),MATCH(EZ$1,'Raw NetFlux'!$H$1:$BO$1,0))</f>
        <v>10.831713460841399</v>
      </c>
      <c r="FA14">
        <f>INDEX('Raw NetFlux'!$H$2:$BO$250,MATCH($B14,'Raw Bio'!$B$2:$B$250,0),MATCH(FA$1,'Raw NetFlux'!$H$1:$BO$1,0))</f>
        <v>44.090000152587898</v>
      </c>
      <c r="FB14">
        <f>INDEX('Raw NetFlux'!$H$2:$BO$250,MATCH($B14,'Raw Bio'!$B$2:$B$250,0),MATCH(FB$1,'Raw NetFlux'!$H$1:$BO$1,0))</f>
        <v>83.779998779296903</v>
      </c>
      <c r="FC14">
        <f>INDEX('Raw NetFlux'!$H$2:$BO$250,MATCH($B14,'Raw Bio'!$B$2:$B$250,0),MATCH(FC$1,'Raw NetFlux'!$H$1:$BO$1,0))</f>
        <v>44.370554871029299</v>
      </c>
      <c r="FD14">
        <f>INDEX('Raw NetFlux'!$H$2:$BO$250,MATCH($B14,'Raw Bio'!$B$2:$B$250,0),MATCH(FD$1,'Raw NetFlux'!$H$1:$BO$1,0))</f>
        <v>41.889999389648402</v>
      </c>
      <c r="FE14">
        <f>INDEX('Raw NetFlux'!$H$2:$BO$250,MATCH($B14,'Raw Bio'!$B$2:$B$250,0),MATCH(FE$1,'Raw NetFlux'!$H$1:$BO$1,0))</f>
        <v>8.0531779839168607</v>
      </c>
      <c r="FF14">
        <f>INDEX('Raw NetFlux'!$H$2:$BO$250,MATCH($B14,'Raw Bio'!$B$2:$B$250,0),MATCH(FF$1,'Raw NetFlux'!$H$1:$BO$1,0))</f>
        <v>35.279998779296903</v>
      </c>
      <c r="FG14">
        <f>INDEX('Raw NetFlux'!$H$2:$BO$250,MATCH($B14,'Raw Bio'!$B$2:$B$250,0),MATCH(FG$1,'Raw NetFlux'!$H$1:$BO$1,0))</f>
        <v>63.939998626708999</v>
      </c>
      <c r="FH14">
        <f>INDEX('Raw NetFlux'!$H$2:$BO$250,MATCH($B14,'Raw Bio'!$B$2:$B$250,0),MATCH(FH$1,'Raw NetFlux'!$H$1:$BO$1,0))</f>
        <v>-9.8134721368551308</v>
      </c>
      <c r="FI14">
        <f>INDEX('Raw NetFlux'!$H$2:$BO$250,MATCH($B14,'Raw Bio'!$B$2:$B$250,0),MATCH(FI$1,'Raw NetFlux'!$H$1:$BO$1,0))</f>
        <v>-13.2299995422363</v>
      </c>
      <c r="FJ14">
        <f>INDEX('Raw NetFlux'!$H$2:$BO$250,MATCH($B14,'Raw Bio'!$B$2:$B$250,0),MATCH(FJ$1,'Raw NetFlux'!$H$1:$BO$1,0))</f>
        <v>9.0671445557998709</v>
      </c>
      <c r="FK14">
        <f>INDEX('Raw NetFlux'!$H$2:$BO$250,MATCH($B14,'Raw Bio'!$B$2:$B$250,0),MATCH(FK$1,'Raw NetFlux'!$H$1:$BO$1,0))</f>
        <v>-24.25</v>
      </c>
      <c r="FL14">
        <f>INDEX('Raw NetFlux'!$H$2:$BO$250,MATCH($B14,'Raw Bio'!$B$2:$B$250,0),MATCH(FL$1,'Raw NetFlux'!$H$1:$BO$1,0))</f>
        <v>13.2299995422363</v>
      </c>
      <c r="FM14">
        <f>INDEX('Raw NetFlux'!$H$2:$BO$250,MATCH($B14,'Raw Bio'!$B$2:$B$250,0),MATCH(FM$1,'Raw NetFlux'!$H$1:$BO$1,0))</f>
        <v>-70.629444334242095</v>
      </c>
      <c r="FN14">
        <f>INDEX('Raw NetFlux'!$H$2:$BO$250,MATCH($B14,'Raw Bio'!$B$2:$B$250,0),MATCH(FN$1,'Raw NetFlux'!$H$1:$BO$1,0))</f>
        <v>-70.550003051757798</v>
      </c>
      <c r="FO14">
        <f>INDEX('Raw NetFlux'!$H$2:$BO$250,MATCH($B14,'Raw Bio'!$B$2:$B$250,0),MATCH(FO$1,'Raw NetFlux'!$H$1:$BO$1,0))</f>
        <v>5.93373101115938</v>
      </c>
      <c r="FP14">
        <f>INDEX('Raw NetFlux'!$H$2:$BO$250,MATCH($B14,'Raw Bio'!$B$2:$B$250,0),MATCH(FP$1,'Raw NetFlux'!$H$1:$BO$1,0))</f>
        <v>-79.370002746582003</v>
      </c>
      <c r="FQ14">
        <f>INDEX('Raw NetFlux'!$H$2:$BO$250,MATCH($B14,'Raw Bio'!$B$2:$B$250,0),MATCH(FQ$1,'Raw NetFlux'!$H$1:$BO$1,0))</f>
        <v>-50.709999084472699</v>
      </c>
      <c r="FR14">
        <f>INDEX('Raw NetFlux'!$H$2:$BO$250,MATCH($B14,'Raw Bio'!$B$2:$B$250,0),MATCH(FR$1,'Raw NetFlux'!$H$1:$BO$1,0))</f>
        <v>-110.59027783076</v>
      </c>
      <c r="FS14">
        <f>INDEX('Raw NetFlux'!$H$2:$BO$250,MATCH($B14,'Raw Bio'!$B$2:$B$250,0),MATCH(FS$1,'Raw NetFlux'!$H$1:$BO$1,0))</f>
        <v>-110.23999786377</v>
      </c>
      <c r="FT14">
        <f>INDEX('Raw NetFlux'!$H$2:$BO$250,MATCH($B14,'Raw Bio'!$B$2:$B$250,0),MATCH(FT$1,'Raw NetFlux'!$H$1:$BO$1,0))</f>
        <v>3.61601159297458</v>
      </c>
      <c r="FU14">
        <f>INDEX('Raw NetFlux'!$H$2:$BO$250,MATCH($B14,'Raw Bio'!$B$2:$B$250,0),MATCH(FU$1,'Raw NetFlux'!$H$1:$BO$1,0))</f>
        <v>-119.05999755859401</v>
      </c>
      <c r="FV14">
        <f>INDEX('Raw NetFlux'!$H$2:$BO$250,MATCH($B14,'Raw Bio'!$B$2:$B$250,0),MATCH(FV$1,'Raw NetFlux'!$H$1:$BO$1,0))</f>
        <v>-103.620002746582</v>
      </c>
      <c r="FW14">
        <f>INDEX('Raw NetFlux'!$H$2:$BO$250,MATCH($B14,'Raw Bio'!$B$2:$B$250,0),MATCH(FW$1,'Raw NetFlux'!$H$1:$BO$1,0))</f>
        <v>-162.53500058915901</v>
      </c>
      <c r="FX14">
        <f>INDEX('Raw NetFlux'!$H$2:$BO$250,MATCH($B14,'Raw Bio'!$B$2:$B$250,0),MATCH(FX$1,'Raw NetFlux'!$H$1:$BO$1,0))</f>
        <v>-160.94000244140599</v>
      </c>
      <c r="FY14">
        <f>INDEX('Raw NetFlux'!$H$2:$BO$250,MATCH($B14,'Raw Bio'!$B$2:$B$250,0),MATCH(FY$1,'Raw NetFlux'!$H$1:$BO$1,0))</f>
        <v>2.7065088348181998</v>
      </c>
      <c r="FZ14">
        <f>INDEX('Raw NetFlux'!$H$2:$BO$250,MATCH($B14,'Raw Bio'!$B$2:$B$250,0),MATCH(FZ$1,'Raw NetFlux'!$H$1:$BO$1,0))</f>
        <v>-169.75999450683599</v>
      </c>
      <c r="GA14">
        <f>INDEX('Raw NetFlux'!$H$2:$BO$250,MATCH($B14,'Raw Bio'!$B$2:$B$250,0),MATCH(GA$1,'Raw NetFlux'!$H$1:$BO$1,0))</f>
        <v>-158.74000549316401</v>
      </c>
      <c r="GB14">
        <f>INDEX('Raw NetFlux'!$H$2:$BO$250,MATCH($B14,'Raw Bio'!$B$2:$B$250,0),MATCH(GB$1,'Raw NetFlux'!$H$1:$BO$1,0))</f>
        <v>-168.17013772328701</v>
      </c>
      <c r="GC14">
        <f>INDEX('Raw NetFlux'!$H$2:$BO$250,MATCH($B14,'Raw Bio'!$B$2:$B$250,0),MATCH(GC$1,'Raw NetFlux'!$H$1:$BO$1,0))</f>
        <v>-167.55999755859401</v>
      </c>
      <c r="GD14">
        <f>INDEX('Raw NetFlux'!$H$2:$BO$250,MATCH($B14,'Raw Bio'!$B$2:$B$250,0),MATCH(GD$1,'Raw NetFlux'!$H$1:$BO$1,0))</f>
        <v>3.6602818426242698</v>
      </c>
      <c r="GE14">
        <f>INDEX('Raw NetFlux'!$H$2:$BO$250,MATCH($B14,'Raw Bio'!$B$2:$B$250,0),MATCH(GE$1,'Raw NetFlux'!$H$1:$BO$1,0))</f>
        <v>-176.38000488281199</v>
      </c>
      <c r="GF14">
        <f>INDEX('Raw NetFlux'!$H$2:$BO$250,MATCH($B14,'Raw Bio'!$B$2:$B$250,0),MATCH(GF$1,'Raw NetFlux'!$H$1:$BO$1,0))</f>
        <v>-163.14999389648401</v>
      </c>
      <c r="GG14">
        <f>INDEX('Raw PM2.5'!$H$2:$H$250, MATCH('Raw All Data'!$B14,'Raw PM2.5'!$B$2:$B$250,0))</f>
        <v>2.8748717899999998</v>
      </c>
      <c r="GH14">
        <f>INDEX('Raw Elevation'!$H$2:$H$250, MATCH('Raw All Data'!$B14,'Raw Elevation'!$B$2:$B$250,0))</f>
        <v>107.882697947214</v>
      </c>
    </row>
    <row r="15" spans="1:190" x14ac:dyDescent="0.2">
      <c r="A15" t="s">
        <v>365</v>
      </c>
      <c r="B15" t="s">
        <v>365</v>
      </c>
      <c r="C15">
        <f>INDEX('Raw Bio'!$H$2:$BB$250,MATCH($B15,'Raw Bio'!$B$2:$B$250,0),MATCH(C$1,'Raw Bio'!$H$1:$BB$1,0))</f>
        <v>12.1940363</v>
      </c>
      <c r="D15">
        <f>INDEX('Raw Bio'!$H$2:$BB$250,MATCH($B15,'Raw Bio'!$B$2:$B$250,0),MATCH(D$1,'Raw Bio'!$H$1:$BB$1,0))</f>
        <v>8.4315627842317191</v>
      </c>
      <c r="E15">
        <f>INDEX('Raw Bio'!$H$2:$BB$250,MATCH($B15,'Raw Bio'!$B$2:$B$250,0),MATCH(E$1,'Raw Bio'!$H$1:$BB$1,0))</f>
        <v>32.448360754878003</v>
      </c>
      <c r="F15">
        <f>INDEX('Raw Bio'!$H$2:$BB$250,MATCH($B15,'Raw Bio'!$B$2:$B$250,0),MATCH(F$1,'Raw Bio'!$H$1:$BB$1,0))</f>
        <v>651.59518609122904</v>
      </c>
      <c r="G15">
        <f>INDEX('Raw Bio'!$H$2:$BB$250,MATCH($B15,'Raw Bio'!$B$2:$B$250,0),MATCH(G$1,'Raw Bio'!$H$1:$BB$1,0))</f>
        <v>32.277248382568402</v>
      </c>
      <c r="H15">
        <f>INDEX('Raw Bio'!$H$2:$BB$250,MATCH($B15,'Raw Bio'!$B$2:$B$250,0),MATCH(H$1,'Raw Bio'!$H$1:$BB$1,0))</f>
        <v>24.110998153686499</v>
      </c>
      <c r="I15">
        <f>INDEX('Raw Bio'!$H$2:$BB$250,MATCH($B15,'Raw Bio'!$B$2:$B$250,0),MATCH(I$1,'Raw Bio'!$H$1:$BB$1,0))</f>
        <v>-13.45</v>
      </c>
      <c r="J15">
        <f>INDEX('Raw Bio'!$H$2:$BB$250,MATCH($B15,'Raw Bio'!$B$2:$B$250,0),MATCH(J$1,'Raw Bio'!$H$1:$BB$1,0))</f>
        <v>21.943333599999999</v>
      </c>
      <c r="K15">
        <f>INDEX('Raw Bio'!$H$2:$BB$250,MATCH($B15,'Raw Bio'!$B$2:$B$250,0),MATCH(K$1,'Raw Bio'!$H$1:$BB$1,0))</f>
        <v>25.958331078515801</v>
      </c>
      <c r="L15">
        <f>INDEX('Raw Bio'!$H$2:$BB$250,MATCH($B15,'Raw Bio'!$B$2:$B$250,0),MATCH(L$1,'Raw Bio'!$H$1:$BB$1,0))</f>
        <v>2.60052261368515</v>
      </c>
      <c r="M15">
        <f>INDEX('Raw Bio'!$H$2:$BB$250,MATCH($B15,'Raw Bio'!$B$2:$B$250,0),MATCH(M$1,'Raw Bio'!$H$1:$BB$1,0))</f>
        <v>11.976692199706999</v>
      </c>
      <c r="N15">
        <f>INDEX('Raw Bio'!$H$2:$BB$250,MATCH($B15,'Raw Bio'!$B$2:$B$250,0),MATCH(N$1,'Raw Bio'!$H$1:$BB$1,0))</f>
        <v>12.3240191571489</v>
      </c>
      <c r="O15">
        <f>INDEX('Raw Bio'!$H$2:$BB$250,MATCH($B15,'Raw Bio'!$B$2:$B$250,0),MATCH(O$1,'Raw Bio'!$H$1:$BB$1,0))</f>
        <v>3.5666093180496801</v>
      </c>
      <c r="P15">
        <f>INDEX('Raw Bio'!$H$2:$BB$250,MATCH($B15,'Raw Bio'!$B$2:$B$250,0),MATCH(P$1,'Raw Bio'!$H$1:$BB$1,0))</f>
        <v>25.7192091941833</v>
      </c>
      <c r="Q15">
        <f>INDEX('Raw Bio'!$H$2:$BB$250,MATCH($B15,'Raw Bio'!$B$2:$B$250,0),MATCH(Q$1,'Raw Bio'!$H$1:$BB$1,0))</f>
        <v>13.8332087891699</v>
      </c>
      <c r="R15">
        <f>INDEX('Raw Bio'!$H$2:$BB$250,MATCH($B15,'Raw Bio'!$B$2:$B$250,0),MATCH(R$1,'Raw Bio'!$H$1:$BB$1,0))</f>
        <v>9.7518891693690204</v>
      </c>
      <c r="S15">
        <f>INDEX('Raw Bio'!$H$2:$BB$250,MATCH($B15,'Raw Bio'!$B$2:$B$250,0),MATCH(S$1,'Raw Bio'!$H$1:$BB$1,0))</f>
        <v>34.6914577484131</v>
      </c>
      <c r="T15">
        <f>INDEX('Raw Bio'!$H$2:$BB$250,MATCH($B15,'Raw Bio'!$B$2:$B$250,0),MATCH(T$1,'Raw Bio'!$H$1:$BB$1,0))</f>
        <v>20.407793087011999</v>
      </c>
      <c r="U15">
        <f>INDEX('Raw Bio'!$H$2:$BB$250,MATCH($B15,'Raw Bio'!$B$2:$B$250,0),MATCH(U$1,'Raw Bio'!$H$1:$BB$1,0))</f>
        <v>3.7312635438575601</v>
      </c>
      <c r="V15">
        <f>INDEX('Raw Bio'!$H$2:$BB$250,MATCH($B15,'Raw Bio'!$B$2:$B$250,0),MATCH(V$1,'Raw Bio'!$H$1:$BB$1,0))</f>
        <v>21.427550792694099</v>
      </c>
      <c r="W15">
        <f>INDEX('Raw Bio'!$H$2:$BB$250,MATCH($B15,'Raw Bio'!$B$2:$B$250,0),MATCH(W$1,'Raw Bio'!$H$1:$BB$1,0))</f>
        <v>4.6120935934693303</v>
      </c>
      <c r="X15">
        <f>INDEX('Raw Bio'!$H$2:$BB$250,MATCH($B15,'Raw Bio'!$B$2:$B$250,0),MATCH(X$1,'Raw Bio'!$H$1:$BB$1,0))</f>
        <v>4.0054218502176502</v>
      </c>
      <c r="Y15">
        <f>INDEX('Raw Bio'!$H$2:$BB$250,MATCH($B15,'Raw Bio'!$B$2:$B$250,0),MATCH(Y$1,'Raw Bio'!$H$1:$BB$1,0))</f>
        <v>22.0188131332397</v>
      </c>
      <c r="Z15">
        <f>INDEX('Raw Bio'!$H$2:$BB$250,MATCH($B15,'Raw Bio'!$B$2:$B$250,0),MATCH(Z$1,'Raw Bio'!$H$1:$BB$1,0))</f>
        <v>793.36965632858301</v>
      </c>
      <c r="AA15">
        <f>INDEX('Raw Bio'!$H$2:$BB$250,MATCH($B15,'Raw Bio'!$B$2:$B$250,0),MATCH(AA$1,'Raw Bio'!$H$1:$BB$1,0))</f>
        <v>261.94377541102102</v>
      </c>
      <c r="AB15">
        <f>INDEX('Raw Bio'!$H$2:$BB$250,MATCH($B15,'Raw Bio'!$B$2:$B$250,0),MATCH(AB$1,'Raw Bio'!$H$1:$BB$1,0))</f>
        <v>1770</v>
      </c>
      <c r="AC15">
        <f>INDEX('Raw Bio'!$H$2:$BB$250,MATCH($B15,'Raw Bio'!$B$2:$B$250,0),MATCH(AC$1,'Raw Bio'!$H$1:$BB$1,0))</f>
        <v>101.950544844929</v>
      </c>
      <c r="AD15">
        <f>INDEX('Raw Bio'!$H$2:$BB$250,MATCH($B15,'Raw Bio'!$B$2:$B$250,0),MATCH(AD$1,'Raw Bio'!$H$1:$BB$1,0))</f>
        <v>32.913843717393704</v>
      </c>
      <c r="AE15">
        <f>INDEX('Raw Bio'!$H$2:$BB$250,MATCH($B15,'Raw Bio'!$B$2:$B$250,0),MATCH(AE$1,'Raw Bio'!$H$1:$BB$1,0))</f>
        <v>231</v>
      </c>
      <c r="AF15">
        <f>INDEX('Raw Bio'!$H$2:$BB$250,MATCH($B15,'Raw Bio'!$B$2:$B$250,0),MATCH(AF$1,'Raw Bio'!$H$1:$BB$1,0))</f>
        <v>31.714165968147501</v>
      </c>
      <c r="AG15">
        <f>INDEX('Raw Bio'!$H$2:$BB$250,MATCH($B15,'Raw Bio'!$B$2:$B$250,0),MATCH(AG$1,'Raw Bio'!$H$1:$BB$1,0))</f>
        <v>17.940283045084701</v>
      </c>
      <c r="AH15">
        <f>INDEX('Raw Bio'!$H$2:$BB$250,MATCH($B15,'Raw Bio'!$B$2:$B$250,0),MATCH(AH$1,'Raw Bio'!$H$1:$BB$1,0))</f>
        <v>97</v>
      </c>
      <c r="AI15">
        <f>INDEX('Raw Bio'!$H$2:$BB$250,MATCH($B15,'Raw Bio'!$B$2:$B$250,0),MATCH(AI$1,'Raw Bio'!$H$1:$BB$1,0))</f>
        <v>34.621454363596698</v>
      </c>
      <c r="AJ15">
        <f>INDEX('Raw Bio'!$H$2:$BB$250,MATCH($B15,'Raw Bio'!$B$2:$B$250,0),MATCH(AJ$1,'Raw Bio'!$H$1:$BB$1,0))</f>
        <v>13.9770123871244</v>
      </c>
      <c r="AK15">
        <f>INDEX('Raw Bio'!$H$2:$BB$250,MATCH($B15,'Raw Bio'!$B$2:$B$250,0),MATCH(AK$1,'Raw Bio'!$H$1:$BB$1,0))</f>
        <v>71.232855796813993</v>
      </c>
      <c r="AL15">
        <f>INDEX('Raw Bio'!$H$2:$BB$250,MATCH($B15,'Raw Bio'!$B$2:$B$250,0),MATCH(AL$1,'Raw Bio'!$H$1:$BB$1,0))</f>
        <v>276.561609388097</v>
      </c>
      <c r="AM15">
        <f>INDEX('Raw Bio'!$H$2:$BB$250,MATCH($B15,'Raw Bio'!$B$2:$B$250,0),MATCH(AM$1,'Raw Bio'!$H$1:$BB$1,0))</f>
        <v>85.712778532610699</v>
      </c>
      <c r="AN15">
        <f>INDEX('Raw Bio'!$H$2:$BB$250,MATCH($B15,'Raw Bio'!$B$2:$B$250,0),MATCH(AN$1,'Raw Bio'!$H$1:$BB$1,0))</f>
        <v>565</v>
      </c>
      <c r="AO15">
        <f>INDEX('Raw Bio'!$H$2:$BB$250,MATCH($B15,'Raw Bio'!$B$2:$B$250,0),MATCH(AO$1,'Raw Bio'!$H$1:$BB$1,0))</f>
        <v>118.223805532272</v>
      </c>
      <c r="AP15">
        <f>INDEX('Raw Bio'!$H$2:$BB$250,MATCH($B15,'Raw Bio'!$B$2:$B$250,0),MATCH(AP$1,'Raw Bio'!$H$1:$BB$1,0))</f>
        <v>61.399842757380803</v>
      </c>
      <c r="AQ15">
        <f>INDEX('Raw Bio'!$H$2:$BB$250,MATCH($B15,'Raw Bio'!$B$2:$B$250,0),MATCH(AQ$1,'Raw Bio'!$H$1:$BB$1,0))</f>
        <v>326</v>
      </c>
      <c r="AR15">
        <f>INDEX('Raw Bio'!$H$2:$BB$250,MATCH($B15,'Raw Bio'!$B$2:$B$250,0),MATCH(AR$1,'Raw Bio'!$H$1:$BB$1,0))</f>
        <v>156.48533109807201</v>
      </c>
      <c r="AS15">
        <f>INDEX('Raw Bio'!$H$2:$BB$250,MATCH($B15,'Raw Bio'!$B$2:$B$250,0),MATCH(AS$1,'Raw Bio'!$H$1:$BB$1,0))</f>
        <v>90.582486817821305</v>
      </c>
      <c r="AT15">
        <f>INDEX('Raw Bio'!$H$2:$BB$250,MATCH($B15,'Raw Bio'!$B$2:$B$250,0),MATCH(AT$1,'Raw Bio'!$H$1:$BB$1,0))</f>
        <v>483</v>
      </c>
      <c r="AU15">
        <f>INDEX('Raw Bio'!$H$2:$BB$250,MATCH($B15,'Raw Bio'!$B$2:$B$250,0),MATCH(AU$1,'Raw Bio'!$H$1:$BB$1,0))</f>
        <v>195.46772841575901</v>
      </c>
      <c r="AV15">
        <f>INDEX('Raw Bio'!$H$2:$BB$250,MATCH($B15,'Raw Bio'!$B$2:$B$250,0),MATCH(AV$1,'Raw Bio'!$H$1:$BB$1,0))</f>
        <v>73.106411250458805</v>
      </c>
      <c r="AW15">
        <f>INDEX('Raw Bio'!$H$2:$BB$250,MATCH($B15,'Raw Bio'!$B$2:$B$250,0),MATCH(AW$1,'Raw Bio'!$H$1:$BB$1,0))</f>
        <v>437</v>
      </c>
      <c r="AX15">
        <f>INDEX('Raw Elevation'!$H$2:$I$250,MATCH($B15,'Raw Bio'!$B$2:$B$250,0),1)</f>
        <v>544.00754400670598</v>
      </c>
      <c r="AY15">
        <f>INDEX('Raw Elevation'!$H$2:$I$250,MATCH($B15,'Raw Bio'!$B$2:$B$250,0),2)</f>
        <v>541.70514595749898</v>
      </c>
      <c r="AZ15">
        <f>INDEX('Raw Insolation'!$H$2:$BO$250,MATCH($B15,'Raw Bio'!$B$2:$B$250,0),MATCH(AZ$1,'Raw Insolation'!$H$1:$BO$1))</f>
        <v>77.130283139378406</v>
      </c>
      <c r="BA15">
        <f>INDEX('Raw Insolation'!$H$2:$BO$250,MATCH($B15,'Raw Bio'!$B$2:$B$250,0),MATCH(BA$1,'Raw Insolation'!$H$1:$BO$1))</f>
        <v>73.620002746582003</v>
      </c>
      <c r="BB15">
        <f>INDEX('Raw Insolation'!$H$2:$BO$250,MATCH($B15,'Raw Bio'!$B$2:$B$250,0),MATCH(BB$1,'Raw Insolation'!$H$1:$BO$1))</f>
        <v>13.669807466551401</v>
      </c>
      <c r="BC15">
        <f>INDEX('Raw Insolation'!$H$2:$BO$250,MATCH($B15,'Raw Bio'!$B$2:$B$250,0),MATCH(BC$1,'Raw Insolation'!$H$1:$BO$1))</f>
        <v>73.620002746582003</v>
      </c>
      <c r="BD15">
        <f>INDEX('Raw Insolation'!$H$2:$BO$250,MATCH($B15,'Raw Bio'!$B$2:$B$250,0),MATCH(BD$1,'Raw Insolation'!$H$1:$BO$1,0))</f>
        <v>116.93000030517599</v>
      </c>
      <c r="BE15">
        <f>INDEX('Raw Insolation'!$H$2:$BO$250,MATCH($B15,'Raw Bio'!$B$2:$B$250,0),MATCH(BE$1,'Raw Insolation'!$H$1:$BO$1,0))</f>
        <v>140.531248918328</v>
      </c>
      <c r="BF15">
        <f>INDEX('Raw Insolation'!$H$2:$BO$250,MATCH($B15,'Raw Bio'!$B$2:$B$250,0),MATCH(BF$1,'Raw Insolation'!$H$1:$BO$1,0))</f>
        <v>136.419998168945</v>
      </c>
      <c r="BG15">
        <f>INDEX('Raw Insolation'!$H$2:$BO$250,MATCH($B15,'Raw Bio'!$B$2:$B$250,0),MATCH(BG$1,'Raw Insolation'!$H$1:$BO$1,0))</f>
        <v>19.276713147645399</v>
      </c>
      <c r="BH15">
        <f>INDEX('Raw Insolation'!$H$2:$BO$250,MATCH($B15,'Raw Bio'!$B$2:$B$250,0),MATCH(BH$1,'Raw Insolation'!$H$1:$BO$1,0))</f>
        <v>112.59999847412099</v>
      </c>
      <c r="BI15">
        <f>INDEX('Raw Insolation'!$H$2:$BO$250,MATCH($B15,'Raw Bio'!$B$2:$B$250,0),MATCH(BI$1,'Raw Insolation'!$H$1:$BO$1,0))</f>
        <v>190.55000305175801</v>
      </c>
      <c r="BJ15">
        <f>INDEX('Raw Insolation'!$H$2:$BO$250,MATCH($B15,'Raw Bio'!$B$2:$B$250,0),MATCH(BJ$1,'Raw Insolation'!$H$1:$BO$1,0))</f>
        <v>211.93470472829799</v>
      </c>
      <c r="BK15">
        <f>INDEX('Raw Insolation'!$H$2:$BO$250,MATCH($B15,'Raw Bio'!$B$2:$B$250,0),MATCH(BK$1,'Raw Insolation'!$H$1:$BO$1,0))</f>
        <v>212.19999694824199</v>
      </c>
      <c r="BL15">
        <f>INDEX('Raw Insolation'!$H$2:$BO$250,MATCH($B15,'Raw Bio'!$B$2:$B$250,0),MATCH(BL$1,'Raw Insolation'!$H$1:$BO$1,0))</f>
        <v>9.0619486595024892</v>
      </c>
      <c r="BM15">
        <f>INDEX('Raw Insolation'!$H$2:$BO$250,MATCH($B15,'Raw Bio'!$B$2:$B$250,0),MATCH(BM$1,'Raw Insolation'!$H$1:$BO$1,0))</f>
        <v>173.22999572753901</v>
      </c>
      <c r="BN15">
        <f>INDEX('Raw Insolation'!$H$2:$BO$250,MATCH($B15,'Raw Bio'!$B$2:$B$250,0),MATCH(BN$1,'Raw Insolation'!$H$1:$BO$1,0))</f>
        <v>236.02000427246099</v>
      </c>
      <c r="BO15">
        <f>INDEX('Raw Insolation'!$H$2:$BO$250,MATCH($B15,'Raw Bio'!$B$2:$B$250,0),MATCH(BO$1,'Raw Insolation'!$H$1:$BO$1,0))</f>
        <v>235.422155398277</v>
      </c>
      <c r="BP15">
        <f>INDEX('Raw Insolation'!$H$2:$BO$250,MATCH($B15,'Raw Bio'!$B$2:$B$250,0),MATCH(BP$1,'Raw Insolation'!$H$1:$BO$1,0))</f>
        <v>233.86000061035199</v>
      </c>
      <c r="BQ15">
        <f>INDEX('Raw Insolation'!$H$2:$BO$250,MATCH($B15,'Raw Bio'!$B$2:$B$250,0),MATCH(BQ$1,'Raw Insolation'!$H$1:$BO$1,0))</f>
        <v>13.727831114639599</v>
      </c>
      <c r="BR15">
        <f>INDEX('Raw Insolation'!$H$2:$BO$250,MATCH($B15,'Raw Bio'!$B$2:$B$250,0),MATCH(BR$1,'Raw Insolation'!$H$1:$BO$1,0))</f>
        <v>199.21000671386699</v>
      </c>
      <c r="BS15">
        <f>INDEX('Raw Insolation'!$H$2:$BO$250,MATCH($B15,'Raw Bio'!$B$2:$B$250,0),MATCH(BS$1,'Raw Insolation'!$H$1:$BO$1,0))</f>
        <v>266.33999633789102</v>
      </c>
      <c r="BT15">
        <f>INDEX('Raw Insolation'!$H$2:$BO$250,MATCH($B15,'Raw Bio'!$B$2:$B$250,0),MATCH(BT$1,'Raw Insolation'!$H$1:$BO$1,0))</f>
        <v>295.57245703771099</v>
      </c>
      <c r="BU15">
        <f>INDEX('Raw Insolation'!$H$2:$BO$250,MATCH($B15,'Raw Bio'!$B$2:$B$250,0),MATCH(BU$1,'Raw Insolation'!$H$1:$BO$1,0))</f>
        <v>298.82000732421898</v>
      </c>
      <c r="BV15">
        <f>INDEX('Raw Insolation'!$H$2:$BO$250,MATCH($B15,'Raw Bio'!$B$2:$B$250,0),MATCH(BV$1,'Raw Insolation'!$H$1:$BO$1,0))</f>
        <v>29.369565734256799</v>
      </c>
      <c r="BW15">
        <f>INDEX('Raw Insolation'!$H$2:$BO$250,MATCH($B15,'Raw Bio'!$B$2:$B$250,0),MATCH(BW$1,'Raw Insolation'!$H$1:$BO$1,0))</f>
        <v>216.53999328613301</v>
      </c>
      <c r="BX15">
        <f>INDEX('Raw Insolation'!$H$2:$BO$250,MATCH($B15,'Raw Bio'!$B$2:$B$250,0),MATCH(BX$1,'Raw Insolation'!$H$1:$BO$1,0))</f>
        <v>331.29998779296898</v>
      </c>
      <c r="BY15">
        <f>INDEX('Raw Insolation'!$H$2:$BO$250,MATCH($B15,'Raw Bio'!$B$2:$B$250,0),MATCH(BY$1,'Raw Insolation'!$H$1:$BO$1,0))</f>
        <v>345.04459327741</v>
      </c>
      <c r="BZ15">
        <f>INDEX('Raw Insolation'!$H$2:$BO$250,MATCH($B15,'Raw Bio'!$B$2:$B$250,0),MATCH(BZ$1,'Raw Insolation'!$H$1:$BO$1,0))</f>
        <v>348.61999511718801</v>
      </c>
      <c r="CA15">
        <f>INDEX('Raw Insolation'!$H$2:$BO$250,MATCH($B15,'Raw Bio'!$B$2:$B$250,0),MATCH(CA$1,'Raw Insolation'!$H$1:$BO$1,0))</f>
        <v>16.541220241801302</v>
      </c>
      <c r="CB15">
        <f>INDEX('Raw Insolation'!$H$2:$BO$250,MATCH($B15,'Raw Bio'!$B$2:$B$250,0),MATCH(CB$1,'Raw Insolation'!$H$1:$BO$1,0))</f>
        <v>283.66000366210898</v>
      </c>
      <c r="CC15">
        <f>INDEX('Raw Insolation'!$H$2:$BO$250,MATCH($B15,'Raw Bio'!$B$2:$B$250,0),MATCH(CC$1,'Raw Insolation'!$H$1:$BO$1,0))</f>
        <v>376.76998901367199</v>
      </c>
      <c r="CD15">
        <f>INDEX('Raw Insolation'!$H$2:$BO$250,MATCH($B15,'Raw Bio'!$B$2:$B$250,0),MATCH(CD$1,'Raw Insolation'!$H$1:$BO$1,0))</f>
        <v>333.21472476605902</v>
      </c>
      <c r="CE15">
        <f>INDEX('Raw Insolation'!$H$2:$BO$250,MATCH($B15,'Raw Bio'!$B$2:$B$250,0),MATCH(CE$1,'Raw Insolation'!$H$1:$BO$1,0))</f>
        <v>333.45999145507801</v>
      </c>
      <c r="CF15">
        <f>INDEX('Raw Insolation'!$H$2:$BO$250,MATCH($B15,'Raw Bio'!$B$2:$B$250,0),MATCH(CF$1,'Raw Insolation'!$H$1:$BO$1,0))</f>
        <v>34.489674707298697</v>
      </c>
      <c r="CG15">
        <f>INDEX('Raw Insolation'!$H$2:$BO$250,MATCH($B15,'Raw Bio'!$B$2:$B$250,0),MATCH(CG$1,'Raw Insolation'!$H$1:$BO$1,0))</f>
        <v>244.69000244140599</v>
      </c>
      <c r="CH15">
        <f>INDEX('Raw Insolation'!$H$2:$BO$250,MATCH($B15,'Raw Bio'!$B$2:$B$250,0),MATCH(CH$1,'Raw Insolation'!$H$1:$BO$1,0))</f>
        <v>387.60000610351602</v>
      </c>
      <c r="CI15">
        <f>INDEX('Raw Insolation'!$H$2:$BO$250,MATCH($B15,'Raw Bio'!$B$2:$B$250,0),MATCH(CI$1,'Raw Insolation'!$H$1:$BO$1,0))</f>
        <v>306.15414068153501</v>
      </c>
      <c r="CJ15">
        <f>INDEX('Raw Insolation'!$H$2:$BO$250,MATCH($B15,'Raw Bio'!$B$2:$B$250,0),MATCH(CJ$1,'Raw Insolation'!$H$1:$BO$1,0))</f>
        <v>309.64999389648398</v>
      </c>
      <c r="CK15">
        <f>INDEX('Raw Insolation'!$H$2:$BO$250,MATCH($B15,'Raw Bio'!$B$2:$B$250,0),MATCH(CK$1,'Raw Insolation'!$H$1:$BO$1,0))</f>
        <v>24.423204753779501</v>
      </c>
      <c r="CL15">
        <f>INDEX('Raw Insolation'!$H$2:$BO$250,MATCH($B15,'Raw Bio'!$B$2:$B$250,0),MATCH(CL$1,'Raw Insolation'!$H$1:$BO$1,0))</f>
        <v>233.86000061035199</v>
      </c>
      <c r="CM15">
        <f>INDEX('Raw Insolation'!$H$2:$BO$250,MATCH($B15,'Raw Bio'!$B$2:$B$250,0),MATCH(CM$1,'Raw Insolation'!$H$1:$BO$1,0))</f>
        <v>350.79000854492199</v>
      </c>
      <c r="CN15">
        <f>INDEX('Raw Insolation'!$H$2:$BO$250,MATCH($B15,'Raw Bio'!$B$2:$B$250,0),MATCH(CN$1,'Raw Insolation'!$H$1:$BO$1,0))</f>
        <v>229.86311899917101</v>
      </c>
      <c r="CO15">
        <f>INDEX('Raw Insolation'!$H$2:$BO$250,MATCH($B15,'Raw Bio'!$B$2:$B$250,0),MATCH(CO$1,'Raw Insolation'!$H$1:$BO$1,0))</f>
        <v>233.86000061035199</v>
      </c>
      <c r="CP15">
        <f>INDEX('Raw Insolation'!$H$2:$BO$250,MATCH($B15,'Raw Bio'!$B$2:$B$250,0),MATCH(CP$1,'Raw Insolation'!$H$1:$BO$1,0))</f>
        <v>13.846881739457899</v>
      </c>
      <c r="CQ15">
        <f>INDEX('Raw Insolation'!$H$2:$BO$250,MATCH($B15,'Raw Bio'!$B$2:$B$250,0),MATCH(CQ$1,'Raw Insolation'!$H$1:$BO$1,0))</f>
        <v>199.21000671386699</v>
      </c>
      <c r="CR15">
        <f>INDEX('Raw Insolation'!$H$2:$BO$250,MATCH($B15,'Raw Bio'!$B$2:$B$250,0),MATCH(CR$1,'Raw Insolation'!$H$1:$BO$1,0))</f>
        <v>259.83999633789102</v>
      </c>
      <c r="CS15">
        <f>INDEX('Raw Insolation'!$H$2:$BO$250,MATCH($B15,'Raw Bio'!$B$2:$B$250,0),MATCH(CS$1,'Raw Insolation'!$H$1:$BO$1,0))</f>
        <v>148.72909580511899</v>
      </c>
      <c r="CT15">
        <f>INDEX('Raw Insolation'!$H$2:$BO$250,MATCH($B15,'Raw Bio'!$B$2:$B$250,0),MATCH(CT$1,'Raw Insolation'!$H$1:$BO$1,0))</f>
        <v>147.24000549316401</v>
      </c>
      <c r="CU15">
        <f>INDEX('Raw Insolation'!$H$2:$BO$250,MATCH($B15,'Raw Bio'!$B$2:$B$250,0),MATCH(CU$1,'Raw Insolation'!$H$1:$BO$1,0))</f>
        <v>9.0067804581247302</v>
      </c>
      <c r="CV15">
        <f>INDEX('Raw Insolation'!$H$2:$BO$250,MATCH($B15,'Raw Bio'!$B$2:$B$250,0),MATCH(CV$1,'Raw Insolation'!$H$1:$BO$1,0))</f>
        <v>132.08999633789099</v>
      </c>
      <c r="CW15">
        <f>INDEX('Raw Insolation'!$H$2:$BO$250,MATCH($B15,'Raw Bio'!$B$2:$B$250,0),MATCH(CW$1,'Raw Insolation'!$H$1:$BO$1,0))</f>
        <v>181.88999938964801</v>
      </c>
      <c r="CX15">
        <f>INDEX('Raw Insolation'!$H$2:$BO$250,MATCH($B15,'Raw Bio'!$B$2:$B$250,0),MATCH(CX$1,'Raw Insolation'!$H$1:$BO$1,0))</f>
        <v>81.407504710898706</v>
      </c>
      <c r="CY15">
        <f>INDEX('Raw Insolation'!$H$2:$BO$250,MATCH($B15,'Raw Bio'!$B$2:$B$250,0),MATCH(CY$1,'Raw Insolation'!$H$1:$BO$1,0))</f>
        <v>77.949996948242202</v>
      </c>
      <c r="CZ15">
        <f>INDEX('Raw Insolation'!$H$2:$BO$250,MATCH($B15,'Raw Bio'!$B$2:$B$250,0),MATCH(CZ$1,'Raw Insolation'!$H$1:$BO$1,0))</f>
        <v>10.234075809731401</v>
      </c>
      <c r="DA15">
        <f>INDEX('Raw Insolation'!$H$2:$BO$250,MATCH($B15,'Raw Bio'!$B$2:$B$250,0),MATCH(DA$1,'Raw Insolation'!$H$1:$BO$1,0))</f>
        <v>67.129997253417997</v>
      </c>
      <c r="DB15">
        <f>INDEX('Raw Insolation'!$H$2:$BO$250,MATCH($B15,'Raw Bio'!$B$2:$B$250,0),MATCH(DB$1,'Raw Insolation'!$H$1:$BO$1,0))</f>
        <v>112.59999847412099</v>
      </c>
      <c r="DC15">
        <f>INDEX('Raw Insolation'!$H$2:$BO$250,MATCH($B15,'Raw Bio'!$B$2:$B$250,0),MATCH(DC$1,'Raw Insolation'!$H$1:$BO$1,0))</f>
        <v>61.952193067294701</v>
      </c>
      <c r="DD15">
        <f>INDEX('Raw Insolation'!$H$2:$BO$250,MATCH($B15,'Raw Bio'!$B$2:$B$250,0),MATCH(DD$1,'Raw Insolation'!$H$1:$BO$1,0))</f>
        <v>60.630001068115199</v>
      </c>
      <c r="DE15">
        <f>INDEX('Raw Insolation'!$H$2:$BO$250,MATCH($B15,'Raw Bio'!$B$2:$B$250,0),MATCH(DE$1,'Raw Insolation'!$H$1:$BO$1,0))</f>
        <v>18.0052195588733</v>
      </c>
      <c r="DF15">
        <f>INDEX('Raw Insolation'!$H$2:$BO$250,MATCH($B15,'Raw Bio'!$B$2:$B$250,0),MATCH(DF$1,'Raw Insolation'!$H$1:$BO$1,0))</f>
        <v>36.810001373291001</v>
      </c>
      <c r="DG15">
        <f>INDEX('Raw Insolation'!$H$2:$BO$250,MATCH($B15,'Raw Bio'!$B$2:$B$250,0),MATCH(DG$1,'Raw Insolation'!$H$1:$BO$1,0))</f>
        <v>106.09999847412099</v>
      </c>
      <c r="DH15">
        <f>INDEX('Raw Land Use'!$H$2:$BO$250,MATCH($B15,'Raw Bio'!$B$2:$B$250,0),MATCH(DH$1,'Raw Land Use'!$H$1:$BO$1,0))</f>
        <v>64</v>
      </c>
      <c r="DI15">
        <f>INDEX('Raw Land Use'!$H$2:$BO$250,MATCH($B15,'Raw Bio'!$B$2:$B$250,0),MATCH(DI$1,'Raw Land Use'!$H$1:$BO$1,0))</f>
        <v>35</v>
      </c>
      <c r="DJ15">
        <f>INDEX('Raw Land Use'!$H$2:$BO$250,MATCH($B15,'Raw Bio'!$B$2:$B$250,0),MATCH(DJ$1,'Raw Land Use'!$H$1:$BO$1,0))</f>
        <v>0</v>
      </c>
      <c r="DK15">
        <f>INDEX('Raw Land Use'!$H$2:$BO$250,MATCH($B15,'Raw Bio'!$B$2:$B$250,0),MATCH(DK$1,'Raw Land Use'!$H$1:$BO$1,0))</f>
        <v>0</v>
      </c>
      <c r="DL15">
        <f>INDEX('Raw Land Use'!$H$2:$BO$250,MATCH($B15,'Raw Bio'!$B$2:$B$250,0),MATCH(DL$1,'Raw Land Use'!$H$1:$BO$1,0))</f>
        <v>100</v>
      </c>
      <c r="DM15">
        <f>INDEX('Raw Land Use'!$H$2:$BO$250,MATCH($B15,'Raw Bio'!$B$2:$B$250,0),MATCH(DM$1,'Raw Land Use'!$H$1:$BO$1,0))</f>
        <v>636</v>
      </c>
      <c r="DN15">
        <f>INDEX('Raw Land Use'!$H$2:$BO$250,MATCH($B15,'Raw Bio'!$B$2:$B$250,0),MATCH(DN$1,'Raw Land Use'!$H$1:$BO$1,0))</f>
        <v>2</v>
      </c>
      <c r="DO15">
        <f>INDEX('Raw Land Use'!$H$2:$BO$250,MATCH($B15,'Raw Bio'!$B$2:$B$250,0),MATCH(DO$1,'Raw Land Use'!$H$1:$BO$1,0))</f>
        <v>3</v>
      </c>
      <c r="DP15">
        <f>INDEX('Raw Land Use'!$H$2:$BO$250,MATCH($B15,'Raw Bio'!$B$2:$B$250,0),MATCH(DP$1,'Raw Land Use'!$H$1:$BO$1,0))</f>
        <v>292</v>
      </c>
      <c r="DQ15">
        <f>INDEX('Raw Land Use'!$H$2:$BO$250,MATCH($B15,'Raw Bio'!$B$2:$B$250,0),MATCH(DQ$1,'Raw Land Use'!$H$1:$BO$1,0))</f>
        <v>13</v>
      </c>
      <c r="DR15">
        <f>INDEX('Raw Land Use'!$H$2:$BO$250,MATCH($B15,'Raw Bio'!$B$2:$B$250,0),MATCH(DR$1,'Raw Land Use'!$H$1:$BO$1,0))</f>
        <v>208</v>
      </c>
      <c r="DS15">
        <f>INDEX('Raw Land Use'!$H$2:$BO$250,MATCH($B15,'Raw Bio'!$B$2:$B$250,0),MATCH(DS$1,'Raw Land Use'!$H$1:$BO$1,0))</f>
        <v>0</v>
      </c>
      <c r="DT15">
        <f>INDEX('Raw Land Use'!$H$2:$BO$250,MATCH($B15,'Raw Bio'!$B$2:$B$250,0),MATCH(DT$1,'Raw Land Use'!$H$1:$BO$1,0))</f>
        <v>1467</v>
      </c>
      <c r="DU15">
        <f>INDEX('Raw Land Use'!$H$2:$BO$250,MATCH($B15,'Raw Bio'!$B$2:$B$250,0),MATCH(DU$1,'Raw Land Use'!$H$1:$BO$1,0))</f>
        <v>87</v>
      </c>
      <c r="DV15">
        <f>INDEX('Raw Land Use'!$H$2:$BO$250,MATCH($B15,'Raw Bio'!$B$2:$B$250,0),MATCH(DV$1,'Raw Land Use'!$H$1:$BO$1,0))</f>
        <v>394</v>
      </c>
      <c r="DW15">
        <f>INDEX('Raw Land Use'!$H$2:$BO$250,MATCH($B15,'Raw Bio'!$B$2:$B$250,0),MATCH(DW$1,'Raw Land Use'!$H$1:$BO$1,0))</f>
        <v>3</v>
      </c>
      <c r="DX15">
        <f>INDEX('Raw Land Use'!$H$2:$BO$250,MATCH($B15,'Raw Bio'!$B$2:$B$250,0),MATCH(DX$1,'Raw Land Use'!$H$1:$BO$1,0))</f>
        <v>1</v>
      </c>
      <c r="DY15">
        <f>INDEX('Raw NetFlux'!$H$2:$BO$250,MATCH($B15,'Raw Bio'!$B$2:$B$250,0),MATCH(DY$1,'Raw NetFlux'!$H$1:$BO$1,0))</f>
        <v>-114.321285370392</v>
      </c>
      <c r="DZ15">
        <f>INDEX('Raw NetFlux'!$H$2:$BO$250,MATCH($B15,'Raw Bio'!$B$2:$B$250,0),MATCH(DZ$1,'Raw NetFlux'!$H$1:$BO$1,0))</f>
        <v>-116.84999847412099</v>
      </c>
      <c r="EA15">
        <f>INDEX('Raw NetFlux'!$H$2:$BO$250,MATCH($B15,'Raw Bio'!$B$2:$B$250,0),MATCH(EA$1,'Raw NetFlux'!$H$1:$BO$1,0))</f>
        <v>8.4389152151976194</v>
      </c>
      <c r="EB15">
        <f>INDEX('Raw NetFlux'!$H$2:$BO$250,MATCH($B15,'Raw Bio'!$B$2:$B$250,0),MATCH(EB$1,'Raw NetFlux'!$H$1:$BO$1,0))</f>
        <v>-123.459999084473</v>
      </c>
      <c r="EC15">
        <f>INDEX('Raw NetFlux'!$H$2:$BO$250,MATCH($B15,'Raw Bio'!$B$2:$B$250,0),MATCH(EC$1,'Raw NetFlux'!$H$1:$BO$1,0))</f>
        <v>-92.599998474121094</v>
      </c>
      <c r="ED15">
        <f>INDEX('Raw NetFlux'!$H$2:$BO$250,MATCH($B15,'Raw Bio'!$B$2:$B$250,0),MATCH(ED$1,'Raw NetFlux'!$H$1:$BO$1,0))</f>
        <v>-77.840510658595903</v>
      </c>
      <c r="EE15">
        <f>INDEX('Raw NetFlux'!$H$2:$BO$250,MATCH($B15,'Raw Bio'!$B$2:$B$250,0),MATCH(EE$1,'Raw NetFlux'!$H$1:$BO$1,0))</f>
        <v>-81.569999694824205</v>
      </c>
      <c r="EF15">
        <f>INDEX('Raw NetFlux'!$H$2:$BO$250,MATCH($B15,'Raw Bio'!$B$2:$B$250,0),MATCH(EF$1,'Raw NetFlux'!$H$1:$BO$1,0))</f>
        <v>14.714073530855799</v>
      </c>
      <c r="EG15">
        <f>INDEX('Raw NetFlux'!$H$2:$BO$250,MATCH($B15,'Raw Bio'!$B$2:$B$250,0),MATCH(EG$1,'Raw NetFlux'!$H$1:$BO$1,0))</f>
        <v>-101.419998168945</v>
      </c>
      <c r="EH15">
        <f>INDEX('Raw NetFlux'!$H$2:$BO$250,MATCH($B15,'Raw Bio'!$B$2:$B$250,0),MATCH(EH$1,'Raw NetFlux'!$H$1:$BO$1,0))</f>
        <v>-44.090000152587898</v>
      </c>
      <c r="EI15">
        <f>INDEX('Raw NetFlux'!$H$2:$BO$250,MATCH($B15,'Raw Bio'!$B$2:$B$250,0),MATCH(EI$1,'Raw NetFlux'!$H$1:$BO$1,0))</f>
        <v>-9.0352551590066792</v>
      </c>
      <c r="EJ15">
        <f>INDEX('Raw NetFlux'!$H$2:$BO$250,MATCH($B15,'Raw Bio'!$B$2:$B$250,0),MATCH(EJ$1,'Raw NetFlux'!$H$1:$BO$1,0))</f>
        <v>-8.8199996948242205</v>
      </c>
      <c r="EK15">
        <f>INDEX('Raw NetFlux'!$H$2:$BO$250,MATCH($B15,'Raw Bio'!$B$2:$B$250,0),MATCH(EK$1,'Raw NetFlux'!$H$1:$BO$1,0))</f>
        <v>10.6591279495519</v>
      </c>
      <c r="EL15">
        <f>INDEX('Raw NetFlux'!$H$2:$BO$250,MATCH($B15,'Raw Bio'!$B$2:$B$250,0),MATCH(EL$1,'Raw NetFlux'!$H$1:$BO$1,0))</f>
        <v>-39.689998626708999</v>
      </c>
      <c r="EM15">
        <f>INDEX('Raw NetFlux'!$H$2:$BO$250,MATCH($B15,'Raw Bio'!$B$2:$B$250,0),MATCH(EM$1,'Raw NetFlux'!$H$1:$BO$1,0))</f>
        <v>17.639999389648398</v>
      </c>
      <c r="EN15">
        <f>INDEX('Raw NetFlux'!$H$2:$BO$250,MATCH($B15,'Raw Bio'!$B$2:$B$250,0),MATCH(EN$1,'Raw NetFlux'!$H$1:$BO$1,0))</f>
        <v>36.409300199303097</v>
      </c>
      <c r="EO15">
        <f>INDEX('Raw NetFlux'!$H$2:$BO$250,MATCH($B15,'Raw Bio'!$B$2:$B$250,0),MATCH(EO$1,'Raw NetFlux'!$H$1:$BO$1,0))</f>
        <v>33.069999694824197</v>
      </c>
      <c r="EP15">
        <f>INDEX('Raw NetFlux'!$H$2:$BO$250,MATCH($B15,'Raw Bio'!$B$2:$B$250,0),MATCH(EP$1,'Raw NetFlux'!$H$1:$BO$1,0))</f>
        <v>16.6782113331518</v>
      </c>
      <c r="EQ15">
        <f>INDEX('Raw NetFlux'!$H$2:$BO$250,MATCH($B15,'Raw Bio'!$B$2:$B$250,0),MATCH(EQ$1,'Raw NetFlux'!$H$1:$BO$1,0))</f>
        <v>6.6100001335143999</v>
      </c>
      <c r="ER15">
        <f>INDEX('Raw NetFlux'!$H$2:$BO$250,MATCH($B15,'Raw Bio'!$B$2:$B$250,0),MATCH(ER$1,'Raw NetFlux'!$H$1:$BO$1,0))</f>
        <v>79.370002746582003</v>
      </c>
      <c r="ES15">
        <f>INDEX('Raw NetFlux'!$H$2:$BO$250,MATCH($B15,'Raw Bio'!$B$2:$B$250,0),MATCH(ES$1,'Raw NetFlux'!$H$1:$BO$1,0))</f>
        <v>88.343175949356294</v>
      </c>
      <c r="ET15">
        <f>INDEX('Raw NetFlux'!$H$2:$BO$250,MATCH($B15,'Raw Bio'!$B$2:$B$250,0),MATCH(ET$1,'Raw NetFlux'!$H$1:$BO$1,0))</f>
        <v>88.190002441406193</v>
      </c>
      <c r="EU15">
        <f>INDEX('Raw NetFlux'!$H$2:$BO$250,MATCH($B15,'Raw Bio'!$B$2:$B$250,0),MATCH(EU$1,'Raw NetFlux'!$H$1:$BO$1,0))</f>
        <v>20.893840503616399</v>
      </c>
      <c r="EV15">
        <f>INDEX('Raw NetFlux'!$H$2:$BO$250,MATCH($B15,'Raw Bio'!$B$2:$B$250,0),MATCH(EV$1,'Raw NetFlux'!$H$1:$BO$1,0))</f>
        <v>41.889999389648402</v>
      </c>
      <c r="EW15">
        <f>INDEX('Raw NetFlux'!$H$2:$BO$250,MATCH($B15,'Raw Bio'!$B$2:$B$250,0),MATCH(EW$1,'Raw NetFlux'!$H$1:$BO$1,0))</f>
        <v>130.080001831055</v>
      </c>
      <c r="EX15">
        <f>INDEX('Raw NetFlux'!$H$2:$BO$250,MATCH($B15,'Raw Bio'!$B$2:$B$250,0),MATCH(EX$1,'Raw NetFlux'!$H$1:$BO$1,0))</f>
        <v>109.994972027092</v>
      </c>
      <c r="EY15">
        <f>INDEX('Raw NetFlux'!$H$2:$BO$250,MATCH($B15,'Raw Bio'!$B$2:$B$250,0),MATCH(EY$1,'Raw NetFlux'!$H$1:$BO$1,0))</f>
        <v>108.029998779297</v>
      </c>
      <c r="EZ15">
        <f>INDEX('Raw NetFlux'!$H$2:$BO$250,MATCH($B15,'Raw Bio'!$B$2:$B$250,0),MATCH(EZ$1,'Raw NetFlux'!$H$1:$BO$1,0))</f>
        <v>12.177108084201301</v>
      </c>
      <c r="FA15">
        <f>INDEX('Raw NetFlux'!$H$2:$BO$250,MATCH($B15,'Raw Bio'!$B$2:$B$250,0),MATCH(FA$1,'Raw NetFlux'!$H$1:$BO$1,0))</f>
        <v>79.370002746582003</v>
      </c>
      <c r="FB15">
        <f>INDEX('Raw NetFlux'!$H$2:$BO$250,MATCH($B15,'Raw Bio'!$B$2:$B$250,0),MATCH(FB$1,'Raw NetFlux'!$H$1:$BO$1,0))</f>
        <v>141.10000610351599</v>
      </c>
      <c r="FC15">
        <f>INDEX('Raw NetFlux'!$H$2:$BO$250,MATCH($B15,'Raw Bio'!$B$2:$B$250,0),MATCH(FC$1,'Raw NetFlux'!$H$1:$BO$1,0))</f>
        <v>86.346900125081703</v>
      </c>
      <c r="FD15">
        <f>INDEX('Raw NetFlux'!$H$2:$BO$250,MATCH($B15,'Raw Bio'!$B$2:$B$250,0),MATCH(FD$1,'Raw NetFlux'!$H$1:$BO$1,0))</f>
        <v>83.779998779296903</v>
      </c>
      <c r="FE15">
        <f>INDEX('Raw NetFlux'!$H$2:$BO$250,MATCH($B15,'Raw Bio'!$B$2:$B$250,0),MATCH(FE$1,'Raw NetFlux'!$H$1:$BO$1,0))</f>
        <v>12.8205316480697</v>
      </c>
      <c r="FF15">
        <f>INDEX('Raw NetFlux'!$H$2:$BO$250,MATCH($B15,'Raw Bio'!$B$2:$B$250,0),MATCH(FF$1,'Raw NetFlux'!$H$1:$BO$1,0))</f>
        <v>52.909999847412102</v>
      </c>
      <c r="FG15">
        <f>INDEX('Raw NetFlux'!$H$2:$BO$250,MATCH($B15,'Raw Bio'!$B$2:$B$250,0),MATCH(FG$1,'Raw NetFlux'!$H$1:$BO$1,0))</f>
        <v>116.84999847412099</v>
      </c>
      <c r="FH15">
        <f>INDEX('Raw NetFlux'!$H$2:$BO$250,MATCH($B15,'Raw Bio'!$B$2:$B$250,0),MATCH(FH$1,'Raw NetFlux'!$H$1:$BO$1,0))</f>
        <v>51.137636534433099</v>
      </c>
      <c r="FI15">
        <f>INDEX('Raw NetFlux'!$H$2:$BO$250,MATCH($B15,'Raw Bio'!$B$2:$B$250,0),MATCH(FI$1,'Raw NetFlux'!$H$1:$BO$1,0))</f>
        <v>50.709999084472699</v>
      </c>
      <c r="FJ15">
        <f>INDEX('Raw NetFlux'!$H$2:$BO$250,MATCH($B15,'Raw Bio'!$B$2:$B$250,0),MATCH(FJ$1,'Raw NetFlux'!$H$1:$BO$1,0))</f>
        <v>10.2405764405182</v>
      </c>
      <c r="FK15">
        <f>INDEX('Raw NetFlux'!$H$2:$BO$250,MATCH($B15,'Raw Bio'!$B$2:$B$250,0),MATCH(FK$1,'Raw NetFlux'!$H$1:$BO$1,0))</f>
        <v>26.459999084472699</v>
      </c>
      <c r="FL15">
        <f>INDEX('Raw NetFlux'!$H$2:$BO$250,MATCH($B15,'Raw Bio'!$B$2:$B$250,0),MATCH(FL$1,'Raw NetFlux'!$H$1:$BO$1,0))</f>
        <v>79.370002746582003</v>
      </c>
      <c r="FM15">
        <f>INDEX('Raw NetFlux'!$H$2:$BO$250,MATCH($B15,'Raw Bio'!$B$2:$B$250,0),MATCH(FM$1,'Raw NetFlux'!$H$1:$BO$1,0))</f>
        <v>-2.1506615951516501</v>
      </c>
      <c r="FN15">
        <f>INDEX('Raw NetFlux'!$H$2:$BO$250,MATCH($B15,'Raw Bio'!$B$2:$B$250,0),MATCH(FN$1,'Raw NetFlux'!$H$1:$BO$1,0))</f>
        <v>-4.4099998474121103</v>
      </c>
      <c r="FO15">
        <f>INDEX('Raw NetFlux'!$H$2:$BO$250,MATCH($B15,'Raw Bio'!$B$2:$B$250,0),MATCH(FO$1,'Raw NetFlux'!$H$1:$BO$1,0))</f>
        <v>12.2793228981723</v>
      </c>
      <c r="FP15">
        <f>INDEX('Raw NetFlux'!$H$2:$BO$250,MATCH($B15,'Raw Bio'!$B$2:$B$250,0),MATCH(FP$1,'Raw NetFlux'!$H$1:$BO$1,0))</f>
        <v>-19.840000152587901</v>
      </c>
      <c r="FQ15">
        <f>INDEX('Raw NetFlux'!$H$2:$BO$250,MATCH($B15,'Raw Bio'!$B$2:$B$250,0),MATCH(FQ$1,'Raw NetFlux'!$H$1:$BO$1,0))</f>
        <v>26.459999084472699</v>
      </c>
      <c r="FR15">
        <f>INDEX('Raw NetFlux'!$H$2:$BO$250,MATCH($B15,'Raw Bio'!$B$2:$B$250,0),MATCH(FR$1,'Raw NetFlux'!$H$1:$BO$1,0))</f>
        <v>-64.454291071468106</v>
      </c>
      <c r="FS15">
        <f>INDEX('Raw NetFlux'!$H$2:$BO$250,MATCH($B15,'Raw Bio'!$B$2:$B$250,0),MATCH(FS$1,'Raw NetFlux'!$H$1:$BO$1,0))</f>
        <v>-66.139999389648395</v>
      </c>
      <c r="FT15">
        <f>INDEX('Raw NetFlux'!$H$2:$BO$250,MATCH($B15,'Raw Bio'!$B$2:$B$250,0),MATCH(FT$1,'Raw NetFlux'!$H$1:$BO$1,0))</f>
        <v>10.0515472371277</v>
      </c>
      <c r="FU15">
        <f>INDEX('Raw NetFlux'!$H$2:$BO$250,MATCH($B15,'Raw Bio'!$B$2:$B$250,0),MATCH(FU$1,'Raw NetFlux'!$H$1:$BO$1,0))</f>
        <v>-79.370002746582003</v>
      </c>
      <c r="FV15">
        <f>INDEX('Raw NetFlux'!$H$2:$BO$250,MATCH($B15,'Raw Bio'!$B$2:$B$250,0),MATCH(FV$1,'Raw NetFlux'!$H$1:$BO$1,0))</f>
        <v>-39.689998626708999</v>
      </c>
      <c r="FW15">
        <f>INDEX('Raw NetFlux'!$H$2:$BO$250,MATCH($B15,'Raw Bio'!$B$2:$B$250,0),MATCH(FW$1,'Raw NetFlux'!$H$1:$BO$1,0))</f>
        <v>-112.48644615707001</v>
      </c>
      <c r="FX15">
        <f>INDEX('Raw NetFlux'!$H$2:$BO$250,MATCH($B15,'Raw Bio'!$B$2:$B$250,0),MATCH(FX$1,'Raw NetFlux'!$H$1:$BO$1,0))</f>
        <v>-112.44000244140599</v>
      </c>
      <c r="FY15">
        <f>INDEX('Raw NetFlux'!$H$2:$BO$250,MATCH($B15,'Raw Bio'!$B$2:$B$250,0),MATCH(FY$1,'Raw NetFlux'!$H$1:$BO$1,0))</f>
        <v>12.753308689254499</v>
      </c>
      <c r="FZ15">
        <f>INDEX('Raw NetFlux'!$H$2:$BO$250,MATCH($B15,'Raw Bio'!$B$2:$B$250,0),MATCH(FZ$1,'Raw NetFlux'!$H$1:$BO$1,0))</f>
        <v>-130.080001831055</v>
      </c>
      <c r="GA15">
        <f>INDEX('Raw NetFlux'!$H$2:$BO$250,MATCH($B15,'Raw Bio'!$B$2:$B$250,0),MATCH(GA$1,'Raw NetFlux'!$H$1:$BO$1,0))</f>
        <v>-88.190002441406193</v>
      </c>
      <c r="GB15">
        <f>INDEX('Raw NetFlux'!$H$2:$BO$250,MATCH($B15,'Raw Bio'!$B$2:$B$250,0),MATCH(GB$1,'Raw NetFlux'!$H$1:$BO$1,0))</f>
        <v>-129.21597337632599</v>
      </c>
      <c r="GC15">
        <f>INDEX('Raw NetFlux'!$H$2:$BO$250,MATCH($B15,'Raw Bio'!$B$2:$B$250,0),MATCH(GC$1,'Raw NetFlux'!$H$1:$BO$1,0))</f>
        <v>-130.080001831055</v>
      </c>
      <c r="GD15">
        <f>INDEX('Raw NetFlux'!$H$2:$BO$250,MATCH($B15,'Raw Bio'!$B$2:$B$250,0),MATCH(GD$1,'Raw NetFlux'!$H$1:$BO$1,0))</f>
        <v>8.2522294267766299</v>
      </c>
      <c r="GE15">
        <f>INDEX('Raw NetFlux'!$H$2:$BO$250,MATCH($B15,'Raw Bio'!$B$2:$B$250,0),MATCH(GE$1,'Raw NetFlux'!$H$1:$BO$1,0))</f>
        <v>-141.10000610351599</v>
      </c>
      <c r="GF15">
        <f>INDEX('Raw NetFlux'!$H$2:$BO$250,MATCH($B15,'Raw Bio'!$B$2:$B$250,0),MATCH(GF$1,'Raw NetFlux'!$H$1:$BO$1,0))</f>
        <v>-110.23999786377</v>
      </c>
      <c r="GG15">
        <f>INDEX('Raw PM2.5'!$H$2:$H$250, MATCH('Raw All Data'!$B15,'Raw PM2.5'!$B$2:$B$250,0))</f>
        <v>12.247717700000001</v>
      </c>
      <c r="GH15">
        <f>INDEX('Raw Elevation'!$H$2:$H$250, MATCH('Raw All Data'!$B15,'Raw Elevation'!$B$2:$B$250,0))</f>
        <v>544.00754400670598</v>
      </c>
    </row>
    <row r="16" spans="1:190" x14ac:dyDescent="0.2">
      <c r="A16" t="s">
        <v>395</v>
      </c>
      <c r="B16" s="3" t="s">
        <v>395</v>
      </c>
      <c r="C16">
        <f>INDEX('Raw Bio'!$H$2:$BB$250,MATCH($B16,'Raw Bio'!$B$2:$B$250,0),MATCH(C$1,'Raw Bio'!$H$1:$BB$1,0))</f>
        <v>5.79948861</v>
      </c>
      <c r="D16">
        <f>INDEX('Raw Bio'!$H$2:$BB$250,MATCH($B16,'Raw Bio'!$B$2:$B$250,0),MATCH(D$1,'Raw Bio'!$H$1:$BB$1,0))</f>
        <v>7.2397504061373601</v>
      </c>
      <c r="E16">
        <f>INDEX('Raw Bio'!$H$2:$BB$250,MATCH($B16,'Raw Bio'!$B$2:$B$250,0),MATCH(E$1,'Raw Bio'!$H$1:$BB$1,0))</f>
        <v>24.8335629844109</v>
      </c>
      <c r="F16">
        <f>INDEX('Raw Bio'!$H$2:$BB$250,MATCH($B16,'Raw Bio'!$B$2:$B$250,0),MATCH(F$1,'Raw Bio'!$H$1:$BB$1,0))</f>
        <v>815.72790402782198</v>
      </c>
      <c r="G16">
        <f>INDEX('Raw Bio'!$H$2:$BB$250,MATCH($B16,'Raw Bio'!$B$2:$B$250,0),MATCH(G$1,'Raw Bio'!$H$1:$BB$1,0))</f>
        <v>23.020250320434599</v>
      </c>
      <c r="H16">
        <f>INDEX('Raw Bio'!$H$2:$BB$250,MATCH($B16,'Raw Bio'!$B$2:$B$250,0),MATCH(H$1,'Raw Bio'!$H$1:$BB$1,0))</f>
        <v>2.8912429809570299</v>
      </c>
      <c r="I16">
        <f>INDEX('Raw Bio'!$H$2:$BB$250,MATCH($B16,'Raw Bio'!$B$2:$B$250,0),MATCH(I$1,'Raw Bio'!$H$1:$BB$1,0))</f>
        <v>-10.016</v>
      </c>
      <c r="J16">
        <f>INDEX('Raw Bio'!$H$2:$BB$250,MATCH($B16,'Raw Bio'!$B$2:$B$250,0),MATCH(J$1,'Raw Bio'!$H$1:$BB$1,0))</f>
        <v>5.4230894999999997</v>
      </c>
      <c r="K16">
        <f>INDEX('Raw Bio'!$H$2:$BB$250,MATCH($B16,'Raw Bio'!$B$2:$B$250,0),MATCH(K$1,'Raw Bio'!$H$1:$BB$1,0))</f>
        <v>29.1481742858887</v>
      </c>
      <c r="L16">
        <f>INDEX('Raw Bio'!$H$2:$BB$250,MATCH($B16,'Raw Bio'!$B$2:$B$250,0),MATCH(L$1,'Raw Bio'!$H$1:$BB$1,0))</f>
        <v>1.57821115114264</v>
      </c>
      <c r="M16">
        <f>INDEX('Raw Bio'!$H$2:$BB$250,MATCH($B16,'Raw Bio'!$B$2:$B$250,0),MATCH(M$1,'Raw Bio'!$H$1:$BB$1,0))</f>
        <v>7.3373260498046902</v>
      </c>
      <c r="N16">
        <f>INDEX('Raw Bio'!$H$2:$BB$250,MATCH($B16,'Raw Bio'!$B$2:$B$250,0),MATCH(N$1,'Raw Bio'!$H$1:$BB$1,0))</f>
        <v>14.216167284517899</v>
      </c>
      <c r="O16">
        <f>INDEX('Raw Bio'!$H$2:$BB$250,MATCH($B16,'Raw Bio'!$B$2:$B$250,0),MATCH(O$1,'Raw Bio'!$H$1:$BB$1,0))</f>
        <v>2.5107270252059499</v>
      </c>
      <c r="P16">
        <f>INDEX('Raw Bio'!$H$2:$BB$250,MATCH($B16,'Raw Bio'!$B$2:$B$250,0),MATCH(P$1,'Raw Bio'!$H$1:$BB$1,0))</f>
        <v>9.92883348464966</v>
      </c>
      <c r="Q16">
        <f>INDEX('Raw Bio'!$H$2:$BB$250,MATCH($B16,'Raw Bio'!$B$2:$B$250,0),MATCH(Q$1,'Raw Bio'!$H$1:$BB$1,0))</f>
        <v>-2.11767739941279</v>
      </c>
      <c r="R16">
        <f>INDEX('Raw Bio'!$H$2:$BB$250,MATCH($B16,'Raw Bio'!$B$2:$B$250,0),MATCH(R$1,'Raw Bio'!$H$1:$BB$1,0))</f>
        <v>1.97345528421524</v>
      </c>
      <c r="S16">
        <f>INDEX('Raw Bio'!$H$2:$BB$250,MATCH($B16,'Raw Bio'!$B$2:$B$250,0),MATCH(S$1,'Raw Bio'!$H$1:$BB$1,0))</f>
        <v>6.5866038799285898</v>
      </c>
      <c r="T16">
        <f>INDEX('Raw Bio'!$H$2:$BB$250,MATCH($B16,'Raw Bio'!$B$2:$B$250,0),MATCH(T$1,'Raw Bio'!$H$1:$BB$1,0))</f>
        <v>15.912561789198501</v>
      </c>
      <c r="U16">
        <f>INDEX('Raw Bio'!$H$2:$BB$250,MATCH($B16,'Raw Bio'!$B$2:$B$250,0),MATCH(U$1,'Raw Bio'!$H$1:$BB$1,0))</f>
        <v>0.34035920004435399</v>
      </c>
      <c r="V16">
        <f>INDEX('Raw Bio'!$H$2:$BB$250,MATCH($B16,'Raw Bio'!$B$2:$B$250,0),MATCH(V$1,'Raw Bio'!$H$1:$BB$1,0))</f>
        <v>2.1082506179809601</v>
      </c>
      <c r="W16">
        <f>INDEX('Raw Bio'!$H$2:$BB$250,MATCH($B16,'Raw Bio'!$B$2:$B$250,0),MATCH(W$1,'Raw Bio'!$H$1:$BB$1,0))</f>
        <v>-4.1171286550972299</v>
      </c>
      <c r="X16">
        <f>INDEX('Raw Bio'!$H$2:$BB$250,MATCH($B16,'Raw Bio'!$B$2:$B$250,0),MATCH(X$1,'Raw Bio'!$H$1:$BB$1,0))</f>
        <v>1.1720432553884701</v>
      </c>
      <c r="Y16">
        <f>INDEX('Raw Bio'!$H$2:$BB$250,MATCH($B16,'Raw Bio'!$B$2:$B$250,0),MATCH(Y$1,'Raw Bio'!$H$1:$BB$1,0))</f>
        <v>4.6596089601516697</v>
      </c>
      <c r="Z16">
        <f>INDEX('Raw Bio'!$H$2:$BB$250,MATCH($B16,'Raw Bio'!$B$2:$B$250,0),MATCH(Z$1,'Raw Bio'!$H$1:$BB$1,0))</f>
        <v>670.84548104956298</v>
      </c>
      <c r="AA16">
        <f>INDEX('Raw Bio'!$H$2:$BB$250,MATCH($B16,'Raw Bio'!$B$2:$B$250,0),MATCH(AA$1,'Raw Bio'!$H$1:$BB$1,0))</f>
        <v>49.5224074057816</v>
      </c>
      <c r="AB16">
        <f>INDEX('Raw Bio'!$H$2:$BB$250,MATCH($B16,'Raw Bio'!$B$2:$B$250,0),MATCH(AB$1,'Raw Bio'!$H$1:$BB$1,0))</f>
        <v>264</v>
      </c>
      <c r="AC16">
        <f>INDEX('Raw Bio'!$H$2:$BB$250,MATCH($B16,'Raw Bio'!$B$2:$B$250,0),MATCH(AC$1,'Raw Bio'!$H$1:$BB$1,0))</f>
        <v>81.215743440233197</v>
      </c>
      <c r="AD16">
        <f>INDEX('Raw Bio'!$H$2:$BB$250,MATCH($B16,'Raw Bio'!$B$2:$B$250,0),MATCH(AD$1,'Raw Bio'!$H$1:$BB$1,0))</f>
        <v>5.0345844688342698</v>
      </c>
      <c r="AE16">
        <f>INDEX('Raw Bio'!$H$2:$BB$250,MATCH($B16,'Raw Bio'!$B$2:$B$250,0),MATCH(AE$1,'Raw Bio'!$H$1:$BB$1,0))</f>
        <v>32</v>
      </c>
      <c r="AF16">
        <f>INDEX('Raw Bio'!$H$2:$BB$250,MATCH($B16,'Raw Bio'!$B$2:$B$250,0),MATCH(AF$1,'Raw Bio'!$H$1:$BB$1,0))</f>
        <v>29.895043731778401</v>
      </c>
      <c r="AG16">
        <f>INDEX('Raw Bio'!$H$2:$BB$250,MATCH($B16,'Raw Bio'!$B$2:$B$250,0),MATCH(AG$1,'Raw Bio'!$H$1:$BB$1,0))</f>
        <v>2.5986212841163399</v>
      </c>
      <c r="AH16">
        <f>INDEX('Raw Bio'!$H$2:$BB$250,MATCH($B16,'Raw Bio'!$B$2:$B$250,0),MATCH(AH$1,'Raw Bio'!$H$1:$BB$1,0))</f>
        <v>13</v>
      </c>
      <c r="AI16">
        <f>INDEX('Raw Bio'!$H$2:$BB$250,MATCH($B16,'Raw Bio'!$B$2:$B$250,0),MATCH(AI$1,'Raw Bio'!$H$1:$BB$1,0))</f>
        <v>30.362646080662099</v>
      </c>
      <c r="AJ16">
        <f>INDEX('Raw Bio'!$H$2:$BB$250,MATCH($B16,'Raw Bio'!$B$2:$B$250,0),MATCH(AJ$1,'Raw Bio'!$H$1:$BB$1,0))</f>
        <v>2.35833848052475</v>
      </c>
      <c r="AK16">
        <f>INDEX('Raw Bio'!$H$2:$BB$250,MATCH($B16,'Raw Bio'!$B$2:$B$250,0),MATCH(AK$1,'Raw Bio'!$H$1:$BB$1,0))</f>
        <v>11.818302154541</v>
      </c>
      <c r="AL16">
        <f>INDEX('Raw Bio'!$H$2:$BB$250,MATCH($B16,'Raw Bio'!$B$2:$B$250,0),MATCH(AL$1,'Raw Bio'!$H$1:$BB$1,0))</f>
        <v>229.568513119534</v>
      </c>
      <c r="AM16">
        <f>INDEX('Raw Bio'!$H$2:$BB$250,MATCH($B16,'Raw Bio'!$B$2:$B$250,0),MATCH(AM$1,'Raw Bio'!$H$1:$BB$1,0))</f>
        <v>13.970203604503601</v>
      </c>
      <c r="AN16">
        <f>INDEX('Raw Bio'!$H$2:$BB$250,MATCH($B16,'Raw Bio'!$B$2:$B$250,0),MATCH(AN$1,'Raw Bio'!$H$1:$BB$1,0))</f>
        <v>82</v>
      </c>
      <c r="AO16">
        <f>INDEX('Raw Bio'!$H$2:$BB$250,MATCH($B16,'Raw Bio'!$B$2:$B$250,0),MATCH(AO$1,'Raw Bio'!$H$1:$BB$1,0))</f>
        <v>105.16034985422699</v>
      </c>
      <c r="AP16">
        <f>INDEX('Raw Bio'!$H$2:$BB$250,MATCH($B16,'Raw Bio'!$B$2:$B$250,0),MATCH(AP$1,'Raw Bio'!$H$1:$BB$1,0))</f>
        <v>9.7643041156564205</v>
      </c>
      <c r="AQ16">
        <f>INDEX('Raw Bio'!$H$2:$BB$250,MATCH($B16,'Raw Bio'!$B$2:$B$250,0),MATCH(AQ$1,'Raw Bio'!$H$1:$BB$1,0))</f>
        <v>49</v>
      </c>
      <c r="AR16">
        <f>INDEX('Raw Bio'!$H$2:$BB$250,MATCH($B16,'Raw Bio'!$B$2:$B$250,0),MATCH(AR$1,'Raw Bio'!$H$1:$BB$1,0))</f>
        <v>220.88338192419801</v>
      </c>
      <c r="AS16">
        <f>INDEX('Raw Bio'!$H$2:$BB$250,MATCH($B16,'Raw Bio'!$B$2:$B$250,0),MATCH(AS$1,'Raw Bio'!$H$1:$BB$1,0))</f>
        <v>11.2339727463008</v>
      </c>
      <c r="AT16">
        <f>INDEX('Raw Bio'!$H$2:$BB$250,MATCH($B16,'Raw Bio'!$B$2:$B$250,0),MATCH(AT$1,'Raw Bio'!$H$1:$BB$1,0))</f>
        <v>68</v>
      </c>
      <c r="AU16">
        <f>INDEX('Raw Bio'!$H$2:$BB$250,MATCH($B16,'Raw Bio'!$B$2:$B$250,0),MATCH(AU$1,'Raw Bio'!$H$1:$BB$1,0))</f>
        <v>124.539358600583</v>
      </c>
      <c r="AV16">
        <f>INDEX('Raw Bio'!$H$2:$BB$250,MATCH($B16,'Raw Bio'!$B$2:$B$250,0),MATCH(AV$1,'Raw Bio'!$H$1:$BB$1,0))</f>
        <v>14.254989271203801</v>
      </c>
      <c r="AW16">
        <f>INDEX('Raw Bio'!$H$2:$BB$250,MATCH($B16,'Raw Bio'!$B$2:$B$250,0),MATCH(AW$1,'Raw Bio'!$H$1:$BB$1,0))</f>
        <v>65</v>
      </c>
      <c r="AX16">
        <f>INDEX('Raw Elevation'!$H$2:$I$250,MATCH($B16,'Raw Bio'!$B$2:$B$250,0),1)</f>
        <v>88.285714285714306</v>
      </c>
      <c r="AY16">
        <f>INDEX('Raw Elevation'!$H$2:$I$250,MATCH($B16,'Raw Bio'!$B$2:$B$250,0),2)</f>
        <v>51.006144945069501</v>
      </c>
      <c r="AZ16">
        <f>INDEX('Raw Insolation'!$H$2:$BO$250,MATCH($B16,'Raw Bio'!$B$2:$B$250,0),MATCH(AZ$1,'Raw Insolation'!$H$1:$BO$1))</f>
        <v>18.579066416422499</v>
      </c>
      <c r="BA16">
        <f>INDEX('Raw Insolation'!$H$2:$BO$250,MATCH($B16,'Raw Bio'!$B$2:$B$250,0),MATCH(BA$1,'Raw Insolation'!$H$1:$BO$1))</f>
        <v>19.4899997711182</v>
      </c>
      <c r="BB16">
        <f>INDEX('Raw Insolation'!$H$2:$BO$250,MATCH($B16,'Raw Bio'!$B$2:$B$250,0),MATCH(BB$1,'Raw Insolation'!$H$1:$BO$1))</f>
        <v>1.9244109869917001</v>
      </c>
      <c r="BC16">
        <f>INDEX('Raw Insolation'!$H$2:$BO$250,MATCH($B16,'Raw Bio'!$B$2:$B$250,0),MATCH(BC$1,'Raw Insolation'!$H$1:$BO$1))</f>
        <v>19.4899997711182</v>
      </c>
      <c r="BD16">
        <f>INDEX('Raw Insolation'!$H$2:$BO$250,MATCH($B16,'Raw Bio'!$B$2:$B$250,0),MATCH(BD$1,'Raw Insolation'!$H$1:$BO$1,0))</f>
        <v>21.649999618530298</v>
      </c>
      <c r="BE16">
        <f>INDEX('Raw Insolation'!$H$2:$BO$250,MATCH($B16,'Raw Bio'!$B$2:$B$250,0),MATCH(BE$1,'Raw Insolation'!$H$1:$BO$1,0))</f>
        <v>56.731000086466501</v>
      </c>
      <c r="BF16">
        <f>INDEX('Raw Insolation'!$H$2:$BO$250,MATCH($B16,'Raw Bio'!$B$2:$B$250,0),MATCH(BF$1,'Raw Insolation'!$H$1:$BO$1,0))</f>
        <v>56.299999237060497</v>
      </c>
      <c r="BG16">
        <f>INDEX('Raw Insolation'!$H$2:$BO$250,MATCH($B16,'Raw Bio'!$B$2:$B$250,0),MATCH(BG$1,'Raw Insolation'!$H$1:$BO$1,0))</f>
        <v>4.2881316222362198</v>
      </c>
      <c r="BH16">
        <f>INDEX('Raw Insolation'!$H$2:$BO$250,MATCH($B16,'Raw Bio'!$B$2:$B$250,0),MATCH(BH$1,'Raw Insolation'!$H$1:$BO$1,0))</f>
        <v>47.639999389648402</v>
      </c>
      <c r="BI16">
        <f>INDEX('Raw Insolation'!$H$2:$BO$250,MATCH($B16,'Raw Bio'!$B$2:$B$250,0),MATCH(BI$1,'Raw Insolation'!$H$1:$BO$1,0))</f>
        <v>67.129997253417997</v>
      </c>
      <c r="BJ16">
        <f>INDEX('Raw Insolation'!$H$2:$BO$250,MATCH($B16,'Raw Bio'!$B$2:$B$250,0),MATCH(BJ$1,'Raw Insolation'!$H$1:$BO$1,0))</f>
        <v>110.057332661947</v>
      </c>
      <c r="BK16">
        <f>INDEX('Raw Insolation'!$H$2:$BO$250,MATCH($B16,'Raw Bio'!$B$2:$B$250,0),MATCH(BK$1,'Raw Insolation'!$H$1:$BO$1,0))</f>
        <v>110.43000030517599</v>
      </c>
      <c r="BL16">
        <f>INDEX('Raw Insolation'!$H$2:$BO$250,MATCH($B16,'Raw Bio'!$B$2:$B$250,0),MATCH(BL$1,'Raw Insolation'!$H$1:$BO$1,0))</f>
        <v>4.5468200715710703</v>
      </c>
      <c r="BM16">
        <f>INDEX('Raw Insolation'!$H$2:$BO$250,MATCH($B16,'Raw Bio'!$B$2:$B$250,0),MATCH(BM$1,'Raw Insolation'!$H$1:$BO$1,0))</f>
        <v>99.610000610351605</v>
      </c>
      <c r="BN16">
        <f>INDEX('Raw Insolation'!$H$2:$BO$250,MATCH($B16,'Raw Bio'!$B$2:$B$250,0),MATCH(BN$1,'Raw Insolation'!$H$1:$BO$1,0))</f>
        <v>116.93000030517599</v>
      </c>
      <c r="BO16">
        <f>INDEX('Raw Insolation'!$H$2:$BO$250,MATCH($B16,'Raw Bio'!$B$2:$B$250,0),MATCH(BO$1,'Raw Insolation'!$H$1:$BO$1,0))</f>
        <v>183.44806559244799</v>
      </c>
      <c r="BP16">
        <f>INDEX('Raw Insolation'!$H$2:$BO$250,MATCH($B16,'Raw Bio'!$B$2:$B$250,0),MATCH(BP$1,'Raw Insolation'!$H$1:$BO$1,0))</f>
        <v>179.72000122070301</v>
      </c>
      <c r="BQ16">
        <f>INDEX('Raw Insolation'!$H$2:$BO$250,MATCH($B16,'Raw Bio'!$B$2:$B$250,0),MATCH(BQ$1,'Raw Insolation'!$H$1:$BO$1,0))</f>
        <v>12.3742334755509</v>
      </c>
      <c r="BR16">
        <f>INDEX('Raw Insolation'!$H$2:$BO$250,MATCH($B16,'Raw Bio'!$B$2:$B$250,0),MATCH(BR$1,'Raw Insolation'!$H$1:$BO$1,0))</f>
        <v>171.05999755859401</v>
      </c>
      <c r="BS16">
        <f>INDEX('Raw Insolation'!$H$2:$BO$250,MATCH($B16,'Raw Bio'!$B$2:$B$250,0),MATCH(BS$1,'Raw Insolation'!$H$1:$BO$1,0))</f>
        <v>212.19999694824199</v>
      </c>
      <c r="BT16">
        <f>INDEX('Raw Insolation'!$H$2:$BO$250,MATCH($B16,'Raw Bio'!$B$2:$B$250,0),MATCH(BT$1,'Raw Insolation'!$H$1:$BO$1,0))</f>
        <v>226.38086435953801</v>
      </c>
      <c r="BU16">
        <f>INDEX('Raw Insolation'!$H$2:$BO$250,MATCH($B16,'Raw Bio'!$B$2:$B$250,0),MATCH(BU$1,'Raw Insolation'!$H$1:$BO$1,0))</f>
        <v>218.69999694824199</v>
      </c>
      <c r="BV16">
        <f>INDEX('Raw Insolation'!$H$2:$BO$250,MATCH($B16,'Raw Bio'!$B$2:$B$250,0),MATCH(BV$1,'Raw Insolation'!$H$1:$BO$1,0))</f>
        <v>14.1229711433706</v>
      </c>
      <c r="BW16">
        <f>INDEX('Raw Insolation'!$H$2:$BO$250,MATCH($B16,'Raw Bio'!$B$2:$B$250,0),MATCH(BW$1,'Raw Insolation'!$H$1:$BO$1,0))</f>
        <v>212.19999694824199</v>
      </c>
      <c r="BX16">
        <f>INDEX('Raw Insolation'!$H$2:$BO$250,MATCH($B16,'Raw Bio'!$B$2:$B$250,0),MATCH(BX$1,'Raw Insolation'!$H$1:$BO$1,0))</f>
        <v>262.010009765625</v>
      </c>
      <c r="BY16">
        <f>INDEX('Raw Insolation'!$H$2:$BO$250,MATCH($B16,'Raw Bio'!$B$2:$B$250,0),MATCH(BY$1,'Raw Insolation'!$H$1:$BO$1,0))</f>
        <v>318.221069539388</v>
      </c>
      <c r="BZ16">
        <f>INDEX('Raw Insolation'!$H$2:$BO$250,MATCH($B16,'Raw Bio'!$B$2:$B$250,0),MATCH(BZ$1,'Raw Insolation'!$H$1:$BO$1,0))</f>
        <v>313.98001098632801</v>
      </c>
      <c r="CA16">
        <f>INDEX('Raw Insolation'!$H$2:$BO$250,MATCH($B16,'Raw Bio'!$B$2:$B$250,0),MATCH(CA$1,'Raw Insolation'!$H$1:$BO$1,0))</f>
        <v>10.750267925223</v>
      </c>
      <c r="CB16">
        <f>INDEX('Raw Insolation'!$H$2:$BO$250,MATCH($B16,'Raw Bio'!$B$2:$B$250,0),MATCH(CB$1,'Raw Insolation'!$H$1:$BO$1,0))</f>
        <v>303.14999389648398</v>
      </c>
      <c r="CC16">
        <f>INDEX('Raw Insolation'!$H$2:$BO$250,MATCH($B16,'Raw Bio'!$B$2:$B$250,0),MATCH(CC$1,'Raw Insolation'!$H$1:$BO$1,0))</f>
        <v>344.29000854492199</v>
      </c>
      <c r="CD16">
        <f>INDEX('Raw Insolation'!$H$2:$BO$250,MATCH($B16,'Raw Bio'!$B$2:$B$250,0),MATCH(CD$1,'Raw Insolation'!$H$1:$BO$1,0))</f>
        <v>293.260200398763</v>
      </c>
      <c r="CE16">
        <f>INDEX('Raw Insolation'!$H$2:$BO$250,MATCH($B16,'Raw Bio'!$B$2:$B$250,0),MATCH(CE$1,'Raw Insolation'!$H$1:$BO$1,0))</f>
        <v>294.489990234375</v>
      </c>
      <c r="CF16">
        <f>INDEX('Raw Insolation'!$H$2:$BO$250,MATCH($B16,'Raw Bio'!$B$2:$B$250,0),MATCH(CF$1,'Raw Insolation'!$H$1:$BO$1,0))</f>
        <v>7.2035962004316199</v>
      </c>
      <c r="CG16">
        <f>INDEX('Raw Insolation'!$H$2:$BO$250,MATCH($B16,'Raw Bio'!$B$2:$B$250,0),MATCH(CG$1,'Raw Insolation'!$H$1:$BO$1,0))</f>
        <v>277.17001342773398</v>
      </c>
      <c r="CH16">
        <f>INDEX('Raw Insolation'!$H$2:$BO$250,MATCH($B16,'Raw Bio'!$B$2:$B$250,0),MATCH(CH$1,'Raw Insolation'!$H$1:$BO$1,0))</f>
        <v>307.48001098632801</v>
      </c>
      <c r="CI16">
        <f>INDEX('Raw Insolation'!$H$2:$BO$250,MATCH($B16,'Raw Bio'!$B$2:$B$250,0),MATCH(CI$1,'Raw Insolation'!$H$1:$BO$1,0))</f>
        <v>177.87606516520199</v>
      </c>
      <c r="CJ16">
        <f>INDEX('Raw Insolation'!$H$2:$BO$250,MATCH($B16,'Raw Bio'!$B$2:$B$250,0),MATCH(CJ$1,'Raw Insolation'!$H$1:$BO$1,0))</f>
        <v>175.38999938964801</v>
      </c>
      <c r="CK16">
        <f>INDEX('Raw Insolation'!$H$2:$BO$250,MATCH($B16,'Raw Bio'!$B$2:$B$250,0),MATCH(CK$1,'Raw Insolation'!$H$1:$BO$1,0))</f>
        <v>6.2933599863958403</v>
      </c>
      <c r="CL16">
        <f>INDEX('Raw Insolation'!$H$2:$BO$250,MATCH($B16,'Raw Bio'!$B$2:$B$250,0),MATCH(CL$1,'Raw Insolation'!$H$1:$BO$1,0))</f>
        <v>168.89999389648401</v>
      </c>
      <c r="CM16">
        <f>INDEX('Raw Insolation'!$H$2:$BO$250,MATCH($B16,'Raw Bio'!$B$2:$B$250,0),MATCH(CM$1,'Raw Insolation'!$H$1:$BO$1,0))</f>
        <v>192.72000122070301</v>
      </c>
      <c r="CN16">
        <f>INDEX('Raw Insolation'!$H$2:$BO$250,MATCH($B16,'Raw Bio'!$B$2:$B$250,0),MATCH(CN$1,'Raw Insolation'!$H$1:$BO$1,0))</f>
        <v>138.92853464762399</v>
      </c>
      <c r="CO16">
        <f>INDEX('Raw Insolation'!$H$2:$BO$250,MATCH($B16,'Raw Bio'!$B$2:$B$250,0),MATCH(CO$1,'Raw Insolation'!$H$1:$BO$1,0))</f>
        <v>138.580001831055</v>
      </c>
      <c r="CP16">
        <f>INDEX('Raw Insolation'!$H$2:$BO$250,MATCH($B16,'Raw Bio'!$B$2:$B$250,0),MATCH(CP$1,'Raw Insolation'!$H$1:$BO$1,0))</f>
        <v>8.0547738274887895</v>
      </c>
      <c r="CQ16">
        <f>INDEX('Raw Insolation'!$H$2:$BO$250,MATCH($B16,'Raw Bio'!$B$2:$B$250,0),MATCH(CQ$1,'Raw Insolation'!$H$1:$BO$1,0))</f>
        <v>123.43000030517599</v>
      </c>
      <c r="CR16">
        <f>INDEX('Raw Insolation'!$H$2:$BO$250,MATCH($B16,'Raw Bio'!$B$2:$B$250,0),MATCH(CR$1,'Raw Insolation'!$H$1:$BO$1,0))</f>
        <v>153.74000549316401</v>
      </c>
      <c r="CS16">
        <f>INDEX('Raw Insolation'!$H$2:$BO$250,MATCH($B16,'Raw Bio'!$B$2:$B$250,0),MATCH(CS$1,'Raw Insolation'!$H$1:$BO$1,0))</f>
        <v>73.795533116658504</v>
      </c>
      <c r="CT16">
        <f>INDEX('Raw Insolation'!$H$2:$BO$250,MATCH($B16,'Raw Bio'!$B$2:$B$250,0),MATCH(CT$1,'Raw Insolation'!$H$1:$BO$1,0))</f>
        <v>73.620002746582003</v>
      </c>
      <c r="CU16">
        <f>INDEX('Raw Insolation'!$H$2:$BO$250,MATCH($B16,'Raw Bio'!$B$2:$B$250,0),MATCH(CU$1,'Raw Insolation'!$H$1:$BO$1,0))</f>
        <v>5.8011198924757297</v>
      </c>
      <c r="CV16">
        <f>INDEX('Raw Insolation'!$H$2:$BO$250,MATCH($B16,'Raw Bio'!$B$2:$B$250,0),MATCH(CV$1,'Raw Insolation'!$H$1:$BO$1,0))</f>
        <v>62.799999237060497</v>
      </c>
      <c r="CW16">
        <f>INDEX('Raw Insolation'!$H$2:$BO$250,MATCH($B16,'Raw Bio'!$B$2:$B$250,0),MATCH(CW$1,'Raw Insolation'!$H$1:$BO$1,0))</f>
        <v>84.449996948242202</v>
      </c>
      <c r="CX16">
        <f>INDEX('Raw Insolation'!$H$2:$BO$250,MATCH($B16,'Raw Bio'!$B$2:$B$250,0),MATCH(CX$1,'Raw Insolation'!$H$1:$BO$1,0))</f>
        <v>21.3779330062866</v>
      </c>
      <c r="CY16">
        <f>INDEX('Raw Insolation'!$H$2:$BO$250,MATCH($B16,'Raw Bio'!$B$2:$B$250,0),MATCH(CY$1,'Raw Insolation'!$H$1:$BO$1,0))</f>
        <v>21.649999618530298</v>
      </c>
      <c r="CZ16">
        <f>INDEX('Raw Insolation'!$H$2:$BO$250,MATCH($B16,'Raw Bio'!$B$2:$B$250,0),MATCH(CZ$1,'Raw Insolation'!$H$1:$BO$1,0))</f>
        <v>1.48451572441084</v>
      </c>
      <c r="DA16">
        <f>INDEX('Raw Insolation'!$H$2:$BO$250,MATCH($B16,'Raw Bio'!$B$2:$B$250,0),MATCH(DA$1,'Raw Insolation'!$H$1:$BO$1,0))</f>
        <v>19.4899997711182</v>
      </c>
      <c r="DB16">
        <f>INDEX('Raw Insolation'!$H$2:$BO$250,MATCH($B16,'Raw Bio'!$B$2:$B$250,0),MATCH(DB$1,'Raw Insolation'!$H$1:$BO$1,0))</f>
        <v>25.9799995422363</v>
      </c>
      <c r="DC16">
        <f>INDEX('Raw Insolation'!$H$2:$BO$250,MATCH($B16,'Raw Bio'!$B$2:$B$250,0),MATCH(DC$1,'Raw Insolation'!$H$1:$BO$1,0))</f>
        <v>10.134666544596399</v>
      </c>
      <c r="DD16">
        <f>INDEX('Raw Insolation'!$H$2:$BO$250,MATCH($B16,'Raw Bio'!$B$2:$B$250,0),MATCH(DD$1,'Raw Insolation'!$H$1:$BO$1,0))</f>
        <v>10.829999923706101</v>
      </c>
      <c r="DE16">
        <f>INDEX('Raw Insolation'!$H$2:$BO$250,MATCH($B16,'Raw Bio'!$B$2:$B$250,0),MATCH(DE$1,'Raw Insolation'!$H$1:$BO$1,0))</f>
        <v>1.5482664036076801</v>
      </c>
      <c r="DF16">
        <f>INDEX('Raw Insolation'!$H$2:$BO$250,MATCH($B16,'Raw Bio'!$B$2:$B$250,0),MATCH(DF$1,'Raw Insolation'!$H$1:$BO$1,0))</f>
        <v>6.5</v>
      </c>
      <c r="DG16">
        <f>INDEX('Raw Insolation'!$H$2:$BO$250,MATCH($B16,'Raw Bio'!$B$2:$B$250,0),MATCH(DG$1,'Raw Insolation'!$H$1:$BO$1,0))</f>
        <v>12.9899997711182</v>
      </c>
      <c r="DH16">
        <f>INDEX('Raw Land Use'!$H$2:$BO$250,MATCH($B16,'Raw Bio'!$B$2:$B$250,0),MATCH(DH$1,'Raw Land Use'!$H$1:$BO$1,0))</f>
        <v>25</v>
      </c>
      <c r="DI16">
        <f>INDEX('Raw Land Use'!$H$2:$BO$250,MATCH($B16,'Raw Bio'!$B$2:$B$250,0),MATCH(DI$1,'Raw Land Use'!$H$1:$BO$1,0))</f>
        <v>9</v>
      </c>
      <c r="DJ16">
        <f>INDEX('Raw Land Use'!$H$2:$BO$250,MATCH($B16,'Raw Bio'!$B$2:$B$250,0),MATCH(DJ$1,'Raw Land Use'!$H$1:$BO$1,0))</f>
        <v>0</v>
      </c>
      <c r="DK16">
        <f>INDEX('Raw Land Use'!$H$2:$BO$250,MATCH($B16,'Raw Bio'!$B$2:$B$250,0),MATCH(DK$1,'Raw Land Use'!$H$1:$BO$1,0))</f>
        <v>0</v>
      </c>
      <c r="DL16">
        <f>INDEX('Raw Land Use'!$H$2:$BO$250,MATCH($B16,'Raw Bio'!$B$2:$B$250,0),MATCH(DL$1,'Raw Land Use'!$H$1:$BO$1,0))</f>
        <v>0</v>
      </c>
      <c r="DM16">
        <f>INDEX('Raw Land Use'!$H$2:$BO$250,MATCH($B16,'Raw Bio'!$B$2:$B$250,0),MATCH(DM$1,'Raw Land Use'!$H$1:$BO$1,0))</f>
        <v>560</v>
      </c>
      <c r="DN16">
        <f>INDEX('Raw Land Use'!$H$2:$BO$250,MATCH($B16,'Raw Bio'!$B$2:$B$250,0),MATCH(DN$1,'Raw Land Use'!$H$1:$BO$1,0))</f>
        <v>0</v>
      </c>
      <c r="DO16">
        <f>INDEX('Raw Land Use'!$H$2:$BO$250,MATCH($B16,'Raw Bio'!$B$2:$B$250,0),MATCH(DO$1,'Raw Land Use'!$H$1:$BO$1,0))</f>
        <v>0</v>
      </c>
      <c r="DP16">
        <f>INDEX('Raw Land Use'!$H$2:$BO$250,MATCH($B16,'Raw Bio'!$B$2:$B$250,0),MATCH(DP$1,'Raw Land Use'!$H$1:$BO$1,0))</f>
        <v>0</v>
      </c>
      <c r="DQ16">
        <f>INDEX('Raw Land Use'!$H$2:$BO$250,MATCH($B16,'Raw Bio'!$B$2:$B$250,0),MATCH(DQ$1,'Raw Land Use'!$H$1:$BO$1,0))</f>
        <v>0</v>
      </c>
      <c r="DR16">
        <f>INDEX('Raw Land Use'!$H$2:$BO$250,MATCH($B16,'Raw Bio'!$B$2:$B$250,0),MATCH(DR$1,'Raw Land Use'!$H$1:$BO$1,0))</f>
        <v>0</v>
      </c>
      <c r="DS16">
        <f>INDEX('Raw Land Use'!$H$2:$BO$250,MATCH($B16,'Raw Bio'!$B$2:$B$250,0),MATCH(DS$1,'Raw Land Use'!$H$1:$BO$1,0))</f>
        <v>2</v>
      </c>
      <c r="DT16">
        <f>INDEX('Raw Land Use'!$H$2:$BO$250,MATCH($B16,'Raw Bio'!$B$2:$B$250,0),MATCH(DT$1,'Raw Land Use'!$H$1:$BO$1,0))</f>
        <v>81</v>
      </c>
      <c r="DU16">
        <f>INDEX('Raw Land Use'!$H$2:$BO$250,MATCH($B16,'Raw Bio'!$B$2:$B$250,0),MATCH(DU$1,'Raw Land Use'!$H$1:$BO$1,0))</f>
        <v>3</v>
      </c>
      <c r="DV16">
        <f>INDEX('Raw Land Use'!$H$2:$BO$250,MATCH($B16,'Raw Bio'!$B$2:$B$250,0),MATCH(DV$1,'Raw Land Use'!$H$1:$BO$1,0))</f>
        <v>276</v>
      </c>
      <c r="DW16">
        <f>INDEX('Raw Land Use'!$H$2:$BO$250,MATCH($B16,'Raw Bio'!$B$2:$B$250,0),MATCH(DW$1,'Raw Land Use'!$H$1:$BO$1,0))</f>
        <v>0</v>
      </c>
      <c r="DX16">
        <f>INDEX('Raw Land Use'!$H$2:$BO$250,MATCH($B16,'Raw Bio'!$B$2:$B$250,0),MATCH(DX$1,'Raw Land Use'!$H$1:$BO$1,0))</f>
        <v>0</v>
      </c>
      <c r="DY16">
        <f>INDEX('Raw NetFlux'!$H$2:$BO$250,MATCH($B16,'Raw Bio'!$B$2:$B$250,0),MATCH(DY$1,'Raw NetFlux'!$H$1:$BO$1,0))</f>
        <v>-162.01593393961599</v>
      </c>
      <c r="DZ16">
        <f>INDEX('Raw NetFlux'!$H$2:$BO$250,MATCH($B16,'Raw Bio'!$B$2:$B$250,0),MATCH(DZ$1,'Raw NetFlux'!$H$1:$BO$1,0))</f>
        <v>-163.14999389648401</v>
      </c>
      <c r="EA16">
        <f>INDEX('Raw NetFlux'!$H$2:$BO$250,MATCH($B16,'Raw Bio'!$B$2:$B$250,0),MATCH(EA$1,'Raw NetFlux'!$H$1:$BO$1,0))</f>
        <v>2.4770077225116598</v>
      </c>
      <c r="EB16">
        <f>INDEX('Raw NetFlux'!$H$2:$BO$250,MATCH($B16,'Raw Bio'!$B$2:$B$250,0),MATCH(EB$1,'Raw NetFlux'!$H$1:$BO$1,0))</f>
        <v>-167.55999755859401</v>
      </c>
      <c r="EC16">
        <f>INDEX('Raw NetFlux'!$H$2:$BO$250,MATCH($B16,'Raw Bio'!$B$2:$B$250,0),MATCH(EC$1,'Raw NetFlux'!$H$1:$BO$1,0))</f>
        <v>-156.53999328613301</v>
      </c>
      <c r="ED16">
        <f>INDEX('Raw NetFlux'!$H$2:$BO$250,MATCH($B16,'Raw Bio'!$B$2:$B$250,0),MATCH(ED$1,'Raw NetFlux'!$H$1:$BO$1,0))</f>
        <v>-132.50280120849601</v>
      </c>
      <c r="EE16">
        <f>INDEX('Raw NetFlux'!$H$2:$BO$250,MATCH($B16,'Raw Bio'!$B$2:$B$250,0),MATCH(EE$1,'Raw NetFlux'!$H$1:$BO$1,0))</f>
        <v>-132.27999877929699</v>
      </c>
      <c r="EF16">
        <f>INDEX('Raw NetFlux'!$H$2:$BO$250,MATCH($B16,'Raw Bio'!$B$2:$B$250,0),MATCH(EF$1,'Raw NetFlux'!$H$1:$BO$1,0))</f>
        <v>1.4795651285587501</v>
      </c>
      <c r="EG16">
        <f>INDEX('Raw NetFlux'!$H$2:$BO$250,MATCH($B16,'Raw Bio'!$B$2:$B$250,0),MATCH(EG$1,'Raw NetFlux'!$H$1:$BO$1,0))</f>
        <v>-134.49000549316401</v>
      </c>
      <c r="EH16">
        <f>INDEX('Raw NetFlux'!$H$2:$BO$250,MATCH($B16,'Raw Bio'!$B$2:$B$250,0),MATCH(EH$1,'Raw NetFlux'!$H$1:$BO$1,0))</f>
        <v>-130.080001831055</v>
      </c>
      <c r="EI16">
        <f>INDEX('Raw NetFlux'!$H$2:$BO$250,MATCH($B16,'Raw Bio'!$B$2:$B$250,0),MATCH(EI$1,'Raw NetFlux'!$H$1:$BO$1,0))</f>
        <v>-75.359133504231806</v>
      </c>
      <c r="EJ16">
        <f>INDEX('Raw NetFlux'!$H$2:$BO$250,MATCH($B16,'Raw Bio'!$B$2:$B$250,0),MATCH(EJ$1,'Raw NetFlux'!$H$1:$BO$1,0))</f>
        <v>-74.959999084472699</v>
      </c>
      <c r="EK16">
        <f>INDEX('Raw NetFlux'!$H$2:$BO$250,MATCH($B16,'Raw Bio'!$B$2:$B$250,0),MATCH(EK$1,'Raw NetFlux'!$H$1:$BO$1,0))</f>
        <v>2.6836440732262399</v>
      </c>
      <c r="EL16">
        <f>INDEX('Raw NetFlux'!$H$2:$BO$250,MATCH($B16,'Raw Bio'!$B$2:$B$250,0),MATCH(EL$1,'Raw NetFlux'!$H$1:$BO$1,0))</f>
        <v>-79.370002746582003</v>
      </c>
      <c r="EM16">
        <f>INDEX('Raw NetFlux'!$H$2:$BO$250,MATCH($B16,'Raw Bio'!$B$2:$B$250,0),MATCH(EM$1,'Raw NetFlux'!$H$1:$BO$1,0))</f>
        <v>-68.349998474121094</v>
      </c>
      <c r="EN16">
        <f>INDEX('Raw NetFlux'!$H$2:$BO$250,MATCH($B16,'Raw Bio'!$B$2:$B$250,0),MATCH(EN$1,'Raw NetFlux'!$H$1:$BO$1,0))</f>
        <v>2.7781999746958399</v>
      </c>
      <c r="EO16">
        <f>INDEX('Raw NetFlux'!$H$2:$BO$250,MATCH($B16,'Raw Bio'!$B$2:$B$250,0),MATCH(EO$1,'Raw NetFlux'!$H$1:$BO$1,0))</f>
        <v>0</v>
      </c>
      <c r="EP16">
        <f>INDEX('Raw NetFlux'!$H$2:$BO$250,MATCH($B16,'Raw Bio'!$B$2:$B$250,0),MATCH(EP$1,'Raw NetFlux'!$H$1:$BO$1,0))</f>
        <v>9.7411821367712506</v>
      </c>
      <c r="EQ16">
        <f>INDEX('Raw NetFlux'!$H$2:$BO$250,MATCH($B16,'Raw Bio'!$B$2:$B$250,0),MATCH(EQ$1,'Raw NetFlux'!$H$1:$BO$1,0))</f>
        <v>-6.6100001335143999</v>
      </c>
      <c r="ER16">
        <f>INDEX('Raw NetFlux'!$H$2:$BO$250,MATCH($B16,'Raw Bio'!$B$2:$B$250,0),MATCH(ER$1,'Raw NetFlux'!$H$1:$BO$1,0))</f>
        <v>28.659999847412099</v>
      </c>
      <c r="ES16">
        <f>INDEX('Raw NetFlux'!$H$2:$BO$250,MATCH($B16,'Raw Bio'!$B$2:$B$250,0),MATCH(ES$1,'Raw NetFlux'!$H$1:$BO$1,0))</f>
        <v>45.977532653808602</v>
      </c>
      <c r="ET16">
        <f>INDEX('Raw NetFlux'!$H$2:$BO$250,MATCH($B16,'Raw Bio'!$B$2:$B$250,0),MATCH(ET$1,'Raw NetFlux'!$H$1:$BO$1,0))</f>
        <v>39.689998626708999</v>
      </c>
      <c r="EU16">
        <f>INDEX('Raw NetFlux'!$H$2:$BO$250,MATCH($B16,'Raw Bio'!$B$2:$B$250,0),MATCH(EU$1,'Raw NetFlux'!$H$1:$BO$1,0))</f>
        <v>13.127591548007301</v>
      </c>
      <c r="EV16">
        <f>INDEX('Raw NetFlux'!$H$2:$BO$250,MATCH($B16,'Raw Bio'!$B$2:$B$250,0),MATCH(EV$1,'Raw NetFlux'!$H$1:$BO$1,0))</f>
        <v>33.069999694824197</v>
      </c>
      <c r="EW16">
        <f>INDEX('Raw NetFlux'!$H$2:$BO$250,MATCH($B16,'Raw Bio'!$B$2:$B$250,0),MATCH(EW$1,'Raw NetFlux'!$H$1:$BO$1,0))</f>
        <v>83.779998779296903</v>
      </c>
      <c r="EX16">
        <f>INDEX('Raw NetFlux'!$H$2:$BO$250,MATCH($B16,'Raw Bio'!$B$2:$B$250,0),MATCH(EX$1,'Raw NetFlux'!$H$1:$BO$1,0))</f>
        <v>95.463534647623703</v>
      </c>
      <c r="EY16">
        <f>INDEX('Raw NetFlux'!$H$2:$BO$250,MATCH($B16,'Raw Bio'!$B$2:$B$250,0),MATCH(EY$1,'Raw NetFlux'!$H$1:$BO$1,0))</f>
        <v>90.389999389648395</v>
      </c>
      <c r="EZ16">
        <f>INDEX('Raw NetFlux'!$H$2:$BO$250,MATCH($B16,'Raw Bio'!$B$2:$B$250,0),MATCH(EZ$1,'Raw NetFlux'!$H$1:$BO$1,0))</f>
        <v>12.087285060209201</v>
      </c>
      <c r="FA16">
        <f>INDEX('Raw NetFlux'!$H$2:$BO$250,MATCH($B16,'Raw Bio'!$B$2:$B$250,0),MATCH(FA$1,'Raw NetFlux'!$H$1:$BO$1,0))</f>
        <v>83.779998779296903</v>
      </c>
      <c r="FB16">
        <f>INDEX('Raw NetFlux'!$H$2:$BO$250,MATCH($B16,'Raw Bio'!$B$2:$B$250,0),MATCH(FB$1,'Raw NetFlux'!$H$1:$BO$1,0))</f>
        <v>130.080001831055</v>
      </c>
      <c r="FC16">
        <f>INDEX('Raw NetFlux'!$H$2:$BO$250,MATCH($B16,'Raw Bio'!$B$2:$B$250,0),MATCH(FC$1,'Raw NetFlux'!$H$1:$BO$1,0))</f>
        <v>73.946868031819704</v>
      </c>
      <c r="FD16">
        <f>INDEX('Raw NetFlux'!$H$2:$BO$250,MATCH($B16,'Raw Bio'!$B$2:$B$250,0),MATCH(FD$1,'Raw NetFlux'!$H$1:$BO$1,0))</f>
        <v>72.760002136230497</v>
      </c>
      <c r="FE16">
        <f>INDEX('Raw NetFlux'!$H$2:$BO$250,MATCH($B16,'Raw Bio'!$B$2:$B$250,0),MATCH(FE$1,'Raw NetFlux'!$H$1:$BO$1,0))</f>
        <v>6.4586061799276404</v>
      </c>
      <c r="FF16">
        <f>INDEX('Raw NetFlux'!$H$2:$BO$250,MATCH($B16,'Raw Bio'!$B$2:$B$250,0),MATCH(FF$1,'Raw NetFlux'!$H$1:$BO$1,0))</f>
        <v>61.7299995422363</v>
      </c>
      <c r="FG16">
        <f>INDEX('Raw NetFlux'!$H$2:$BO$250,MATCH($B16,'Raw Bio'!$B$2:$B$250,0),MATCH(FG$1,'Raw NetFlux'!$H$1:$BO$1,0))</f>
        <v>94.800003051757798</v>
      </c>
      <c r="FH16">
        <f>INDEX('Raw NetFlux'!$H$2:$BO$250,MATCH($B16,'Raw Bio'!$B$2:$B$250,0),MATCH(FH$1,'Raw NetFlux'!$H$1:$BO$1,0))</f>
        <v>-7.9070666615168301</v>
      </c>
      <c r="FI16">
        <f>INDEX('Raw NetFlux'!$H$2:$BO$250,MATCH($B16,'Raw Bio'!$B$2:$B$250,0),MATCH(FI$1,'Raw NetFlux'!$H$1:$BO$1,0))</f>
        <v>-9.9200000762939506</v>
      </c>
      <c r="FJ16">
        <f>INDEX('Raw NetFlux'!$H$2:$BO$250,MATCH($B16,'Raw Bio'!$B$2:$B$250,0),MATCH(FJ$1,'Raw NetFlux'!$H$1:$BO$1,0))</f>
        <v>6.0030055272488099</v>
      </c>
      <c r="FK16">
        <f>INDEX('Raw NetFlux'!$H$2:$BO$250,MATCH($B16,'Raw Bio'!$B$2:$B$250,0),MATCH(FK$1,'Raw NetFlux'!$H$1:$BO$1,0))</f>
        <v>-15.430000305175801</v>
      </c>
      <c r="FL16">
        <f>INDEX('Raw NetFlux'!$H$2:$BO$250,MATCH($B16,'Raw Bio'!$B$2:$B$250,0),MATCH(FL$1,'Raw NetFlux'!$H$1:$BO$1,0))</f>
        <v>8.8199996948242205</v>
      </c>
      <c r="FM16">
        <f>INDEX('Raw NetFlux'!$H$2:$BO$250,MATCH($B16,'Raw Bio'!$B$2:$B$250,0),MATCH(FM$1,'Raw NetFlux'!$H$1:$BO$1,0))</f>
        <v>-64.305532608032195</v>
      </c>
      <c r="FN16">
        <f>INDEX('Raw NetFlux'!$H$2:$BO$250,MATCH($B16,'Raw Bio'!$B$2:$B$250,0),MATCH(FN$1,'Raw NetFlux'!$H$1:$BO$1,0))</f>
        <v>-63.939998626708999</v>
      </c>
      <c r="FO16">
        <f>INDEX('Raw NetFlux'!$H$2:$BO$250,MATCH($B16,'Raw Bio'!$B$2:$B$250,0),MATCH(FO$1,'Raw NetFlux'!$H$1:$BO$1,0))</f>
        <v>4.1168507338046902</v>
      </c>
      <c r="FP16">
        <f>INDEX('Raw NetFlux'!$H$2:$BO$250,MATCH($B16,'Raw Bio'!$B$2:$B$250,0),MATCH(FP$1,'Raw NetFlux'!$H$1:$BO$1,0))</f>
        <v>-74.959999084472699</v>
      </c>
      <c r="FQ16">
        <f>INDEX('Raw NetFlux'!$H$2:$BO$250,MATCH($B16,'Raw Bio'!$B$2:$B$250,0),MATCH(FQ$1,'Raw NetFlux'!$H$1:$BO$1,0))</f>
        <v>-55.119998931884801</v>
      </c>
      <c r="FR16">
        <f>INDEX('Raw NetFlux'!$H$2:$BO$250,MATCH($B16,'Raw Bio'!$B$2:$B$250,0),MATCH(FR$1,'Raw NetFlux'!$H$1:$BO$1,0))</f>
        <v>-125.123800354004</v>
      </c>
      <c r="FS16">
        <f>INDEX('Raw NetFlux'!$H$2:$BO$250,MATCH($B16,'Raw Bio'!$B$2:$B$250,0),MATCH(FS$1,'Raw NetFlux'!$H$1:$BO$1,0))</f>
        <v>-125.669998168945</v>
      </c>
      <c r="FT16">
        <f>INDEX('Raw NetFlux'!$H$2:$BO$250,MATCH($B16,'Raw Bio'!$B$2:$B$250,0),MATCH(FT$1,'Raw NetFlux'!$H$1:$BO$1,0))</f>
        <v>2.9347738858122101</v>
      </c>
      <c r="FU16">
        <f>INDEX('Raw NetFlux'!$H$2:$BO$250,MATCH($B16,'Raw Bio'!$B$2:$B$250,0),MATCH(FU$1,'Raw NetFlux'!$H$1:$BO$1,0))</f>
        <v>-130.080001831055</v>
      </c>
      <c r="FV16">
        <f>INDEX('Raw NetFlux'!$H$2:$BO$250,MATCH($B16,'Raw Bio'!$B$2:$B$250,0),MATCH(FV$1,'Raw NetFlux'!$H$1:$BO$1,0))</f>
        <v>-119.05999755859401</v>
      </c>
      <c r="FW16">
        <f>INDEX('Raw NetFlux'!$H$2:$BO$250,MATCH($B16,'Raw Bio'!$B$2:$B$250,0),MATCH(FW$1,'Raw NetFlux'!$H$1:$BO$1,0))</f>
        <v>-166.30793477376301</v>
      </c>
      <c r="FX16">
        <f>INDEX('Raw NetFlux'!$H$2:$BO$250,MATCH($B16,'Raw Bio'!$B$2:$B$250,0),MATCH(FX$1,'Raw NetFlux'!$H$1:$BO$1,0))</f>
        <v>-165.35000610351599</v>
      </c>
      <c r="FY16">
        <f>INDEX('Raw NetFlux'!$H$2:$BO$250,MATCH($B16,'Raw Bio'!$B$2:$B$250,0),MATCH(FY$1,'Raw NetFlux'!$H$1:$BO$1,0))</f>
        <v>1.4055422797263899</v>
      </c>
      <c r="FZ16">
        <f>INDEX('Raw NetFlux'!$H$2:$BO$250,MATCH($B16,'Raw Bio'!$B$2:$B$250,0),MATCH(FZ$1,'Raw NetFlux'!$H$1:$BO$1,0))</f>
        <v>-169.75999450683599</v>
      </c>
      <c r="GA16">
        <f>INDEX('Raw NetFlux'!$H$2:$BO$250,MATCH($B16,'Raw Bio'!$B$2:$B$250,0),MATCH(GA$1,'Raw NetFlux'!$H$1:$BO$1,0))</f>
        <v>-163.14999389648401</v>
      </c>
      <c r="GB16">
        <f>INDEX('Raw NetFlux'!$H$2:$BO$250,MATCH($B16,'Raw Bio'!$B$2:$B$250,0),MATCH(GB$1,'Raw NetFlux'!$H$1:$BO$1,0))</f>
        <v>-178.33106842040999</v>
      </c>
      <c r="GC16">
        <f>INDEX('Raw NetFlux'!$H$2:$BO$250,MATCH($B16,'Raw Bio'!$B$2:$B$250,0),MATCH(GC$1,'Raw NetFlux'!$H$1:$BO$1,0))</f>
        <v>-178.580001831055</v>
      </c>
      <c r="GD16">
        <f>INDEX('Raw NetFlux'!$H$2:$BO$250,MATCH($B16,'Raw Bio'!$B$2:$B$250,0),MATCH(GD$1,'Raw NetFlux'!$H$1:$BO$1,0))</f>
        <v>1.0655618362450501</v>
      </c>
      <c r="GE16">
        <f>INDEX('Raw NetFlux'!$H$2:$BO$250,MATCH($B16,'Raw Bio'!$B$2:$B$250,0),MATCH(GE$1,'Raw NetFlux'!$H$1:$BO$1,0))</f>
        <v>-180.78999328613301</v>
      </c>
      <c r="GF16">
        <f>INDEX('Raw NetFlux'!$H$2:$BO$250,MATCH($B16,'Raw Bio'!$B$2:$B$250,0),MATCH(GF$1,'Raw NetFlux'!$H$1:$BO$1,0))</f>
        <v>-174.169998168945</v>
      </c>
      <c r="GG16">
        <f>INDEX('Raw PM2.5'!$H$2:$H$250, MATCH('Raw All Data'!$B16,'Raw PM2.5'!$B$2:$B$250,0))</f>
        <v>8.5556131999999998</v>
      </c>
      <c r="GH16">
        <f>INDEX('Raw Elevation'!$H$2:$H$250, MATCH('Raw All Data'!$B16,'Raw Elevation'!$B$2:$B$250,0))</f>
        <v>88.285714285714306</v>
      </c>
    </row>
    <row r="17" spans="1:190" x14ac:dyDescent="0.2">
      <c r="A17" t="s">
        <v>397</v>
      </c>
      <c r="B17" t="s">
        <v>397</v>
      </c>
      <c r="C17">
        <f>INDEX('Raw Bio'!$H$2:$BB$250,MATCH($B17,'Raw Bio'!$B$2:$B$250,0),MATCH(C$1,'Raw Bio'!$H$1:$BB$1,0))</f>
        <v>6.3034272600000003</v>
      </c>
      <c r="D17">
        <f>INDEX('Raw Bio'!$H$2:$BB$250,MATCH($B17,'Raw Bio'!$B$2:$B$250,0),MATCH(D$1,'Raw Bio'!$H$1:$BB$1,0))</f>
        <v>7.7129138535763797</v>
      </c>
      <c r="E17">
        <f>INDEX('Raw Bio'!$H$2:$BB$250,MATCH($B17,'Raw Bio'!$B$2:$B$250,0),MATCH(E$1,'Raw Bio'!$H$1:$BB$1,0))</f>
        <v>26.7231033796287</v>
      </c>
      <c r="F17">
        <f>INDEX('Raw Bio'!$H$2:$BB$250,MATCH($B17,'Raw Bio'!$B$2:$B$250,0),MATCH(F$1,'Raw Bio'!$H$1:$BB$1,0))</f>
        <v>802.89990252759105</v>
      </c>
      <c r="G17">
        <f>INDEX('Raw Bio'!$H$2:$BB$250,MATCH($B17,'Raw Bio'!$B$2:$B$250,0),MATCH(G$1,'Raw Bio'!$H$1:$BB$1,0))</f>
        <v>23.190000534057599</v>
      </c>
      <c r="H17">
        <f>INDEX('Raw Bio'!$H$2:$BB$250,MATCH($B17,'Raw Bio'!$B$2:$B$250,0),MATCH(H$1,'Raw Bio'!$H$1:$BB$1,0))</f>
        <v>2.8787498474121098</v>
      </c>
      <c r="I17">
        <f>INDEX('Raw Bio'!$H$2:$BB$250,MATCH($B17,'Raw Bio'!$B$2:$B$250,0),MATCH(I$1,'Raw Bio'!$H$1:$BB$1,0))</f>
        <v>-8.8459997000000001</v>
      </c>
      <c r="J17">
        <f>INDEX('Raw Bio'!$H$2:$BB$250,MATCH($B17,'Raw Bio'!$B$2:$B$250,0),MATCH(J$1,'Raw Bio'!$H$1:$BB$1,0))</f>
        <v>4.9055502400000002</v>
      </c>
      <c r="K17">
        <f>INDEX('Raw Bio'!$H$2:$BB$250,MATCH($B17,'Raw Bio'!$B$2:$B$250,0),MATCH(K$1,'Raw Bio'!$H$1:$BB$1,0))</f>
        <v>28.834040992231301</v>
      </c>
      <c r="L17">
        <f>INDEX('Raw Bio'!$H$2:$BB$250,MATCH($B17,'Raw Bio'!$B$2:$B$250,0),MATCH(L$1,'Raw Bio'!$H$1:$BB$1,0))</f>
        <v>1.3130618779633001</v>
      </c>
      <c r="M17">
        <f>INDEX('Raw Bio'!$H$2:$BB$250,MATCH($B17,'Raw Bio'!$B$2:$B$250,0),MATCH(M$1,'Raw Bio'!$H$1:$BB$1,0))</f>
        <v>6.8791065216064498</v>
      </c>
      <c r="N17">
        <f>INDEX('Raw Bio'!$H$2:$BB$250,MATCH($B17,'Raw Bio'!$B$2:$B$250,0),MATCH(N$1,'Raw Bio'!$H$1:$BB$1,0))</f>
        <v>15.532202772347301</v>
      </c>
      <c r="O17">
        <f>INDEX('Raw Bio'!$H$2:$BB$250,MATCH($B17,'Raw Bio'!$B$2:$B$250,0),MATCH(O$1,'Raw Bio'!$H$1:$BB$1,0))</f>
        <v>1.9379799909115401</v>
      </c>
      <c r="P17">
        <f>INDEX('Raw Bio'!$H$2:$BB$250,MATCH($B17,'Raw Bio'!$B$2:$B$250,0),MATCH(P$1,'Raw Bio'!$H$1:$BB$1,0))</f>
        <v>9.6242909431457502</v>
      </c>
      <c r="Q17">
        <f>INDEX('Raw Bio'!$H$2:$BB$250,MATCH($B17,'Raw Bio'!$B$2:$B$250,0),MATCH(Q$1,'Raw Bio'!$H$1:$BB$1,0))</f>
        <v>-1.87068634593287</v>
      </c>
      <c r="R17">
        <f>INDEX('Raw Bio'!$H$2:$BB$250,MATCH($B17,'Raw Bio'!$B$2:$B$250,0),MATCH(R$1,'Raw Bio'!$H$1:$BB$1,0))</f>
        <v>1.7705390130437799</v>
      </c>
      <c r="S17">
        <f>INDEX('Raw Bio'!$H$2:$BB$250,MATCH($B17,'Raw Bio'!$B$2:$B$250,0),MATCH(S$1,'Raw Bio'!$H$1:$BB$1,0))</f>
        <v>5.6632781028747603</v>
      </c>
      <c r="T17">
        <f>INDEX('Raw Bio'!$H$2:$BB$250,MATCH($B17,'Raw Bio'!$B$2:$B$250,0),MATCH(T$1,'Raw Bio'!$H$1:$BB$1,0))</f>
        <v>16.139891681900899</v>
      </c>
      <c r="U17">
        <f>INDEX('Raw Bio'!$H$2:$BB$250,MATCH($B17,'Raw Bio'!$B$2:$B$250,0),MATCH(U$1,'Raw Bio'!$H$1:$BB$1,0))</f>
        <v>0.24614913185789</v>
      </c>
      <c r="V17">
        <f>INDEX('Raw Bio'!$H$2:$BB$250,MATCH($B17,'Raw Bio'!$B$2:$B$250,0),MATCH(V$1,'Raw Bio'!$H$1:$BB$1,0))</f>
        <v>1.2434988021850599</v>
      </c>
      <c r="W17">
        <f>INDEX('Raw Bio'!$H$2:$BB$250,MATCH($B17,'Raw Bio'!$B$2:$B$250,0),MATCH(W$1,'Raw Bio'!$H$1:$BB$1,0))</f>
        <v>-3.51559441060905</v>
      </c>
      <c r="X17">
        <f>INDEX('Raw Bio'!$H$2:$BB$250,MATCH($B17,'Raw Bio'!$B$2:$B$250,0),MATCH(X$1,'Raw Bio'!$H$1:$BB$1,0))</f>
        <v>0.68682577593079297</v>
      </c>
      <c r="Y17">
        <f>INDEX('Raw Bio'!$H$2:$BB$250,MATCH($B17,'Raw Bio'!$B$2:$B$250,0),MATCH(Y$1,'Raw Bio'!$H$1:$BB$1,0))</f>
        <v>3.8404735326766999</v>
      </c>
      <c r="Z17">
        <f>INDEX('Raw Bio'!$H$2:$BB$250,MATCH($B17,'Raw Bio'!$B$2:$B$250,0),MATCH(Z$1,'Raw Bio'!$H$1:$BB$1,0))</f>
        <v>656.79216867469904</v>
      </c>
      <c r="AA17">
        <f>INDEX('Raw Bio'!$H$2:$BB$250,MATCH($B17,'Raw Bio'!$B$2:$B$250,0),MATCH(AA$1,'Raw Bio'!$H$1:$BB$1,0))</f>
        <v>64.027870899502503</v>
      </c>
      <c r="AB17">
        <f>INDEX('Raw Bio'!$H$2:$BB$250,MATCH($B17,'Raw Bio'!$B$2:$B$250,0),MATCH(AB$1,'Raw Bio'!$H$1:$BB$1,0))</f>
        <v>233</v>
      </c>
      <c r="AC17">
        <f>INDEX('Raw Bio'!$H$2:$BB$250,MATCH($B17,'Raw Bio'!$B$2:$B$250,0),MATCH(AC$1,'Raw Bio'!$H$1:$BB$1,0))</f>
        <v>80.939759036144594</v>
      </c>
      <c r="AD17">
        <f>INDEX('Raw Bio'!$H$2:$BB$250,MATCH($B17,'Raw Bio'!$B$2:$B$250,0),MATCH(AD$1,'Raw Bio'!$H$1:$BB$1,0))</f>
        <v>5.33989169510303</v>
      </c>
      <c r="AE17">
        <f>INDEX('Raw Bio'!$H$2:$BB$250,MATCH($B17,'Raw Bio'!$B$2:$B$250,0),MATCH(AE$1,'Raw Bio'!$H$1:$BB$1,0))</f>
        <v>22</v>
      </c>
      <c r="AF17">
        <f>INDEX('Raw Bio'!$H$2:$BB$250,MATCH($B17,'Raw Bio'!$B$2:$B$250,0),MATCH(AF$1,'Raw Bio'!$H$1:$BB$1,0))</f>
        <v>29.852409638554199</v>
      </c>
      <c r="AG17">
        <f>INDEX('Raw Bio'!$H$2:$BB$250,MATCH($B17,'Raw Bio'!$B$2:$B$250,0),MATCH(AG$1,'Raw Bio'!$H$1:$BB$1,0))</f>
        <v>3.3652046932359001</v>
      </c>
      <c r="AH17">
        <f>INDEX('Raw Bio'!$H$2:$BB$250,MATCH($B17,'Raw Bio'!$B$2:$B$250,0),MATCH(AH$1,'Raw Bio'!$H$1:$BB$1,0))</f>
        <v>13</v>
      </c>
      <c r="AI17">
        <f>INDEX('Raw Bio'!$H$2:$BB$250,MATCH($B17,'Raw Bio'!$B$2:$B$250,0),MATCH(AI$1,'Raw Bio'!$H$1:$BB$1,0))</f>
        <v>29.426801354052099</v>
      </c>
      <c r="AJ17">
        <f>INDEX('Raw Bio'!$H$2:$BB$250,MATCH($B17,'Raw Bio'!$B$2:$B$250,0),MATCH(AJ$1,'Raw Bio'!$H$1:$BB$1,0))</f>
        <v>1.8407164172277899</v>
      </c>
      <c r="AK17">
        <f>INDEX('Raw Bio'!$H$2:$BB$250,MATCH($B17,'Raw Bio'!$B$2:$B$250,0),MATCH(AK$1,'Raw Bio'!$H$1:$BB$1,0))</f>
        <v>11.039964675903301</v>
      </c>
      <c r="AL17">
        <f>INDEX('Raw Bio'!$H$2:$BB$250,MATCH($B17,'Raw Bio'!$B$2:$B$250,0),MATCH(AL$1,'Raw Bio'!$H$1:$BB$1,0))</f>
        <v>225.981927710843</v>
      </c>
      <c r="AM17">
        <f>INDEX('Raw Bio'!$H$2:$BB$250,MATCH($B17,'Raw Bio'!$B$2:$B$250,0),MATCH(AM$1,'Raw Bio'!$H$1:$BB$1,0))</f>
        <v>17.520374676759999</v>
      </c>
      <c r="AN17">
        <f>INDEX('Raw Bio'!$H$2:$BB$250,MATCH($B17,'Raw Bio'!$B$2:$B$250,0),MATCH(AN$1,'Raw Bio'!$H$1:$BB$1,0))</f>
        <v>71</v>
      </c>
      <c r="AO17">
        <f>INDEX('Raw Bio'!$H$2:$BB$250,MATCH($B17,'Raw Bio'!$B$2:$B$250,0),MATCH(AO$1,'Raw Bio'!$H$1:$BB$1,0))</f>
        <v>105.204819277108</v>
      </c>
      <c r="AP17">
        <f>INDEX('Raw Bio'!$H$2:$BB$250,MATCH($B17,'Raw Bio'!$B$2:$B$250,0),MATCH(AP$1,'Raw Bio'!$H$1:$BB$1,0))</f>
        <v>9.2012427606727805</v>
      </c>
      <c r="AQ17">
        <f>INDEX('Raw Bio'!$H$2:$BB$250,MATCH($B17,'Raw Bio'!$B$2:$B$250,0),MATCH(AQ$1,'Raw Bio'!$H$1:$BB$1,0))</f>
        <v>38</v>
      </c>
      <c r="AR17">
        <f>INDEX('Raw Bio'!$H$2:$BB$250,MATCH($B17,'Raw Bio'!$B$2:$B$250,0),MATCH(AR$1,'Raw Bio'!$H$1:$BB$1,0))</f>
        <v>222.70783132530099</v>
      </c>
      <c r="AS17">
        <f>INDEX('Raw Bio'!$H$2:$BB$250,MATCH($B17,'Raw Bio'!$B$2:$B$250,0),MATCH(AS$1,'Raw Bio'!$H$1:$BB$1,0))</f>
        <v>12.0441781715055</v>
      </c>
      <c r="AT17">
        <f>INDEX('Raw Bio'!$H$2:$BB$250,MATCH($B17,'Raw Bio'!$B$2:$B$250,0),MATCH(AT$1,'Raw Bio'!$H$1:$BB$1,0))</f>
        <v>49</v>
      </c>
      <c r="AU17">
        <f>INDEX('Raw Bio'!$H$2:$BB$250,MATCH($B17,'Raw Bio'!$B$2:$B$250,0),MATCH(AU$1,'Raw Bio'!$H$1:$BB$1,0))</f>
        <v>123.72590361445801</v>
      </c>
      <c r="AV17">
        <f>INDEX('Raw Bio'!$H$2:$BB$250,MATCH($B17,'Raw Bio'!$B$2:$B$250,0),MATCH(AV$1,'Raw Bio'!$H$1:$BB$1,0))</f>
        <v>18.002347339323499</v>
      </c>
      <c r="AW17">
        <f>INDEX('Raw Bio'!$H$2:$BB$250,MATCH($B17,'Raw Bio'!$B$2:$B$250,0),MATCH(AW$1,'Raw Bio'!$H$1:$BB$1,0))</f>
        <v>66</v>
      </c>
      <c r="AX17">
        <f>INDEX('Raw Elevation'!$H$2:$I$250,MATCH($B17,'Raw Bio'!$B$2:$B$250,0),1)</f>
        <v>102.048192771084</v>
      </c>
      <c r="AY17">
        <f>INDEX('Raw Elevation'!$H$2:$I$250,MATCH($B17,'Raw Bio'!$B$2:$B$250,0),2)</f>
        <v>45.616500823017198</v>
      </c>
      <c r="AZ17">
        <f>INDEX('Raw Insolation'!$H$2:$BO$250,MATCH($B17,'Raw Bio'!$B$2:$B$250,0),MATCH(AZ$1,'Raw Insolation'!$H$1:$BO$1))</f>
        <v>20.1002755789921</v>
      </c>
      <c r="BA17">
        <f>INDEX('Raw Insolation'!$H$2:$BO$250,MATCH($B17,'Raw Bio'!$B$2:$B$250,0),MATCH(BA$1,'Raw Insolation'!$H$1:$BO$1))</f>
        <v>19.4899997711182</v>
      </c>
      <c r="BB17">
        <f>INDEX('Raw Insolation'!$H$2:$BO$250,MATCH($B17,'Raw Bio'!$B$2:$B$250,0),MATCH(BB$1,'Raw Insolation'!$H$1:$BO$1))</f>
        <v>1.5608250953965599</v>
      </c>
      <c r="BC17">
        <f>INDEX('Raw Insolation'!$H$2:$BO$250,MATCH($B17,'Raw Bio'!$B$2:$B$250,0),MATCH(BC$1,'Raw Insolation'!$H$1:$BO$1))</f>
        <v>19.4899997711182</v>
      </c>
      <c r="BD17">
        <f>INDEX('Raw Insolation'!$H$2:$BO$250,MATCH($B17,'Raw Bio'!$B$2:$B$250,0),MATCH(BD$1,'Raw Insolation'!$H$1:$BO$1,0))</f>
        <v>23.819999694824201</v>
      </c>
      <c r="BE17">
        <f>INDEX('Raw Insolation'!$H$2:$BO$250,MATCH($B17,'Raw Bio'!$B$2:$B$250,0),MATCH(BE$1,'Raw Insolation'!$H$1:$BO$1,0))</f>
        <v>68.201655183989402</v>
      </c>
      <c r="BF17">
        <f>INDEX('Raw Insolation'!$H$2:$BO$250,MATCH($B17,'Raw Bio'!$B$2:$B$250,0),MATCH(BF$1,'Raw Insolation'!$H$1:$BO$1,0))</f>
        <v>69.290000915527301</v>
      </c>
      <c r="BG17">
        <f>INDEX('Raw Insolation'!$H$2:$BO$250,MATCH($B17,'Raw Bio'!$B$2:$B$250,0),MATCH(BG$1,'Raw Insolation'!$H$1:$BO$1,0))</f>
        <v>4.99695392151704</v>
      </c>
      <c r="BH17">
        <f>INDEX('Raw Insolation'!$H$2:$BO$250,MATCH($B17,'Raw Bio'!$B$2:$B$250,0),MATCH(BH$1,'Raw Insolation'!$H$1:$BO$1,0))</f>
        <v>56.299999237060497</v>
      </c>
      <c r="BI17">
        <f>INDEX('Raw Insolation'!$H$2:$BO$250,MATCH($B17,'Raw Bio'!$B$2:$B$250,0),MATCH(BI$1,'Raw Insolation'!$H$1:$BO$1,0))</f>
        <v>73.620002746582003</v>
      </c>
      <c r="BJ17">
        <f>INDEX('Raw Insolation'!$H$2:$BO$250,MATCH($B17,'Raw Bio'!$B$2:$B$250,0),MATCH(BJ$1,'Raw Insolation'!$H$1:$BO$1,0))</f>
        <v>113.403723670696</v>
      </c>
      <c r="BK17">
        <f>INDEX('Raw Insolation'!$H$2:$BO$250,MATCH($B17,'Raw Bio'!$B$2:$B$250,0),MATCH(BK$1,'Raw Insolation'!$H$1:$BO$1,0))</f>
        <v>112.59999847412099</v>
      </c>
      <c r="BL17">
        <f>INDEX('Raw Insolation'!$H$2:$BO$250,MATCH($B17,'Raw Bio'!$B$2:$B$250,0),MATCH(BL$1,'Raw Insolation'!$H$1:$BO$1,0))</f>
        <v>4.4254768310611299</v>
      </c>
      <c r="BM17">
        <f>INDEX('Raw Insolation'!$H$2:$BO$250,MATCH($B17,'Raw Bio'!$B$2:$B$250,0),MATCH(BM$1,'Raw Insolation'!$H$1:$BO$1,0))</f>
        <v>101.76999664306599</v>
      </c>
      <c r="BN17">
        <f>INDEX('Raw Insolation'!$H$2:$BO$250,MATCH($B17,'Raw Bio'!$B$2:$B$250,0),MATCH(BN$1,'Raw Insolation'!$H$1:$BO$1,0))</f>
        <v>121.26000213623</v>
      </c>
      <c r="BO17">
        <f>INDEX('Raw Insolation'!$H$2:$BO$250,MATCH($B17,'Raw Bio'!$B$2:$B$250,0),MATCH(BO$1,'Raw Insolation'!$H$1:$BO$1,0))</f>
        <v>178.27524003653701</v>
      </c>
      <c r="BP17">
        <f>INDEX('Raw Insolation'!$H$2:$BO$250,MATCH($B17,'Raw Bio'!$B$2:$B$250,0),MATCH(BP$1,'Raw Insolation'!$H$1:$BO$1,0))</f>
        <v>175.38999938964801</v>
      </c>
      <c r="BQ17">
        <f>INDEX('Raw Insolation'!$H$2:$BO$250,MATCH($B17,'Raw Bio'!$B$2:$B$250,0),MATCH(BQ$1,'Raw Insolation'!$H$1:$BO$1,0))</f>
        <v>6.3486206367093203</v>
      </c>
      <c r="BR17">
        <f>INDEX('Raw Insolation'!$H$2:$BO$250,MATCH($B17,'Raw Bio'!$B$2:$B$250,0),MATCH(BR$1,'Raw Insolation'!$H$1:$BO$1,0))</f>
        <v>171.05999755859401</v>
      </c>
      <c r="BS17">
        <f>INDEX('Raw Insolation'!$H$2:$BO$250,MATCH($B17,'Raw Bio'!$B$2:$B$250,0),MATCH(BS$1,'Raw Insolation'!$H$1:$BO$1,0))</f>
        <v>197.05000305175801</v>
      </c>
      <c r="BT17">
        <f>INDEX('Raw Insolation'!$H$2:$BO$250,MATCH($B17,'Raw Bio'!$B$2:$B$250,0),MATCH(BT$1,'Raw Insolation'!$H$1:$BO$1,0))</f>
        <v>232.97703552246099</v>
      </c>
      <c r="BU17">
        <f>INDEX('Raw Insolation'!$H$2:$BO$250,MATCH($B17,'Raw Bio'!$B$2:$B$250,0),MATCH(BU$1,'Raw Insolation'!$H$1:$BO$1,0))</f>
        <v>231.69000244140599</v>
      </c>
      <c r="BV17">
        <f>INDEX('Raw Insolation'!$H$2:$BO$250,MATCH($B17,'Raw Bio'!$B$2:$B$250,0),MATCH(BV$1,'Raw Insolation'!$H$1:$BO$1,0))</f>
        <v>10.212031036089799</v>
      </c>
      <c r="BW17">
        <f>INDEX('Raw Insolation'!$H$2:$BO$250,MATCH($B17,'Raw Bio'!$B$2:$B$250,0),MATCH(BW$1,'Raw Insolation'!$H$1:$BO$1,0))</f>
        <v>216.53999328613301</v>
      </c>
      <c r="BX17">
        <f>INDEX('Raw Insolation'!$H$2:$BO$250,MATCH($B17,'Raw Bio'!$B$2:$B$250,0),MATCH(BX$1,'Raw Insolation'!$H$1:$BO$1,0))</f>
        <v>255.50999450683599</v>
      </c>
      <c r="BY17">
        <f>INDEX('Raw Insolation'!$H$2:$BO$250,MATCH($B17,'Raw Bio'!$B$2:$B$250,0),MATCH(BY$1,'Raw Insolation'!$H$1:$BO$1,0))</f>
        <v>318.97972769901702</v>
      </c>
      <c r="BZ17">
        <f>INDEX('Raw Insolation'!$H$2:$BO$250,MATCH($B17,'Raw Bio'!$B$2:$B$250,0),MATCH(BZ$1,'Raw Insolation'!$H$1:$BO$1,0))</f>
        <v>318.30999755859398</v>
      </c>
      <c r="CA17">
        <f>INDEX('Raw Insolation'!$H$2:$BO$250,MATCH($B17,'Raw Bio'!$B$2:$B$250,0),MATCH(CA$1,'Raw Insolation'!$H$1:$BO$1,0))</f>
        <v>6.44494376932695</v>
      </c>
      <c r="CB17">
        <f>INDEX('Raw Insolation'!$H$2:$BO$250,MATCH($B17,'Raw Bio'!$B$2:$B$250,0),MATCH(CB$1,'Raw Insolation'!$H$1:$BO$1,0))</f>
        <v>307.48001098632801</v>
      </c>
      <c r="CC17">
        <f>INDEX('Raw Insolation'!$H$2:$BO$250,MATCH($B17,'Raw Bio'!$B$2:$B$250,0),MATCH(CC$1,'Raw Insolation'!$H$1:$BO$1,0))</f>
        <v>329.13000488281199</v>
      </c>
      <c r="CD17">
        <f>INDEX('Raw Insolation'!$H$2:$BO$250,MATCH($B17,'Raw Bio'!$B$2:$B$250,0),MATCH(CD$1,'Raw Insolation'!$H$1:$BO$1,0))</f>
        <v>288.156893394733</v>
      </c>
      <c r="CE17">
        <f>INDEX('Raw Insolation'!$H$2:$BO$250,MATCH($B17,'Raw Bio'!$B$2:$B$250,0),MATCH(CE$1,'Raw Insolation'!$H$1:$BO$1,0))</f>
        <v>287.989990234375</v>
      </c>
      <c r="CF17">
        <f>INDEX('Raw Insolation'!$H$2:$BO$250,MATCH($B17,'Raw Bio'!$B$2:$B$250,0),MATCH(CF$1,'Raw Insolation'!$H$1:$BO$1,0))</f>
        <v>4.7307205220601203</v>
      </c>
      <c r="CG17">
        <f>INDEX('Raw Insolation'!$H$2:$BO$250,MATCH($B17,'Raw Bio'!$B$2:$B$250,0),MATCH(CG$1,'Raw Insolation'!$H$1:$BO$1,0))</f>
        <v>279.32998657226602</v>
      </c>
      <c r="CH17">
        <f>INDEX('Raw Insolation'!$H$2:$BO$250,MATCH($B17,'Raw Bio'!$B$2:$B$250,0),MATCH(CH$1,'Raw Insolation'!$H$1:$BO$1,0))</f>
        <v>300.98001098632801</v>
      </c>
      <c r="CI17">
        <f>INDEX('Raw Insolation'!$H$2:$BO$250,MATCH($B17,'Raw Bio'!$B$2:$B$250,0),MATCH(CI$1,'Raw Insolation'!$H$1:$BO$1,0))</f>
        <v>179.00717120992701</v>
      </c>
      <c r="CJ17">
        <f>INDEX('Raw Insolation'!$H$2:$BO$250,MATCH($B17,'Raw Bio'!$B$2:$B$250,0),MATCH(CJ$1,'Raw Insolation'!$H$1:$BO$1,0))</f>
        <v>179.72000122070301</v>
      </c>
      <c r="CK17">
        <f>INDEX('Raw Insolation'!$H$2:$BO$250,MATCH($B17,'Raw Bio'!$B$2:$B$250,0),MATCH(CK$1,'Raw Insolation'!$H$1:$BO$1,0))</f>
        <v>5.5662745529678599</v>
      </c>
      <c r="CL17">
        <f>INDEX('Raw Insolation'!$H$2:$BO$250,MATCH($B17,'Raw Bio'!$B$2:$B$250,0),MATCH(CL$1,'Raw Insolation'!$H$1:$BO$1,0))</f>
        <v>173.22999572753901</v>
      </c>
      <c r="CM17">
        <f>INDEX('Raw Insolation'!$H$2:$BO$250,MATCH($B17,'Raw Bio'!$B$2:$B$250,0),MATCH(CM$1,'Raw Insolation'!$H$1:$BO$1,0))</f>
        <v>194.88000488281199</v>
      </c>
      <c r="CN17">
        <f>INDEX('Raw Insolation'!$H$2:$BO$250,MATCH($B17,'Raw Bio'!$B$2:$B$250,0),MATCH(CN$1,'Raw Insolation'!$H$1:$BO$1,0))</f>
        <v>143.21117480047801</v>
      </c>
      <c r="CO17">
        <f>INDEX('Raw Insolation'!$H$2:$BO$250,MATCH($B17,'Raw Bio'!$B$2:$B$250,0),MATCH(CO$1,'Raw Insolation'!$H$1:$BO$1,0))</f>
        <v>142.91000366210901</v>
      </c>
      <c r="CP17">
        <f>INDEX('Raw Insolation'!$H$2:$BO$250,MATCH($B17,'Raw Bio'!$B$2:$B$250,0),MATCH(CP$1,'Raw Insolation'!$H$1:$BO$1,0))</f>
        <v>3.8691995496912801</v>
      </c>
      <c r="CQ17">
        <f>INDEX('Raw Insolation'!$H$2:$BO$250,MATCH($B17,'Raw Bio'!$B$2:$B$250,0),MATCH(CQ$1,'Raw Insolation'!$H$1:$BO$1,0))</f>
        <v>134.25</v>
      </c>
      <c r="CR17">
        <f>INDEX('Raw Insolation'!$H$2:$BO$250,MATCH($B17,'Raw Bio'!$B$2:$B$250,0),MATCH(CR$1,'Raw Insolation'!$H$1:$BO$1,0))</f>
        <v>151.57000732421901</v>
      </c>
      <c r="CS17">
        <f>INDEX('Raw Insolation'!$H$2:$BO$250,MATCH($B17,'Raw Bio'!$B$2:$B$250,0),MATCH(CS$1,'Raw Insolation'!$H$1:$BO$1,0))</f>
        <v>81.655516367945197</v>
      </c>
      <c r="CT17">
        <f>INDEX('Raw Insolation'!$H$2:$BO$250,MATCH($B17,'Raw Bio'!$B$2:$B$250,0),MATCH(CT$1,'Raw Insolation'!$H$1:$BO$1,0))</f>
        <v>82.279998779296903</v>
      </c>
      <c r="CU17">
        <f>INDEX('Raw Insolation'!$H$2:$BO$250,MATCH($B17,'Raw Bio'!$B$2:$B$250,0),MATCH(CU$1,'Raw Insolation'!$H$1:$BO$1,0))</f>
        <v>3.9219866671727899</v>
      </c>
      <c r="CV17">
        <f>INDEX('Raw Insolation'!$H$2:$BO$250,MATCH($B17,'Raw Bio'!$B$2:$B$250,0),MATCH(CV$1,'Raw Insolation'!$H$1:$BO$1,0))</f>
        <v>69.290000915527301</v>
      </c>
      <c r="CW17">
        <f>INDEX('Raw Insolation'!$H$2:$BO$250,MATCH($B17,'Raw Bio'!$B$2:$B$250,0),MATCH(CW$1,'Raw Insolation'!$H$1:$BO$1,0))</f>
        <v>86.610000610351605</v>
      </c>
      <c r="CX17">
        <f>INDEX('Raw Insolation'!$H$2:$BO$250,MATCH($B17,'Raw Bio'!$B$2:$B$250,0),MATCH(CX$1,'Raw Insolation'!$H$1:$BO$1,0))</f>
        <v>25.877861667501499</v>
      </c>
      <c r="CY17">
        <f>INDEX('Raw Insolation'!$H$2:$BO$250,MATCH($B17,'Raw Bio'!$B$2:$B$250,0),MATCH(CY$1,'Raw Insolation'!$H$1:$BO$1,0))</f>
        <v>25.9799995422363</v>
      </c>
      <c r="CZ17">
        <f>INDEX('Raw Insolation'!$H$2:$BO$250,MATCH($B17,'Raw Bio'!$B$2:$B$250,0),MATCH(CZ$1,'Raw Insolation'!$H$1:$BO$1,0))</f>
        <v>1.53251702911015</v>
      </c>
      <c r="DA17">
        <f>INDEX('Raw Insolation'!$H$2:$BO$250,MATCH($B17,'Raw Bio'!$B$2:$B$250,0),MATCH(DA$1,'Raw Insolation'!$H$1:$BO$1,0))</f>
        <v>21.649999618530298</v>
      </c>
      <c r="DB17">
        <f>INDEX('Raw Insolation'!$H$2:$BO$250,MATCH($B17,'Raw Bio'!$B$2:$B$250,0),MATCH(DB$1,'Raw Insolation'!$H$1:$BO$1,0))</f>
        <v>28.149999618530298</v>
      </c>
      <c r="DC17">
        <f>INDEX('Raw Insolation'!$H$2:$BO$250,MATCH($B17,'Raw Bio'!$B$2:$B$250,0),MATCH(DC$1,'Raw Insolation'!$H$1:$BO$1,0))</f>
        <v>13.9778618779676</v>
      </c>
      <c r="DD17">
        <f>INDEX('Raw Insolation'!$H$2:$BO$250,MATCH($B17,'Raw Bio'!$B$2:$B$250,0),MATCH(DD$1,'Raw Insolation'!$H$1:$BO$1,0))</f>
        <v>12.9899997711182</v>
      </c>
      <c r="DE17">
        <f>INDEX('Raw Insolation'!$H$2:$BO$250,MATCH($B17,'Raw Bio'!$B$2:$B$250,0),MATCH(DE$1,'Raw Insolation'!$H$1:$BO$1,0))</f>
        <v>1.6868432663420101</v>
      </c>
      <c r="DF17">
        <f>INDEX('Raw Insolation'!$H$2:$BO$250,MATCH($B17,'Raw Bio'!$B$2:$B$250,0),MATCH(DF$1,'Raw Insolation'!$H$1:$BO$1,0))</f>
        <v>8.6599998474121094</v>
      </c>
      <c r="DG17">
        <f>INDEX('Raw Insolation'!$H$2:$BO$250,MATCH($B17,'Raw Bio'!$B$2:$B$250,0),MATCH(DG$1,'Raw Insolation'!$H$1:$BO$1,0))</f>
        <v>17.319999694824201</v>
      </c>
      <c r="DH17">
        <f>INDEX('Raw Land Use'!$H$2:$BO$250,MATCH($B17,'Raw Bio'!$B$2:$B$250,0),MATCH(DH$1,'Raw Land Use'!$H$1:$BO$1,0))</f>
        <v>7</v>
      </c>
      <c r="DI17">
        <f>INDEX('Raw Land Use'!$H$2:$BO$250,MATCH($B17,'Raw Bio'!$B$2:$B$250,0),MATCH(DI$1,'Raw Land Use'!$H$1:$BO$1,0))</f>
        <v>30</v>
      </c>
      <c r="DJ17">
        <f>INDEX('Raw Land Use'!$H$2:$BO$250,MATCH($B17,'Raw Bio'!$B$2:$B$250,0),MATCH(DJ$1,'Raw Land Use'!$H$1:$BO$1,0))</f>
        <v>0</v>
      </c>
      <c r="DK17">
        <f>INDEX('Raw Land Use'!$H$2:$BO$250,MATCH($B17,'Raw Bio'!$B$2:$B$250,0),MATCH(DK$1,'Raw Land Use'!$H$1:$BO$1,0))</f>
        <v>0</v>
      </c>
      <c r="DL17">
        <f>INDEX('Raw Land Use'!$H$2:$BO$250,MATCH($B17,'Raw Bio'!$B$2:$B$250,0),MATCH(DL$1,'Raw Land Use'!$H$1:$BO$1,0))</f>
        <v>0</v>
      </c>
      <c r="DM17">
        <f>INDEX('Raw Land Use'!$H$2:$BO$250,MATCH($B17,'Raw Bio'!$B$2:$B$250,0),MATCH(DM$1,'Raw Land Use'!$H$1:$BO$1,0))</f>
        <v>218</v>
      </c>
      <c r="DN17">
        <f>INDEX('Raw Land Use'!$H$2:$BO$250,MATCH($B17,'Raw Bio'!$B$2:$B$250,0),MATCH(DN$1,'Raw Land Use'!$H$1:$BO$1,0))</f>
        <v>0</v>
      </c>
      <c r="DO17">
        <f>INDEX('Raw Land Use'!$H$2:$BO$250,MATCH($B17,'Raw Bio'!$B$2:$B$250,0),MATCH(DO$1,'Raw Land Use'!$H$1:$BO$1,0))</f>
        <v>0</v>
      </c>
      <c r="DP17">
        <f>INDEX('Raw Land Use'!$H$2:$BO$250,MATCH($B17,'Raw Bio'!$B$2:$B$250,0),MATCH(DP$1,'Raw Land Use'!$H$1:$BO$1,0))</f>
        <v>0</v>
      </c>
      <c r="DQ17">
        <f>INDEX('Raw Land Use'!$H$2:$BO$250,MATCH($B17,'Raw Bio'!$B$2:$B$250,0),MATCH(DQ$1,'Raw Land Use'!$H$1:$BO$1,0))</f>
        <v>0</v>
      </c>
      <c r="DR17">
        <f>INDEX('Raw Land Use'!$H$2:$BO$250,MATCH($B17,'Raw Bio'!$B$2:$B$250,0),MATCH(DR$1,'Raw Land Use'!$H$1:$BO$1,0))</f>
        <v>0</v>
      </c>
      <c r="DS17">
        <f>INDEX('Raw Land Use'!$H$2:$BO$250,MATCH($B17,'Raw Bio'!$B$2:$B$250,0),MATCH(DS$1,'Raw Land Use'!$H$1:$BO$1,0))</f>
        <v>0</v>
      </c>
      <c r="DT17">
        <f>INDEX('Raw Land Use'!$H$2:$BO$250,MATCH($B17,'Raw Bio'!$B$2:$B$250,0),MATCH(DT$1,'Raw Land Use'!$H$1:$BO$1,0))</f>
        <v>295</v>
      </c>
      <c r="DU17">
        <f>INDEX('Raw Land Use'!$H$2:$BO$250,MATCH($B17,'Raw Bio'!$B$2:$B$250,0),MATCH(DU$1,'Raw Land Use'!$H$1:$BO$1,0))</f>
        <v>2</v>
      </c>
      <c r="DV17">
        <f>INDEX('Raw Land Use'!$H$2:$BO$250,MATCH($B17,'Raw Bio'!$B$2:$B$250,0),MATCH(DV$1,'Raw Land Use'!$H$1:$BO$1,0))</f>
        <v>365</v>
      </c>
      <c r="DW17">
        <f>INDEX('Raw Land Use'!$H$2:$BO$250,MATCH($B17,'Raw Bio'!$B$2:$B$250,0),MATCH(DW$1,'Raw Land Use'!$H$1:$BO$1,0))</f>
        <v>0</v>
      </c>
      <c r="DX17">
        <f>INDEX('Raw Land Use'!$H$2:$BO$250,MATCH($B17,'Raw Bio'!$B$2:$B$250,0),MATCH(DX$1,'Raw Land Use'!$H$1:$BO$1,0))</f>
        <v>0</v>
      </c>
      <c r="DY17">
        <f>INDEX('Raw NetFlux'!$H$2:$BO$250,MATCH($B17,'Raw Bio'!$B$2:$B$250,0),MATCH(DY$1,'Raw NetFlux'!$H$1:$BO$1,0))</f>
        <v>-157.37220774683499</v>
      </c>
      <c r="DZ17">
        <f>INDEX('Raw NetFlux'!$H$2:$BO$250,MATCH($B17,'Raw Bio'!$B$2:$B$250,0),MATCH(DZ$1,'Raw NetFlux'!$H$1:$BO$1,0))</f>
        <v>-156.53999328613301</v>
      </c>
      <c r="EA17">
        <f>INDEX('Raw NetFlux'!$H$2:$BO$250,MATCH($B17,'Raw Bio'!$B$2:$B$250,0),MATCH(EA$1,'Raw NetFlux'!$H$1:$BO$1,0))</f>
        <v>2.5883318186009898</v>
      </c>
      <c r="EB17">
        <f>INDEX('Raw NetFlux'!$H$2:$BO$250,MATCH($B17,'Raw Bio'!$B$2:$B$250,0),MATCH(EB$1,'Raw NetFlux'!$H$1:$BO$1,0))</f>
        <v>-163.14999389648401</v>
      </c>
      <c r="EC17">
        <f>INDEX('Raw NetFlux'!$H$2:$BO$250,MATCH($B17,'Raw Bio'!$B$2:$B$250,0),MATCH(EC$1,'Raw NetFlux'!$H$1:$BO$1,0))</f>
        <v>-152.13000488281199</v>
      </c>
      <c r="ED17">
        <f>INDEX('Raw NetFlux'!$H$2:$BO$250,MATCH($B17,'Raw Bio'!$B$2:$B$250,0),MATCH(ED$1,'Raw NetFlux'!$H$1:$BO$1,0))</f>
        <v>-129.11965621422101</v>
      </c>
      <c r="EE17">
        <f>INDEX('Raw NetFlux'!$H$2:$BO$250,MATCH($B17,'Raw Bio'!$B$2:$B$250,0),MATCH(EE$1,'Raw NetFlux'!$H$1:$BO$1,0))</f>
        <v>-130.080001831055</v>
      </c>
      <c r="EF17">
        <f>INDEX('Raw NetFlux'!$H$2:$BO$250,MATCH($B17,'Raw Bio'!$B$2:$B$250,0),MATCH(EF$1,'Raw NetFlux'!$H$1:$BO$1,0))</f>
        <v>2.8586993077386502</v>
      </c>
      <c r="EG17">
        <f>INDEX('Raw NetFlux'!$H$2:$BO$250,MATCH($B17,'Raw Bio'!$B$2:$B$250,0),MATCH(EG$1,'Raw NetFlux'!$H$1:$BO$1,0))</f>
        <v>-134.49000549316401</v>
      </c>
      <c r="EH17">
        <f>INDEX('Raw NetFlux'!$H$2:$BO$250,MATCH($B17,'Raw Bio'!$B$2:$B$250,0),MATCH(EH$1,'Raw NetFlux'!$H$1:$BO$1,0))</f>
        <v>-123.459999084473</v>
      </c>
      <c r="EI17">
        <f>INDEX('Raw NetFlux'!$H$2:$BO$250,MATCH($B17,'Raw Bio'!$B$2:$B$250,0),MATCH(EI$1,'Raw NetFlux'!$H$1:$BO$1,0))</f>
        <v>-72.514345155913205</v>
      </c>
      <c r="EJ17">
        <f>INDEX('Raw NetFlux'!$H$2:$BO$250,MATCH($B17,'Raw Bio'!$B$2:$B$250,0),MATCH(EJ$1,'Raw NetFlux'!$H$1:$BO$1,0))</f>
        <v>-72.760002136230497</v>
      </c>
      <c r="EK17">
        <f>INDEX('Raw NetFlux'!$H$2:$BO$250,MATCH($B17,'Raw Bio'!$B$2:$B$250,0),MATCH(EK$1,'Raw NetFlux'!$H$1:$BO$1,0))</f>
        <v>3.67244888650086</v>
      </c>
      <c r="EL17">
        <f>INDEX('Raw NetFlux'!$H$2:$BO$250,MATCH($B17,'Raw Bio'!$B$2:$B$250,0),MATCH(EL$1,'Raw NetFlux'!$H$1:$BO$1,0))</f>
        <v>-79.370002746582003</v>
      </c>
      <c r="EM17">
        <f>INDEX('Raw NetFlux'!$H$2:$BO$250,MATCH($B17,'Raw Bio'!$B$2:$B$250,0),MATCH(EM$1,'Raw NetFlux'!$H$1:$BO$1,0))</f>
        <v>-66.139999389648395</v>
      </c>
      <c r="EN17">
        <f>INDEX('Raw NetFlux'!$H$2:$BO$250,MATCH($B17,'Raw Bio'!$B$2:$B$250,0),MATCH(EN$1,'Raw NetFlux'!$H$1:$BO$1,0))</f>
        <v>-0.85068961340805604</v>
      </c>
      <c r="EO17">
        <f>INDEX('Raw NetFlux'!$H$2:$BO$250,MATCH($B17,'Raw Bio'!$B$2:$B$250,0),MATCH(EO$1,'Raw NetFlux'!$H$1:$BO$1,0))</f>
        <v>-2.2000000476837198</v>
      </c>
      <c r="EP17">
        <f>INDEX('Raw NetFlux'!$H$2:$BO$250,MATCH($B17,'Raw Bio'!$B$2:$B$250,0),MATCH(EP$1,'Raw NetFlux'!$H$1:$BO$1,0))</f>
        <v>5.7207070850238804</v>
      </c>
      <c r="EQ17">
        <f>INDEX('Raw NetFlux'!$H$2:$BO$250,MATCH($B17,'Raw Bio'!$B$2:$B$250,0),MATCH(EQ$1,'Raw NetFlux'!$H$1:$BO$1,0))</f>
        <v>-4.4099998474121103</v>
      </c>
      <c r="ER17">
        <f>INDEX('Raw NetFlux'!$H$2:$BO$250,MATCH($B17,'Raw Bio'!$B$2:$B$250,0),MATCH(ER$1,'Raw NetFlux'!$H$1:$BO$1,0))</f>
        <v>17.639999389648398</v>
      </c>
      <c r="ES17">
        <f>INDEX('Raw NetFlux'!$H$2:$BO$250,MATCH($B17,'Raw Bio'!$B$2:$B$250,0),MATCH(ES$1,'Raw NetFlux'!$H$1:$BO$1,0))</f>
        <v>47.089999442264997</v>
      </c>
      <c r="ET17">
        <f>INDEX('Raw NetFlux'!$H$2:$BO$250,MATCH($B17,'Raw Bio'!$B$2:$B$250,0),MATCH(ET$1,'Raw NetFlux'!$H$1:$BO$1,0))</f>
        <v>44.090000152587898</v>
      </c>
      <c r="EU17">
        <f>INDEX('Raw NetFlux'!$H$2:$BO$250,MATCH($B17,'Raw Bio'!$B$2:$B$250,0),MATCH(EU$1,'Raw NetFlux'!$H$1:$BO$1,0))</f>
        <v>9.6313467426162696</v>
      </c>
      <c r="EV17">
        <f>INDEX('Raw NetFlux'!$H$2:$BO$250,MATCH($B17,'Raw Bio'!$B$2:$B$250,0),MATCH(EV$1,'Raw NetFlux'!$H$1:$BO$1,0))</f>
        <v>37.4799995422363</v>
      </c>
      <c r="EW17">
        <f>INDEX('Raw NetFlux'!$H$2:$BO$250,MATCH($B17,'Raw Bio'!$B$2:$B$250,0),MATCH(EW$1,'Raw NetFlux'!$H$1:$BO$1,0))</f>
        <v>79.370002746582003</v>
      </c>
      <c r="EX17">
        <f>INDEX('Raw NetFlux'!$H$2:$BO$250,MATCH($B17,'Raw Bio'!$B$2:$B$250,0),MATCH(EX$1,'Raw NetFlux'!$H$1:$BO$1,0))</f>
        <v>91.746622125033696</v>
      </c>
      <c r="EY17">
        <f>INDEX('Raw NetFlux'!$H$2:$BO$250,MATCH($B17,'Raw Bio'!$B$2:$B$250,0),MATCH(EY$1,'Raw NetFlux'!$H$1:$BO$1,0))</f>
        <v>88.190002441406193</v>
      </c>
      <c r="EZ17">
        <f>INDEX('Raw NetFlux'!$H$2:$BO$250,MATCH($B17,'Raw Bio'!$B$2:$B$250,0),MATCH(EZ$1,'Raw NetFlux'!$H$1:$BO$1,0))</f>
        <v>8.3793455956651606</v>
      </c>
      <c r="FA17">
        <f>INDEX('Raw NetFlux'!$H$2:$BO$250,MATCH($B17,'Raw Bio'!$B$2:$B$250,0),MATCH(FA$1,'Raw NetFlux'!$H$1:$BO$1,0))</f>
        <v>85.980003356933594</v>
      </c>
      <c r="FB17">
        <f>INDEX('Raw NetFlux'!$H$2:$BO$250,MATCH($B17,'Raw Bio'!$B$2:$B$250,0),MATCH(FB$1,'Raw NetFlux'!$H$1:$BO$1,0))</f>
        <v>121.26000213623</v>
      </c>
      <c r="FC17">
        <f>INDEX('Raw NetFlux'!$H$2:$BO$250,MATCH($B17,'Raw Bio'!$B$2:$B$250,0),MATCH(FC$1,'Raw NetFlux'!$H$1:$BO$1,0))</f>
        <v>69.974138009959205</v>
      </c>
      <c r="FD17">
        <f>INDEX('Raw NetFlux'!$H$2:$BO$250,MATCH($B17,'Raw Bio'!$B$2:$B$250,0),MATCH(FD$1,'Raw NetFlux'!$H$1:$BO$1,0))</f>
        <v>68.349998474121094</v>
      </c>
      <c r="FE17">
        <f>INDEX('Raw NetFlux'!$H$2:$BO$250,MATCH($B17,'Raw Bio'!$B$2:$B$250,0),MATCH(FE$1,'Raw NetFlux'!$H$1:$BO$1,0))</f>
        <v>5.0008866202635698</v>
      </c>
      <c r="FF17">
        <f>INDEX('Raw NetFlux'!$H$2:$BO$250,MATCH($B17,'Raw Bio'!$B$2:$B$250,0),MATCH(FF$1,'Raw NetFlux'!$H$1:$BO$1,0))</f>
        <v>61.7299995422363</v>
      </c>
      <c r="FG17">
        <f>INDEX('Raw NetFlux'!$H$2:$BO$250,MATCH($B17,'Raw Bio'!$B$2:$B$250,0),MATCH(FG$1,'Raw NetFlux'!$H$1:$BO$1,0))</f>
        <v>85.980003356933594</v>
      </c>
      <c r="FH17">
        <f>INDEX('Raw NetFlux'!$H$2:$BO$250,MATCH($B17,'Raw Bio'!$B$2:$B$250,0),MATCH(FH$1,'Raw NetFlux'!$H$1:$BO$1,0))</f>
        <v>-6.5673793250116796</v>
      </c>
      <c r="FI17">
        <f>INDEX('Raw NetFlux'!$H$2:$BO$250,MATCH($B17,'Raw Bio'!$B$2:$B$250,0),MATCH(FI$1,'Raw NetFlux'!$H$1:$BO$1,0))</f>
        <v>-8.8199996948242205</v>
      </c>
      <c r="FJ17">
        <f>INDEX('Raw NetFlux'!$H$2:$BO$250,MATCH($B17,'Raw Bio'!$B$2:$B$250,0),MATCH(FJ$1,'Raw NetFlux'!$H$1:$BO$1,0))</f>
        <v>6.06882175478877</v>
      </c>
      <c r="FK17">
        <f>INDEX('Raw NetFlux'!$H$2:$BO$250,MATCH($B17,'Raw Bio'!$B$2:$B$250,0),MATCH(FK$1,'Raw NetFlux'!$H$1:$BO$1,0))</f>
        <v>-13.2299995422363</v>
      </c>
      <c r="FL17">
        <f>INDEX('Raw NetFlux'!$H$2:$BO$250,MATCH($B17,'Raw Bio'!$B$2:$B$250,0),MATCH(FL$1,'Raw NetFlux'!$H$1:$BO$1,0))</f>
        <v>13.2299995422363</v>
      </c>
      <c r="FM17">
        <f>INDEX('Raw NetFlux'!$H$2:$BO$250,MATCH($B17,'Raw Bio'!$B$2:$B$250,0),MATCH(FM$1,'Raw NetFlux'!$H$1:$BO$1,0))</f>
        <v>-61.793861099769302</v>
      </c>
      <c r="FN17">
        <f>INDEX('Raw NetFlux'!$H$2:$BO$250,MATCH($B17,'Raw Bio'!$B$2:$B$250,0),MATCH(FN$1,'Raw NetFlux'!$H$1:$BO$1,0))</f>
        <v>-61.7299995422363</v>
      </c>
      <c r="FO17">
        <f>INDEX('Raw NetFlux'!$H$2:$BO$250,MATCH($B17,'Raw Bio'!$B$2:$B$250,0),MATCH(FO$1,'Raw NetFlux'!$H$1:$BO$1,0))</f>
        <v>2.4012581780679598</v>
      </c>
      <c r="FP17">
        <f>INDEX('Raw NetFlux'!$H$2:$BO$250,MATCH($B17,'Raw Bio'!$B$2:$B$250,0),MATCH(FP$1,'Raw NetFlux'!$H$1:$BO$1,0))</f>
        <v>-63.939998626708999</v>
      </c>
      <c r="FQ17">
        <f>INDEX('Raw NetFlux'!$H$2:$BO$250,MATCH($B17,'Raw Bio'!$B$2:$B$250,0),MATCH(FQ$1,'Raw NetFlux'!$H$1:$BO$1,0))</f>
        <v>-55.119998931884801</v>
      </c>
      <c r="FR17">
        <f>INDEX('Raw NetFlux'!$H$2:$BO$250,MATCH($B17,'Raw Bio'!$B$2:$B$250,0),MATCH(FR$1,'Raw NetFlux'!$H$1:$BO$1,0))</f>
        <v>-118.509516959355</v>
      </c>
      <c r="FS17">
        <f>INDEX('Raw NetFlux'!$H$2:$BO$250,MATCH($B17,'Raw Bio'!$B$2:$B$250,0),MATCH(FS$1,'Raw NetFlux'!$H$1:$BO$1,0))</f>
        <v>-119.05999755859401</v>
      </c>
      <c r="FT17">
        <f>INDEX('Raw NetFlux'!$H$2:$BO$250,MATCH($B17,'Raw Bio'!$B$2:$B$250,0),MATCH(FT$1,'Raw NetFlux'!$H$1:$BO$1,0))</f>
        <v>2.7457850109020701</v>
      </c>
      <c r="FU17">
        <f>INDEX('Raw NetFlux'!$H$2:$BO$250,MATCH($B17,'Raw Bio'!$B$2:$B$250,0),MATCH(FU$1,'Raw NetFlux'!$H$1:$BO$1,0))</f>
        <v>-123.459999084473</v>
      </c>
      <c r="FV17">
        <f>INDEX('Raw NetFlux'!$H$2:$BO$250,MATCH($B17,'Raw Bio'!$B$2:$B$250,0),MATCH(FV$1,'Raw NetFlux'!$H$1:$BO$1,0))</f>
        <v>-112.44000244140599</v>
      </c>
      <c r="FW17">
        <f>INDEX('Raw NetFlux'!$H$2:$BO$250,MATCH($B17,'Raw Bio'!$B$2:$B$250,0),MATCH(FW$1,'Raw NetFlux'!$H$1:$BO$1,0))</f>
        <v>-164.16696419551499</v>
      </c>
      <c r="FX17">
        <f>INDEX('Raw NetFlux'!$H$2:$BO$250,MATCH($B17,'Raw Bio'!$B$2:$B$250,0),MATCH(FX$1,'Raw NetFlux'!$H$1:$BO$1,0))</f>
        <v>-163.14999389648401</v>
      </c>
      <c r="FY17">
        <f>INDEX('Raw NetFlux'!$H$2:$BO$250,MATCH($B17,'Raw Bio'!$B$2:$B$250,0),MATCH(FY$1,'Raw NetFlux'!$H$1:$BO$1,0))</f>
        <v>1.55337551782381</v>
      </c>
      <c r="FZ17">
        <f>INDEX('Raw NetFlux'!$H$2:$BO$250,MATCH($B17,'Raw Bio'!$B$2:$B$250,0),MATCH(FZ$1,'Raw NetFlux'!$H$1:$BO$1,0))</f>
        <v>-167.55999755859401</v>
      </c>
      <c r="GA17">
        <f>INDEX('Raw NetFlux'!$H$2:$BO$250,MATCH($B17,'Raw Bio'!$B$2:$B$250,0),MATCH(GA$1,'Raw NetFlux'!$H$1:$BO$1,0))</f>
        <v>-160.94000244140599</v>
      </c>
      <c r="GB17">
        <f>INDEX('Raw NetFlux'!$H$2:$BO$250,MATCH($B17,'Raw Bio'!$B$2:$B$250,0),MATCH(GB$1,'Raw NetFlux'!$H$1:$BO$1,0))</f>
        <v>-177.36607234560199</v>
      </c>
      <c r="GC17">
        <f>INDEX('Raw NetFlux'!$H$2:$BO$250,MATCH($B17,'Raw Bio'!$B$2:$B$250,0),MATCH(GC$1,'Raw NetFlux'!$H$1:$BO$1,0))</f>
        <v>-176.38000488281199</v>
      </c>
      <c r="GD17">
        <f>INDEX('Raw NetFlux'!$H$2:$BO$250,MATCH($B17,'Raw Bio'!$B$2:$B$250,0),MATCH(GD$1,'Raw NetFlux'!$H$1:$BO$1,0))</f>
        <v>1.1538829460837201</v>
      </c>
      <c r="GE17">
        <f>INDEX('Raw NetFlux'!$H$2:$BO$250,MATCH($B17,'Raw Bio'!$B$2:$B$250,0),MATCH(GE$1,'Raw NetFlux'!$H$1:$BO$1,0))</f>
        <v>-178.580001831055</v>
      </c>
      <c r="GF17">
        <f>INDEX('Raw NetFlux'!$H$2:$BO$250,MATCH($B17,'Raw Bio'!$B$2:$B$250,0),MATCH(GF$1,'Raw NetFlux'!$H$1:$BO$1,0))</f>
        <v>-174.169998168945</v>
      </c>
      <c r="GG17">
        <f>INDEX('Raw PM2.5'!$H$2:$H$250, MATCH('Raw All Data'!$B17,'Raw PM2.5'!$B$2:$B$250,0))</f>
        <v>11.8862507</v>
      </c>
      <c r="GH17">
        <f>INDEX('Raw Elevation'!$H$2:$H$250, MATCH('Raw All Data'!$B17,'Raw Elevation'!$B$2:$B$250,0))</f>
        <v>102.048192771084</v>
      </c>
    </row>
    <row r="18" spans="1:190" x14ac:dyDescent="0.2">
      <c r="A18" t="s">
        <v>351</v>
      </c>
      <c r="B18" t="s">
        <v>351</v>
      </c>
      <c r="C18">
        <f>INDEX('Raw Bio'!$H$2:$BB$250,MATCH($B18,'Raw Bio'!$B$2:$B$250,0),MATCH(C$1,'Raw Bio'!$H$1:$BB$1,0))</f>
        <v>8.8063711700000002</v>
      </c>
      <c r="D18">
        <f>INDEX('Raw Bio'!$H$2:$BB$250,MATCH($B18,'Raw Bio'!$B$2:$B$250,0),MATCH(D$1,'Raw Bio'!$H$1:$BB$1,0))</f>
        <v>7.6708900278264798</v>
      </c>
      <c r="E18">
        <f>INDEX('Raw Bio'!$H$2:$BB$250,MATCH($B18,'Raw Bio'!$B$2:$B$250,0),MATCH(E$1,'Raw Bio'!$H$1:$BB$1,0))</f>
        <v>32.394391840154498</v>
      </c>
      <c r="F18">
        <f>INDEX('Raw Bio'!$H$2:$BB$250,MATCH($B18,'Raw Bio'!$B$2:$B$250,0),MATCH(F$1,'Raw Bio'!$H$1:$BB$1,0))</f>
        <v>611.072021484375</v>
      </c>
      <c r="G18">
        <f>INDEX('Raw Bio'!$H$2:$BB$250,MATCH($B18,'Raw Bio'!$B$2:$B$250,0),MATCH(G$1,'Raw Bio'!$H$1:$BB$1,0))</f>
        <v>23.097999572753899</v>
      </c>
      <c r="H18">
        <f>INDEX('Raw Bio'!$H$2:$BB$250,MATCH($B18,'Raw Bio'!$B$2:$B$250,0),MATCH(H$1,'Raw Bio'!$H$1:$BB$1,0))</f>
        <v>2.05074882507324</v>
      </c>
      <c r="I18">
        <f>INDEX('Raw Bio'!$H$2:$BB$250,MATCH($B18,'Raw Bio'!$B$2:$B$250,0),MATCH(I$1,'Raw Bio'!$H$1:$BB$1,0))</f>
        <v>-1.9724999999999999</v>
      </c>
      <c r="J18">
        <f>INDEX('Raw Bio'!$H$2:$BB$250,MATCH($B18,'Raw Bio'!$B$2:$B$250,0),MATCH(J$1,'Raw Bio'!$H$1:$BB$1,0))</f>
        <v>0.84924995999999997</v>
      </c>
      <c r="K18">
        <f>INDEX('Raw Bio'!$H$2:$BB$250,MATCH($B18,'Raw Bio'!$B$2:$B$250,0),MATCH(K$1,'Raw Bio'!$H$1:$BB$1,0))</f>
        <v>23.671704378994999</v>
      </c>
      <c r="L18">
        <f>INDEX('Raw Bio'!$H$2:$BB$250,MATCH($B18,'Raw Bio'!$B$2:$B$250,0),MATCH(L$1,'Raw Bio'!$H$1:$BB$1,0))</f>
        <v>0.48742557064101699</v>
      </c>
      <c r="M18">
        <f>INDEX('Raw Bio'!$H$2:$BB$250,MATCH($B18,'Raw Bio'!$B$2:$B$250,0),MATCH(M$1,'Raw Bio'!$H$1:$BB$1,0))</f>
        <v>1.4442501068115201</v>
      </c>
      <c r="N18">
        <f>INDEX('Raw Bio'!$H$2:$BB$250,MATCH($B18,'Raw Bio'!$B$2:$B$250,0),MATCH(N$1,'Raw Bio'!$H$1:$BB$1,0))</f>
        <v>3.4540984955701002</v>
      </c>
      <c r="O18">
        <f>INDEX('Raw Bio'!$H$2:$BB$250,MATCH($B18,'Raw Bio'!$B$2:$B$250,0),MATCH(O$1,'Raw Bio'!$H$1:$BB$1,0))</f>
        <v>1.48282673663042</v>
      </c>
      <c r="P18">
        <f>INDEX('Raw Bio'!$H$2:$BB$250,MATCH($B18,'Raw Bio'!$B$2:$B$250,0),MATCH(P$1,'Raw Bio'!$H$1:$BB$1,0))</f>
        <v>3.53558337688446</v>
      </c>
      <c r="Q18">
        <f>INDEX('Raw Bio'!$H$2:$BB$250,MATCH($B18,'Raw Bio'!$B$2:$B$250,0),MATCH(Q$1,'Raw Bio'!$H$1:$BB$1,0))</f>
        <v>8.7412727095864007</v>
      </c>
      <c r="R18">
        <f>INDEX('Raw Bio'!$H$2:$BB$250,MATCH($B18,'Raw Bio'!$B$2:$B$250,0),MATCH(R$1,'Raw Bio'!$H$1:$BB$1,0))</f>
        <v>5.2353626616074598</v>
      </c>
      <c r="S18">
        <f>INDEX('Raw Bio'!$H$2:$BB$250,MATCH($B18,'Raw Bio'!$B$2:$B$250,0),MATCH(S$1,'Raw Bio'!$H$1:$BB$1,0))</f>
        <v>12.135915279388399</v>
      </c>
      <c r="T18">
        <f>INDEX('Raw Bio'!$H$2:$BB$250,MATCH($B18,'Raw Bio'!$B$2:$B$250,0),MATCH(T$1,'Raw Bio'!$H$1:$BB$1,0))</f>
        <v>16.461697144941901</v>
      </c>
      <c r="U18">
        <f>INDEX('Raw Bio'!$H$2:$BB$250,MATCH($B18,'Raw Bio'!$B$2:$B$250,0),MATCH(U$1,'Raw Bio'!$H$1:$BB$1,0))</f>
        <v>0.52719285671106497</v>
      </c>
      <c r="V18">
        <f>INDEX('Raw Bio'!$H$2:$BB$250,MATCH($B18,'Raw Bio'!$B$2:$B$250,0),MATCH(V$1,'Raw Bio'!$H$1:$BB$1,0))</f>
        <v>1.5570011138916</v>
      </c>
      <c r="W18">
        <f>INDEX('Raw Bio'!$H$2:$BB$250,MATCH($B18,'Raw Bio'!$B$2:$B$250,0),MATCH(W$1,'Raw Bio'!$H$1:$BB$1,0))</f>
        <v>1.5096628665924099</v>
      </c>
      <c r="X18">
        <f>INDEX('Raw Bio'!$H$2:$BB$250,MATCH($B18,'Raw Bio'!$B$2:$B$250,0),MATCH(X$1,'Raw Bio'!$H$1:$BB$1,0))</f>
        <v>0.29247819161465699</v>
      </c>
      <c r="Y18">
        <f>INDEX('Raw Bio'!$H$2:$BB$250,MATCH($B18,'Raw Bio'!$B$2:$B$250,0),MATCH(Y$1,'Raw Bio'!$H$1:$BB$1,0))</f>
        <v>0.84795820713043202</v>
      </c>
      <c r="Z18">
        <f>INDEX('Raw Bio'!$H$2:$BB$250,MATCH($B18,'Raw Bio'!$B$2:$B$250,0),MATCH(Z$1,'Raw Bio'!$H$1:$BB$1,0))</f>
        <v>878.36363636363603</v>
      </c>
      <c r="AA18">
        <f>INDEX('Raw Bio'!$H$2:$BB$250,MATCH($B18,'Raw Bio'!$B$2:$B$250,0),MATCH(AA$1,'Raw Bio'!$H$1:$BB$1,0))</f>
        <v>54.608145791418899</v>
      </c>
      <c r="AB18">
        <f>INDEX('Raw Bio'!$H$2:$BB$250,MATCH($B18,'Raw Bio'!$B$2:$B$250,0),MATCH(AB$1,'Raw Bio'!$H$1:$BB$1,0))</f>
        <v>170</v>
      </c>
      <c r="AC18">
        <f>INDEX('Raw Bio'!$H$2:$BB$250,MATCH($B18,'Raw Bio'!$B$2:$B$250,0),MATCH(AC$1,'Raw Bio'!$H$1:$BB$1,0))</f>
        <v>94.363636363636402</v>
      </c>
      <c r="AD18">
        <f>INDEX('Raw Bio'!$H$2:$BB$250,MATCH($B18,'Raw Bio'!$B$2:$B$250,0),MATCH(AD$1,'Raw Bio'!$H$1:$BB$1,0))</f>
        <v>8.3804179465392803</v>
      </c>
      <c r="AE18">
        <f>INDEX('Raw Bio'!$H$2:$BB$250,MATCH($B18,'Raw Bio'!$B$2:$B$250,0),MATCH(AE$1,'Raw Bio'!$H$1:$BB$1,0))</f>
        <v>27</v>
      </c>
      <c r="AF18">
        <f>INDEX('Raw Bio'!$H$2:$BB$250,MATCH($B18,'Raw Bio'!$B$2:$B$250,0),MATCH(AF$1,'Raw Bio'!$H$1:$BB$1,0))</f>
        <v>57.363636363636402</v>
      </c>
      <c r="AG18">
        <f>INDEX('Raw Bio'!$H$2:$BB$250,MATCH($B18,'Raw Bio'!$B$2:$B$250,0),MATCH(AG$1,'Raw Bio'!$H$1:$BB$1,0))</f>
        <v>3.3648646406039502</v>
      </c>
      <c r="AH18">
        <f>INDEX('Raw Bio'!$H$2:$BB$250,MATCH($B18,'Raw Bio'!$B$2:$B$250,0),MATCH(AH$1,'Raw Bio'!$H$1:$BB$1,0))</f>
        <v>11</v>
      </c>
      <c r="AI18">
        <f>INDEX('Raw Bio'!$H$2:$BB$250,MATCH($B18,'Raw Bio'!$B$2:$B$250,0),MATCH(AI$1,'Raw Bio'!$H$1:$BB$1,0))</f>
        <v>14.5596760836515</v>
      </c>
      <c r="AJ18">
        <f>INDEX('Raw Bio'!$H$2:$BB$250,MATCH($B18,'Raw Bio'!$B$2:$B$250,0),MATCH(AJ$1,'Raw Bio'!$H$1:$BB$1,0))</f>
        <v>2.6330699928445398</v>
      </c>
      <c r="AK18">
        <f>INDEX('Raw Bio'!$H$2:$BB$250,MATCH($B18,'Raw Bio'!$B$2:$B$250,0),MATCH(AK$1,'Raw Bio'!$H$1:$BB$1,0))</f>
        <v>8.5650663375854492</v>
      </c>
      <c r="AL18">
        <f>INDEX('Raw Bio'!$H$2:$BB$250,MATCH($B18,'Raw Bio'!$B$2:$B$250,0),MATCH(AL$1,'Raw Bio'!$H$1:$BB$1,0))</f>
        <v>262.63636363636402</v>
      </c>
      <c r="AM18">
        <f>INDEX('Raw Bio'!$H$2:$BB$250,MATCH($B18,'Raw Bio'!$B$2:$B$250,0),MATCH(AM$1,'Raw Bio'!$H$1:$BB$1,0))</f>
        <v>24.054002605020099</v>
      </c>
      <c r="AN18">
        <f>INDEX('Raw Bio'!$H$2:$BB$250,MATCH($B18,'Raw Bio'!$B$2:$B$250,0),MATCH(AN$1,'Raw Bio'!$H$1:$BB$1,0))</f>
        <v>71</v>
      </c>
      <c r="AO18">
        <f>INDEX('Raw Bio'!$H$2:$BB$250,MATCH($B18,'Raw Bio'!$B$2:$B$250,0),MATCH(AO$1,'Raw Bio'!$H$1:$BB$1,0))</f>
        <v>191.363636363636</v>
      </c>
      <c r="AP18">
        <f>INDEX('Raw Bio'!$H$2:$BB$250,MATCH($B18,'Raw Bio'!$B$2:$B$250,0),MATCH(AP$1,'Raw Bio'!$H$1:$BB$1,0))</f>
        <v>13.4790930857096</v>
      </c>
      <c r="AQ18">
        <f>INDEX('Raw Bio'!$H$2:$BB$250,MATCH($B18,'Raw Bio'!$B$2:$B$250,0),MATCH(AQ$1,'Raw Bio'!$H$1:$BB$1,0))</f>
        <v>45</v>
      </c>
      <c r="AR18">
        <f>INDEX('Raw Bio'!$H$2:$BB$250,MATCH($B18,'Raw Bio'!$B$2:$B$250,0),MATCH(AR$1,'Raw Bio'!$H$1:$BB$1,0))</f>
        <v>200.81818181818201</v>
      </c>
      <c r="AS18">
        <f>INDEX('Raw Bio'!$H$2:$BB$250,MATCH($B18,'Raw Bio'!$B$2:$B$250,0),MATCH(AS$1,'Raw Bio'!$H$1:$BB$1,0))</f>
        <v>9.0233855954018605</v>
      </c>
      <c r="AT18">
        <f>INDEX('Raw Bio'!$H$2:$BB$250,MATCH($B18,'Raw Bio'!$B$2:$B$250,0),MATCH(AT$1,'Raw Bio'!$H$1:$BB$1,0))</f>
        <v>31</v>
      </c>
      <c r="AU18">
        <f>INDEX('Raw Bio'!$H$2:$BB$250,MATCH($B18,'Raw Bio'!$B$2:$B$250,0),MATCH(AU$1,'Raw Bio'!$H$1:$BB$1,0))</f>
        <v>244.45454545454501</v>
      </c>
      <c r="AV18">
        <f>INDEX('Raw Bio'!$H$2:$BB$250,MATCH($B18,'Raw Bio'!$B$2:$B$250,0),MATCH(AV$1,'Raw Bio'!$H$1:$BB$1,0))</f>
        <v>24.156172320072301</v>
      </c>
      <c r="AW18">
        <f>INDEX('Raw Bio'!$H$2:$BB$250,MATCH($B18,'Raw Bio'!$B$2:$B$250,0),MATCH(AW$1,'Raw Bio'!$H$1:$BB$1,0))</f>
        <v>76</v>
      </c>
      <c r="AX18">
        <f>INDEX('Raw Elevation'!$H$2:$I$250,MATCH($B18,'Raw Bio'!$B$2:$B$250,0),1)</f>
        <v>355.09090909090901</v>
      </c>
      <c r="AY18">
        <f>INDEX('Raw Elevation'!$H$2:$I$250,MATCH($B18,'Raw Bio'!$B$2:$B$250,0),2)</f>
        <v>62.868484004242802</v>
      </c>
      <c r="AZ18">
        <f>INDEX('Raw Insolation'!$H$2:$BO$250,MATCH($B18,'Raw Bio'!$B$2:$B$250,0),MATCH(AZ$1,'Raw Insolation'!$H$1:$BO$1))</f>
        <v>39.409999847412102</v>
      </c>
      <c r="BA18">
        <f>INDEX('Raw Insolation'!$H$2:$BO$250,MATCH($B18,'Raw Bio'!$B$2:$B$250,0),MATCH(BA$1,'Raw Insolation'!$H$1:$BO$1))</f>
        <v>38.9799995422363</v>
      </c>
      <c r="BB18">
        <f>INDEX('Raw Insolation'!$H$2:$BO$250,MATCH($B18,'Raw Bio'!$B$2:$B$250,0),MATCH(BB$1,'Raw Insolation'!$H$1:$BO$1))</f>
        <v>1.6196042370042401</v>
      </c>
      <c r="BC18">
        <f>INDEX('Raw Insolation'!$H$2:$BO$250,MATCH($B18,'Raw Bio'!$B$2:$B$250,0),MATCH(BC$1,'Raw Insolation'!$H$1:$BO$1))</f>
        <v>38.9799995422363</v>
      </c>
      <c r="BD18">
        <f>INDEX('Raw Insolation'!$H$2:$BO$250,MATCH($B18,'Raw Bio'!$B$2:$B$250,0),MATCH(BD$1,'Raw Insolation'!$H$1:$BO$1,0))</f>
        <v>41.139999389648402</v>
      </c>
      <c r="BE18">
        <f>INDEX('Raw Insolation'!$H$2:$BO$250,MATCH($B18,'Raw Bio'!$B$2:$B$250,0),MATCH(BE$1,'Raw Insolation'!$H$1:$BO$1,0))</f>
        <v>91.376000976562494</v>
      </c>
      <c r="BF18">
        <f>INDEX('Raw Insolation'!$H$2:$BO$250,MATCH($B18,'Raw Bio'!$B$2:$B$250,0),MATCH(BF$1,'Raw Insolation'!$H$1:$BO$1,0))</f>
        <v>90.940002441406193</v>
      </c>
      <c r="BG18">
        <f>INDEX('Raw Insolation'!$H$2:$BO$250,MATCH($B18,'Raw Bio'!$B$2:$B$250,0),MATCH(BG$1,'Raw Insolation'!$H$1:$BO$1,0))</f>
        <v>1.6206743234521801</v>
      </c>
      <c r="BH18">
        <f>INDEX('Raw Insolation'!$H$2:$BO$250,MATCH($B18,'Raw Bio'!$B$2:$B$250,0),MATCH(BH$1,'Raw Insolation'!$H$1:$BO$1,0))</f>
        <v>88.779998779296903</v>
      </c>
      <c r="BI18">
        <f>INDEX('Raw Insolation'!$H$2:$BO$250,MATCH($B18,'Raw Bio'!$B$2:$B$250,0),MATCH(BI$1,'Raw Insolation'!$H$1:$BO$1,0))</f>
        <v>93.110000610351605</v>
      </c>
      <c r="BJ18">
        <f>INDEX('Raw Insolation'!$H$2:$BO$250,MATCH($B18,'Raw Bio'!$B$2:$B$250,0),MATCH(BJ$1,'Raw Insolation'!$H$1:$BO$1,0))</f>
        <v>156.77200622558601</v>
      </c>
      <c r="BK18">
        <f>INDEX('Raw Insolation'!$H$2:$BO$250,MATCH($B18,'Raw Bio'!$B$2:$B$250,0),MATCH(BK$1,'Raw Insolation'!$H$1:$BO$1,0))</f>
        <v>158.07000732421901</v>
      </c>
      <c r="BL18">
        <f>INDEX('Raw Insolation'!$H$2:$BO$250,MATCH($B18,'Raw Bio'!$B$2:$B$250,0),MATCH(BL$1,'Raw Insolation'!$H$1:$BO$1,0))</f>
        <v>1.7315020887658701</v>
      </c>
      <c r="BM18">
        <f>INDEX('Raw Insolation'!$H$2:$BO$250,MATCH($B18,'Raw Bio'!$B$2:$B$250,0),MATCH(BM$1,'Raw Insolation'!$H$1:$BO$1,0))</f>
        <v>153.74000549316401</v>
      </c>
      <c r="BN18">
        <f>INDEX('Raw Insolation'!$H$2:$BO$250,MATCH($B18,'Raw Bio'!$B$2:$B$250,0),MATCH(BN$1,'Raw Insolation'!$H$1:$BO$1,0))</f>
        <v>158.07000732421901</v>
      </c>
      <c r="BO18">
        <f>INDEX('Raw Insolation'!$H$2:$BO$250,MATCH($B18,'Raw Bio'!$B$2:$B$250,0),MATCH(BO$1,'Raw Insolation'!$H$1:$BO$1,0))</f>
        <v>226.49799804687501</v>
      </c>
      <c r="BP18">
        <f>INDEX('Raw Insolation'!$H$2:$BO$250,MATCH($B18,'Raw Bio'!$B$2:$B$250,0),MATCH(BP$1,'Raw Insolation'!$H$1:$BO$1,0))</f>
        <v>225.19999694824199</v>
      </c>
      <c r="BQ18">
        <f>INDEX('Raw Insolation'!$H$2:$BO$250,MATCH($B18,'Raw Bio'!$B$2:$B$250,0),MATCH(BQ$1,'Raw Insolation'!$H$1:$BO$1,0))</f>
        <v>2.5993341265347198</v>
      </c>
      <c r="BR18">
        <f>INDEX('Raw Insolation'!$H$2:$BO$250,MATCH($B18,'Raw Bio'!$B$2:$B$250,0),MATCH(BR$1,'Raw Insolation'!$H$1:$BO$1,0))</f>
        <v>223.02999877929699</v>
      </c>
      <c r="BS18">
        <f>INDEX('Raw Insolation'!$H$2:$BO$250,MATCH($B18,'Raw Bio'!$B$2:$B$250,0),MATCH(BS$1,'Raw Insolation'!$H$1:$BO$1,0))</f>
        <v>229.52999877929699</v>
      </c>
      <c r="BT18">
        <f>INDEX('Raw Insolation'!$H$2:$BO$250,MATCH($B18,'Raw Bio'!$B$2:$B$250,0),MATCH(BT$1,'Raw Insolation'!$H$1:$BO$1,0))</f>
        <v>223.46599731445301</v>
      </c>
      <c r="BU18">
        <f>INDEX('Raw Insolation'!$H$2:$BO$250,MATCH($B18,'Raw Bio'!$B$2:$B$250,0),MATCH(BU$1,'Raw Insolation'!$H$1:$BO$1,0))</f>
        <v>223.02999877929699</v>
      </c>
      <c r="BV18">
        <f>INDEX('Raw Insolation'!$H$2:$BO$250,MATCH($B18,'Raw Bio'!$B$2:$B$250,0),MATCH(BV$1,'Raw Insolation'!$H$1:$BO$1,0))</f>
        <v>1.6206743234521801</v>
      </c>
      <c r="BW18">
        <f>INDEX('Raw Insolation'!$H$2:$BO$250,MATCH($B18,'Raw Bio'!$B$2:$B$250,0),MATCH(BW$1,'Raw Insolation'!$H$1:$BO$1,0))</f>
        <v>220.86999511718801</v>
      </c>
      <c r="BX18">
        <f>INDEX('Raw Insolation'!$H$2:$BO$250,MATCH($B18,'Raw Bio'!$B$2:$B$250,0),MATCH(BX$1,'Raw Insolation'!$H$1:$BO$1,0))</f>
        <v>225.19999694824199</v>
      </c>
      <c r="BY18">
        <f>INDEX('Raw Insolation'!$H$2:$BO$250,MATCH($B18,'Raw Bio'!$B$2:$B$250,0),MATCH(BY$1,'Raw Insolation'!$H$1:$BO$1,0))</f>
        <v>277.60000000000002</v>
      </c>
      <c r="BZ18">
        <f>INDEX('Raw Insolation'!$H$2:$BO$250,MATCH($B18,'Raw Bio'!$B$2:$B$250,0),MATCH(BZ$1,'Raw Insolation'!$H$1:$BO$1,0))</f>
        <v>277.17001342773398</v>
      </c>
      <c r="CA18">
        <f>INDEX('Raw Insolation'!$H$2:$BO$250,MATCH($B18,'Raw Bio'!$B$2:$B$250,0),MATCH(CA$1,'Raw Insolation'!$H$1:$BO$1,0))</f>
        <v>2.5261726778883502</v>
      </c>
      <c r="CB18">
        <f>INDEX('Raw Insolation'!$H$2:$BO$250,MATCH($B18,'Raw Bio'!$B$2:$B$250,0),MATCH(CB$1,'Raw Insolation'!$H$1:$BO$1,0))</f>
        <v>275</v>
      </c>
      <c r="CC18">
        <f>INDEX('Raw Insolation'!$H$2:$BO$250,MATCH($B18,'Raw Bio'!$B$2:$B$250,0),MATCH(CC$1,'Raw Insolation'!$H$1:$BO$1,0))</f>
        <v>281.5</v>
      </c>
      <c r="CD18">
        <f>INDEX('Raw Insolation'!$H$2:$BO$250,MATCH($B18,'Raw Bio'!$B$2:$B$250,0),MATCH(CD$1,'Raw Insolation'!$H$1:$BO$1,0))</f>
        <v>233.42400207519501</v>
      </c>
      <c r="CE18">
        <f>INDEX('Raw Insolation'!$H$2:$BO$250,MATCH($B18,'Raw Bio'!$B$2:$B$250,0),MATCH(CE$1,'Raw Insolation'!$H$1:$BO$1,0))</f>
        <v>233.86000061035199</v>
      </c>
      <c r="CF18">
        <f>INDEX('Raw Insolation'!$H$2:$BO$250,MATCH($B18,'Raw Bio'!$B$2:$B$250,0),MATCH(CF$1,'Raw Insolation'!$H$1:$BO$1,0))</f>
        <v>2.5234328181080201</v>
      </c>
      <c r="CG18">
        <f>INDEX('Raw Insolation'!$H$2:$BO$250,MATCH($B18,'Raw Bio'!$B$2:$B$250,0),MATCH(CG$1,'Raw Insolation'!$H$1:$BO$1,0))</f>
        <v>229.52999877929699</v>
      </c>
      <c r="CH18">
        <f>INDEX('Raw Insolation'!$H$2:$BO$250,MATCH($B18,'Raw Bio'!$B$2:$B$250,0),MATCH(CH$1,'Raw Insolation'!$H$1:$BO$1,0))</f>
        <v>236.02000427246099</v>
      </c>
      <c r="CI18">
        <f>INDEX('Raw Insolation'!$H$2:$BO$250,MATCH($B18,'Raw Bio'!$B$2:$B$250,0),MATCH(CI$1,'Raw Insolation'!$H$1:$BO$1,0))</f>
        <v>205.708001708984</v>
      </c>
      <c r="CJ18">
        <f>INDEX('Raw Insolation'!$H$2:$BO$250,MATCH($B18,'Raw Bio'!$B$2:$B$250,0),MATCH(CJ$1,'Raw Insolation'!$H$1:$BO$1,0))</f>
        <v>205.71000671386699</v>
      </c>
      <c r="CK18">
        <f>INDEX('Raw Insolation'!$H$2:$BO$250,MATCH($B18,'Raw Bio'!$B$2:$B$250,0),MATCH(CK$1,'Raw Insolation'!$H$1:$BO$1,0))</f>
        <v>2.3698099316894798</v>
      </c>
      <c r="CL18">
        <f>INDEX('Raw Insolation'!$H$2:$BO$250,MATCH($B18,'Raw Bio'!$B$2:$B$250,0),MATCH(CL$1,'Raw Insolation'!$H$1:$BO$1,0))</f>
        <v>201.38000488281199</v>
      </c>
      <c r="CM18">
        <f>INDEX('Raw Insolation'!$H$2:$BO$250,MATCH($B18,'Raw Bio'!$B$2:$B$250,0),MATCH(CM$1,'Raw Insolation'!$H$1:$BO$1,0))</f>
        <v>207.86999511718801</v>
      </c>
      <c r="CN18">
        <f>INDEX('Raw Insolation'!$H$2:$BO$250,MATCH($B18,'Raw Bio'!$B$2:$B$250,0),MATCH(CN$1,'Raw Insolation'!$H$1:$BO$1,0))</f>
        <v>184.92200012206999</v>
      </c>
      <c r="CO18">
        <f>INDEX('Raw Insolation'!$H$2:$BO$250,MATCH($B18,'Raw Bio'!$B$2:$B$250,0),MATCH(CO$1,'Raw Insolation'!$H$1:$BO$1,0))</f>
        <v>186.22000122070301</v>
      </c>
      <c r="CP18">
        <f>INDEX('Raw Insolation'!$H$2:$BO$250,MATCH($B18,'Raw Bio'!$B$2:$B$250,0),MATCH(CP$1,'Raw Insolation'!$H$1:$BO$1,0))</f>
        <v>1.7315020887658701</v>
      </c>
      <c r="CQ18">
        <f>INDEX('Raw Insolation'!$H$2:$BO$250,MATCH($B18,'Raw Bio'!$B$2:$B$250,0),MATCH(CQ$1,'Raw Insolation'!$H$1:$BO$1,0))</f>
        <v>181.88999938964801</v>
      </c>
      <c r="CR18">
        <f>INDEX('Raw Insolation'!$H$2:$BO$250,MATCH($B18,'Raw Bio'!$B$2:$B$250,0),MATCH(CR$1,'Raw Insolation'!$H$1:$BO$1,0))</f>
        <v>186.22000122070301</v>
      </c>
      <c r="CS18">
        <f>INDEX('Raw Insolation'!$H$2:$BO$250,MATCH($B18,'Raw Bio'!$B$2:$B$250,0),MATCH(CS$1,'Raw Insolation'!$H$1:$BO$1,0))</f>
        <v>101.77200012207</v>
      </c>
      <c r="CT18">
        <f>INDEX('Raw Insolation'!$H$2:$BO$250,MATCH($B18,'Raw Bio'!$B$2:$B$250,0),MATCH(CT$1,'Raw Insolation'!$H$1:$BO$1,0))</f>
        <v>101.76999664306599</v>
      </c>
      <c r="CU18">
        <f>INDEX('Raw Insolation'!$H$2:$BO$250,MATCH($B18,'Raw Bio'!$B$2:$B$250,0),MATCH(CU$1,'Raw Insolation'!$H$1:$BO$1,0))</f>
        <v>2.3734649795784701</v>
      </c>
      <c r="CV18">
        <f>INDEX('Raw Insolation'!$H$2:$BO$250,MATCH($B18,'Raw Bio'!$B$2:$B$250,0),MATCH(CV$1,'Raw Insolation'!$H$1:$BO$1,0))</f>
        <v>97.440002441406193</v>
      </c>
      <c r="CW18">
        <f>INDEX('Raw Insolation'!$H$2:$BO$250,MATCH($B18,'Raw Bio'!$B$2:$B$250,0),MATCH(CW$1,'Raw Insolation'!$H$1:$BO$1,0))</f>
        <v>103.94000244140599</v>
      </c>
      <c r="CX18">
        <f>INDEX('Raw Insolation'!$H$2:$BO$250,MATCH($B18,'Raw Bio'!$B$2:$B$250,0),MATCH(CX$1,'Raw Insolation'!$H$1:$BO$1,0))</f>
        <v>47.205999755859402</v>
      </c>
      <c r="CY18">
        <f>INDEX('Raw Insolation'!$H$2:$BO$250,MATCH($B18,'Raw Bio'!$B$2:$B$250,0),MATCH(CY$1,'Raw Insolation'!$H$1:$BO$1,0))</f>
        <v>47.639999389648402</v>
      </c>
      <c r="CZ18">
        <f>INDEX('Raw Insolation'!$H$2:$BO$250,MATCH($B18,'Raw Bio'!$B$2:$B$250,0),MATCH(CZ$1,'Raw Insolation'!$H$1:$BO$1,0))</f>
        <v>0.86799926757812496</v>
      </c>
      <c r="DA18">
        <f>INDEX('Raw Insolation'!$H$2:$BO$250,MATCH($B18,'Raw Bio'!$B$2:$B$250,0),MATCH(DA$1,'Raw Insolation'!$H$1:$BO$1,0))</f>
        <v>45.470001220703097</v>
      </c>
      <c r="DB18">
        <f>INDEX('Raw Insolation'!$H$2:$BO$250,MATCH($B18,'Raw Bio'!$B$2:$B$250,0),MATCH(DB$1,'Raw Insolation'!$H$1:$BO$1,0))</f>
        <v>47.639999389648402</v>
      </c>
      <c r="DC18">
        <f>INDEX('Raw Insolation'!$H$2:$BO$250,MATCH($B18,'Raw Bio'!$B$2:$B$250,0),MATCH(DC$1,'Raw Insolation'!$H$1:$BO$1,0))</f>
        <v>26.847999572753899</v>
      </c>
      <c r="DD18">
        <f>INDEX('Raw Insolation'!$H$2:$BO$250,MATCH($B18,'Raw Bio'!$B$2:$B$250,0),MATCH(DD$1,'Raw Insolation'!$H$1:$BO$1,0))</f>
        <v>25.9799995422363</v>
      </c>
      <c r="DE18">
        <f>INDEX('Raw Insolation'!$H$2:$BO$250,MATCH($B18,'Raw Bio'!$B$2:$B$250,0),MATCH(DE$1,'Raw Insolation'!$H$1:$BO$1,0))</f>
        <v>1.06307858574415</v>
      </c>
      <c r="DF18">
        <f>INDEX('Raw Insolation'!$H$2:$BO$250,MATCH($B18,'Raw Bio'!$B$2:$B$250,0),MATCH(DF$1,'Raw Insolation'!$H$1:$BO$1,0))</f>
        <v>25.9799995422363</v>
      </c>
      <c r="DG18">
        <f>INDEX('Raw Insolation'!$H$2:$BO$250,MATCH($B18,'Raw Bio'!$B$2:$B$250,0),MATCH(DG$1,'Raw Insolation'!$H$1:$BO$1,0))</f>
        <v>28.149999618530298</v>
      </c>
      <c r="DH18">
        <f>INDEX('Raw Land Use'!$H$2:$BO$250,MATCH($B18,'Raw Bio'!$B$2:$B$250,0),MATCH(DH$1,'Raw Land Use'!$H$1:$BO$1,0))</f>
        <v>0</v>
      </c>
      <c r="DI18">
        <f>INDEX('Raw Land Use'!$H$2:$BO$250,MATCH($B18,'Raw Bio'!$B$2:$B$250,0),MATCH(DI$1,'Raw Land Use'!$H$1:$BO$1,0))</f>
        <v>0</v>
      </c>
      <c r="DJ18">
        <f>INDEX('Raw Land Use'!$H$2:$BO$250,MATCH($B18,'Raw Bio'!$B$2:$B$250,0),MATCH(DJ$1,'Raw Land Use'!$H$1:$BO$1,0))</f>
        <v>0</v>
      </c>
      <c r="DK18">
        <f>INDEX('Raw Land Use'!$H$2:$BO$250,MATCH($B18,'Raw Bio'!$B$2:$B$250,0),MATCH(DK$1,'Raw Land Use'!$H$1:$BO$1,0))</f>
        <v>0</v>
      </c>
      <c r="DL18">
        <f>INDEX('Raw Land Use'!$H$2:$BO$250,MATCH($B18,'Raw Bio'!$B$2:$B$250,0),MATCH(DL$1,'Raw Land Use'!$H$1:$BO$1,0))</f>
        <v>0</v>
      </c>
      <c r="DM18">
        <f>INDEX('Raw Land Use'!$H$2:$BO$250,MATCH($B18,'Raw Bio'!$B$2:$B$250,0),MATCH(DM$1,'Raw Land Use'!$H$1:$BO$1,0))</f>
        <v>19</v>
      </c>
      <c r="DN18">
        <f>INDEX('Raw Land Use'!$H$2:$BO$250,MATCH($B18,'Raw Bio'!$B$2:$B$250,0),MATCH(DN$1,'Raw Land Use'!$H$1:$BO$1,0))</f>
        <v>0</v>
      </c>
      <c r="DO18">
        <f>INDEX('Raw Land Use'!$H$2:$BO$250,MATCH($B18,'Raw Bio'!$B$2:$B$250,0),MATCH(DO$1,'Raw Land Use'!$H$1:$BO$1,0))</f>
        <v>0</v>
      </c>
      <c r="DP18">
        <f>INDEX('Raw Land Use'!$H$2:$BO$250,MATCH($B18,'Raw Bio'!$B$2:$B$250,0),MATCH(DP$1,'Raw Land Use'!$H$1:$BO$1,0))</f>
        <v>0</v>
      </c>
      <c r="DQ18">
        <f>INDEX('Raw Land Use'!$H$2:$BO$250,MATCH($B18,'Raw Bio'!$B$2:$B$250,0),MATCH(DQ$1,'Raw Land Use'!$H$1:$BO$1,0))</f>
        <v>0</v>
      </c>
      <c r="DR18">
        <f>INDEX('Raw Land Use'!$H$2:$BO$250,MATCH($B18,'Raw Bio'!$B$2:$B$250,0),MATCH(DR$1,'Raw Land Use'!$H$1:$BO$1,0))</f>
        <v>0</v>
      </c>
      <c r="DS18">
        <f>INDEX('Raw Land Use'!$H$2:$BO$250,MATCH($B18,'Raw Bio'!$B$2:$B$250,0),MATCH(DS$1,'Raw Land Use'!$H$1:$BO$1,0))</f>
        <v>0</v>
      </c>
      <c r="DT18">
        <f>INDEX('Raw Land Use'!$H$2:$BO$250,MATCH($B18,'Raw Bio'!$B$2:$B$250,0),MATCH(DT$1,'Raw Land Use'!$H$1:$BO$1,0))</f>
        <v>1</v>
      </c>
      <c r="DU18">
        <f>INDEX('Raw Land Use'!$H$2:$BO$250,MATCH($B18,'Raw Bio'!$B$2:$B$250,0),MATCH(DU$1,'Raw Land Use'!$H$1:$BO$1,0))</f>
        <v>1</v>
      </c>
      <c r="DV18">
        <f>INDEX('Raw Land Use'!$H$2:$BO$250,MATCH($B18,'Raw Bio'!$B$2:$B$250,0),MATCH(DV$1,'Raw Land Use'!$H$1:$BO$1,0))</f>
        <v>11</v>
      </c>
      <c r="DW18">
        <f>INDEX('Raw Land Use'!$H$2:$BO$250,MATCH($B18,'Raw Bio'!$B$2:$B$250,0),MATCH(DW$1,'Raw Land Use'!$H$1:$BO$1,0))</f>
        <v>0</v>
      </c>
      <c r="DX18">
        <f>INDEX('Raw Land Use'!$H$2:$BO$250,MATCH($B18,'Raw Bio'!$B$2:$B$250,0),MATCH(DX$1,'Raw Land Use'!$H$1:$BO$1,0))</f>
        <v>0</v>
      </c>
      <c r="DY18">
        <f>INDEX('Raw NetFlux'!$H$2:$BO$250,MATCH($B18,'Raw Bio'!$B$2:$B$250,0),MATCH(DY$1,'Raw NetFlux'!$H$1:$BO$1,0))</f>
        <v>-143.749996948242</v>
      </c>
      <c r="DZ18">
        <f>INDEX('Raw NetFlux'!$H$2:$BO$250,MATCH($B18,'Raw Bio'!$B$2:$B$250,0),MATCH(DZ$1,'Raw NetFlux'!$H$1:$BO$1,0))</f>
        <v>-143.30999755859401</v>
      </c>
      <c r="EA18">
        <f>INDEX('Raw NetFlux'!$H$2:$BO$250,MATCH($B18,'Raw Bio'!$B$2:$B$250,0),MATCH(EA$1,'Raw NetFlux'!$H$1:$BO$1,0))</f>
        <v>0.87999877929687498</v>
      </c>
      <c r="EB18">
        <f>INDEX('Raw NetFlux'!$H$2:$BO$250,MATCH($B18,'Raw Bio'!$B$2:$B$250,0),MATCH(EB$1,'Raw NetFlux'!$H$1:$BO$1,0))</f>
        <v>-145.50999450683599</v>
      </c>
      <c r="EC18">
        <f>INDEX('Raw NetFlux'!$H$2:$BO$250,MATCH($B18,'Raw Bio'!$B$2:$B$250,0),MATCH(EC$1,'Raw NetFlux'!$H$1:$BO$1,0))</f>
        <v>-143.30999755859401</v>
      </c>
      <c r="ED18">
        <f>INDEX('Raw NetFlux'!$H$2:$BO$250,MATCH($B18,'Raw Bio'!$B$2:$B$250,0),MATCH(ED$1,'Raw NetFlux'!$H$1:$BO$1,0))</f>
        <v>-104.06200256347699</v>
      </c>
      <c r="EE18">
        <f>INDEX('Raw NetFlux'!$H$2:$BO$250,MATCH($B18,'Raw Bio'!$B$2:$B$250,0),MATCH(EE$1,'Raw NetFlux'!$H$1:$BO$1,0))</f>
        <v>-103.620002746582</v>
      </c>
      <c r="EF18">
        <f>INDEX('Raw NetFlux'!$H$2:$BO$250,MATCH($B18,'Raw Bio'!$B$2:$B$250,0),MATCH(EF$1,'Raw NetFlux'!$H$1:$BO$1,0))</f>
        <v>0.88399963378906299</v>
      </c>
      <c r="EG18">
        <f>INDEX('Raw NetFlux'!$H$2:$BO$250,MATCH($B18,'Raw Bio'!$B$2:$B$250,0),MATCH(EG$1,'Raw NetFlux'!$H$1:$BO$1,0))</f>
        <v>-105.830001831055</v>
      </c>
      <c r="EH18">
        <f>INDEX('Raw NetFlux'!$H$2:$BO$250,MATCH($B18,'Raw Bio'!$B$2:$B$250,0),MATCH(EH$1,'Raw NetFlux'!$H$1:$BO$1,0))</f>
        <v>-103.620002746582</v>
      </c>
      <c r="EI18">
        <f>INDEX('Raw NetFlux'!$H$2:$BO$250,MATCH($B18,'Raw Bio'!$B$2:$B$250,0),MATCH(EI$1,'Raw NetFlux'!$H$1:$BO$1,0))</f>
        <v>-41.009999084472703</v>
      </c>
      <c r="EJ18">
        <f>INDEX('Raw NetFlux'!$H$2:$BO$250,MATCH($B18,'Raw Bio'!$B$2:$B$250,0),MATCH(EJ$1,'Raw NetFlux'!$H$1:$BO$1,0))</f>
        <v>-41.889999389648402</v>
      </c>
      <c r="EK18">
        <f>INDEX('Raw NetFlux'!$H$2:$BO$250,MATCH($B18,'Raw Bio'!$B$2:$B$250,0),MATCH(EK$1,'Raw NetFlux'!$H$1:$BO$1,0))</f>
        <v>1.07777586058707</v>
      </c>
      <c r="EL18">
        <f>INDEX('Raw NetFlux'!$H$2:$BO$250,MATCH($B18,'Raw Bio'!$B$2:$B$250,0),MATCH(EL$1,'Raw NetFlux'!$H$1:$BO$1,0))</f>
        <v>-41.889999389648402</v>
      </c>
      <c r="EM18">
        <f>INDEX('Raw NetFlux'!$H$2:$BO$250,MATCH($B18,'Raw Bio'!$B$2:$B$250,0),MATCH(EM$1,'Raw NetFlux'!$H$1:$BO$1,0))</f>
        <v>-39.689998626708999</v>
      </c>
      <c r="EN18">
        <f>INDEX('Raw NetFlux'!$H$2:$BO$250,MATCH($B18,'Raw Bio'!$B$2:$B$250,0),MATCH(EN$1,'Raw NetFlux'!$H$1:$BO$1,0))</f>
        <v>17.197999572753901</v>
      </c>
      <c r="EO18">
        <f>INDEX('Raw NetFlux'!$H$2:$BO$250,MATCH($B18,'Raw Bio'!$B$2:$B$250,0),MATCH(EO$1,'Raw NetFlux'!$H$1:$BO$1,0))</f>
        <v>17.639999389648398</v>
      </c>
      <c r="EP18">
        <f>INDEX('Raw NetFlux'!$H$2:$BO$250,MATCH($B18,'Raw Bio'!$B$2:$B$250,0),MATCH(EP$1,'Raw NetFlux'!$H$1:$BO$1,0))</f>
        <v>0.88399963378906299</v>
      </c>
      <c r="EQ18">
        <f>INDEX('Raw NetFlux'!$H$2:$BO$250,MATCH($B18,'Raw Bio'!$B$2:$B$250,0),MATCH(EQ$1,'Raw NetFlux'!$H$1:$BO$1,0))</f>
        <v>15.430000305175801</v>
      </c>
      <c r="ER18">
        <f>INDEX('Raw NetFlux'!$H$2:$BO$250,MATCH($B18,'Raw Bio'!$B$2:$B$250,0),MATCH(ER$1,'Raw NetFlux'!$H$1:$BO$1,0))</f>
        <v>17.639999389648398</v>
      </c>
      <c r="ES18">
        <f>INDEX('Raw NetFlux'!$H$2:$BO$250,MATCH($B18,'Raw Bio'!$B$2:$B$250,0),MATCH(ES$1,'Raw NetFlux'!$H$1:$BO$1,0))</f>
        <v>42.329999542236301</v>
      </c>
      <c r="ET18">
        <f>INDEX('Raw NetFlux'!$H$2:$BO$250,MATCH($B18,'Raw Bio'!$B$2:$B$250,0),MATCH(ET$1,'Raw NetFlux'!$H$1:$BO$1,0))</f>
        <v>41.889999389648402</v>
      </c>
      <c r="EU18">
        <f>INDEX('Raw NetFlux'!$H$2:$BO$250,MATCH($B18,'Raw Bio'!$B$2:$B$250,0),MATCH(EU$1,'Raw NetFlux'!$H$1:$BO$1,0))</f>
        <v>0.88000030517578098</v>
      </c>
      <c r="EV18">
        <f>INDEX('Raw NetFlux'!$H$2:$BO$250,MATCH($B18,'Raw Bio'!$B$2:$B$250,0),MATCH(EV$1,'Raw NetFlux'!$H$1:$BO$1,0))</f>
        <v>41.889999389648402</v>
      </c>
      <c r="EW18">
        <f>INDEX('Raw NetFlux'!$H$2:$BO$250,MATCH($B18,'Raw Bio'!$B$2:$B$250,0),MATCH(EW$1,'Raw NetFlux'!$H$1:$BO$1,0))</f>
        <v>44.090000152587898</v>
      </c>
      <c r="EX18">
        <f>INDEX('Raw NetFlux'!$H$2:$BO$250,MATCH($B18,'Raw Bio'!$B$2:$B$250,0),MATCH(EX$1,'Raw NetFlux'!$H$1:$BO$1,0))</f>
        <v>76.286000061035196</v>
      </c>
      <c r="EY18">
        <f>INDEX('Raw NetFlux'!$H$2:$BO$250,MATCH($B18,'Raw Bio'!$B$2:$B$250,0),MATCH(EY$1,'Raw NetFlux'!$H$1:$BO$1,0))</f>
        <v>77.169998168945298</v>
      </c>
      <c r="EZ18">
        <f>INDEX('Raw NetFlux'!$H$2:$BO$250,MATCH($B18,'Raw Bio'!$B$2:$B$250,0),MATCH(EZ$1,'Raw NetFlux'!$H$1:$BO$1,0))</f>
        <v>2.2478842421089902</v>
      </c>
      <c r="FA18">
        <f>INDEX('Raw NetFlux'!$H$2:$BO$250,MATCH($B18,'Raw Bio'!$B$2:$B$250,0),MATCH(FA$1,'Raw NetFlux'!$H$1:$BO$1,0))</f>
        <v>72.760002136230497</v>
      </c>
      <c r="FB18">
        <f>INDEX('Raw NetFlux'!$H$2:$BO$250,MATCH($B18,'Raw Bio'!$B$2:$B$250,0),MATCH(FB$1,'Raw NetFlux'!$H$1:$BO$1,0))</f>
        <v>79.370002746582003</v>
      </c>
      <c r="FC18">
        <f>INDEX('Raw NetFlux'!$H$2:$BO$250,MATCH($B18,'Raw Bio'!$B$2:$B$250,0),MATCH(FC$1,'Raw NetFlux'!$H$1:$BO$1,0))</f>
        <v>40.127999114990203</v>
      </c>
      <c r="FD18">
        <f>INDEX('Raw NetFlux'!$H$2:$BO$250,MATCH($B18,'Raw Bio'!$B$2:$B$250,0),MATCH(FD$1,'Raw NetFlux'!$H$1:$BO$1,0))</f>
        <v>39.689998626708999</v>
      </c>
      <c r="FE18">
        <f>INDEX('Raw NetFlux'!$H$2:$BO$250,MATCH($B18,'Raw Bio'!$B$2:$B$250,0),MATCH(FE$1,'Raw NetFlux'!$H$1:$BO$1,0))</f>
        <v>1.64953814921421</v>
      </c>
      <c r="FF18">
        <f>INDEX('Raw NetFlux'!$H$2:$BO$250,MATCH($B18,'Raw Bio'!$B$2:$B$250,0),MATCH(FF$1,'Raw NetFlux'!$H$1:$BO$1,0))</f>
        <v>37.4799995422363</v>
      </c>
      <c r="FG18">
        <f>INDEX('Raw NetFlux'!$H$2:$BO$250,MATCH($B18,'Raw Bio'!$B$2:$B$250,0),MATCH(FG$1,'Raw NetFlux'!$H$1:$BO$1,0))</f>
        <v>41.889999389648402</v>
      </c>
      <c r="FH18">
        <f>INDEX('Raw NetFlux'!$H$2:$BO$250,MATCH($B18,'Raw Bio'!$B$2:$B$250,0),MATCH(FH$1,'Raw NetFlux'!$H$1:$BO$1,0))</f>
        <v>2.2039999485015902</v>
      </c>
      <c r="FI18">
        <f>INDEX('Raw NetFlux'!$H$2:$BO$250,MATCH($B18,'Raw Bio'!$B$2:$B$250,0),MATCH(FI$1,'Raw NetFlux'!$H$1:$BO$1,0))</f>
        <v>2.2000000476837198</v>
      </c>
      <c r="FJ18">
        <f>INDEX('Raw NetFlux'!$H$2:$BO$250,MATCH($B18,'Raw Bio'!$B$2:$B$250,0),MATCH(FJ$1,'Raw NetFlux'!$H$1:$BO$1,0))</f>
        <v>1.9722129019547101</v>
      </c>
      <c r="FK18">
        <f>INDEX('Raw NetFlux'!$H$2:$BO$250,MATCH($B18,'Raw Bio'!$B$2:$B$250,0),MATCH(FK$1,'Raw NetFlux'!$H$1:$BO$1,0))</f>
        <v>0</v>
      </c>
      <c r="FL18">
        <f>INDEX('Raw NetFlux'!$H$2:$BO$250,MATCH($B18,'Raw Bio'!$B$2:$B$250,0),MATCH(FL$1,'Raw NetFlux'!$H$1:$BO$1,0))</f>
        <v>4.4099998474121103</v>
      </c>
      <c r="FM18">
        <f>INDEX('Raw NetFlux'!$H$2:$BO$250,MATCH($B18,'Raw Bio'!$B$2:$B$250,0),MATCH(FM$1,'Raw NetFlux'!$H$1:$BO$1,0))</f>
        <v>-39.687998962402297</v>
      </c>
      <c r="FN18">
        <f>INDEX('Raw NetFlux'!$H$2:$BO$250,MATCH($B18,'Raw Bio'!$B$2:$B$250,0),MATCH(FN$1,'Raw NetFlux'!$H$1:$BO$1,0))</f>
        <v>-39.689998626708999</v>
      </c>
      <c r="FO18">
        <f>INDEX('Raw NetFlux'!$H$2:$BO$250,MATCH($B18,'Raw Bio'!$B$2:$B$250,0),MATCH(FO$1,'Raw NetFlux'!$H$1:$BO$1,0))</f>
        <v>1.3945665503673501</v>
      </c>
      <c r="FP18">
        <f>INDEX('Raw NetFlux'!$H$2:$BO$250,MATCH($B18,'Raw Bio'!$B$2:$B$250,0),MATCH(FP$1,'Raw NetFlux'!$H$1:$BO$1,0))</f>
        <v>-41.889999389648402</v>
      </c>
      <c r="FQ18">
        <f>INDEX('Raw NetFlux'!$H$2:$BO$250,MATCH($B18,'Raw Bio'!$B$2:$B$250,0),MATCH(FQ$1,'Raw NetFlux'!$H$1:$BO$1,0))</f>
        <v>-37.4799995422363</v>
      </c>
      <c r="FR18">
        <f>INDEX('Raw NetFlux'!$H$2:$BO$250,MATCH($B18,'Raw Bio'!$B$2:$B$250,0),MATCH(FR$1,'Raw NetFlux'!$H$1:$BO$1,0))</f>
        <v>-101.859999084473</v>
      </c>
      <c r="FS18">
        <f>INDEX('Raw NetFlux'!$H$2:$BO$250,MATCH($B18,'Raw Bio'!$B$2:$B$250,0),MATCH(FS$1,'Raw NetFlux'!$H$1:$BO$1,0))</f>
        <v>-101.419998168945</v>
      </c>
      <c r="FT18">
        <f>INDEX('Raw NetFlux'!$H$2:$BO$250,MATCH($B18,'Raw Bio'!$B$2:$B$250,0),MATCH(FT$1,'Raw NetFlux'!$H$1:$BO$1,0))</f>
        <v>0.88000183105468799</v>
      </c>
      <c r="FU18">
        <f>INDEX('Raw NetFlux'!$H$2:$BO$250,MATCH($B18,'Raw Bio'!$B$2:$B$250,0),MATCH(FU$1,'Raw NetFlux'!$H$1:$BO$1,0))</f>
        <v>-103.620002746582</v>
      </c>
      <c r="FV18">
        <f>INDEX('Raw NetFlux'!$H$2:$BO$250,MATCH($B18,'Raw Bio'!$B$2:$B$250,0),MATCH(FV$1,'Raw NetFlux'!$H$1:$BO$1,0))</f>
        <v>-101.419998168945</v>
      </c>
      <c r="FW18">
        <f>INDEX('Raw NetFlux'!$H$2:$BO$250,MATCH($B18,'Raw Bio'!$B$2:$B$250,0),MATCH(FW$1,'Raw NetFlux'!$H$1:$BO$1,0))</f>
        <v>-153.892001342773</v>
      </c>
      <c r="FX18">
        <f>INDEX('Raw NetFlux'!$H$2:$BO$250,MATCH($B18,'Raw Bio'!$B$2:$B$250,0),MATCH(FX$1,'Raw NetFlux'!$H$1:$BO$1,0))</f>
        <v>-154.330001831055</v>
      </c>
      <c r="FY18">
        <f>INDEX('Raw NetFlux'!$H$2:$BO$250,MATCH($B18,'Raw Bio'!$B$2:$B$250,0),MATCH(FY$1,'Raw NetFlux'!$H$1:$BO$1,0))</f>
        <v>1.64953406981457</v>
      </c>
      <c r="FZ18">
        <f>INDEX('Raw NetFlux'!$H$2:$BO$250,MATCH($B18,'Raw Bio'!$B$2:$B$250,0),MATCH(FZ$1,'Raw NetFlux'!$H$1:$BO$1,0))</f>
        <v>-156.53999328613301</v>
      </c>
      <c r="GA18">
        <f>INDEX('Raw NetFlux'!$H$2:$BO$250,MATCH($B18,'Raw Bio'!$B$2:$B$250,0),MATCH(GA$1,'Raw NetFlux'!$H$1:$BO$1,0))</f>
        <v>-152.13000488281199</v>
      </c>
      <c r="GB18">
        <f>INDEX('Raw NetFlux'!$H$2:$BO$250,MATCH($B18,'Raw Bio'!$B$2:$B$250,0),MATCH(GB$1,'Raw NetFlux'!$H$1:$BO$1,0))</f>
        <v>-153.89000244140601</v>
      </c>
      <c r="GC18">
        <f>INDEX('Raw NetFlux'!$H$2:$BO$250,MATCH($B18,'Raw Bio'!$B$2:$B$250,0),MATCH(GC$1,'Raw NetFlux'!$H$1:$BO$1,0))</f>
        <v>-154.330001831055</v>
      </c>
      <c r="GD18">
        <f>INDEX('Raw NetFlux'!$H$2:$BO$250,MATCH($B18,'Raw Bio'!$B$2:$B$250,0),MATCH(GD$1,'Raw NetFlux'!$H$1:$BO$1,0))</f>
        <v>0.87999877929687498</v>
      </c>
      <c r="GE18">
        <f>INDEX('Raw NetFlux'!$H$2:$BO$250,MATCH($B18,'Raw Bio'!$B$2:$B$250,0),MATCH(GE$1,'Raw NetFlux'!$H$1:$BO$1,0))</f>
        <v>-154.330001831055</v>
      </c>
      <c r="GF18">
        <f>INDEX('Raw NetFlux'!$H$2:$BO$250,MATCH($B18,'Raw Bio'!$B$2:$B$250,0),MATCH(GF$1,'Raw NetFlux'!$H$1:$BO$1,0))</f>
        <v>-152.13000488281199</v>
      </c>
      <c r="GG18">
        <f>INDEX('Raw PM2.5'!$H$2:$H$250, MATCH('Raw All Data'!$B18,'Raw PM2.5'!$B$2:$B$250,0))</f>
        <v>10.474751599999999</v>
      </c>
      <c r="GH18">
        <f>INDEX('Raw Elevation'!$H$2:$H$250, MATCH('Raw All Data'!$B18,'Raw Elevation'!$B$2:$B$250,0))</f>
        <v>355.09090909090901</v>
      </c>
    </row>
    <row r="19" spans="1:190" x14ac:dyDescent="0.2">
      <c r="A19" t="s">
        <v>297</v>
      </c>
      <c r="B19" t="s">
        <v>297</v>
      </c>
      <c r="C19">
        <f>INDEX('Raw Bio'!$H$2:$BB$250,MATCH($B19,'Raw Bio'!$B$2:$B$250,0),MATCH(C$1,'Raw Bio'!$H$1:$BB$1,0))</f>
        <v>18.758819299999999</v>
      </c>
      <c r="D19">
        <f>INDEX('Raw Bio'!$H$2:$BB$250,MATCH($B19,'Raw Bio'!$B$2:$B$250,0),MATCH(D$1,'Raw Bio'!$H$1:$BB$1,0))</f>
        <v>7.3416930128318896</v>
      </c>
      <c r="E19">
        <f>INDEX('Raw Bio'!$H$2:$BB$250,MATCH($B19,'Raw Bio'!$B$2:$B$250,0),MATCH(E$1,'Raw Bio'!$H$1:$BB$1,0))</f>
        <v>34.434517735180201</v>
      </c>
      <c r="F19">
        <f>INDEX('Raw Bio'!$H$2:$BB$250,MATCH($B19,'Raw Bio'!$B$2:$B$250,0),MATCH(F$1,'Raw Bio'!$H$1:$BB$1,0))</f>
        <v>520.28567764186403</v>
      </c>
      <c r="G19">
        <f>INDEX('Raw Bio'!$H$2:$BB$250,MATCH($B19,'Raw Bio'!$B$2:$B$250,0),MATCH(G$1,'Raw Bio'!$H$1:$BB$1,0))</f>
        <v>31.125862121581999</v>
      </c>
      <c r="H19">
        <f>INDEX('Raw Bio'!$H$2:$BB$250,MATCH($B19,'Raw Bio'!$B$2:$B$250,0),MATCH(H$1,'Raw Bio'!$H$1:$BB$1,0))</f>
        <v>1.8658618927002</v>
      </c>
      <c r="I19">
        <f>INDEX('Raw Bio'!$H$2:$BB$250,MATCH($B19,'Raw Bio'!$B$2:$B$250,0),MATCH(I$1,'Raw Bio'!$H$1:$BB$1,0))</f>
        <v>9.2117643400000002</v>
      </c>
      <c r="J19">
        <f>INDEX('Raw Bio'!$H$2:$BB$250,MATCH($B19,'Raw Bio'!$B$2:$B$250,0),MATCH(J$1,'Raw Bio'!$H$1:$BB$1,0))</f>
        <v>0.74823569999999995</v>
      </c>
      <c r="K19">
        <f>INDEX('Raw Bio'!$H$2:$BB$250,MATCH($B19,'Raw Bio'!$B$2:$B$250,0),MATCH(K$1,'Raw Bio'!$H$1:$BB$1,0))</f>
        <v>21.319753821545099</v>
      </c>
      <c r="L19">
        <f>INDEX('Raw Bio'!$H$2:$BB$250,MATCH($B19,'Raw Bio'!$B$2:$B$250,0),MATCH(L$1,'Raw Bio'!$H$1:$BB$1,0))</f>
        <v>0.91025710561039197</v>
      </c>
      <c r="M19">
        <f>INDEX('Raw Bio'!$H$2:$BB$250,MATCH($B19,'Raw Bio'!$B$2:$B$250,0),MATCH(M$1,'Raw Bio'!$H$1:$BB$1,0))</f>
        <v>2.1941184997558598</v>
      </c>
      <c r="N19">
        <f>INDEX('Raw Bio'!$H$2:$BB$250,MATCH($B19,'Raw Bio'!$B$2:$B$250,0),MATCH(N$1,'Raw Bio'!$H$1:$BB$1,0))</f>
        <v>14.6516808471874</v>
      </c>
      <c r="O19">
        <f>INDEX('Raw Bio'!$H$2:$BB$250,MATCH($B19,'Raw Bio'!$B$2:$B$250,0),MATCH(O$1,'Raw Bio'!$H$1:$BB$1,0))</f>
        <v>0.259757267163928</v>
      </c>
      <c r="P19">
        <f>INDEX('Raw Bio'!$H$2:$BB$250,MATCH($B19,'Raw Bio'!$B$2:$B$250,0),MATCH(P$1,'Raw Bio'!$H$1:$BB$1,0))</f>
        <v>0.48627376556396501</v>
      </c>
      <c r="Q19">
        <f>INDEX('Raw Bio'!$H$2:$BB$250,MATCH($B19,'Raw Bio'!$B$2:$B$250,0),MATCH(Q$1,'Raw Bio'!$H$1:$BB$1,0))</f>
        <v>25.066767060329301</v>
      </c>
      <c r="R19">
        <f>INDEX('Raw Bio'!$H$2:$BB$250,MATCH($B19,'Raw Bio'!$B$2:$B$250,0),MATCH(R$1,'Raw Bio'!$H$1:$BB$1,0))</f>
        <v>0.38357290036299102</v>
      </c>
      <c r="S19">
        <f>INDEX('Raw Bio'!$H$2:$BB$250,MATCH($B19,'Raw Bio'!$B$2:$B$250,0),MATCH(S$1,'Raw Bio'!$H$1:$BB$1,0))</f>
        <v>1.09384918212891</v>
      </c>
      <c r="T19">
        <f>INDEX('Raw Bio'!$H$2:$BB$250,MATCH($B19,'Raw Bio'!$B$2:$B$250,0),MATCH(T$1,'Raw Bio'!$H$1:$BB$1,0))</f>
        <v>25.448951494019401</v>
      </c>
      <c r="U19">
        <f>INDEX('Raw Bio'!$H$2:$BB$250,MATCH($B19,'Raw Bio'!$B$2:$B$250,0),MATCH(U$1,'Raw Bio'!$H$1:$BB$1,0))</f>
        <v>0.32012177044120099</v>
      </c>
      <c r="V19">
        <f>INDEX('Raw Bio'!$H$2:$BB$250,MATCH($B19,'Raw Bio'!$B$2:$B$250,0),MATCH(V$1,'Raw Bio'!$H$1:$BB$1,0))</f>
        <v>0.89385032653808605</v>
      </c>
      <c r="W19">
        <f>INDEX('Raw Bio'!$H$2:$BB$250,MATCH($B19,'Raw Bio'!$B$2:$B$250,0),MATCH(W$1,'Raw Bio'!$H$1:$BB$1,0))</f>
        <v>12.9262089456694</v>
      </c>
      <c r="X19">
        <f>INDEX('Raw Bio'!$H$2:$BB$250,MATCH($B19,'Raw Bio'!$B$2:$B$250,0),MATCH(X$1,'Raw Bio'!$H$1:$BB$1,0))</f>
        <v>0.233468919159875</v>
      </c>
      <c r="Y19">
        <f>INDEX('Raw Bio'!$H$2:$BB$250,MATCH($B19,'Raw Bio'!$B$2:$B$250,0),MATCH(Y$1,'Raw Bio'!$H$1:$BB$1,0))</f>
        <v>0.49286651611328097</v>
      </c>
      <c r="Z19">
        <f>INDEX('Raw Bio'!$H$2:$BB$250,MATCH($B19,'Raw Bio'!$B$2:$B$250,0),MATCH(Z$1,'Raw Bio'!$H$1:$BB$1,0))</f>
        <v>534.18850627661095</v>
      </c>
      <c r="AA19">
        <f>INDEX('Raw Bio'!$H$2:$BB$250,MATCH($B19,'Raw Bio'!$B$2:$B$250,0),MATCH(AA$1,'Raw Bio'!$H$1:$BB$1,0))</f>
        <v>15.971775415891001</v>
      </c>
      <c r="AB19">
        <f>INDEX('Raw Bio'!$H$2:$BB$250,MATCH($B19,'Raw Bio'!$B$2:$B$250,0),MATCH(AB$1,'Raw Bio'!$H$1:$BB$1,0))</f>
        <v>43</v>
      </c>
      <c r="AC19">
        <f>INDEX('Raw Bio'!$H$2:$BB$250,MATCH($B19,'Raw Bio'!$B$2:$B$250,0),MATCH(AC$1,'Raw Bio'!$H$1:$BB$1,0))</f>
        <v>102.098185660675</v>
      </c>
      <c r="AD19">
        <f>INDEX('Raw Bio'!$H$2:$BB$250,MATCH($B19,'Raw Bio'!$B$2:$B$250,0),MATCH(AD$1,'Raw Bio'!$H$1:$BB$1,0))</f>
        <v>1.49963818577422</v>
      </c>
      <c r="AE19">
        <f>INDEX('Raw Bio'!$H$2:$BB$250,MATCH($B19,'Raw Bio'!$B$2:$B$250,0),MATCH(AE$1,'Raw Bio'!$H$1:$BB$1,0))</f>
        <v>4</v>
      </c>
      <c r="AF19">
        <f>INDEX('Raw Bio'!$H$2:$BB$250,MATCH($B19,'Raw Bio'!$B$2:$B$250,0),MATCH(AF$1,'Raw Bio'!$H$1:$BB$1,0))</f>
        <v>0</v>
      </c>
      <c r="AG19">
        <f>INDEX('Raw Bio'!$H$2:$BB$250,MATCH($B19,'Raw Bio'!$B$2:$B$250,0),MATCH(AG$1,'Raw Bio'!$H$1:$BB$1,0))</f>
        <v>0</v>
      </c>
      <c r="AH19">
        <f>INDEX('Raw Bio'!$H$2:$BB$250,MATCH($B19,'Raw Bio'!$B$2:$B$250,0),MATCH(AH$1,'Raw Bio'!$H$1:$BB$1,0))</f>
        <v>0</v>
      </c>
      <c r="AI19">
        <f>INDEX('Raw Bio'!$H$2:$BB$250,MATCH($B19,'Raw Bio'!$B$2:$B$250,0),MATCH(AI$1,'Raw Bio'!$H$1:$BB$1,0))</f>
        <v>82.089300211166901</v>
      </c>
      <c r="AJ19">
        <f>INDEX('Raw Bio'!$H$2:$BB$250,MATCH($B19,'Raw Bio'!$B$2:$B$250,0),MATCH(AJ$1,'Raw Bio'!$H$1:$BB$1,0))</f>
        <v>0.99888175929654399</v>
      </c>
      <c r="AK19">
        <f>INDEX('Raw Bio'!$H$2:$BB$250,MATCH($B19,'Raw Bio'!$B$2:$B$250,0),MATCH(AK$1,'Raw Bio'!$H$1:$BB$1,0))</f>
        <v>2.3645477294921902</v>
      </c>
      <c r="AL19">
        <f>INDEX('Raw Bio'!$H$2:$BB$250,MATCH($B19,'Raw Bio'!$B$2:$B$250,0),MATCH(AL$1,'Raw Bio'!$H$1:$BB$1,0))</f>
        <v>274.55292495800097</v>
      </c>
      <c r="AM19">
        <f>INDEX('Raw Bio'!$H$2:$BB$250,MATCH($B19,'Raw Bio'!$B$2:$B$250,0),MATCH(AM$1,'Raw Bio'!$H$1:$BB$1,0))</f>
        <v>6.9001141965320398</v>
      </c>
      <c r="AN19">
        <f>INDEX('Raw Bio'!$H$2:$BB$250,MATCH($B19,'Raw Bio'!$B$2:$B$250,0),MATCH(AN$1,'Raw Bio'!$H$1:$BB$1,0))</f>
        <v>19</v>
      </c>
      <c r="AO19">
        <f>INDEX('Raw Bio'!$H$2:$BB$250,MATCH($B19,'Raw Bio'!$B$2:$B$250,0),MATCH(AO$1,'Raw Bio'!$H$1:$BB$1,0))</f>
        <v>6.7819339556297997</v>
      </c>
      <c r="AP19">
        <f>INDEX('Raw Bio'!$H$2:$BB$250,MATCH($B19,'Raw Bio'!$B$2:$B$250,0),MATCH(AP$1,'Raw Bio'!$H$1:$BB$1,0))</f>
        <v>0.52258967097628894</v>
      </c>
      <c r="AQ19">
        <f>INDEX('Raw Bio'!$H$2:$BB$250,MATCH($B19,'Raw Bio'!$B$2:$B$250,0),MATCH(AQ$1,'Raw Bio'!$H$1:$BB$1,0))</f>
        <v>1</v>
      </c>
      <c r="AR19">
        <f>INDEX('Raw Bio'!$H$2:$BB$250,MATCH($B19,'Raw Bio'!$B$2:$B$250,0),MATCH(AR$1,'Raw Bio'!$H$1:$BB$1,0))</f>
        <v>49.0879742386606</v>
      </c>
      <c r="AS19">
        <f>INDEX('Raw Bio'!$H$2:$BB$250,MATCH($B19,'Raw Bio'!$B$2:$B$250,0),MATCH(AS$1,'Raw Bio'!$H$1:$BB$1,0))</f>
        <v>2.85455745230762</v>
      </c>
      <c r="AT19">
        <f>INDEX('Raw Bio'!$H$2:$BB$250,MATCH($B19,'Raw Bio'!$B$2:$B$250,0),MATCH(AT$1,'Raw Bio'!$H$1:$BB$1,0))</f>
        <v>8</v>
      </c>
      <c r="AU19">
        <f>INDEX('Raw Bio'!$H$2:$BB$250,MATCH($B19,'Raw Bio'!$B$2:$B$250,0),MATCH(AU$1,'Raw Bio'!$H$1:$BB$1,0))</f>
        <v>185.887790376461</v>
      </c>
      <c r="AV19">
        <f>INDEX('Raw Bio'!$H$2:$BB$250,MATCH($B19,'Raw Bio'!$B$2:$B$250,0),MATCH(AV$1,'Raw Bio'!$H$1:$BB$1,0))</f>
        <v>5.9560040972642501</v>
      </c>
      <c r="AW19">
        <f>INDEX('Raw Bio'!$H$2:$BB$250,MATCH($B19,'Raw Bio'!$B$2:$B$250,0),MATCH(AW$1,'Raw Bio'!$H$1:$BB$1,0))</f>
        <v>16</v>
      </c>
      <c r="AX19">
        <f>INDEX('Raw Elevation'!$H$2:$I$250,MATCH($B19,'Raw Bio'!$B$2:$B$250,0),1)</f>
        <v>78.412008556520405</v>
      </c>
      <c r="AY19">
        <f>INDEX('Raw Elevation'!$H$2:$I$250,MATCH($B19,'Raw Bio'!$B$2:$B$250,0),2)</f>
        <v>34.480564192047297</v>
      </c>
      <c r="AZ19">
        <f>INDEX('Raw Insolation'!$H$2:$BO$250,MATCH($B19,'Raw Bio'!$B$2:$B$250,0),MATCH(AZ$1,'Raw Insolation'!$H$1:$BO$1))</f>
        <v>125.58999633789099</v>
      </c>
      <c r="BA19">
        <f>INDEX('Raw Insolation'!$H$2:$BO$250,MATCH($B19,'Raw Bio'!$B$2:$B$250,0),MATCH(BA$1,'Raw Insolation'!$H$1:$BO$1))</f>
        <v>125.58999633789099</v>
      </c>
      <c r="BB19">
        <f>INDEX('Raw Insolation'!$H$2:$BO$250,MATCH($B19,'Raw Bio'!$B$2:$B$250,0),MATCH(BB$1,'Raw Insolation'!$H$1:$BO$1))</f>
        <v>0</v>
      </c>
      <c r="BC19">
        <f>INDEX('Raw Insolation'!$H$2:$BO$250,MATCH($B19,'Raw Bio'!$B$2:$B$250,0),MATCH(BC$1,'Raw Insolation'!$H$1:$BO$1))</f>
        <v>125.58999633789099</v>
      </c>
      <c r="BD19">
        <f>INDEX('Raw Insolation'!$H$2:$BO$250,MATCH($B19,'Raw Bio'!$B$2:$B$250,0),MATCH(BD$1,'Raw Insolation'!$H$1:$BO$1,0))</f>
        <v>125.58999633789099</v>
      </c>
      <c r="BE19">
        <f>INDEX('Raw Insolation'!$H$2:$BO$250,MATCH($B19,'Raw Bio'!$B$2:$B$250,0),MATCH(BE$1,'Raw Insolation'!$H$1:$BO$1,0))</f>
        <v>194.88000488281301</v>
      </c>
      <c r="BF19">
        <f>INDEX('Raw Insolation'!$H$2:$BO$250,MATCH($B19,'Raw Bio'!$B$2:$B$250,0),MATCH(BF$1,'Raw Insolation'!$H$1:$BO$1,0))</f>
        <v>194.88000488281199</v>
      </c>
      <c r="BG19">
        <f>INDEX('Raw Insolation'!$H$2:$BO$250,MATCH($B19,'Raw Bio'!$B$2:$B$250,0),MATCH(BG$1,'Raw Insolation'!$H$1:$BO$1,0))</f>
        <v>2.8421709430404001E-14</v>
      </c>
      <c r="BH19">
        <f>INDEX('Raw Insolation'!$H$2:$BO$250,MATCH($B19,'Raw Bio'!$B$2:$B$250,0),MATCH(BH$1,'Raw Insolation'!$H$1:$BO$1,0))</f>
        <v>194.88000488281199</v>
      </c>
      <c r="BI19">
        <f>INDEX('Raw Insolation'!$H$2:$BO$250,MATCH($B19,'Raw Bio'!$B$2:$B$250,0),MATCH(BI$1,'Raw Insolation'!$H$1:$BO$1,0))</f>
        <v>194.88000488281199</v>
      </c>
      <c r="BJ19">
        <f>INDEX('Raw Insolation'!$H$2:$BO$250,MATCH($B19,'Raw Bio'!$B$2:$B$250,0),MATCH(BJ$1,'Raw Insolation'!$H$1:$BO$1,0))</f>
        <v>240.35000610351599</v>
      </c>
      <c r="BK19">
        <f>INDEX('Raw Insolation'!$H$2:$BO$250,MATCH($B19,'Raw Bio'!$B$2:$B$250,0),MATCH(BK$1,'Raw Insolation'!$H$1:$BO$1,0))</f>
        <v>240.35000610351599</v>
      </c>
      <c r="BL19">
        <f>INDEX('Raw Insolation'!$H$2:$BO$250,MATCH($B19,'Raw Bio'!$B$2:$B$250,0),MATCH(BL$1,'Raw Insolation'!$H$1:$BO$1,0))</f>
        <v>0</v>
      </c>
      <c r="BM19">
        <f>INDEX('Raw Insolation'!$H$2:$BO$250,MATCH($B19,'Raw Bio'!$B$2:$B$250,0),MATCH(BM$1,'Raw Insolation'!$H$1:$BO$1,0))</f>
        <v>240.35000610351599</v>
      </c>
      <c r="BN19">
        <f>INDEX('Raw Insolation'!$H$2:$BO$250,MATCH($B19,'Raw Bio'!$B$2:$B$250,0),MATCH(BN$1,'Raw Insolation'!$H$1:$BO$1,0))</f>
        <v>240.35000610351599</v>
      </c>
      <c r="BO19">
        <f>INDEX('Raw Insolation'!$H$2:$BO$250,MATCH($B19,'Raw Bio'!$B$2:$B$250,0),MATCH(BO$1,'Raw Insolation'!$H$1:$BO$1,0))</f>
        <v>262.48103322004602</v>
      </c>
      <c r="BP19">
        <f>INDEX('Raw Insolation'!$H$2:$BO$250,MATCH($B19,'Raw Bio'!$B$2:$B$250,0),MATCH(BP$1,'Raw Insolation'!$H$1:$BO$1,0))</f>
        <v>263.09001159667997</v>
      </c>
      <c r="BQ19">
        <f>INDEX('Raw Insolation'!$H$2:$BO$250,MATCH($B19,'Raw Bio'!$B$2:$B$250,0),MATCH(BQ$1,'Raw Insolation'!$H$1:$BO$1,0))</f>
        <v>1.2398623384426899</v>
      </c>
      <c r="BR19">
        <f>INDEX('Raw Insolation'!$H$2:$BO$250,MATCH($B19,'Raw Bio'!$B$2:$B$250,0),MATCH(BR$1,'Raw Insolation'!$H$1:$BO$1,0))</f>
        <v>262.010009765625</v>
      </c>
      <c r="BS19">
        <f>INDEX('Raw Insolation'!$H$2:$BO$250,MATCH($B19,'Raw Bio'!$B$2:$B$250,0),MATCH(BS$1,'Raw Insolation'!$H$1:$BO$1,0))</f>
        <v>264.17001342773398</v>
      </c>
      <c r="BT19">
        <f>INDEX('Raw Insolation'!$H$2:$BO$250,MATCH($B19,'Raw Bio'!$B$2:$B$250,0),MATCH(BT$1,'Raw Insolation'!$H$1:$BO$1,0))</f>
        <v>327.91422426469302</v>
      </c>
      <c r="BU19">
        <f>INDEX('Raw Insolation'!$H$2:$BO$250,MATCH($B19,'Raw Bio'!$B$2:$B$250,0),MATCH(BU$1,'Raw Insolation'!$H$1:$BO$1,0))</f>
        <v>329.13499450683599</v>
      </c>
      <c r="BV19">
        <f>INDEX('Raw Insolation'!$H$2:$BO$250,MATCH($B19,'Raw Bio'!$B$2:$B$250,0),MATCH(BV$1,'Raw Insolation'!$H$1:$BO$1,0))</f>
        <v>2.48545285875672</v>
      </c>
      <c r="BW19">
        <f>INDEX('Raw Insolation'!$H$2:$BO$250,MATCH($B19,'Raw Bio'!$B$2:$B$250,0),MATCH(BW$1,'Raw Insolation'!$H$1:$BO$1,0))</f>
        <v>326.97000122070301</v>
      </c>
      <c r="BX19">
        <f>INDEX('Raw Insolation'!$H$2:$BO$250,MATCH($B19,'Raw Bio'!$B$2:$B$250,0),MATCH(BX$1,'Raw Insolation'!$H$1:$BO$1,0))</f>
        <v>331.29998779296898</v>
      </c>
      <c r="BY19">
        <f>INDEX('Raw Insolation'!$H$2:$BO$250,MATCH($B19,'Raw Bio'!$B$2:$B$250,0),MATCH(BY$1,'Raw Insolation'!$H$1:$BO$1,0))</f>
        <v>355.59101857160903</v>
      </c>
      <c r="BZ19">
        <f>INDEX('Raw Insolation'!$H$2:$BO$250,MATCH($B19,'Raw Bio'!$B$2:$B$250,0),MATCH(BZ$1,'Raw Insolation'!$H$1:$BO$1,0))</f>
        <v>356.19999694824202</v>
      </c>
      <c r="CA19">
        <f>INDEX('Raw Insolation'!$H$2:$BO$250,MATCH($B19,'Raw Bio'!$B$2:$B$250,0),MATCH(CA$1,'Raw Insolation'!$H$1:$BO$1,0))</f>
        <v>1.2398623384427201</v>
      </c>
      <c r="CB19">
        <f>INDEX('Raw Insolation'!$H$2:$BO$250,MATCH($B19,'Raw Bio'!$B$2:$B$250,0),MATCH(CB$1,'Raw Insolation'!$H$1:$BO$1,0))</f>
        <v>355.11999511718801</v>
      </c>
      <c r="CC19">
        <f>INDEX('Raw Insolation'!$H$2:$BO$250,MATCH($B19,'Raw Bio'!$B$2:$B$250,0),MATCH(CC$1,'Raw Insolation'!$H$1:$BO$1,0))</f>
        <v>357.27999877929699</v>
      </c>
      <c r="CD19">
        <f>INDEX('Raw Insolation'!$H$2:$BO$250,MATCH($B19,'Raw Bio'!$B$2:$B$250,0),MATCH(CD$1,'Raw Insolation'!$H$1:$BO$1,0))</f>
        <v>383.26998901367199</v>
      </c>
      <c r="CE19">
        <f>INDEX('Raw Insolation'!$H$2:$BO$250,MATCH($B19,'Raw Bio'!$B$2:$B$250,0),MATCH(CE$1,'Raw Insolation'!$H$1:$BO$1,0))</f>
        <v>383.26998901367199</v>
      </c>
      <c r="CF19">
        <f>INDEX('Raw Insolation'!$H$2:$BO$250,MATCH($B19,'Raw Bio'!$B$2:$B$250,0),MATCH(CF$1,'Raw Insolation'!$H$1:$BO$1,0))</f>
        <v>5.6843418860808002E-14</v>
      </c>
      <c r="CG19">
        <f>INDEX('Raw Insolation'!$H$2:$BO$250,MATCH($B19,'Raw Bio'!$B$2:$B$250,0),MATCH(CG$1,'Raw Insolation'!$H$1:$BO$1,0))</f>
        <v>383.26998901367199</v>
      </c>
      <c r="CH19">
        <f>INDEX('Raw Insolation'!$H$2:$BO$250,MATCH($B19,'Raw Bio'!$B$2:$B$250,0),MATCH(CH$1,'Raw Insolation'!$H$1:$BO$1,0))</f>
        <v>383.26998901367199</v>
      </c>
      <c r="CI19">
        <f>INDEX('Raw Insolation'!$H$2:$BO$250,MATCH($B19,'Raw Bio'!$B$2:$B$250,0),MATCH(CI$1,'Raw Insolation'!$H$1:$BO$1,0))</f>
        <v>344.29000854492199</v>
      </c>
      <c r="CJ19">
        <f>INDEX('Raw Insolation'!$H$2:$BO$250,MATCH($B19,'Raw Bio'!$B$2:$B$250,0),MATCH(CJ$1,'Raw Insolation'!$H$1:$BO$1,0))</f>
        <v>344.29000854492199</v>
      </c>
      <c r="CK19">
        <f>INDEX('Raw Insolation'!$H$2:$BO$250,MATCH($B19,'Raw Bio'!$B$2:$B$250,0),MATCH(CK$1,'Raw Insolation'!$H$1:$BO$1,0))</f>
        <v>0</v>
      </c>
      <c r="CL19">
        <f>INDEX('Raw Insolation'!$H$2:$BO$250,MATCH($B19,'Raw Bio'!$B$2:$B$250,0),MATCH(CL$1,'Raw Insolation'!$H$1:$BO$1,0))</f>
        <v>344.29000854492199</v>
      </c>
      <c r="CM19">
        <f>INDEX('Raw Insolation'!$H$2:$BO$250,MATCH($B19,'Raw Bio'!$B$2:$B$250,0),MATCH(CM$1,'Raw Insolation'!$H$1:$BO$1,0))</f>
        <v>344.29000854492199</v>
      </c>
      <c r="CN19">
        <f>INDEX('Raw Insolation'!$H$2:$BO$250,MATCH($B19,'Raw Bio'!$B$2:$B$250,0),MATCH(CN$1,'Raw Insolation'!$H$1:$BO$1,0))</f>
        <v>262.010009765625</v>
      </c>
      <c r="CO19">
        <f>INDEX('Raw Insolation'!$H$2:$BO$250,MATCH($B19,'Raw Bio'!$B$2:$B$250,0),MATCH(CO$1,'Raw Insolation'!$H$1:$BO$1,0))</f>
        <v>262.010009765625</v>
      </c>
      <c r="CP19">
        <f>INDEX('Raw Insolation'!$H$2:$BO$250,MATCH($B19,'Raw Bio'!$B$2:$B$250,0),MATCH(CP$1,'Raw Insolation'!$H$1:$BO$1,0))</f>
        <v>0</v>
      </c>
      <c r="CQ19">
        <f>INDEX('Raw Insolation'!$H$2:$BO$250,MATCH($B19,'Raw Bio'!$B$2:$B$250,0),MATCH(CQ$1,'Raw Insolation'!$H$1:$BO$1,0))</f>
        <v>262.010009765625</v>
      </c>
      <c r="CR19">
        <f>INDEX('Raw Insolation'!$H$2:$BO$250,MATCH($B19,'Raw Bio'!$B$2:$B$250,0),MATCH(CR$1,'Raw Insolation'!$H$1:$BO$1,0))</f>
        <v>262.010009765625</v>
      </c>
      <c r="CS19">
        <f>INDEX('Raw Insolation'!$H$2:$BO$250,MATCH($B19,'Raw Bio'!$B$2:$B$250,0),MATCH(CS$1,'Raw Insolation'!$H$1:$BO$1,0))</f>
        <v>173.22999572753901</v>
      </c>
      <c r="CT19">
        <f>INDEX('Raw Insolation'!$H$2:$BO$250,MATCH($B19,'Raw Bio'!$B$2:$B$250,0),MATCH(CT$1,'Raw Insolation'!$H$1:$BO$1,0))</f>
        <v>173.22999572753901</v>
      </c>
      <c r="CU19">
        <f>INDEX('Raw Insolation'!$H$2:$BO$250,MATCH($B19,'Raw Bio'!$B$2:$B$250,0),MATCH(CU$1,'Raw Insolation'!$H$1:$BO$1,0))</f>
        <v>2.8421709430404001E-14</v>
      </c>
      <c r="CV19">
        <f>INDEX('Raw Insolation'!$H$2:$BO$250,MATCH($B19,'Raw Bio'!$B$2:$B$250,0),MATCH(CV$1,'Raw Insolation'!$H$1:$BO$1,0))</f>
        <v>173.22999572753901</v>
      </c>
      <c r="CW19">
        <f>INDEX('Raw Insolation'!$H$2:$BO$250,MATCH($B19,'Raw Bio'!$B$2:$B$250,0),MATCH(CW$1,'Raw Insolation'!$H$1:$BO$1,0))</f>
        <v>173.22999572753901</v>
      </c>
      <c r="CX19">
        <f>INDEX('Raw Insolation'!$H$2:$BO$250,MATCH($B19,'Raw Bio'!$B$2:$B$250,0),MATCH(CX$1,'Raw Insolation'!$H$1:$BO$1,0))</f>
        <v>123.43000030517599</v>
      </c>
      <c r="CY19">
        <f>INDEX('Raw Insolation'!$H$2:$BO$250,MATCH($B19,'Raw Bio'!$B$2:$B$250,0),MATCH(CY$1,'Raw Insolation'!$H$1:$BO$1,0))</f>
        <v>123.43000030517599</v>
      </c>
      <c r="CZ19">
        <f>INDEX('Raw Insolation'!$H$2:$BO$250,MATCH($B19,'Raw Bio'!$B$2:$B$250,0),MATCH(CZ$1,'Raw Insolation'!$H$1:$BO$1,0))</f>
        <v>0</v>
      </c>
      <c r="DA19">
        <f>INDEX('Raw Insolation'!$H$2:$BO$250,MATCH($B19,'Raw Bio'!$B$2:$B$250,0),MATCH(DA$1,'Raw Insolation'!$H$1:$BO$1,0))</f>
        <v>123.43000030517599</v>
      </c>
      <c r="DB19">
        <f>INDEX('Raw Insolation'!$H$2:$BO$250,MATCH($B19,'Raw Bio'!$B$2:$B$250,0),MATCH(DB$1,'Raw Insolation'!$H$1:$BO$1,0))</f>
        <v>123.43000030517599</v>
      </c>
      <c r="DC19">
        <f>INDEX('Raw Insolation'!$H$2:$BO$250,MATCH($B19,'Raw Bio'!$B$2:$B$250,0),MATCH(DC$1,'Raw Insolation'!$H$1:$BO$1,0))</f>
        <v>110.43000030517599</v>
      </c>
      <c r="DD19">
        <f>INDEX('Raw Insolation'!$H$2:$BO$250,MATCH($B19,'Raw Bio'!$B$2:$B$250,0),MATCH(DD$1,'Raw Insolation'!$H$1:$BO$1,0))</f>
        <v>110.43000030517599</v>
      </c>
      <c r="DE19">
        <f>INDEX('Raw Insolation'!$H$2:$BO$250,MATCH($B19,'Raw Bio'!$B$2:$B$250,0),MATCH(DE$1,'Raw Insolation'!$H$1:$BO$1,0))</f>
        <v>0</v>
      </c>
      <c r="DF19">
        <f>INDEX('Raw Insolation'!$H$2:$BO$250,MATCH($B19,'Raw Bio'!$B$2:$B$250,0),MATCH(DF$1,'Raw Insolation'!$H$1:$BO$1,0))</f>
        <v>110.43000030517599</v>
      </c>
      <c r="DG19">
        <f>INDEX('Raw Insolation'!$H$2:$BO$250,MATCH($B19,'Raw Bio'!$B$2:$B$250,0),MATCH(DG$1,'Raw Insolation'!$H$1:$BO$1,0))</f>
        <v>110.43000030517599</v>
      </c>
      <c r="DH19">
        <f>INDEX('Raw Land Use'!$H$2:$BO$250,MATCH($B19,'Raw Bio'!$B$2:$B$250,0),MATCH(DH$1,'Raw Land Use'!$H$1:$BO$1,0))</f>
        <v>2</v>
      </c>
      <c r="DI19">
        <f>INDEX('Raw Land Use'!$H$2:$BO$250,MATCH($B19,'Raw Bio'!$B$2:$B$250,0),MATCH(DI$1,'Raw Land Use'!$H$1:$BO$1,0))</f>
        <v>0</v>
      </c>
      <c r="DJ19">
        <f>INDEX('Raw Land Use'!$H$2:$BO$250,MATCH($B19,'Raw Bio'!$B$2:$B$250,0),MATCH(DJ$1,'Raw Land Use'!$H$1:$BO$1,0))</f>
        <v>0</v>
      </c>
      <c r="DK19">
        <f>INDEX('Raw Land Use'!$H$2:$BO$250,MATCH($B19,'Raw Bio'!$B$2:$B$250,0),MATCH(DK$1,'Raw Land Use'!$H$1:$BO$1,0))</f>
        <v>0</v>
      </c>
      <c r="DL19">
        <f>INDEX('Raw Land Use'!$H$2:$BO$250,MATCH($B19,'Raw Bio'!$B$2:$B$250,0),MATCH(DL$1,'Raw Land Use'!$H$1:$BO$1,0))</f>
        <v>0</v>
      </c>
      <c r="DM19">
        <f>INDEX('Raw Land Use'!$H$2:$BO$250,MATCH($B19,'Raw Bio'!$B$2:$B$250,0),MATCH(DM$1,'Raw Land Use'!$H$1:$BO$1,0))</f>
        <v>0</v>
      </c>
      <c r="DN19">
        <f>INDEX('Raw Land Use'!$H$2:$BO$250,MATCH($B19,'Raw Bio'!$B$2:$B$250,0),MATCH(DN$1,'Raw Land Use'!$H$1:$BO$1,0))</f>
        <v>0</v>
      </c>
      <c r="DO19">
        <f>INDEX('Raw Land Use'!$H$2:$BO$250,MATCH($B19,'Raw Bio'!$B$2:$B$250,0),MATCH(DO$1,'Raw Land Use'!$H$1:$BO$1,0))</f>
        <v>0</v>
      </c>
      <c r="DP19">
        <f>INDEX('Raw Land Use'!$H$2:$BO$250,MATCH($B19,'Raw Bio'!$B$2:$B$250,0),MATCH(DP$1,'Raw Land Use'!$H$1:$BO$1,0))</f>
        <v>0</v>
      </c>
      <c r="DQ19">
        <f>INDEX('Raw Land Use'!$H$2:$BO$250,MATCH($B19,'Raw Bio'!$B$2:$B$250,0),MATCH(DQ$1,'Raw Land Use'!$H$1:$BO$1,0))</f>
        <v>0</v>
      </c>
      <c r="DR19">
        <f>INDEX('Raw Land Use'!$H$2:$BO$250,MATCH($B19,'Raw Bio'!$B$2:$B$250,0),MATCH(DR$1,'Raw Land Use'!$H$1:$BO$1,0))</f>
        <v>0</v>
      </c>
      <c r="DS19">
        <f>INDEX('Raw Land Use'!$H$2:$BO$250,MATCH($B19,'Raw Bio'!$B$2:$B$250,0),MATCH(DS$1,'Raw Land Use'!$H$1:$BO$1,0))</f>
        <v>0</v>
      </c>
      <c r="DT19">
        <f>INDEX('Raw Land Use'!$H$2:$BO$250,MATCH($B19,'Raw Bio'!$B$2:$B$250,0),MATCH(DT$1,'Raw Land Use'!$H$1:$BO$1,0))</f>
        <v>1</v>
      </c>
      <c r="DU19">
        <f>INDEX('Raw Land Use'!$H$2:$BO$250,MATCH($B19,'Raw Bio'!$B$2:$B$250,0),MATCH(DU$1,'Raw Land Use'!$H$1:$BO$1,0))</f>
        <v>1</v>
      </c>
      <c r="DV19">
        <f>INDEX('Raw Land Use'!$H$2:$BO$250,MATCH($B19,'Raw Bio'!$B$2:$B$250,0),MATCH(DV$1,'Raw Land Use'!$H$1:$BO$1,0))</f>
        <v>0</v>
      </c>
      <c r="DW19">
        <f>INDEX('Raw Land Use'!$H$2:$BO$250,MATCH($B19,'Raw Bio'!$B$2:$B$250,0),MATCH(DW$1,'Raw Land Use'!$H$1:$BO$1,0))</f>
        <v>0</v>
      </c>
      <c r="DX19">
        <f>INDEX('Raw Land Use'!$H$2:$BO$250,MATCH($B19,'Raw Bio'!$B$2:$B$250,0),MATCH(DX$1,'Raw Land Use'!$H$1:$BO$1,0))</f>
        <v>0</v>
      </c>
      <c r="DY19">
        <f>INDEX('Raw NetFlux'!$H$2:$BO$250,MATCH($B19,'Raw Bio'!$B$2:$B$250,0),MATCH(DY$1,'Raw NetFlux'!$H$1:$BO$1,0))</f>
        <v>-88.190002441406193</v>
      </c>
      <c r="DZ19">
        <f>INDEX('Raw NetFlux'!$H$2:$BO$250,MATCH($B19,'Raw Bio'!$B$2:$B$250,0),MATCH(DZ$1,'Raw NetFlux'!$H$1:$BO$1,0))</f>
        <v>-88.190002441406193</v>
      </c>
      <c r="EA19">
        <f>INDEX('Raw NetFlux'!$H$2:$BO$250,MATCH($B19,'Raw Bio'!$B$2:$B$250,0),MATCH(EA$1,'Raw NetFlux'!$H$1:$BO$1,0))</f>
        <v>0</v>
      </c>
      <c r="EB19">
        <f>INDEX('Raw NetFlux'!$H$2:$BO$250,MATCH($B19,'Raw Bio'!$B$2:$B$250,0),MATCH(EB$1,'Raw NetFlux'!$H$1:$BO$1,0))</f>
        <v>-88.190002441406193</v>
      </c>
      <c r="EC19">
        <f>INDEX('Raw NetFlux'!$H$2:$BO$250,MATCH($B19,'Raw Bio'!$B$2:$B$250,0),MATCH(EC$1,'Raw NetFlux'!$H$1:$BO$1,0))</f>
        <v>-88.190002441406193</v>
      </c>
      <c r="ED19">
        <f>INDEX('Raw NetFlux'!$H$2:$BO$250,MATCH($B19,'Raw Bio'!$B$2:$B$250,0),MATCH(ED$1,'Raw NetFlux'!$H$1:$BO$1,0))</f>
        <v>-39.689998626708999</v>
      </c>
      <c r="EE19">
        <f>INDEX('Raw NetFlux'!$H$2:$BO$250,MATCH($B19,'Raw Bio'!$B$2:$B$250,0),MATCH(EE$1,'Raw NetFlux'!$H$1:$BO$1,0))</f>
        <v>-39.689998626708999</v>
      </c>
      <c r="EF19">
        <f>INDEX('Raw NetFlux'!$H$2:$BO$250,MATCH($B19,'Raw Bio'!$B$2:$B$250,0),MATCH(EF$1,'Raw NetFlux'!$H$1:$BO$1,0))</f>
        <v>0</v>
      </c>
      <c r="EG19">
        <f>INDEX('Raw NetFlux'!$H$2:$BO$250,MATCH($B19,'Raw Bio'!$B$2:$B$250,0),MATCH(EG$1,'Raw NetFlux'!$H$1:$BO$1,0))</f>
        <v>-39.689998626708999</v>
      </c>
      <c r="EH19">
        <f>INDEX('Raw NetFlux'!$H$2:$BO$250,MATCH($B19,'Raw Bio'!$B$2:$B$250,0),MATCH(EH$1,'Raw NetFlux'!$H$1:$BO$1,0))</f>
        <v>-39.689998626708999</v>
      </c>
      <c r="EI19">
        <f>INDEX('Raw NetFlux'!$H$2:$BO$250,MATCH($B19,'Raw Bio'!$B$2:$B$250,0),MATCH(EI$1,'Raw NetFlux'!$H$1:$BO$1,0))</f>
        <v>30.870000839233398</v>
      </c>
      <c r="EJ19">
        <f>INDEX('Raw NetFlux'!$H$2:$BO$250,MATCH($B19,'Raw Bio'!$B$2:$B$250,0),MATCH(EJ$1,'Raw NetFlux'!$H$1:$BO$1,0))</f>
        <v>30.870000839233398</v>
      </c>
      <c r="EK19">
        <f>INDEX('Raw NetFlux'!$H$2:$BO$250,MATCH($B19,'Raw Bio'!$B$2:$B$250,0),MATCH(EK$1,'Raw NetFlux'!$H$1:$BO$1,0))</f>
        <v>3.5527136788005001E-15</v>
      </c>
      <c r="EL19">
        <f>INDEX('Raw NetFlux'!$H$2:$BO$250,MATCH($B19,'Raw Bio'!$B$2:$B$250,0),MATCH(EL$1,'Raw NetFlux'!$H$1:$BO$1,0))</f>
        <v>30.870000839233398</v>
      </c>
      <c r="EM19">
        <f>INDEX('Raw NetFlux'!$H$2:$BO$250,MATCH($B19,'Raw Bio'!$B$2:$B$250,0),MATCH(EM$1,'Raw NetFlux'!$H$1:$BO$1,0))</f>
        <v>30.870000839233398</v>
      </c>
      <c r="EN19">
        <f>INDEX('Raw NetFlux'!$H$2:$BO$250,MATCH($B19,'Raw Bio'!$B$2:$B$250,0),MATCH(EN$1,'Raw NetFlux'!$H$1:$BO$1,0))</f>
        <v>85.5002570610921</v>
      </c>
      <c r="EO19">
        <f>INDEX('Raw NetFlux'!$H$2:$BO$250,MATCH($B19,'Raw Bio'!$B$2:$B$250,0),MATCH(EO$1,'Raw NetFlux'!$H$1:$BO$1,0))</f>
        <v>84.880001068115206</v>
      </c>
      <c r="EP19">
        <f>INDEX('Raw NetFlux'!$H$2:$BO$250,MATCH($B19,'Raw Bio'!$B$2:$B$250,0),MATCH(EP$1,'Raw NetFlux'!$H$1:$BO$1,0))</f>
        <v>1.2628232387113301</v>
      </c>
      <c r="EQ19">
        <f>INDEX('Raw NetFlux'!$H$2:$BO$250,MATCH($B19,'Raw Bio'!$B$2:$B$250,0),MATCH(EQ$1,'Raw NetFlux'!$H$1:$BO$1,0))</f>
        <v>83.779998779296903</v>
      </c>
      <c r="ER19">
        <f>INDEX('Raw NetFlux'!$H$2:$BO$250,MATCH($B19,'Raw Bio'!$B$2:$B$250,0),MATCH(ER$1,'Raw NetFlux'!$H$1:$BO$1,0))</f>
        <v>85.980003356933594</v>
      </c>
      <c r="ES19">
        <f>INDEX('Raw NetFlux'!$H$2:$BO$250,MATCH($B19,'Raw Bio'!$B$2:$B$250,0),MATCH(ES$1,'Raw NetFlux'!$H$1:$BO$1,0))</f>
        <v>134.49000549316401</v>
      </c>
      <c r="ET19">
        <f>INDEX('Raw NetFlux'!$H$2:$BO$250,MATCH($B19,'Raw Bio'!$B$2:$B$250,0),MATCH(ET$1,'Raw NetFlux'!$H$1:$BO$1,0))</f>
        <v>134.49000549316401</v>
      </c>
      <c r="EU19">
        <f>INDEX('Raw NetFlux'!$H$2:$BO$250,MATCH($B19,'Raw Bio'!$B$2:$B$250,0),MATCH(EU$1,'Raw NetFlux'!$H$1:$BO$1,0))</f>
        <v>0</v>
      </c>
      <c r="EV19">
        <f>INDEX('Raw NetFlux'!$H$2:$BO$250,MATCH($B19,'Raw Bio'!$B$2:$B$250,0),MATCH(EV$1,'Raw NetFlux'!$H$1:$BO$1,0))</f>
        <v>134.49000549316401</v>
      </c>
      <c r="EW19">
        <f>INDEX('Raw NetFlux'!$H$2:$BO$250,MATCH($B19,'Raw Bio'!$B$2:$B$250,0),MATCH(EW$1,'Raw NetFlux'!$H$1:$BO$1,0))</f>
        <v>134.49000549316401</v>
      </c>
      <c r="EX19">
        <f>INDEX('Raw NetFlux'!$H$2:$BO$250,MATCH($B19,'Raw Bio'!$B$2:$B$250,0),MATCH(EX$1,'Raw NetFlux'!$H$1:$BO$1,0))</f>
        <v>136.69000244140599</v>
      </c>
      <c r="EY19">
        <f>INDEX('Raw NetFlux'!$H$2:$BO$250,MATCH($B19,'Raw Bio'!$B$2:$B$250,0),MATCH(EY$1,'Raw NetFlux'!$H$1:$BO$1,0))</f>
        <v>136.69000244140599</v>
      </c>
      <c r="EZ19">
        <f>INDEX('Raw NetFlux'!$H$2:$BO$250,MATCH($B19,'Raw Bio'!$B$2:$B$250,0),MATCH(EZ$1,'Raw NetFlux'!$H$1:$BO$1,0))</f>
        <v>0</v>
      </c>
      <c r="FA19">
        <f>INDEX('Raw NetFlux'!$H$2:$BO$250,MATCH($B19,'Raw Bio'!$B$2:$B$250,0),MATCH(FA$1,'Raw NetFlux'!$H$1:$BO$1,0))</f>
        <v>136.69000244140599</v>
      </c>
      <c r="FB19">
        <f>INDEX('Raw NetFlux'!$H$2:$BO$250,MATCH($B19,'Raw Bio'!$B$2:$B$250,0),MATCH(FB$1,'Raw NetFlux'!$H$1:$BO$1,0))</f>
        <v>136.69000244140599</v>
      </c>
      <c r="FC19">
        <f>INDEX('Raw NetFlux'!$H$2:$BO$250,MATCH($B19,'Raw Bio'!$B$2:$B$250,0),MATCH(FC$1,'Raw NetFlux'!$H$1:$BO$1,0))</f>
        <v>119.05999755859401</v>
      </c>
      <c r="FD19">
        <f>INDEX('Raw NetFlux'!$H$2:$BO$250,MATCH($B19,'Raw Bio'!$B$2:$B$250,0),MATCH(FD$1,'Raw NetFlux'!$H$1:$BO$1,0))</f>
        <v>119.05999755859401</v>
      </c>
      <c r="FE19">
        <f>INDEX('Raw NetFlux'!$H$2:$BO$250,MATCH($B19,'Raw Bio'!$B$2:$B$250,0),MATCH(FE$1,'Raw NetFlux'!$H$1:$BO$1,0))</f>
        <v>0</v>
      </c>
      <c r="FF19">
        <f>INDEX('Raw NetFlux'!$H$2:$BO$250,MATCH($B19,'Raw Bio'!$B$2:$B$250,0),MATCH(FF$1,'Raw NetFlux'!$H$1:$BO$1,0))</f>
        <v>119.05999755859401</v>
      </c>
      <c r="FG19">
        <f>INDEX('Raw NetFlux'!$H$2:$BO$250,MATCH($B19,'Raw Bio'!$B$2:$B$250,0),MATCH(FG$1,'Raw NetFlux'!$H$1:$BO$1,0))</f>
        <v>119.05999755859401</v>
      </c>
      <c r="FH19">
        <f>INDEX('Raw NetFlux'!$H$2:$BO$250,MATCH($B19,'Raw Bio'!$B$2:$B$250,0),MATCH(FH$1,'Raw NetFlux'!$H$1:$BO$1,0))</f>
        <v>81.569999694824205</v>
      </c>
      <c r="FI19">
        <f>INDEX('Raw NetFlux'!$H$2:$BO$250,MATCH($B19,'Raw Bio'!$B$2:$B$250,0),MATCH(FI$1,'Raw NetFlux'!$H$1:$BO$1,0))</f>
        <v>81.569999694824205</v>
      </c>
      <c r="FJ19">
        <f>INDEX('Raw NetFlux'!$H$2:$BO$250,MATCH($B19,'Raw Bio'!$B$2:$B$250,0),MATCH(FJ$1,'Raw NetFlux'!$H$1:$BO$1,0))</f>
        <v>0</v>
      </c>
      <c r="FK19">
        <f>INDEX('Raw NetFlux'!$H$2:$BO$250,MATCH($B19,'Raw Bio'!$B$2:$B$250,0),MATCH(FK$1,'Raw NetFlux'!$H$1:$BO$1,0))</f>
        <v>81.569999694824205</v>
      </c>
      <c r="FL19">
        <f>INDEX('Raw NetFlux'!$H$2:$BO$250,MATCH($B19,'Raw Bio'!$B$2:$B$250,0),MATCH(FL$1,'Raw NetFlux'!$H$1:$BO$1,0))</f>
        <v>81.569999694824205</v>
      </c>
      <c r="FM19">
        <f>INDEX('Raw NetFlux'!$H$2:$BO$250,MATCH($B19,'Raw Bio'!$B$2:$B$250,0),MATCH(FM$1,'Raw NetFlux'!$H$1:$BO$1,0))</f>
        <v>29.141926021752699</v>
      </c>
      <c r="FN19">
        <f>INDEX('Raw NetFlux'!$H$2:$BO$250,MATCH($B19,'Raw Bio'!$B$2:$B$250,0),MATCH(FN$1,'Raw NetFlux'!$H$1:$BO$1,0))</f>
        <v>29.7650003433228</v>
      </c>
      <c r="FO19">
        <f>INDEX('Raw NetFlux'!$H$2:$BO$250,MATCH($B19,'Raw Bio'!$B$2:$B$250,0),MATCH(FO$1,'Raw NetFlux'!$H$1:$BO$1,0))</f>
        <v>1.26856127410653</v>
      </c>
      <c r="FP19">
        <f>INDEX('Raw NetFlux'!$H$2:$BO$250,MATCH($B19,'Raw Bio'!$B$2:$B$250,0),MATCH(FP$1,'Raw NetFlux'!$H$1:$BO$1,0))</f>
        <v>28.659999847412099</v>
      </c>
      <c r="FQ19">
        <f>INDEX('Raw NetFlux'!$H$2:$BO$250,MATCH($B19,'Raw Bio'!$B$2:$B$250,0),MATCH(FQ$1,'Raw NetFlux'!$H$1:$BO$1,0))</f>
        <v>30.870000839233398</v>
      </c>
      <c r="FR19">
        <f>INDEX('Raw NetFlux'!$H$2:$BO$250,MATCH($B19,'Raw Bio'!$B$2:$B$250,0),MATCH(FR$1,'Raw NetFlux'!$H$1:$BO$1,0))</f>
        <v>-33.069999694824197</v>
      </c>
      <c r="FS19">
        <f>INDEX('Raw NetFlux'!$H$2:$BO$250,MATCH($B19,'Raw Bio'!$B$2:$B$250,0),MATCH(FS$1,'Raw NetFlux'!$H$1:$BO$1,0))</f>
        <v>-33.069999694824197</v>
      </c>
      <c r="FT19">
        <f>INDEX('Raw NetFlux'!$H$2:$BO$250,MATCH($B19,'Raw Bio'!$B$2:$B$250,0),MATCH(FT$1,'Raw NetFlux'!$H$1:$BO$1,0))</f>
        <v>0</v>
      </c>
      <c r="FU19">
        <f>INDEX('Raw NetFlux'!$H$2:$BO$250,MATCH($B19,'Raw Bio'!$B$2:$B$250,0),MATCH(FU$1,'Raw NetFlux'!$H$1:$BO$1,0))</f>
        <v>-33.069999694824197</v>
      </c>
      <c r="FV19">
        <f>INDEX('Raw NetFlux'!$H$2:$BO$250,MATCH($B19,'Raw Bio'!$B$2:$B$250,0),MATCH(FV$1,'Raw NetFlux'!$H$1:$BO$1,0))</f>
        <v>-33.069999694824197</v>
      </c>
      <c r="FW19">
        <f>INDEX('Raw NetFlux'!$H$2:$BO$250,MATCH($B19,'Raw Bio'!$B$2:$B$250,0),MATCH(FW$1,'Raw NetFlux'!$H$1:$BO$1,0))</f>
        <v>-81.569999694824205</v>
      </c>
      <c r="FX19">
        <f>INDEX('Raw NetFlux'!$H$2:$BO$250,MATCH($B19,'Raw Bio'!$B$2:$B$250,0),MATCH(FX$1,'Raw NetFlux'!$H$1:$BO$1,0))</f>
        <v>-81.569999694824205</v>
      </c>
      <c r="FY19">
        <f>INDEX('Raw NetFlux'!$H$2:$BO$250,MATCH($B19,'Raw Bio'!$B$2:$B$250,0),MATCH(FY$1,'Raw NetFlux'!$H$1:$BO$1,0))</f>
        <v>0</v>
      </c>
      <c r="FZ19">
        <f>INDEX('Raw NetFlux'!$H$2:$BO$250,MATCH($B19,'Raw Bio'!$B$2:$B$250,0),MATCH(FZ$1,'Raw NetFlux'!$H$1:$BO$1,0))</f>
        <v>-81.569999694824205</v>
      </c>
      <c r="GA19">
        <f>INDEX('Raw NetFlux'!$H$2:$BO$250,MATCH($B19,'Raw Bio'!$B$2:$B$250,0),MATCH(GA$1,'Raw NetFlux'!$H$1:$BO$1,0))</f>
        <v>-81.569999694824205</v>
      </c>
      <c r="GB19">
        <f>INDEX('Raw NetFlux'!$H$2:$BO$250,MATCH($B19,'Raw Bio'!$B$2:$B$250,0),MATCH(GB$1,'Raw NetFlux'!$H$1:$BO$1,0))</f>
        <v>-105.830001831055</v>
      </c>
      <c r="GC19">
        <f>INDEX('Raw NetFlux'!$H$2:$BO$250,MATCH($B19,'Raw Bio'!$B$2:$B$250,0),MATCH(GC$1,'Raw NetFlux'!$H$1:$BO$1,0))</f>
        <v>-105.830001831055</v>
      </c>
      <c r="GD19">
        <f>INDEX('Raw NetFlux'!$H$2:$BO$250,MATCH($B19,'Raw Bio'!$B$2:$B$250,0),MATCH(GD$1,'Raw NetFlux'!$H$1:$BO$1,0))</f>
        <v>0</v>
      </c>
      <c r="GE19">
        <f>INDEX('Raw NetFlux'!$H$2:$BO$250,MATCH($B19,'Raw Bio'!$B$2:$B$250,0),MATCH(GE$1,'Raw NetFlux'!$H$1:$BO$1,0))</f>
        <v>-105.830001831055</v>
      </c>
      <c r="GF19">
        <f>INDEX('Raw NetFlux'!$H$2:$BO$250,MATCH($B19,'Raw Bio'!$B$2:$B$250,0),MATCH(GF$1,'Raw NetFlux'!$H$1:$BO$1,0))</f>
        <v>-105.830001831055</v>
      </c>
      <c r="GG19">
        <f>INDEX('Raw PM2.5'!$H$2:$H$250, MATCH('Raw All Data'!$B19,'Raw PM2.5'!$B$2:$B$250,0))</f>
        <v>6.8352739800000002</v>
      </c>
      <c r="GH19">
        <f>INDEX('Raw Elevation'!$H$2:$H$250, MATCH('Raw All Data'!$B19,'Raw Elevation'!$B$2:$B$250,0))</f>
        <v>78.412008556520405</v>
      </c>
    </row>
    <row r="20" spans="1:190" x14ac:dyDescent="0.2">
      <c r="A20" t="s">
        <v>102</v>
      </c>
      <c r="B20" t="s">
        <v>102</v>
      </c>
      <c r="C20">
        <f>INDEX('Raw Bio'!$H$2:$BB$250,MATCH($B20,'Raw Bio'!$B$2:$B$250,0),MATCH(C$1,'Raw Bio'!$H$1:$BB$1,0))</f>
        <v>9.5992227099999994</v>
      </c>
      <c r="D20">
        <f>INDEX('Raw Bio'!$H$2:$BB$250,MATCH($B20,'Raw Bio'!$B$2:$B$250,0),MATCH(D$1,'Raw Bio'!$H$1:$BB$1,0))</f>
        <v>7.5447238770926903</v>
      </c>
      <c r="E20">
        <f>INDEX('Raw Bio'!$H$2:$BB$250,MATCH($B20,'Raw Bio'!$B$2:$B$250,0),MATCH(E$1,'Raw Bio'!$H$1:$BB$1,0))</f>
        <v>34.222848799170499</v>
      </c>
      <c r="F20">
        <f>INDEX('Raw Bio'!$H$2:$BB$250,MATCH($B20,'Raw Bio'!$B$2:$B$250,0),MATCH(F$1,'Raw Bio'!$H$1:$BB$1,0))</f>
        <v>547.15570961556796</v>
      </c>
      <c r="G20">
        <f>INDEX('Raw Bio'!$H$2:$BB$250,MATCH($B20,'Raw Bio'!$B$2:$B$250,0),MATCH(G$1,'Raw Bio'!$H$1:$BB$1,0))</f>
        <v>23.160249710083001</v>
      </c>
      <c r="H20">
        <f>INDEX('Raw Bio'!$H$2:$BB$250,MATCH($B20,'Raw Bio'!$B$2:$B$250,0),MATCH(H$1,'Raw Bio'!$H$1:$BB$1,0))</f>
        <v>3.1188201904296902</v>
      </c>
      <c r="I20">
        <f>INDEX('Raw Bio'!$H$2:$BB$250,MATCH($B20,'Raw Bio'!$B$2:$B$250,0),MATCH(I$1,'Raw Bio'!$H$1:$BB$1,0))</f>
        <v>-0.76649999999999996</v>
      </c>
      <c r="J20">
        <f>INDEX('Raw Bio'!$H$2:$BB$250,MATCH($B20,'Raw Bio'!$B$2:$B$250,0),MATCH(J$1,'Raw Bio'!$H$1:$BB$1,0))</f>
        <v>2.35159612</v>
      </c>
      <c r="K20">
        <f>INDEX('Raw Bio'!$H$2:$BB$250,MATCH($B20,'Raw Bio'!$B$2:$B$250,0),MATCH(K$1,'Raw Bio'!$H$1:$BB$1,0))</f>
        <v>21.997294344553101</v>
      </c>
      <c r="L20">
        <f>INDEX('Raw Bio'!$H$2:$BB$250,MATCH($B20,'Raw Bio'!$B$2:$B$250,0),MATCH(L$1,'Raw Bio'!$H$1:$BB$1,0))</f>
        <v>0.94632128541351002</v>
      </c>
      <c r="M20">
        <f>INDEX('Raw Bio'!$H$2:$BB$250,MATCH($B20,'Raw Bio'!$B$2:$B$250,0),MATCH(M$1,'Raw Bio'!$H$1:$BB$1,0))</f>
        <v>4.1446361541748002</v>
      </c>
      <c r="N20">
        <f>INDEX('Raw Bio'!$H$2:$BB$250,MATCH($B20,'Raw Bio'!$B$2:$B$250,0),MATCH(N$1,'Raw Bio'!$H$1:$BB$1,0))</f>
        <v>8.3236738370686005</v>
      </c>
      <c r="O20">
        <f>INDEX('Raw Bio'!$H$2:$BB$250,MATCH($B20,'Raw Bio'!$B$2:$B$250,0),MATCH(O$1,'Raw Bio'!$H$1:$BB$1,0))</f>
        <v>3.3030816629204498</v>
      </c>
      <c r="P20">
        <f>INDEX('Raw Bio'!$H$2:$BB$250,MATCH($B20,'Raw Bio'!$B$2:$B$250,0),MATCH(P$1,'Raw Bio'!$H$1:$BB$1,0))</f>
        <v>12.5945010185242</v>
      </c>
      <c r="Q20">
        <f>INDEX('Raw Bio'!$H$2:$BB$250,MATCH($B20,'Raw Bio'!$B$2:$B$250,0),MATCH(Q$1,'Raw Bio'!$H$1:$BB$1,0))</f>
        <v>5.6165927183337301</v>
      </c>
      <c r="R20">
        <f>INDEX('Raw Bio'!$H$2:$BB$250,MATCH($B20,'Raw Bio'!$B$2:$B$250,0),MATCH(R$1,'Raw Bio'!$H$1:$BB$1,0))</f>
        <v>0.78168294756174705</v>
      </c>
      <c r="S20">
        <f>INDEX('Raw Bio'!$H$2:$BB$250,MATCH($B20,'Raw Bio'!$B$2:$B$250,0),MATCH(S$1,'Raw Bio'!$H$1:$BB$1,0))</f>
        <v>6.4821972846984899</v>
      </c>
      <c r="T20">
        <f>INDEX('Raw Bio'!$H$2:$BB$250,MATCH($B20,'Raw Bio'!$B$2:$B$250,0),MATCH(T$1,'Raw Bio'!$H$1:$BB$1,0))</f>
        <v>16.374411478275199</v>
      </c>
      <c r="U20">
        <f>INDEX('Raw Bio'!$H$2:$BB$250,MATCH($B20,'Raw Bio'!$B$2:$B$250,0),MATCH(U$1,'Raw Bio'!$H$1:$BB$1,0))</f>
        <v>0.39817635203483398</v>
      </c>
      <c r="V20">
        <f>INDEX('Raw Bio'!$H$2:$BB$250,MATCH($B20,'Raw Bio'!$B$2:$B$250,0),MATCH(V$1,'Raw Bio'!$H$1:$BB$1,0))</f>
        <v>1.67390537261963</v>
      </c>
      <c r="W20">
        <f>INDEX('Raw Bio'!$H$2:$BB$250,MATCH($B20,'Raw Bio'!$B$2:$B$250,0),MATCH(W$1,'Raw Bio'!$H$1:$BB$1,0))</f>
        <v>3.06527940383772</v>
      </c>
      <c r="X20">
        <f>INDEX('Raw Bio'!$H$2:$BB$250,MATCH($B20,'Raw Bio'!$B$2:$B$250,0),MATCH(X$1,'Raw Bio'!$H$1:$BB$1,0))</f>
        <v>0.40994528644004602</v>
      </c>
      <c r="Y20">
        <f>INDEX('Raw Bio'!$H$2:$BB$250,MATCH($B20,'Raw Bio'!$B$2:$B$250,0),MATCH(Y$1,'Raw Bio'!$H$1:$BB$1,0))</f>
        <v>1.8776602745056199</v>
      </c>
      <c r="Z20">
        <f>INDEX('Raw Bio'!$H$2:$BB$250,MATCH($B20,'Raw Bio'!$B$2:$B$250,0),MATCH(Z$1,'Raw Bio'!$H$1:$BB$1,0))</f>
        <v>796.25</v>
      </c>
      <c r="AA20">
        <f>INDEX('Raw Bio'!$H$2:$BB$250,MATCH($B20,'Raw Bio'!$B$2:$B$250,0),MATCH(AA$1,'Raw Bio'!$H$1:$BB$1,0))</f>
        <v>30.597579810238301</v>
      </c>
      <c r="AB20">
        <f>INDEX('Raw Bio'!$H$2:$BB$250,MATCH($B20,'Raw Bio'!$B$2:$B$250,0),MATCH(AB$1,'Raw Bio'!$H$1:$BB$1,0))</f>
        <v>154</v>
      </c>
      <c r="AC20">
        <f>INDEX('Raw Bio'!$H$2:$BB$250,MATCH($B20,'Raw Bio'!$B$2:$B$250,0),MATCH(AC$1,'Raw Bio'!$H$1:$BB$1,0))</f>
        <v>82.365853658536594</v>
      </c>
      <c r="AD20">
        <f>INDEX('Raw Bio'!$H$2:$BB$250,MATCH($B20,'Raw Bio'!$B$2:$B$250,0),MATCH(AD$1,'Raw Bio'!$H$1:$BB$1,0))</f>
        <v>7.1046398359168297</v>
      </c>
      <c r="AE20">
        <f>INDEX('Raw Bio'!$H$2:$BB$250,MATCH($B20,'Raw Bio'!$B$2:$B$250,0),MATCH(AE$1,'Raw Bio'!$H$1:$BB$1,0))</f>
        <v>32</v>
      </c>
      <c r="AF20">
        <f>INDEX('Raw Bio'!$H$2:$BB$250,MATCH($B20,'Raw Bio'!$B$2:$B$250,0),MATCH(AF$1,'Raw Bio'!$H$1:$BB$1,0))</f>
        <v>45.567073170731703</v>
      </c>
      <c r="AG20">
        <f>INDEX('Raw Bio'!$H$2:$BB$250,MATCH($B20,'Raw Bio'!$B$2:$B$250,0),MATCH(AG$1,'Raw Bio'!$H$1:$BB$1,0))</f>
        <v>2.6135927462836501</v>
      </c>
      <c r="AH20">
        <f>INDEX('Raw Bio'!$H$2:$BB$250,MATCH($B20,'Raw Bio'!$B$2:$B$250,0),MATCH(AH$1,'Raw Bio'!$H$1:$BB$1,0))</f>
        <v>16</v>
      </c>
      <c r="AI20">
        <f>INDEX('Raw Bio'!$H$2:$BB$250,MATCH($B20,'Raw Bio'!$B$2:$B$250,0),MATCH(AI$1,'Raw Bio'!$H$1:$BB$1,0))</f>
        <v>17.641615541969902</v>
      </c>
      <c r="AJ20">
        <f>INDEX('Raw Bio'!$H$2:$BB$250,MATCH($B20,'Raw Bio'!$B$2:$B$250,0),MATCH(AJ$1,'Raw Bio'!$H$1:$BB$1,0))</f>
        <v>3.91426831488626</v>
      </c>
      <c r="AK20">
        <f>INDEX('Raw Bio'!$H$2:$BB$250,MATCH($B20,'Raw Bio'!$B$2:$B$250,0),MATCH(AK$1,'Raw Bio'!$H$1:$BB$1,0))</f>
        <v>21.364597320556602</v>
      </c>
      <c r="AL20">
        <f>INDEX('Raw Bio'!$H$2:$BB$250,MATCH($B20,'Raw Bio'!$B$2:$B$250,0),MATCH(AL$1,'Raw Bio'!$H$1:$BB$1,0))</f>
        <v>235.94512195121999</v>
      </c>
      <c r="AM20">
        <f>INDEX('Raw Bio'!$H$2:$BB$250,MATCH($B20,'Raw Bio'!$B$2:$B$250,0),MATCH(AM$1,'Raw Bio'!$H$1:$BB$1,0))</f>
        <v>21.026479545047401</v>
      </c>
      <c r="AN20">
        <f>INDEX('Raw Bio'!$H$2:$BB$250,MATCH($B20,'Raw Bio'!$B$2:$B$250,0),MATCH(AN$1,'Raw Bio'!$H$1:$BB$1,0))</f>
        <v>96</v>
      </c>
      <c r="AO20">
        <f>INDEX('Raw Bio'!$H$2:$BB$250,MATCH($B20,'Raw Bio'!$B$2:$B$250,0),MATCH(AO$1,'Raw Bio'!$H$1:$BB$1,0))</f>
        <v>159.02439024390199</v>
      </c>
      <c r="AP20">
        <f>INDEX('Raw Bio'!$H$2:$BB$250,MATCH($B20,'Raw Bio'!$B$2:$B$250,0),MATCH(AP$1,'Raw Bio'!$H$1:$BB$1,0))</f>
        <v>8.2409974676821598</v>
      </c>
      <c r="AQ20">
        <f>INDEX('Raw Bio'!$H$2:$BB$250,MATCH($B20,'Raw Bio'!$B$2:$B$250,0),MATCH(AQ$1,'Raw Bio'!$H$1:$BB$1,0))</f>
        <v>51</v>
      </c>
      <c r="AR20">
        <f>INDEX('Raw Bio'!$H$2:$BB$250,MATCH($B20,'Raw Bio'!$B$2:$B$250,0),MATCH(AR$1,'Raw Bio'!$H$1:$BB$1,0))</f>
        <v>204.61585365853699</v>
      </c>
      <c r="AS20">
        <f>INDEX('Raw Bio'!$H$2:$BB$250,MATCH($B20,'Raw Bio'!$B$2:$B$250,0),MATCH(AS$1,'Raw Bio'!$H$1:$BB$1,0))</f>
        <v>8.4213719048069606</v>
      </c>
      <c r="AT20">
        <f>INDEX('Raw Bio'!$H$2:$BB$250,MATCH($B20,'Raw Bio'!$B$2:$B$250,0),MATCH(AT$1,'Raw Bio'!$H$1:$BB$1,0))</f>
        <v>42</v>
      </c>
      <c r="AU20">
        <f>INDEX('Raw Bio'!$H$2:$BB$250,MATCH($B20,'Raw Bio'!$B$2:$B$250,0),MATCH(AU$1,'Raw Bio'!$H$1:$BB$1,0))</f>
        <v>194.48170731707299</v>
      </c>
      <c r="AV20">
        <f>INDEX('Raw Bio'!$H$2:$BB$250,MATCH($B20,'Raw Bio'!$B$2:$B$250,0),MATCH(AV$1,'Raw Bio'!$H$1:$BB$1,0))</f>
        <v>9.0172413180255706</v>
      </c>
      <c r="AW20">
        <f>INDEX('Raw Bio'!$H$2:$BB$250,MATCH($B20,'Raw Bio'!$B$2:$B$250,0),MATCH(AW$1,'Raw Bio'!$H$1:$BB$1,0))</f>
        <v>47</v>
      </c>
      <c r="AX20">
        <f>INDEX('Raw Elevation'!$H$2:$I$250,MATCH($B20,'Raw Bio'!$B$2:$B$250,0),1)</f>
        <v>8.7439024390243905</v>
      </c>
      <c r="AY20">
        <f>INDEX('Raw Elevation'!$H$2:$I$250,MATCH($B20,'Raw Bio'!$B$2:$B$250,0),2)</f>
        <v>14.8124955289566</v>
      </c>
      <c r="AZ20">
        <f>INDEX('Raw Insolation'!$H$2:$BO$250,MATCH($B20,'Raw Bio'!$B$2:$B$250,0),MATCH(AZ$1,'Raw Insolation'!$H$1:$BO$1))</f>
        <v>32.882714407784597</v>
      </c>
      <c r="BA20">
        <f>INDEX('Raw Insolation'!$H$2:$BO$250,MATCH($B20,'Raw Bio'!$B$2:$B$250,0),MATCH(BA$1,'Raw Insolation'!$H$1:$BO$1))</f>
        <v>32.4799995422363</v>
      </c>
      <c r="BB20">
        <f>INDEX('Raw Insolation'!$H$2:$BO$250,MATCH($B20,'Raw Bio'!$B$2:$B$250,0),MATCH(BB$1,'Raw Insolation'!$H$1:$BO$1))</f>
        <v>1.5245774599209101</v>
      </c>
      <c r="BC20">
        <f>INDEX('Raw Insolation'!$H$2:$BO$250,MATCH($B20,'Raw Bio'!$B$2:$B$250,0),MATCH(BC$1,'Raw Insolation'!$H$1:$BO$1))</f>
        <v>32.4799995422363</v>
      </c>
      <c r="BD20">
        <f>INDEX('Raw Insolation'!$H$2:$BO$250,MATCH($B20,'Raw Bio'!$B$2:$B$250,0),MATCH(BD$1,'Raw Insolation'!$H$1:$BO$1,0))</f>
        <v>36.810001373291001</v>
      </c>
      <c r="BE20">
        <f>INDEX('Raw Insolation'!$H$2:$BO$250,MATCH($B20,'Raw Bio'!$B$2:$B$250,0),MATCH(BE$1,'Raw Insolation'!$H$1:$BO$1,0))</f>
        <v>72.663856615339</v>
      </c>
      <c r="BF20">
        <f>INDEX('Raw Insolation'!$H$2:$BO$250,MATCH($B20,'Raw Bio'!$B$2:$B$250,0),MATCH(BF$1,'Raw Insolation'!$H$1:$BO$1,0))</f>
        <v>71.459999084472699</v>
      </c>
      <c r="BG20">
        <f>INDEX('Raw Insolation'!$H$2:$BO$250,MATCH($B20,'Raw Bio'!$B$2:$B$250,0),MATCH(BG$1,'Raw Insolation'!$H$1:$BO$1,0))</f>
        <v>4.4457278315133903</v>
      </c>
      <c r="BH20">
        <f>INDEX('Raw Insolation'!$H$2:$BO$250,MATCH($B20,'Raw Bio'!$B$2:$B$250,0),MATCH(BH$1,'Raw Insolation'!$H$1:$BO$1,0))</f>
        <v>67.129997253417997</v>
      </c>
      <c r="BI20">
        <f>INDEX('Raw Insolation'!$H$2:$BO$250,MATCH($B20,'Raw Bio'!$B$2:$B$250,0),MATCH(BI$1,'Raw Insolation'!$H$1:$BO$1,0))</f>
        <v>82.279998779296903</v>
      </c>
      <c r="BJ20">
        <f>INDEX('Raw Insolation'!$H$2:$BO$250,MATCH($B20,'Raw Bio'!$B$2:$B$250,0),MATCH(BJ$1,'Raw Insolation'!$H$1:$BO$1,0))</f>
        <v>134.53171375819599</v>
      </c>
      <c r="BK20">
        <f>INDEX('Raw Insolation'!$H$2:$BO$250,MATCH($B20,'Raw Bio'!$B$2:$B$250,0),MATCH(BK$1,'Raw Insolation'!$H$1:$BO$1,0))</f>
        <v>132.08999633789099</v>
      </c>
      <c r="BL20">
        <f>INDEX('Raw Insolation'!$H$2:$BO$250,MATCH($B20,'Raw Bio'!$B$2:$B$250,0),MATCH(BL$1,'Raw Insolation'!$H$1:$BO$1,0))</f>
        <v>6.0012053289468996</v>
      </c>
      <c r="BM20">
        <f>INDEX('Raw Insolation'!$H$2:$BO$250,MATCH($B20,'Raw Bio'!$B$2:$B$250,0),MATCH(BM$1,'Raw Insolation'!$H$1:$BO$1,0))</f>
        <v>125.58999633789099</v>
      </c>
      <c r="BN20">
        <f>INDEX('Raw Insolation'!$H$2:$BO$250,MATCH($B20,'Raw Bio'!$B$2:$B$250,0),MATCH(BN$1,'Raw Insolation'!$H$1:$BO$1,0))</f>
        <v>149.41000366210901</v>
      </c>
      <c r="BO20">
        <f>INDEX('Raw Insolation'!$H$2:$BO$250,MATCH($B20,'Raw Bio'!$B$2:$B$250,0),MATCH(BO$1,'Raw Insolation'!$H$1:$BO$1,0))</f>
        <v>215.855424935477</v>
      </c>
      <c r="BP20">
        <f>INDEX('Raw Insolation'!$H$2:$BO$250,MATCH($B20,'Raw Bio'!$B$2:$B$250,0),MATCH(BP$1,'Raw Insolation'!$H$1:$BO$1,0))</f>
        <v>216.53999328613301</v>
      </c>
      <c r="BQ20">
        <f>INDEX('Raw Insolation'!$H$2:$BO$250,MATCH($B20,'Raw Bio'!$B$2:$B$250,0),MATCH(BQ$1,'Raw Insolation'!$H$1:$BO$1,0))</f>
        <v>6.37757849017685</v>
      </c>
      <c r="BR20">
        <f>INDEX('Raw Insolation'!$H$2:$BO$250,MATCH($B20,'Raw Bio'!$B$2:$B$250,0),MATCH(BR$1,'Raw Insolation'!$H$1:$BO$1,0))</f>
        <v>205.71000671386699</v>
      </c>
      <c r="BS20">
        <f>INDEX('Raw Insolation'!$H$2:$BO$250,MATCH($B20,'Raw Bio'!$B$2:$B$250,0),MATCH(BS$1,'Raw Insolation'!$H$1:$BO$1,0))</f>
        <v>240.35000610351599</v>
      </c>
      <c r="BT20">
        <f>INDEX('Raw Insolation'!$H$2:$BO$250,MATCH($B20,'Raw Bio'!$B$2:$B$250,0),MATCH(BT$1,'Raw Insolation'!$H$1:$BO$1,0))</f>
        <v>224.857569231306</v>
      </c>
      <c r="BU20">
        <f>INDEX('Raw Insolation'!$H$2:$BO$250,MATCH($B20,'Raw Bio'!$B$2:$B$250,0),MATCH(BU$1,'Raw Insolation'!$H$1:$BO$1,0))</f>
        <v>225.19999694824199</v>
      </c>
      <c r="BV20">
        <f>INDEX('Raw Insolation'!$H$2:$BO$250,MATCH($B20,'Raw Bio'!$B$2:$B$250,0),MATCH(BV$1,'Raw Insolation'!$H$1:$BO$1,0))</f>
        <v>9.1257701599791208</v>
      </c>
      <c r="BW20">
        <f>INDEX('Raw Insolation'!$H$2:$BO$250,MATCH($B20,'Raw Bio'!$B$2:$B$250,0),MATCH(BW$1,'Raw Insolation'!$H$1:$BO$1,0))</f>
        <v>212.19999694824199</v>
      </c>
      <c r="BX20">
        <f>INDEX('Raw Insolation'!$H$2:$BO$250,MATCH($B20,'Raw Bio'!$B$2:$B$250,0),MATCH(BX$1,'Raw Insolation'!$H$1:$BO$1,0))</f>
        <v>262.010009765625</v>
      </c>
      <c r="BY20">
        <f>INDEX('Raw Insolation'!$H$2:$BO$250,MATCH($B20,'Raw Bio'!$B$2:$B$250,0),MATCH(BY$1,'Raw Insolation'!$H$1:$BO$1,0))</f>
        <v>284.652564348493</v>
      </c>
      <c r="BZ20">
        <f>INDEX('Raw Insolation'!$H$2:$BO$250,MATCH($B20,'Raw Bio'!$B$2:$B$250,0),MATCH(BZ$1,'Raw Insolation'!$H$1:$BO$1,0))</f>
        <v>285.82998657226602</v>
      </c>
      <c r="CA20">
        <f>INDEX('Raw Insolation'!$H$2:$BO$250,MATCH($B20,'Raw Bio'!$B$2:$B$250,0),MATCH(CA$1,'Raw Insolation'!$H$1:$BO$1,0))</f>
        <v>3.3883870524836301</v>
      </c>
      <c r="CB20">
        <f>INDEX('Raw Insolation'!$H$2:$BO$250,MATCH($B20,'Raw Bio'!$B$2:$B$250,0),MATCH(CB$1,'Raw Insolation'!$H$1:$BO$1,0))</f>
        <v>268.5</v>
      </c>
      <c r="CC20">
        <f>INDEX('Raw Insolation'!$H$2:$BO$250,MATCH($B20,'Raw Bio'!$B$2:$B$250,0),MATCH(CC$1,'Raw Insolation'!$H$1:$BO$1,0))</f>
        <v>290.16000366210898</v>
      </c>
      <c r="CD20">
        <f>INDEX('Raw Insolation'!$H$2:$BO$250,MATCH($B20,'Raw Bio'!$B$2:$B$250,0),MATCH(CD$1,'Raw Insolation'!$H$1:$BO$1,0))</f>
        <v>241.37557220458999</v>
      </c>
      <c r="CE20">
        <f>INDEX('Raw Insolation'!$H$2:$BO$250,MATCH($B20,'Raw Bio'!$B$2:$B$250,0),MATCH(CE$1,'Raw Insolation'!$H$1:$BO$1,0))</f>
        <v>238.19000244140599</v>
      </c>
      <c r="CF20">
        <f>INDEX('Raw Insolation'!$H$2:$BO$250,MATCH($B20,'Raw Bio'!$B$2:$B$250,0),MATCH(CF$1,'Raw Insolation'!$H$1:$BO$1,0))</f>
        <v>10.4667995372106</v>
      </c>
      <c r="CG20">
        <f>INDEX('Raw Insolation'!$H$2:$BO$250,MATCH($B20,'Raw Bio'!$B$2:$B$250,0),MATCH(CG$1,'Raw Insolation'!$H$1:$BO$1,0))</f>
        <v>225.19999694824199</v>
      </c>
      <c r="CH20">
        <f>INDEX('Raw Insolation'!$H$2:$BO$250,MATCH($B20,'Raw Bio'!$B$2:$B$250,0),MATCH(CH$1,'Raw Insolation'!$H$1:$BO$1,0))</f>
        <v>262.010009765625</v>
      </c>
      <c r="CI20">
        <f>INDEX('Raw Insolation'!$H$2:$BO$250,MATCH($B20,'Raw Bio'!$B$2:$B$250,0),MATCH(CI$1,'Raw Insolation'!$H$1:$BO$1,0))</f>
        <v>205.92442779541</v>
      </c>
      <c r="CJ20">
        <f>INDEX('Raw Insolation'!$H$2:$BO$250,MATCH($B20,'Raw Bio'!$B$2:$B$250,0),MATCH(CJ$1,'Raw Insolation'!$H$1:$BO$1,0))</f>
        <v>205.71000671386699</v>
      </c>
      <c r="CK20">
        <f>INDEX('Raw Insolation'!$H$2:$BO$250,MATCH($B20,'Raw Bio'!$B$2:$B$250,0),MATCH(CK$1,'Raw Insolation'!$H$1:$BO$1,0))</f>
        <v>4.5293328303598503</v>
      </c>
      <c r="CL20">
        <f>INDEX('Raw Insolation'!$H$2:$BO$250,MATCH($B20,'Raw Bio'!$B$2:$B$250,0),MATCH(CL$1,'Raw Insolation'!$H$1:$BO$1,0))</f>
        <v>197.05000305175801</v>
      </c>
      <c r="CM20">
        <f>INDEX('Raw Insolation'!$H$2:$BO$250,MATCH($B20,'Raw Bio'!$B$2:$B$250,0),MATCH(CM$1,'Raw Insolation'!$H$1:$BO$1,0))</f>
        <v>220.86999511718801</v>
      </c>
      <c r="CN20">
        <f>INDEX('Raw Insolation'!$H$2:$BO$250,MATCH($B20,'Raw Bio'!$B$2:$B$250,0),MATCH(CN$1,'Raw Insolation'!$H$1:$BO$1,0))</f>
        <v>165.83557128906199</v>
      </c>
      <c r="CO20">
        <f>INDEX('Raw Insolation'!$H$2:$BO$250,MATCH($B20,'Raw Bio'!$B$2:$B$250,0),MATCH(CO$1,'Raw Insolation'!$H$1:$BO$1,0))</f>
        <v>166.72999572753901</v>
      </c>
      <c r="CP20">
        <f>INDEX('Raw Insolation'!$H$2:$BO$250,MATCH($B20,'Raw Bio'!$B$2:$B$250,0),MATCH(CP$1,'Raw Insolation'!$H$1:$BO$1,0))</f>
        <v>7.0535275278061196</v>
      </c>
      <c r="CQ20">
        <f>INDEX('Raw Insolation'!$H$2:$BO$250,MATCH($B20,'Raw Bio'!$B$2:$B$250,0),MATCH(CQ$1,'Raw Insolation'!$H$1:$BO$1,0))</f>
        <v>153.74000549316401</v>
      </c>
      <c r="CR20">
        <f>INDEX('Raw Insolation'!$H$2:$BO$250,MATCH($B20,'Raw Bio'!$B$2:$B$250,0),MATCH(CR$1,'Raw Insolation'!$H$1:$BO$1,0))</f>
        <v>177.55999755859401</v>
      </c>
      <c r="CS20">
        <f>INDEX('Raw Insolation'!$H$2:$BO$250,MATCH($B20,'Raw Bio'!$B$2:$B$250,0),MATCH(CS$1,'Raw Insolation'!$H$1:$BO$1,0))</f>
        <v>84.416284942627001</v>
      </c>
      <c r="CT20">
        <f>INDEX('Raw Insolation'!$H$2:$BO$250,MATCH($B20,'Raw Bio'!$B$2:$B$250,0),MATCH(CT$1,'Raw Insolation'!$H$1:$BO$1,0))</f>
        <v>84.449996948242202</v>
      </c>
      <c r="CU20">
        <f>INDEX('Raw Insolation'!$H$2:$BO$250,MATCH($B20,'Raw Bio'!$B$2:$B$250,0),MATCH(CU$1,'Raw Insolation'!$H$1:$BO$1,0))</f>
        <v>2.82267057271044</v>
      </c>
      <c r="CV20">
        <f>INDEX('Raw Insolation'!$H$2:$BO$250,MATCH($B20,'Raw Bio'!$B$2:$B$250,0),MATCH(CV$1,'Raw Insolation'!$H$1:$BO$1,0))</f>
        <v>80.120002746582003</v>
      </c>
      <c r="CW20">
        <f>INDEX('Raw Insolation'!$H$2:$BO$250,MATCH($B20,'Raw Bio'!$B$2:$B$250,0),MATCH(CW$1,'Raw Insolation'!$H$1:$BO$1,0))</f>
        <v>93.110000610351605</v>
      </c>
      <c r="CX20">
        <f>INDEX('Raw Insolation'!$H$2:$BO$250,MATCH($B20,'Raw Bio'!$B$2:$B$250,0),MATCH(CX$1,'Raw Insolation'!$H$1:$BO$1,0))</f>
        <v>38.482714680263001</v>
      </c>
      <c r="CY20">
        <f>INDEX('Raw Insolation'!$H$2:$BO$250,MATCH($B20,'Raw Bio'!$B$2:$B$250,0),MATCH(CY$1,'Raw Insolation'!$H$1:$BO$1,0))</f>
        <v>38.9799995422363</v>
      </c>
      <c r="CZ20">
        <f>INDEX('Raw Insolation'!$H$2:$BO$250,MATCH($B20,'Raw Bio'!$B$2:$B$250,0),MATCH(CZ$1,'Raw Insolation'!$H$1:$BO$1,0))</f>
        <v>2.4042431966112101</v>
      </c>
      <c r="DA20">
        <f>INDEX('Raw Insolation'!$H$2:$BO$250,MATCH($B20,'Raw Bio'!$B$2:$B$250,0),MATCH(DA$1,'Raw Insolation'!$H$1:$BO$1,0))</f>
        <v>34.650001525878899</v>
      </c>
      <c r="DB20">
        <f>INDEX('Raw Insolation'!$H$2:$BO$250,MATCH($B20,'Raw Bio'!$B$2:$B$250,0),MATCH(DB$1,'Raw Insolation'!$H$1:$BO$1,0))</f>
        <v>43.310001373291001</v>
      </c>
      <c r="DC20">
        <f>INDEX('Raw Insolation'!$H$2:$BO$250,MATCH($B20,'Raw Bio'!$B$2:$B$250,0),MATCH(DC$1,'Raw Insolation'!$H$1:$BO$1,0))</f>
        <v>21.343142536708299</v>
      </c>
      <c r="DD20">
        <f>INDEX('Raw Insolation'!$H$2:$BO$250,MATCH($B20,'Raw Bio'!$B$2:$B$250,0),MATCH(DD$1,'Raw Insolation'!$H$1:$BO$1,0))</f>
        <v>21.649999618530298</v>
      </c>
      <c r="DE20">
        <f>INDEX('Raw Insolation'!$H$2:$BO$250,MATCH($B20,'Raw Bio'!$B$2:$B$250,0),MATCH(DE$1,'Raw Insolation'!$H$1:$BO$1,0))</f>
        <v>2.2046084784218301</v>
      </c>
      <c r="DF20">
        <f>INDEX('Raw Insolation'!$H$2:$BO$250,MATCH($B20,'Raw Bio'!$B$2:$B$250,0),MATCH(DF$1,'Raw Insolation'!$H$1:$BO$1,0))</f>
        <v>17.319999694824201</v>
      </c>
      <c r="DG20">
        <f>INDEX('Raw Insolation'!$H$2:$BO$250,MATCH($B20,'Raw Bio'!$B$2:$B$250,0),MATCH(DG$1,'Raw Insolation'!$H$1:$BO$1,0))</f>
        <v>25.9799995422363</v>
      </c>
      <c r="DH20">
        <f>INDEX('Raw Land Use'!$H$2:$BO$250,MATCH($B20,'Raw Bio'!$B$2:$B$250,0),MATCH(DH$1,'Raw Land Use'!$H$1:$BO$1,0))</f>
        <v>30</v>
      </c>
      <c r="DI20">
        <f>INDEX('Raw Land Use'!$H$2:$BO$250,MATCH($B20,'Raw Bio'!$B$2:$B$250,0),MATCH(DI$1,'Raw Land Use'!$H$1:$BO$1,0))</f>
        <v>4</v>
      </c>
      <c r="DJ20">
        <f>INDEX('Raw Land Use'!$H$2:$BO$250,MATCH($B20,'Raw Bio'!$B$2:$B$250,0),MATCH(DJ$1,'Raw Land Use'!$H$1:$BO$1,0))</f>
        <v>0</v>
      </c>
      <c r="DK20">
        <f>INDEX('Raw Land Use'!$H$2:$BO$250,MATCH($B20,'Raw Bio'!$B$2:$B$250,0),MATCH(DK$1,'Raw Land Use'!$H$1:$BO$1,0))</f>
        <v>0</v>
      </c>
      <c r="DL20">
        <f>INDEX('Raw Land Use'!$H$2:$BO$250,MATCH($B20,'Raw Bio'!$B$2:$B$250,0),MATCH(DL$1,'Raw Land Use'!$H$1:$BO$1,0))</f>
        <v>0</v>
      </c>
      <c r="DM20">
        <f>INDEX('Raw Land Use'!$H$2:$BO$250,MATCH($B20,'Raw Bio'!$B$2:$B$250,0),MATCH(DM$1,'Raw Land Use'!$H$1:$BO$1,0))</f>
        <v>40</v>
      </c>
      <c r="DN20">
        <f>INDEX('Raw Land Use'!$H$2:$BO$250,MATCH($B20,'Raw Bio'!$B$2:$B$250,0),MATCH(DN$1,'Raw Land Use'!$H$1:$BO$1,0))</f>
        <v>0</v>
      </c>
      <c r="DO20">
        <f>INDEX('Raw Land Use'!$H$2:$BO$250,MATCH($B20,'Raw Bio'!$B$2:$B$250,0),MATCH(DO$1,'Raw Land Use'!$H$1:$BO$1,0))</f>
        <v>0</v>
      </c>
      <c r="DP20">
        <f>INDEX('Raw Land Use'!$H$2:$BO$250,MATCH($B20,'Raw Bio'!$B$2:$B$250,0),MATCH(DP$1,'Raw Land Use'!$H$1:$BO$1,0))</f>
        <v>0</v>
      </c>
      <c r="DQ20">
        <f>INDEX('Raw Land Use'!$H$2:$BO$250,MATCH($B20,'Raw Bio'!$B$2:$B$250,0),MATCH(DQ$1,'Raw Land Use'!$H$1:$BO$1,0))</f>
        <v>0</v>
      </c>
      <c r="DR20">
        <f>INDEX('Raw Land Use'!$H$2:$BO$250,MATCH($B20,'Raw Bio'!$B$2:$B$250,0),MATCH(DR$1,'Raw Land Use'!$H$1:$BO$1,0))</f>
        <v>63</v>
      </c>
      <c r="DS20">
        <f>INDEX('Raw Land Use'!$H$2:$BO$250,MATCH($B20,'Raw Bio'!$B$2:$B$250,0),MATCH(DS$1,'Raw Land Use'!$H$1:$BO$1,0))</f>
        <v>0</v>
      </c>
      <c r="DT20">
        <f>INDEX('Raw Land Use'!$H$2:$BO$250,MATCH($B20,'Raw Bio'!$B$2:$B$250,0),MATCH(DT$1,'Raw Land Use'!$H$1:$BO$1,0))</f>
        <v>91</v>
      </c>
      <c r="DU20">
        <f>INDEX('Raw Land Use'!$H$2:$BO$250,MATCH($B20,'Raw Bio'!$B$2:$B$250,0),MATCH(DU$1,'Raw Land Use'!$H$1:$BO$1,0))</f>
        <v>55</v>
      </c>
      <c r="DV20">
        <f>INDEX('Raw Land Use'!$H$2:$BO$250,MATCH($B20,'Raw Bio'!$B$2:$B$250,0),MATCH(DV$1,'Raw Land Use'!$H$1:$BO$1,0))</f>
        <v>177</v>
      </c>
      <c r="DW20">
        <f>INDEX('Raw Land Use'!$H$2:$BO$250,MATCH($B20,'Raw Bio'!$B$2:$B$250,0),MATCH(DW$1,'Raw Land Use'!$H$1:$BO$1,0))</f>
        <v>0</v>
      </c>
      <c r="DX20">
        <f>INDEX('Raw Land Use'!$H$2:$BO$250,MATCH($B20,'Raw Bio'!$B$2:$B$250,0),MATCH(DX$1,'Raw Land Use'!$H$1:$BO$1,0))</f>
        <v>0</v>
      </c>
      <c r="DY20">
        <f>INDEX('Raw NetFlux'!$H$2:$BO$250,MATCH($B20,'Raw Bio'!$B$2:$B$250,0),MATCH(DY$1,'Raw NetFlux'!$H$1:$BO$1,0))</f>
        <v>-149.19742693219899</v>
      </c>
      <c r="DZ20">
        <f>INDEX('Raw NetFlux'!$H$2:$BO$250,MATCH($B20,'Raw Bio'!$B$2:$B$250,0),MATCH(DZ$1,'Raw NetFlux'!$H$1:$BO$1,0))</f>
        <v>-147.72000122070301</v>
      </c>
      <c r="EA20">
        <f>INDEX('Raw NetFlux'!$H$2:$BO$250,MATCH($B20,'Raw Bio'!$B$2:$B$250,0),MATCH(EA$1,'Raw NetFlux'!$H$1:$BO$1,0))</f>
        <v>3.64703954168924</v>
      </c>
      <c r="EB20">
        <f>INDEX('Raw NetFlux'!$H$2:$BO$250,MATCH($B20,'Raw Bio'!$B$2:$B$250,0),MATCH(EB$1,'Raw NetFlux'!$H$1:$BO$1,0))</f>
        <v>-156.53999328613301</v>
      </c>
      <c r="EC20">
        <f>INDEX('Raw NetFlux'!$H$2:$BO$250,MATCH($B20,'Raw Bio'!$B$2:$B$250,0),MATCH(EC$1,'Raw NetFlux'!$H$1:$BO$1,0))</f>
        <v>-143.30999755859401</v>
      </c>
      <c r="ED20">
        <f>INDEX('Raw NetFlux'!$H$2:$BO$250,MATCH($B20,'Raw Bio'!$B$2:$B$250,0),MATCH(ED$1,'Raw NetFlux'!$H$1:$BO$1,0))</f>
        <v>-113.41871446882</v>
      </c>
      <c r="EE20">
        <f>INDEX('Raw NetFlux'!$H$2:$BO$250,MATCH($B20,'Raw Bio'!$B$2:$B$250,0),MATCH(EE$1,'Raw NetFlux'!$H$1:$BO$1,0))</f>
        <v>-112.44000244140599</v>
      </c>
      <c r="EF20">
        <f>INDEX('Raw NetFlux'!$H$2:$BO$250,MATCH($B20,'Raw Bio'!$B$2:$B$250,0),MATCH(EF$1,'Raw NetFlux'!$H$1:$BO$1,0))</f>
        <v>2.4891639236888601</v>
      </c>
      <c r="EG20">
        <f>INDEX('Raw NetFlux'!$H$2:$BO$250,MATCH($B20,'Raw Bio'!$B$2:$B$250,0),MATCH(EG$1,'Raw NetFlux'!$H$1:$BO$1,0))</f>
        <v>-116.84999847412099</v>
      </c>
      <c r="EH20">
        <f>INDEX('Raw NetFlux'!$H$2:$BO$250,MATCH($B20,'Raw Bio'!$B$2:$B$250,0),MATCH(EH$1,'Raw NetFlux'!$H$1:$BO$1,0))</f>
        <v>-108.029998779297</v>
      </c>
      <c r="EI20">
        <f>INDEX('Raw NetFlux'!$H$2:$BO$250,MATCH($B20,'Raw Bio'!$B$2:$B$250,0),MATCH(EI$1,'Raw NetFlux'!$H$1:$BO$1,0))</f>
        <v>-58.298142242431602</v>
      </c>
      <c r="EJ20">
        <f>INDEX('Raw NetFlux'!$H$2:$BO$250,MATCH($B20,'Raw Bio'!$B$2:$B$250,0),MATCH(EJ$1,'Raw NetFlux'!$H$1:$BO$1,0))</f>
        <v>-59.529998779296903</v>
      </c>
      <c r="EK20">
        <f>INDEX('Raw NetFlux'!$H$2:$BO$250,MATCH($B20,'Raw Bio'!$B$2:$B$250,0),MATCH(EK$1,'Raw NetFlux'!$H$1:$BO$1,0))</f>
        <v>3.7386563998366098</v>
      </c>
      <c r="EL20">
        <f>INDEX('Raw NetFlux'!$H$2:$BO$250,MATCH($B20,'Raw Bio'!$B$2:$B$250,0),MATCH(EL$1,'Raw NetFlux'!$H$1:$BO$1,0))</f>
        <v>-61.7299995422363</v>
      </c>
      <c r="EM20">
        <f>INDEX('Raw NetFlux'!$H$2:$BO$250,MATCH($B20,'Raw Bio'!$B$2:$B$250,0),MATCH(EM$1,'Raw NetFlux'!$H$1:$BO$1,0))</f>
        <v>-48.5</v>
      </c>
      <c r="EN20">
        <f>INDEX('Raw NetFlux'!$H$2:$BO$250,MATCH($B20,'Raw Bio'!$B$2:$B$250,0),MATCH(EN$1,'Raw NetFlux'!$H$1:$BO$1,0))</f>
        <v>15.7158570834569</v>
      </c>
      <c r="EO20">
        <f>INDEX('Raw NetFlux'!$H$2:$BO$250,MATCH($B20,'Raw Bio'!$B$2:$B$250,0),MATCH(EO$1,'Raw NetFlux'!$H$1:$BO$1,0))</f>
        <v>13.2299995422363</v>
      </c>
      <c r="EP20">
        <f>INDEX('Raw NetFlux'!$H$2:$BO$250,MATCH($B20,'Raw Bio'!$B$2:$B$250,0),MATCH(EP$1,'Raw NetFlux'!$H$1:$BO$1,0))</f>
        <v>5.7731212988185998</v>
      </c>
      <c r="EQ20">
        <f>INDEX('Raw NetFlux'!$H$2:$BO$250,MATCH($B20,'Raw Bio'!$B$2:$B$250,0),MATCH(EQ$1,'Raw NetFlux'!$H$1:$BO$1,0))</f>
        <v>6.6100001335143999</v>
      </c>
      <c r="ER20">
        <f>INDEX('Raw NetFlux'!$H$2:$BO$250,MATCH($B20,'Raw Bio'!$B$2:$B$250,0),MATCH(ER$1,'Raw NetFlux'!$H$1:$BO$1,0))</f>
        <v>30.870000839233398</v>
      </c>
      <c r="ES20">
        <f>INDEX('Raw NetFlux'!$H$2:$BO$250,MATCH($B20,'Raw Bio'!$B$2:$B$250,0),MATCH(ES$1,'Raw NetFlux'!$H$1:$BO$1,0))</f>
        <v>48.377285221644797</v>
      </c>
      <c r="ET20">
        <f>INDEX('Raw NetFlux'!$H$2:$BO$250,MATCH($B20,'Raw Bio'!$B$2:$B$250,0),MATCH(ET$1,'Raw NetFlux'!$H$1:$BO$1,0))</f>
        <v>46.299999237060497</v>
      </c>
      <c r="EU20">
        <f>INDEX('Raw NetFlux'!$H$2:$BO$250,MATCH($B20,'Raw Bio'!$B$2:$B$250,0),MATCH(EU$1,'Raw NetFlux'!$H$1:$BO$1,0))</f>
        <v>8.3650950768724606</v>
      </c>
      <c r="EV20">
        <f>INDEX('Raw NetFlux'!$H$2:$BO$250,MATCH($B20,'Raw Bio'!$B$2:$B$250,0),MATCH(EV$1,'Raw NetFlux'!$H$1:$BO$1,0))</f>
        <v>37.4799995422363</v>
      </c>
      <c r="EW20">
        <f>INDEX('Raw NetFlux'!$H$2:$BO$250,MATCH($B20,'Raw Bio'!$B$2:$B$250,0),MATCH(EW$1,'Raw NetFlux'!$H$1:$BO$1,0))</f>
        <v>77.169998168945298</v>
      </c>
      <c r="EX20">
        <f>INDEX('Raw NetFlux'!$H$2:$BO$250,MATCH($B20,'Raw Bio'!$B$2:$B$250,0),MATCH(EX$1,'Raw NetFlux'!$H$1:$BO$1,0))</f>
        <v>87.116429138183605</v>
      </c>
      <c r="EY20">
        <f>INDEX('Raw NetFlux'!$H$2:$BO$250,MATCH($B20,'Raw Bio'!$B$2:$B$250,0),MATCH(EY$1,'Raw NetFlux'!$H$1:$BO$1,0))</f>
        <v>85.980003356933594</v>
      </c>
      <c r="EZ20">
        <f>INDEX('Raw NetFlux'!$H$2:$BO$250,MATCH($B20,'Raw Bio'!$B$2:$B$250,0),MATCH(EZ$1,'Raw NetFlux'!$H$1:$BO$1,0))</f>
        <v>5.4103941913473097</v>
      </c>
      <c r="FA20">
        <f>INDEX('Raw NetFlux'!$H$2:$BO$250,MATCH($B20,'Raw Bio'!$B$2:$B$250,0),MATCH(FA$1,'Raw NetFlux'!$H$1:$BO$1,0))</f>
        <v>77.169998168945298</v>
      </c>
      <c r="FB20">
        <f>INDEX('Raw NetFlux'!$H$2:$BO$250,MATCH($B20,'Raw Bio'!$B$2:$B$250,0),MATCH(FB$1,'Raw NetFlux'!$H$1:$BO$1,0))</f>
        <v>99.209999084472699</v>
      </c>
      <c r="FC20">
        <f>INDEX('Raw NetFlux'!$H$2:$BO$250,MATCH($B20,'Raw Bio'!$B$2:$B$250,0),MATCH(FC$1,'Raw NetFlux'!$H$1:$BO$1,0))</f>
        <v>48.786999566214398</v>
      </c>
      <c r="FD20">
        <f>INDEX('Raw NetFlux'!$H$2:$BO$250,MATCH($B20,'Raw Bio'!$B$2:$B$250,0),MATCH(FD$1,'Raw NetFlux'!$H$1:$BO$1,0))</f>
        <v>48.5</v>
      </c>
      <c r="FE20">
        <f>INDEX('Raw NetFlux'!$H$2:$BO$250,MATCH($B20,'Raw Bio'!$B$2:$B$250,0),MATCH(FE$1,'Raw NetFlux'!$H$1:$BO$1,0))</f>
        <v>9.6311652082363199</v>
      </c>
      <c r="FF20">
        <f>INDEX('Raw NetFlux'!$H$2:$BO$250,MATCH($B20,'Raw Bio'!$B$2:$B$250,0),MATCH(FF$1,'Raw NetFlux'!$H$1:$BO$1,0))</f>
        <v>35.279998779296903</v>
      </c>
      <c r="FG20">
        <f>INDEX('Raw NetFlux'!$H$2:$BO$250,MATCH($B20,'Raw Bio'!$B$2:$B$250,0),MATCH(FG$1,'Raw NetFlux'!$H$1:$BO$1,0))</f>
        <v>72.760002136230497</v>
      </c>
      <c r="FH20">
        <f>INDEX('Raw NetFlux'!$H$2:$BO$250,MATCH($B20,'Raw Bio'!$B$2:$B$250,0),MATCH(FH$1,'Raw NetFlux'!$H$1:$BO$1,0))</f>
        <v>3.7794285433632999</v>
      </c>
      <c r="FI20">
        <f>INDEX('Raw NetFlux'!$H$2:$BO$250,MATCH($B20,'Raw Bio'!$B$2:$B$250,0),MATCH(FI$1,'Raw NetFlux'!$H$1:$BO$1,0))</f>
        <v>4.4099998474121103</v>
      </c>
      <c r="FJ20">
        <f>INDEX('Raw NetFlux'!$H$2:$BO$250,MATCH($B20,'Raw Bio'!$B$2:$B$250,0),MATCH(FJ$1,'Raw NetFlux'!$H$1:$BO$1,0))</f>
        <v>6.0328024067073303</v>
      </c>
      <c r="FK20">
        <f>INDEX('Raw NetFlux'!$H$2:$BO$250,MATCH($B20,'Raw Bio'!$B$2:$B$250,0),MATCH(FK$1,'Raw NetFlux'!$H$1:$BO$1,0))</f>
        <v>-4.4099998474121103</v>
      </c>
      <c r="FL20">
        <f>INDEX('Raw NetFlux'!$H$2:$BO$250,MATCH($B20,'Raw Bio'!$B$2:$B$250,0),MATCH(FL$1,'Raw NetFlux'!$H$1:$BO$1,0))</f>
        <v>19.840000152587901</v>
      </c>
      <c r="FM20">
        <f>INDEX('Raw NetFlux'!$H$2:$BO$250,MATCH($B20,'Raw Bio'!$B$2:$B$250,0),MATCH(FM$1,'Raw NetFlux'!$H$1:$BO$1,0))</f>
        <v>-51.180285154070198</v>
      </c>
      <c r="FN20">
        <f>INDEX('Raw NetFlux'!$H$2:$BO$250,MATCH($B20,'Raw Bio'!$B$2:$B$250,0),MATCH(FN$1,'Raw NetFlux'!$H$1:$BO$1,0))</f>
        <v>-50.709999084472699</v>
      </c>
      <c r="FO20">
        <f>INDEX('Raw NetFlux'!$H$2:$BO$250,MATCH($B20,'Raw Bio'!$B$2:$B$250,0),MATCH(FO$1,'Raw NetFlux'!$H$1:$BO$1,0))</f>
        <v>4.8434620313074603</v>
      </c>
      <c r="FP20">
        <f>INDEX('Raw NetFlux'!$H$2:$BO$250,MATCH($B20,'Raw Bio'!$B$2:$B$250,0),MATCH(FP$1,'Raw NetFlux'!$H$1:$BO$1,0))</f>
        <v>-59.529998779296903</v>
      </c>
      <c r="FQ20">
        <f>INDEX('Raw NetFlux'!$H$2:$BO$250,MATCH($B20,'Raw Bio'!$B$2:$B$250,0),MATCH(FQ$1,'Raw NetFlux'!$H$1:$BO$1,0))</f>
        <v>-39.689998626708999</v>
      </c>
      <c r="FR20">
        <f>INDEX('Raw NetFlux'!$H$2:$BO$250,MATCH($B20,'Raw Bio'!$B$2:$B$250,0),MATCH(FR$1,'Raw NetFlux'!$H$1:$BO$1,0))</f>
        <v>-112.947143881662</v>
      </c>
      <c r="FS20">
        <f>INDEX('Raw NetFlux'!$H$2:$BO$250,MATCH($B20,'Raw Bio'!$B$2:$B$250,0),MATCH(FS$1,'Raw NetFlux'!$H$1:$BO$1,0))</f>
        <v>-112.44000244140599</v>
      </c>
      <c r="FT20">
        <f>INDEX('Raw NetFlux'!$H$2:$BO$250,MATCH($B20,'Raw Bio'!$B$2:$B$250,0),MATCH(FT$1,'Raw NetFlux'!$H$1:$BO$1,0))</f>
        <v>1.97903404751492</v>
      </c>
      <c r="FU20">
        <f>INDEX('Raw NetFlux'!$H$2:$BO$250,MATCH($B20,'Raw Bio'!$B$2:$B$250,0),MATCH(FU$1,'Raw NetFlux'!$H$1:$BO$1,0))</f>
        <v>-116.84999847412099</v>
      </c>
      <c r="FV20">
        <f>INDEX('Raw NetFlux'!$H$2:$BO$250,MATCH($B20,'Raw Bio'!$B$2:$B$250,0),MATCH(FV$1,'Raw NetFlux'!$H$1:$BO$1,0))</f>
        <v>-108.029998779297</v>
      </c>
      <c r="FW20">
        <f>INDEX('Raw NetFlux'!$H$2:$BO$250,MATCH($B20,'Raw Bio'!$B$2:$B$250,0),MATCH(FW$1,'Raw NetFlux'!$H$1:$BO$1,0))</f>
        <v>-164.28171408516999</v>
      </c>
      <c r="FX20">
        <f>INDEX('Raw NetFlux'!$H$2:$BO$250,MATCH($B20,'Raw Bio'!$B$2:$B$250,0),MATCH(FX$1,'Raw NetFlux'!$H$1:$BO$1,0))</f>
        <v>-164.25</v>
      </c>
      <c r="FY20">
        <f>INDEX('Raw NetFlux'!$H$2:$BO$250,MATCH($B20,'Raw Bio'!$B$2:$B$250,0),MATCH(FY$1,'Raw NetFlux'!$H$1:$BO$1,0))</f>
        <v>2.4939953164461</v>
      </c>
      <c r="FZ20">
        <f>INDEX('Raw NetFlux'!$H$2:$BO$250,MATCH($B20,'Raw Bio'!$B$2:$B$250,0),MATCH(FZ$1,'Raw NetFlux'!$H$1:$BO$1,0))</f>
        <v>-167.55999755859401</v>
      </c>
      <c r="GA20">
        <f>INDEX('Raw NetFlux'!$H$2:$BO$250,MATCH($B20,'Raw Bio'!$B$2:$B$250,0),MATCH(GA$1,'Raw NetFlux'!$H$1:$BO$1,0))</f>
        <v>-158.74000549316401</v>
      </c>
      <c r="GB20">
        <f>INDEX('Raw NetFlux'!$H$2:$BO$250,MATCH($B20,'Raw Bio'!$B$2:$B$250,0),MATCH(GB$1,'Raw NetFlux'!$H$1:$BO$1,0))</f>
        <v>-162.108286176409</v>
      </c>
      <c r="GC20">
        <f>INDEX('Raw NetFlux'!$H$2:$BO$250,MATCH($B20,'Raw Bio'!$B$2:$B$250,0),MATCH(GC$1,'Raw NetFlux'!$H$1:$BO$1,0))</f>
        <v>-160.94000244140599</v>
      </c>
      <c r="GD20">
        <f>INDEX('Raw NetFlux'!$H$2:$BO$250,MATCH($B20,'Raw Bio'!$B$2:$B$250,0),MATCH(GD$1,'Raw NetFlux'!$H$1:$BO$1,0))</f>
        <v>2.5742622812311402</v>
      </c>
      <c r="GE20">
        <f>INDEX('Raw NetFlux'!$H$2:$BO$250,MATCH($B20,'Raw Bio'!$B$2:$B$250,0),MATCH(GE$1,'Raw NetFlux'!$H$1:$BO$1,0))</f>
        <v>-167.55999755859401</v>
      </c>
      <c r="GF20">
        <f>INDEX('Raw NetFlux'!$H$2:$BO$250,MATCH($B20,'Raw Bio'!$B$2:$B$250,0),MATCH(GF$1,'Raw NetFlux'!$H$1:$BO$1,0))</f>
        <v>-156.53999328613301</v>
      </c>
      <c r="GG20">
        <f>INDEX('Raw PM2.5'!$H$2:$H$250, MATCH('Raw All Data'!$B20,'Raw PM2.5'!$B$2:$B$250,0))</f>
        <v>12.940130399999999</v>
      </c>
      <c r="GH20">
        <f>INDEX('Raw Elevation'!$H$2:$H$250, MATCH('Raw All Data'!$B20,'Raw Elevation'!$B$2:$B$250,0))</f>
        <v>8.7439024390243905</v>
      </c>
    </row>
    <row r="21" spans="1:190" x14ac:dyDescent="0.2">
      <c r="A21" t="s">
        <v>369</v>
      </c>
      <c r="B21" t="s">
        <v>369</v>
      </c>
      <c r="C21">
        <f>INDEX('Raw Bio'!$H$2:$BB$250,MATCH($B21,'Raw Bio'!$B$2:$B$250,0),MATCH(C$1,'Raw Bio'!$H$1:$BB$1,0))</f>
        <v>7.84248748</v>
      </c>
      <c r="D21">
        <f>INDEX('Raw Bio'!$H$2:$BB$250,MATCH($B21,'Raw Bio'!$B$2:$B$250,0),MATCH(D$1,'Raw Bio'!$H$1:$BB$1,0))</f>
        <v>8.2061841000653093</v>
      </c>
      <c r="E21">
        <f>INDEX('Raw Bio'!$H$2:$BB$250,MATCH($B21,'Raw Bio'!$B$2:$B$250,0),MATCH(E$1,'Raw Bio'!$H$1:$BB$1,0))</f>
        <v>29.246548721511001</v>
      </c>
      <c r="F21">
        <f>INDEX('Raw Bio'!$H$2:$BB$250,MATCH($B21,'Raw Bio'!$B$2:$B$250,0),MATCH(F$1,'Raw Bio'!$H$1:$BB$1,0))</f>
        <v>753.46780694862798</v>
      </c>
      <c r="G21">
        <f>INDEX('Raw Bio'!$H$2:$BB$250,MATCH($B21,'Raw Bio'!$B$2:$B$250,0),MATCH(G$1,'Raw Bio'!$H$1:$BB$1,0))</f>
        <v>24.823249816894499</v>
      </c>
      <c r="H21">
        <f>INDEX('Raw Bio'!$H$2:$BB$250,MATCH($B21,'Raw Bio'!$B$2:$B$250,0),MATCH(H$1,'Raw Bio'!$H$1:$BB$1,0))</f>
        <v>8.4475002288818395</v>
      </c>
      <c r="I21">
        <f>INDEX('Raw Bio'!$H$2:$BB$250,MATCH($B21,'Raw Bio'!$B$2:$B$250,0),MATCH(I$1,'Raw Bio'!$H$1:$BB$1,0))</f>
        <v>-9.5567502999999991</v>
      </c>
      <c r="J21">
        <f>INDEX('Raw Bio'!$H$2:$BB$250,MATCH($B21,'Raw Bio'!$B$2:$B$250,0),MATCH(J$1,'Raw Bio'!$H$1:$BB$1,0))</f>
        <v>7.3107275999999999</v>
      </c>
      <c r="K21">
        <f>INDEX('Raw Bio'!$H$2:$BB$250,MATCH($B21,'Raw Bio'!$B$2:$B$250,0),MATCH(K$1,'Raw Bio'!$H$1:$BB$1,0))</f>
        <v>28.059919450848199</v>
      </c>
      <c r="L21">
        <f>INDEX('Raw Bio'!$H$2:$BB$250,MATCH($B21,'Raw Bio'!$B$2:$B$250,0),MATCH(L$1,'Raw Bio'!$H$1:$BB$1,0))</f>
        <v>1.3733116013805799</v>
      </c>
      <c r="M21">
        <f>INDEX('Raw Bio'!$H$2:$BB$250,MATCH($B21,'Raw Bio'!$B$2:$B$250,0),MATCH(M$1,'Raw Bio'!$H$1:$BB$1,0))</f>
        <v>7.7273006439209002</v>
      </c>
      <c r="N21">
        <f>INDEX('Raw Bio'!$H$2:$BB$250,MATCH($B21,'Raw Bio'!$B$2:$B$250,0),MATCH(N$1,'Raw Bio'!$H$1:$BB$1,0))</f>
        <v>16.9567451379604</v>
      </c>
      <c r="O21">
        <f>INDEX('Raw Bio'!$H$2:$BB$250,MATCH($B21,'Raw Bio'!$B$2:$B$250,0),MATCH(O$1,'Raw Bio'!$H$1:$BB$1,0))</f>
        <v>0.731052024278808</v>
      </c>
      <c r="P21">
        <f>INDEX('Raw Bio'!$H$2:$BB$250,MATCH($B21,'Raw Bio'!$B$2:$B$250,0),MATCH(P$1,'Raw Bio'!$H$1:$BB$1,0))</f>
        <v>7.5294990539550799</v>
      </c>
      <c r="Q21">
        <f>INDEX('Raw Bio'!$H$2:$BB$250,MATCH($B21,'Raw Bio'!$B$2:$B$250,0),MATCH(Q$1,'Raw Bio'!$H$1:$BB$1,0))</f>
        <v>-1.3509032274158599E-2</v>
      </c>
      <c r="R21">
        <f>INDEX('Raw Bio'!$H$2:$BB$250,MATCH($B21,'Raw Bio'!$B$2:$B$250,0),MATCH(R$1,'Raw Bio'!$H$1:$BB$1,0))</f>
        <v>1.42584176431679</v>
      </c>
      <c r="S21">
        <f>INDEX('Raw Bio'!$H$2:$BB$250,MATCH($B21,'Raw Bio'!$B$2:$B$250,0),MATCH(S$1,'Raw Bio'!$H$1:$BB$1,0))</f>
        <v>9.4743747711181605</v>
      </c>
      <c r="T21">
        <f>INDEX('Raw Bio'!$H$2:$BB$250,MATCH($B21,'Raw Bio'!$B$2:$B$250,0),MATCH(T$1,'Raw Bio'!$H$1:$BB$1,0))</f>
        <v>16.998988615394602</v>
      </c>
      <c r="U21">
        <f>INDEX('Raw Bio'!$H$2:$BB$250,MATCH($B21,'Raw Bio'!$B$2:$B$250,0),MATCH(U$1,'Raw Bio'!$H$1:$BB$1,0))</f>
        <v>0.68515889392944396</v>
      </c>
      <c r="V21">
        <f>INDEX('Raw Bio'!$H$2:$BB$250,MATCH($B21,'Raw Bio'!$B$2:$B$250,0),MATCH(V$1,'Raw Bio'!$H$1:$BB$1,0))</f>
        <v>7.5294990539550799</v>
      </c>
      <c r="W21">
        <f>INDEX('Raw Bio'!$H$2:$BB$250,MATCH($B21,'Raw Bio'!$B$2:$B$250,0),MATCH(W$1,'Raw Bio'!$H$1:$BB$1,0))</f>
        <v>-1.5174527613419799</v>
      </c>
      <c r="X21">
        <f>INDEX('Raw Bio'!$H$2:$BB$250,MATCH($B21,'Raw Bio'!$B$2:$B$250,0),MATCH(X$1,'Raw Bio'!$H$1:$BB$1,0))</f>
        <v>0.96846708950687699</v>
      </c>
      <c r="Y21">
        <f>INDEX('Raw Bio'!$H$2:$BB$250,MATCH($B21,'Raw Bio'!$B$2:$B$250,0),MATCH(Y$1,'Raw Bio'!$H$1:$BB$1,0))</f>
        <v>6.2660492658615103</v>
      </c>
      <c r="Z21">
        <f>INDEX('Raw Bio'!$H$2:$BB$250,MATCH($B21,'Raw Bio'!$B$2:$B$250,0),MATCH(Z$1,'Raw Bio'!$H$1:$BB$1,0))</f>
        <v>588.91416893733003</v>
      </c>
      <c r="AA21">
        <f>INDEX('Raw Bio'!$H$2:$BB$250,MATCH($B21,'Raw Bio'!$B$2:$B$250,0),MATCH(AA$1,'Raw Bio'!$H$1:$BB$1,0))</f>
        <v>92.486766065928904</v>
      </c>
      <c r="AB21">
        <f>INDEX('Raw Bio'!$H$2:$BB$250,MATCH($B21,'Raw Bio'!$B$2:$B$250,0),MATCH(AB$1,'Raw Bio'!$H$1:$BB$1,0))</f>
        <v>803</v>
      </c>
      <c r="AC21">
        <f>INDEX('Raw Bio'!$H$2:$BB$250,MATCH($B21,'Raw Bio'!$B$2:$B$250,0),MATCH(AC$1,'Raw Bio'!$H$1:$BB$1,0))</f>
        <v>80.716621253406004</v>
      </c>
      <c r="AD21">
        <f>INDEX('Raw Bio'!$H$2:$BB$250,MATCH($B21,'Raw Bio'!$B$2:$B$250,0),MATCH(AD$1,'Raw Bio'!$H$1:$BB$1,0))</f>
        <v>13.0606454445696</v>
      </c>
      <c r="AE21">
        <f>INDEX('Raw Bio'!$H$2:$BB$250,MATCH($B21,'Raw Bio'!$B$2:$B$250,0),MATCH(AE$1,'Raw Bio'!$H$1:$BB$1,0))</f>
        <v>122</v>
      </c>
      <c r="AF21">
        <f>INDEX('Raw Bio'!$H$2:$BB$250,MATCH($B21,'Raw Bio'!$B$2:$B$250,0),MATCH(AF$1,'Raw Bio'!$H$1:$BB$1,0))</f>
        <v>26.900544959128101</v>
      </c>
      <c r="AG21">
        <f>INDEX('Raw Bio'!$H$2:$BB$250,MATCH($B21,'Raw Bio'!$B$2:$B$250,0),MATCH(AG$1,'Raw Bio'!$H$1:$BB$1,0))</f>
        <v>5.3410573331494602</v>
      </c>
      <c r="AH21">
        <f>INDEX('Raw Bio'!$H$2:$BB$250,MATCH($B21,'Raw Bio'!$B$2:$B$250,0),MATCH(AH$1,'Raw Bio'!$H$1:$BB$1,0))</f>
        <v>49</v>
      </c>
      <c r="AI21">
        <f>INDEX('Raw Bio'!$H$2:$BB$250,MATCH($B21,'Raw Bio'!$B$2:$B$250,0),MATCH(AI$1,'Raw Bio'!$H$1:$BB$1,0))</f>
        <v>35.554275268429997</v>
      </c>
      <c r="AJ21">
        <f>INDEX('Raw Bio'!$H$2:$BB$250,MATCH($B21,'Raw Bio'!$B$2:$B$250,0),MATCH(AJ$1,'Raw Bio'!$H$1:$BB$1,0))</f>
        <v>5.2327818158902</v>
      </c>
      <c r="AK21">
        <f>INDEX('Raw Bio'!$H$2:$BB$250,MATCH($B21,'Raw Bio'!$B$2:$B$250,0),MATCH(AK$1,'Raw Bio'!$H$1:$BB$1,0))</f>
        <v>32.199159622192397</v>
      </c>
      <c r="AL21">
        <f>INDEX('Raw Bio'!$H$2:$BB$250,MATCH($B21,'Raw Bio'!$B$2:$B$250,0),MATCH(AL$1,'Raw Bio'!$H$1:$BB$1,0))</f>
        <v>221.98569482288801</v>
      </c>
      <c r="AM21">
        <f>INDEX('Raw Bio'!$H$2:$BB$250,MATCH($B21,'Raw Bio'!$B$2:$B$250,0),MATCH(AM$1,'Raw Bio'!$H$1:$BB$1,0))</f>
        <v>37.123300515154597</v>
      </c>
      <c r="AN21">
        <f>INDEX('Raw Bio'!$H$2:$BB$250,MATCH($B21,'Raw Bio'!$B$2:$B$250,0),MATCH(AN$1,'Raw Bio'!$H$1:$BB$1,0))</f>
        <v>331</v>
      </c>
      <c r="AO21">
        <f>INDEX('Raw Bio'!$H$2:$BB$250,MATCH($B21,'Raw Bio'!$B$2:$B$250,0),MATCH(AO$1,'Raw Bio'!$H$1:$BB$1,0))</f>
        <v>91.403269754768402</v>
      </c>
      <c r="AP21">
        <f>INDEX('Raw Bio'!$H$2:$BB$250,MATCH($B21,'Raw Bio'!$B$2:$B$250,0),MATCH(AP$1,'Raw Bio'!$H$1:$BB$1,0))</f>
        <v>16.831778371600102</v>
      </c>
      <c r="AQ21">
        <f>INDEX('Raw Bio'!$H$2:$BB$250,MATCH($B21,'Raw Bio'!$B$2:$B$250,0),MATCH(AQ$1,'Raw Bio'!$H$1:$BB$1,0))</f>
        <v>145</v>
      </c>
      <c r="AR21">
        <f>INDEX('Raw Bio'!$H$2:$BB$250,MATCH($B21,'Raw Bio'!$B$2:$B$250,0),MATCH(AR$1,'Raw Bio'!$H$1:$BB$1,0))</f>
        <v>221.78269754768399</v>
      </c>
      <c r="AS21">
        <f>INDEX('Raw Bio'!$H$2:$BB$250,MATCH($B21,'Raw Bio'!$B$2:$B$250,0),MATCH(AS$1,'Raw Bio'!$H$1:$BB$1,0))</f>
        <v>37.183429263541697</v>
      </c>
      <c r="AT21">
        <f>INDEX('Raw Bio'!$H$2:$BB$250,MATCH($B21,'Raw Bio'!$B$2:$B$250,0),MATCH(AT$1,'Raw Bio'!$H$1:$BB$1,0))</f>
        <v>331</v>
      </c>
      <c r="AU21">
        <f>INDEX('Raw Bio'!$H$2:$BB$250,MATCH($B21,'Raw Bio'!$B$2:$B$250,0),MATCH(AU$1,'Raw Bio'!$H$1:$BB$1,0))</f>
        <v>100.713215258856</v>
      </c>
      <c r="AV21">
        <f>INDEX('Raw Bio'!$H$2:$BB$250,MATCH($B21,'Raw Bio'!$B$2:$B$250,0),MATCH(AV$1,'Raw Bio'!$H$1:$BB$1,0))</f>
        <v>19.181839298459298</v>
      </c>
      <c r="AW21">
        <f>INDEX('Raw Bio'!$H$2:$BB$250,MATCH($B21,'Raw Bio'!$B$2:$B$250,0),MATCH(AW$1,'Raw Bio'!$H$1:$BB$1,0))</f>
        <v>158</v>
      </c>
      <c r="AX21">
        <f>INDEX('Raw Elevation'!$H$2:$I$250,MATCH($B21,'Raw Bio'!$B$2:$B$250,0),1)</f>
        <v>168.215940054496</v>
      </c>
      <c r="AY21">
        <f>INDEX('Raw Elevation'!$H$2:$I$250,MATCH($B21,'Raw Bio'!$B$2:$B$250,0),2)</f>
        <v>123.448354729515</v>
      </c>
      <c r="AZ21">
        <f>INDEX('Raw Insolation'!$H$2:$BO$250,MATCH($B21,'Raw Bio'!$B$2:$B$250,0),MATCH(AZ$1,'Raw Insolation'!$H$1:$BO$1))</f>
        <v>26.908518255492801</v>
      </c>
      <c r="BA21">
        <f>INDEX('Raw Insolation'!$H$2:$BO$250,MATCH($B21,'Raw Bio'!$B$2:$B$250,0),MATCH(BA$1,'Raw Insolation'!$H$1:$BO$1))</f>
        <v>25.9799995422363</v>
      </c>
      <c r="BB21">
        <f>INDEX('Raw Insolation'!$H$2:$BO$250,MATCH($B21,'Raw Bio'!$B$2:$B$250,0),MATCH(BB$1,'Raw Insolation'!$H$1:$BO$1))</f>
        <v>4.6663514911102704</v>
      </c>
      <c r="BC21">
        <f>INDEX('Raw Insolation'!$H$2:$BO$250,MATCH($B21,'Raw Bio'!$B$2:$B$250,0),MATCH(BC$1,'Raw Insolation'!$H$1:$BO$1))</f>
        <v>25.9799995422363</v>
      </c>
      <c r="BD21">
        <f>INDEX('Raw Insolation'!$H$2:$BO$250,MATCH($B21,'Raw Bio'!$B$2:$B$250,0),MATCH(BD$1,'Raw Insolation'!$H$1:$BO$1,0))</f>
        <v>41.139999389648402</v>
      </c>
      <c r="BE21">
        <f>INDEX('Raw Insolation'!$H$2:$BO$250,MATCH($B21,'Raw Bio'!$B$2:$B$250,0),MATCH(BE$1,'Raw Insolation'!$H$1:$BO$1,0))</f>
        <v>71.628008813033901</v>
      </c>
      <c r="BF21">
        <f>INDEX('Raw Insolation'!$H$2:$BO$250,MATCH($B21,'Raw Bio'!$B$2:$B$250,0),MATCH(BF$1,'Raw Insolation'!$H$1:$BO$1,0))</f>
        <v>69.290000915527301</v>
      </c>
      <c r="BG21">
        <f>INDEX('Raw Insolation'!$H$2:$BO$250,MATCH($B21,'Raw Bio'!$B$2:$B$250,0),MATCH(BG$1,'Raw Insolation'!$H$1:$BO$1,0))</f>
        <v>7.2592055442335504</v>
      </c>
      <c r="BH21">
        <f>INDEX('Raw Insolation'!$H$2:$BO$250,MATCH($B21,'Raw Bio'!$B$2:$B$250,0),MATCH(BH$1,'Raw Insolation'!$H$1:$BO$1,0))</f>
        <v>60.630001068115199</v>
      </c>
      <c r="BI21">
        <f>INDEX('Raw Insolation'!$H$2:$BO$250,MATCH($B21,'Raw Bio'!$B$2:$B$250,0),MATCH(BI$1,'Raw Insolation'!$H$1:$BO$1,0))</f>
        <v>86.610000610351605</v>
      </c>
      <c r="BJ21">
        <f>INDEX('Raw Insolation'!$H$2:$BO$250,MATCH($B21,'Raw Bio'!$B$2:$B$250,0),MATCH(BJ$1,'Raw Insolation'!$H$1:$BO$1,0))</f>
        <v>124.39158901167499</v>
      </c>
      <c r="BK21">
        <f>INDEX('Raw Insolation'!$H$2:$BO$250,MATCH($B21,'Raw Bio'!$B$2:$B$250,0),MATCH(BK$1,'Raw Insolation'!$H$1:$BO$1,0))</f>
        <v>123.43000030517599</v>
      </c>
      <c r="BL21">
        <f>INDEX('Raw Insolation'!$H$2:$BO$250,MATCH($B21,'Raw Bio'!$B$2:$B$250,0),MATCH(BL$1,'Raw Insolation'!$H$1:$BO$1,0))</f>
        <v>4.6880893178081102</v>
      </c>
      <c r="BM21">
        <f>INDEX('Raw Insolation'!$H$2:$BO$250,MATCH($B21,'Raw Bio'!$B$2:$B$250,0),MATCH(BM$1,'Raw Insolation'!$H$1:$BO$1,0))</f>
        <v>112.59999847412099</v>
      </c>
      <c r="BN21">
        <f>INDEX('Raw Insolation'!$H$2:$BO$250,MATCH($B21,'Raw Bio'!$B$2:$B$250,0),MATCH(BN$1,'Raw Insolation'!$H$1:$BO$1,0))</f>
        <v>138.580001831055</v>
      </c>
      <c r="BO21">
        <f>INDEX('Raw Insolation'!$H$2:$BO$250,MATCH($B21,'Raw Bio'!$B$2:$B$250,0),MATCH(BO$1,'Raw Insolation'!$H$1:$BO$1,0))</f>
        <v>179.21615619423901</v>
      </c>
      <c r="BP21">
        <f>INDEX('Raw Insolation'!$H$2:$BO$250,MATCH($B21,'Raw Bio'!$B$2:$B$250,0),MATCH(BP$1,'Raw Insolation'!$H$1:$BO$1,0))</f>
        <v>177.55999755859401</v>
      </c>
      <c r="BQ21">
        <f>INDEX('Raw Insolation'!$H$2:$BO$250,MATCH($B21,'Raw Bio'!$B$2:$B$250,0),MATCH(BQ$1,'Raw Insolation'!$H$1:$BO$1,0))</f>
        <v>6.19843311241506</v>
      </c>
      <c r="BR21">
        <f>INDEX('Raw Insolation'!$H$2:$BO$250,MATCH($B21,'Raw Bio'!$B$2:$B$250,0),MATCH(BR$1,'Raw Insolation'!$H$1:$BO$1,0))</f>
        <v>166.72999572753901</v>
      </c>
      <c r="BS21">
        <f>INDEX('Raw Insolation'!$H$2:$BO$250,MATCH($B21,'Raw Bio'!$B$2:$B$250,0),MATCH(BS$1,'Raw Insolation'!$H$1:$BO$1,0))</f>
        <v>205.71000671386699</v>
      </c>
      <c r="BT21">
        <f>INDEX('Raw Insolation'!$H$2:$BO$250,MATCH($B21,'Raw Bio'!$B$2:$B$250,0),MATCH(BT$1,'Raw Insolation'!$H$1:$BO$1,0))</f>
        <v>223.48226773297301</v>
      </c>
      <c r="BU21">
        <f>INDEX('Raw Insolation'!$H$2:$BO$250,MATCH($B21,'Raw Bio'!$B$2:$B$250,0),MATCH(BU$1,'Raw Insolation'!$H$1:$BO$1,0))</f>
        <v>225.19999694824199</v>
      </c>
      <c r="BV21">
        <f>INDEX('Raw Insolation'!$H$2:$BO$250,MATCH($B21,'Raw Bio'!$B$2:$B$250,0),MATCH(BV$1,'Raw Insolation'!$H$1:$BO$1,0))</f>
        <v>10.568796502361399</v>
      </c>
      <c r="BW21">
        <f>INDEX('Raw Insolation'!$H$2:$BO$250,MATCH($B21,'Raw Bio'!$B$2:$B$250,0),MATCH(BW$1,'Raw Insolation'!$H$1:$BO$1,0))</f>
        <v>199.21000671386699</v>
      </c>
      <c r="BX21">
        <f>INDEX('Raw Insolation'!$H$2:$BO$250,MATCH($B21,'Raw Bio'!$B$2:$B$250,0),MATCH(BX$1,'Raw Insolation'!$H$1:$BO$1,0))</f>
        <v>246.85000610351599</v>
      </c>
      <c r="BY21">
        <f>INDEX('Raw Insolation'!$H$2:$BO$250,MATCH($B21,'Raw Bio'!$B$2:$B$250,0),MATCH(BY$1,'Raw Insolation'!$H$1:$BO$1,0))</f>
        <v>297.98913626023301</v>
      </c>
      <c r="BZ21">
        <f>INDEX('Raw Insolation'!$H$2:$BO$250,MATCH($B21,'Raw Bio'!$B$2:$B$250,0),MATCH(BZ$1,'Raw Insolation'!$H$1:$BO$1,0))</f>
        <v>300.98001098632801</v>
      </c>
      <c r="CA21">
        <f>INDEX('Raw Insolation'!$H$2:$BO$250,MATCH($B21,'Raw Bio'!$B$2:$B$250,0),MATCH(CA$1,'Raw Insolation'!$H$1:$BO$1,0))</f>
        <v>11.368592086528899</v>
      </c>
      <c r="CB21">
        <f>INDEX('Raw Insolation'!$H$2:$BO$250,MATCH($B21,'Raw Bio'!$B$2:$B$250,0),MATCH(CB$1,'Raw Insolation'!$H$1:$BO$1,0))</f>
        <v>266.33999633789102</v>
      </c>
      <c r="CC21">
        <f>INDEX('Raw Insolation'!$H$2:$BO$250,MATCH($B21,'Raw Bio'!$B$2:$B$250,0),MATCH(CC$1,'Raw Insolation'!$H$1:$BO$1,0))</f>
        <v>331.29998779296898</v>
      </c>
      <c r="CD21">
        <f>INDEX('Raw Insolation'!$H$2:$BO$250,MATCH($B21,'Raw Bio'!$B$2:$B$250,0),MATCH(CD$1,'Raw Insolation'!$H$1:$BO$1,0))</f>
        <v>251.20426159140499</v>
      </c>
      <c r="CE21">
        <f>INDEX('Raw Insolation'!$H$2:$BO$250,MATCH($B21,'Raw Bio'!$B$2:$B$250,0),MATCH(CE$1,'Raw Insolation'!$H$1:$BO$1,0))</f>
        <v>246.85000610351599</v>
      </c>
      <c r="CF21">
        <f>INDEX('Raw Insolation'!$H$2:$BO$250,MATCH($B21,'Raw Bio'!$B$2:$B$250,0),MATCH(CF$1,'Raw Insolation'!$H$1:$BO$1,0))</f>
        <v>16.930615079580299</v>
      </c>
      <c r="CG21">
        <f>INDEX('Raw Insolation'!$H$2:$BO$250,MATCH($B21,'Raw Bio'!$B$2:$B$250,0),MATCH(CG$1,'Raw Insolation'!$H$1:$BO$1,0))</f>
        <v>227.36000061035199</v>
      </c>
      <c r="CH21">
        <f>INDEX('Raw Insolation'!$H$2:$BO$250,MATCH($B21,'Raw Bio'!$B$2:$B$250,0),MATCH(CH$1,'Raw Insolation'!$H$1:$BO$1,0))</f>
        <v>292.32000732421898</v>
      </c>
      <c r="CI21">
        <f>INDEX('Raw Insolation'!$H$2:$BO$250,MATCH($B21,'Raw Bio'!$B$2:$B$250,0),MATCH(CI$1,'Raw Insolation'!$H$1:$BO$1,0))</f>
        <v>189.25611222820501</v>
      </c>
      <c r="CJ21">
        <f>INDEX('Raw Insolation'!$H$2:$BO$250,MATCH($B21,'Raw Bio'!$B$2:$B$250,0),MATCH(CJ$1,'Raw Insolation'!$H$1:$BO$1,0))</f>
        <v>188.38999938964801</v>
      </c>
      <c r="CK21">
        <f>INDEX('Raw Insolation'!$H$2:$BO$250,MATCH($B21,'Raw Bio'!$B$2:$B$250,0),MATCH(CK$1,'Raw Insolation'!$H$1:$BO$1,0))</f>
        <v>4.6174871333787904</v>
      </c>
      <c r="CL21">
        <f>INDEX('Raw Insolation'!$H$2:$BO$250,MATCH($B21,'Raw Bio'!$B$2:$B$250,0),MATCH(CL$1,'Raw Insolation'!$H$1:$BO$1,0))</f>
        <v>181.88999938964801</v>
      </c>
      <c r="CM21">
        <f>INDEX('Raw Insolation'!$H$2:$BO$250,MATCH($B21,'Raw Bio'!$B$2:$B$250,0),MATCH(CM$1,'Raw Insolation'!$H$1:$BO$1,0))</f>
        <v>207.86999511718801</v>
      </c>
      <c r="CN21">
        <f>INDEX('Raw Insolation'!$H$2:$BO$250,MATCH($B21,'Raw Bio'!$B$2:$B$250,0),MATCH(CN$1,'Raw Insolation'!$H$1:$BO$1,0))</f>
        <v>155.99270460340699</v>
      </c>
      <c r="CO21">
        <f>INDEX('Raw Insolation'!$H$2:$BO$250,MATCH($B21,'Raw Bio'!$B$2:$B$250,0),MATCH(CO$1,'Raw Insolation'!$H$1:$BO$1,0))</f>
        <v>158.07000732421901</v>
      </c>
      <c r="CP21">
        <f>INDEX('Raw Insolation'!$H$2:$BO$250,MATCH($B21,'Raw Bio'!$B$2:$B$250,0),MATCH(CP$1,'Raw Insolation'!$H$1:$BO$1,0))</f>
        <v>6.7586060740058604</v>
      </c>
      <c r="CQ21">
        <f>INDEX('Raw Insolation'!$H$2:$BO$250,MATCH($B21,'Raw Bio'!$B$2:$B$250,0),MATCH(CQ$1,'Raw Insolation'!$H$1:$BO$1,0))</f>
        <v>138.580001831055</v>
      </c>
      <c r="CR21">
        <f>INDEX('Raw Insolation'!$H$2:$BO$250,MATCH($B21,'Raw Bio'!$B$2:$B$250,0),MATCH(CR$1,'Raw Insolation'!$H$1:$BO$1,0))</f>
        <v>171.05999755859401</v>
      </c>
      <c r="CS21">
        <f>INDEX('Raw Insolation'!$H$2:$BO$250,MATCH($B21,'Raw Bio'!$B$2:$B$250,0),MATCH(CS$1,'Raw Insolation'!$H$1:$BO$1,0))</f>
        <v>96.808981259663895</v>
      </c>
      <c r="CT21">
        <f>INDEX('Raw Insolation'!$H$2:$BO$250,MATCH($B21,'Raw Bio'!$B$2:$B$250,0),MATCH(CT$1,'Raw Insolation'!$H$1:$BO$1,0))</f>
        <v>97.440002441406193</v>
      </c>
      <c r="CU21">
        <f>INDEX('Raw Insolation'!$H$2:$BO$250,MATCH($B21,'Raw Bio'!$B$2:$B$250,0),MATCH(CU$1,'Raw Insolation'!$H$1:$BO$1,0))</f>
        <v>10.707312214470299</v>
      </c>
      <c r="CV21">
        <f>INDEX('Raw Insolation'!$H$2:$BO$250,MATCH($B21,'Raw Bio'!$B$2:$B$250,0),MATCH(CV$1,'Raw Insolation'!$H$1:$BO$1,0))</f>
        <v>75.790000915527301</v>
      </c>
      <c r="CW21">
        <f>INDEX('Raw Insolation'!$H$2:$BO$250,MATCH($B21,'Raw Bio'!$B$2:$B$250,0),MATCH(CW$1,'Raw Insolation'!$H$1:$BO$1,0))</f>
        <v>121.26000213623</v>
      </c>
      <c r="CX21">
        <f>INDEX('Raw Insolation'!$H$2:$BO$250,MATCH($B21,'Raw Bio'!$B$2:$B$250,0),MATCH(CX$1,'Raw Insolation'!$H$1:$BO$1,0))</f>
        <v>33.759814836360803</v>
      </c>
      <c r="CY21">
        <f>INDEX('Raw Insolation'!$H$2:$BO$250,MATCH($B21,'Raw Bio'!$B$2:$B$250,0),MATCH(CY$1,'Raw Insolation'!$H$1:$BO$1,0))</f>
        <v>32.4799995422363</v>
      </c>
      <c r="CZ21">
        <f>INDEX('Raw Insolation'!$H$2:$BO$250,MATCH($B21,'Raw Bio'!$B$2:$B$250,0),MATCH(CZ$1,'Raw Insolation'!$H$1:$BO$1,0))</f>
        <v>7.8645596964368298</v>
      </c>
      <c r="DA21">
        <f>INDEX('Raw Insolation'!$H$2:$BO$250,MATCH($B21,'Raw Bio'!$B$2:$B$250,0),MATCH(DA$1,'Raw Insolation'!$H$1:$BO$1,0))</f>
        <v>21.649999618530298</v>
      </c>
      <c r="DB21">
        <f>INDEX('Raw Insolation'!$H$2:$BO$250,MATCH($B21,'Raw Bio'!$B$2:$B$250,0),MATCH(DB$1,'Raw Insolation'!$H$1:$BO$1,0))</f>
        <v>56.299999237060497</v>
      </c>
      <c r="DC21">
        <f>INDEX('Raw Insolation'!$H$2:$BO$250,MATCH($B21,'Raw Bio'!$B$2:$B$250,0),MATCH(DC$1,'Raw Insolation'!$H$1:$BO$1,0))</f>
        <v>22.718672508074899</v>
      </c>
      <c r="DD21">
        <f>INDEX('Raw Insolation'!$H$2:$BO$250,MATCH($B21,'Raw Bio'!$B$2:$B$250,0),MATCH(DD$1,'Raw Insolation'!$H$1:$BO$1,0))</f>
        <v>21.649999618530298</v>
      </c>
      <c r="DE21">
        <f>INDEX('Raw Insolation'!$H$2:$BO$250,MATCH($B21,'Raw Bio'!$B$2:$B$250,0),MATCH(DE$1,'Raw Insolation'!$H$1:$BO$1,0))</f>
        <v>4.7826735601910197</v>
      </c>
      <c r="DF21">
        <f>INDEX('Raw Insolation'!$H$2:$BO$250,MATCH($B21,'Raw Bio'!$B$2:$B$250,0),MATCH(DF$1,'Raw Insolation'!$H$1:$BO$1,0))</f>
        <v>12.9899997711182</v>
      </c>
      <c r="DG21">
        <f>INDEX('Raw Insolation'!$H$2:$BO$250,MATCH($B21,'Raw Bio'!$B$2:$B$250,0),MATCH(DG$1,'Raw Insolation'!$H$1:$BO$1,0))</f>
        <v>34.650001525878899</v>
      </c>
      <c r="DH21">
        <f>INDEX('Raw Land Use'!$H$2:$BO$250,MATCH($B21,'Raw Bio'!$B$2:$B$250,0),MATCH(DH$1,'Raw Land Use'!$H$1:$BO$1,0))</f>
        <v>36</v>
      </c>
      <c r="DI21">
        <f>INDEX('Raw Land Use'!$H$2:$BO$250,MATCH($B21,'Raw Bio'!$B$2:$B$250,0),MATCH(DI$1,'Raw Land Use'!$H$1:$BO$1,0))</f>
        <v>253</v>
      </c>
      <c r="DJ21">
        <f>INDEX('Raw Land Use'!$H$2:$BO$250,MATCH($B21,'Raw Bio'!$B$2:$B$250,0),MATCH(DJ$1,'Raw Land Use'!$H$1:$BO$1,0))</f>
        <v>0</v>
      </c>
      <c r="DK21">
        <f>INDEX('Raw Land Use'!$H$2:$BO$250,MATCH($B21,'Raw Bio'!$B$2:$B$250,0),MATCH(DK$1,'Raw Land Use'!$H$1:$BO$1,0))</f>
        <v>0</v>
      </c>
      <c r="DL21">
        <f>INDEX('Raw Land Use'!$H$2:$BO$250,MATCH($B21,'Raw Bio'!$B$2:$B$250,0),MATCH(DL$1,'Raw Land Use'!$H$1:$BO$1,0))</f>
        <v>0</v>
      </c>
      <c r="DM21">
        <f>INDEX('Raw Land Use'!$H$2:$BO$250,MATCH($B21,'Raw Bio'!$B$2:$B$250,0),MATCH(DM$1,'Raw Land Use'!$H$1:$BO$1,0))</f>
        <v>871</v>
      </c>
      <c r="DN21">
        <f>INDEX('Raw Land Use'!$H$2:$BO$250,MATCH($B21,'Raw Bio'!$B$2:$B$250,0),MATCH(DN$1,'Raw Land Use'!$H$1:$BO$1,0))</f>
        <v>0</v>
      </c>
      <c r="DO21">
        <f>INDEX('Raw Land Use'!$H$2:$BO$250,MATCH($B21,'Raw Bio'!$B$2:$B$250,0),MATCH(DO$1,'Raw Land Use'!$H$1:$BO$1,0))</f>
        <v>0</v>
      </c>
      <c r="DP21">
        <f>INDEX('Raw Land Use'!$H$2:$BO$250,MATCH($B21,'Raw Bio'!$B$2:$B$250,0),MATCH(DP$1,'Raw Land Use'!$H$1:$BO$1,0))</f>
        <v>0</v>
      </c>
      <c r="DQ21">
        <f>INDEX('Raw Land Use'!$H$2:$BO$250,MATCH($B21,'Raw Bio'!$B$2:$B$250,0),MATCH(DQ$1,'Raw Land Use'!$H$1:$BO$1,0))</f>
        <v>0</v>
      </c>
      <c r="DR21">
        <f>INDEX('Raw Land Use'!$H$2:$BO$250,MATCH($B21,'Raw Bio'!$B$2:$B$250,0),MATCH(DR$1,'Raw Land Use'!$H$1:$BO$1,0))</f>
        <v>0</v>
      </c>
      <c r="DS21">
        <f>INDEX('Raw Land Use'!$H$2:$BO$250,MATCH($B21,'Raw Bio'!$B$2:$B$250,0),MATCH(DS$1,'Raw Land Use'!$H$1:$BO$1,0))</f>
        <v>0</v>
      </c>
      <c r="DT21">
        <f>INDEX('Raw Land Use'!$H$2:$BO$250,MATCH($B21,'Raw Bio'!$B$2:$B$250,0),MATCH(DT$1,'Raw Land Use'!$H$1:$BO$1,0))</f>
        <v>1755</v>
      </c>
      <c r="DU21">
        <f>INDEX('Raw Land Use'!$H$2:$BO$250,MATCH($B21,'Raw Bio'!$B$2:$B$250,0),MATCH(DU$1,'Raw Land Use'!$H$1:$BO$1,0))</f>
        <v>66</v>
      </c>
      <c r="DV21">
        <f>INDEX('Raw Land Use'!$H$2:$BO$250,MATCH($B21,'Raw Bio'!$B$2:$B$250,0),MATCH(DV$1,'Raw Land Use'!$H$1:$BO$1,0))</f>
        <v>1107</v>
      </c>
      <c r="DW21">
        <f>INDEX('Raw Land Use'!$H$2:$BO$250,MATCH($B21,'Raw Bio'!$B$2:$B$250,0),MATCH(DW$1,'Raw Land Use'!$H$1:$BO$1,0))</f>
        <v>0</v>
      </c>
      <c r="DX21">
        <f>INDEX('Raw Land Use'!$H$2:$BO$250,MATCH($B21,'Raw Bio'!$B$2:$B$250,0),MATCH(DX$1,'Raw Land Use'!$H$1:$BO$1,0))</f>
        <v>0</v>
      </c>
      <c r="DY21">
        <f>INDEX('Raw NetFlux'!$H$2:$BO$250,MATCH($B21,'Raw Bio'!$B$2:$B$250,0),MATCH(DY$1,'Raw NetFlux'!$H$1:$BO$1,0))</f>
        <v>-149.51743792310199</v>
      </c>
      <c r="DZ21">
        <f>INDEX('Raw NetFlux'!$H$2:$BO$250,MATCH($B21,'Raw Bio'!$B$2:$B$250,0),MATCH(DZ$1,'Raw NetFlux'!$H$1:$BO$1,0))</f>
        <v>-149.919998168945</v>
      </c>
      <c r="EA21">
        <f>INDEX('Raw NetFlux'!$H$2:$BO$250,MATCH($B21,'Raw Bio'!$B$2:$B$250,0),MATCH(EA$1,'Raw NetFlux'!$H$1:$BO$1,0))</f>
        <v>5.3333310404188703</v>
      </c>
      <c r="EB21">
        <f>INDEX('Raw NetFlux'!$H$2:$BO$250,MATCH($B21,'Raw Bio'!$B$2:$B$250,0),MATCH(EB$1,'Raw NetFlux'!$H$1:$BO$1,0))</f>
        <v>-160.94000244140599</v>
      </c>
      <c r="EC21">
        <f>INDEX('Raw NetFlux'!$H$2:$BO$250,MATCH($B21,'Raw Bio'!$B$2:$B$250,0),MATCH(EC$1,'Raw NetFlux'!$H$1:$BO$1,0))</f>
        <v>-136.69000244140599</v>
      </c>
      <c r="ED21">
        <f>INDEX('Raw NetFlux'!$H$2:$BO$250,MATCH($B21,'Raw Bio'!$B$2:$B$250,0),MATCH(ED$1,'Raw NetFlux'!$H$1:$BO$1,0))</f>
        <v>-119.109799220238</v>
      </c>
      <c r="EE21">
        <f>INDEX('Raw NetFlux'!$H$2:$BO$250,MATCH($B21,'Raw Bio'!$B$2:$B$250,0),MATCH(EE$1,'Raw NetFlux'!$H$1:$BO$1,0))</f>
        <v>-121.26000213623</v>
      </c>
      <c r="EF21">
        <f>INDEX('Raw NetFlux'!$H$2:$BO$250,MATCH($B21,'Raw Bio'!$B$2:$B$250,0),MATCH(EF$1,'Raw NetFlux'!$H$1:$BO$1,0))</f>
        <v>5.15752425811697</v>
      </c>
      <c r="EG21">
        <f>INDEX('Raw NetFlux'!$H$2:$BO$250,MATCH($B21,'Raw Bio'!$B$2:$B$250,0),MATCH(EG$1,'Raw NetFlux'!$H$1:$BO$1,0))</f>
        <v>-127.870002746582</v>
      </c>
      <c r="EH21">
        <f>INDEX('Raw NetFlux'!$H$2:$BO$250,MATCH($B21,'Raw Bio'!$B$2:$B$250,0),MATCH(EH$1,'Raw NetFlux'!$H$1:$BO$1,0))</f>
        <v>-105.830001831055</v>
      </c>
      <c r="EI21">
        <f>INDEX('Raw NetFlux'!$H$2:$BO$250,MATCH($B21,'Raw Bio'!$B$2:$B$250,0),MATCH(EI$1,'Raw NetFlux'!$H$1:$BO$1,0))</f>
        <v>-61.1367588219819</v>
      </c>
      <c r="EJ21">
        <f>INDEX('Raw NetFlux'!$H$2:$BO$250,MATCH($B21,'Raw Bio'!$B$2:$B$250,0),MATCH(EJ$1,'Raw NetFlux'!$H$1:$BO$1,0))</f>
        <v>-63.939998626708999</v>
      </c>
      <c r="EK21">
        <f>INDEX('Raw NetFlux'!$H$2:$BO$250,MATCH($B21,'Raw Bio'!$B$2:$B$250,0),MATCH(EK$1,'Raw NetFlux'!$H$1:$BO$1,0))</f>
        <v>7.4290938257863104</v>
      </c>
      <c r="EL21">
        <f>INDEX('Raw NetFlux'!$H$2:$BO$250,MATCH($B21,'Raw Bio'!$B$2:$B$250,0),MATCH(EL$1,'Raw NetFlux'!$H$1:$BO$1,0))</f>
        <v>-74.959999084472699</v>
      </c>
      <c r="EM21">
        <f>INDEX('Raw NetFlux'!$H$2:$BO$250,MATCH($B21,'Raw Bio'!$B$2:$B$250,0),MATCH(EM$1,'Raw NetFlux'!$H$1:$BO$1,0))</f>
        <v>-44.090000152587898</v>
      </c>
      <c r="EN21">
        <f>INDEX('Raw NetFlux'!$H$2:$BO$250,MATCH($B21,'Raw Bio'!$B$2:$B$250,0),MATCH(EN$1,'Raw NetFlux'!$H$1:$BO$1,0))</f>
        <v>4.5243363615907297</v>
      </c>
      <c r="EO21">
        <f>INDEX('Raw NetFlux'!$H$2:$BO$250,MATCH($B21,'Raw Bio'!$B$2:$B$250,0),MATCH(EO$1,'Raw NetFlux'!$H$1:$BO$1,0))</f>
        <v>4.4099998474121103</v>
      </c>
      <c r="EP21">
        <f>INDEX('Raw NetFlux'!$H$2:$BO$250,MATCH($B21,'Raw Bio'!$B$2:$B$250,0),MATCH(EP$1,'Raw NetFlux'!$H$1:$BO$1,0))</f>
        <v>4.2602233216845304</v>
      </c>
      <c r="EQ21">
        <f>INDEX('Raw NetFlux'!$H$2:$BO$250,MATCH($B21,'Raw Bio'!$B$2:$B$250,0),MATCH(EQ$1,'Raw NetFlux'!$H$1:$BO$1,0))</f>
        <v>-4.4099998474121103</v>
      </c>
      <c r="ER21">
        <f>INDEX('Raw NetFlux'!$H$2:$BO$250,MATCH($B21,'Raw Bio'!$B$2:$B$250,0),MATCH(ER$1,'Raw NetFlux'!$H$1:$BO$1,0))</f>
        <v>24.25</v>
      </c>
      <c r="ES21">
        <f>INDEX('Raw NetFlux'!$H$2:$BO$250,MATCH($B21,'Raw Bio'!$B$2:$B$250,0),MATCH(ES$1,'Raw NetFlux'!$H$1:$BO$1,0))</f>
        <v>47.505832895820497</v>
      </c>
      <c r="ET21">
        <f>INDEX('Raw NetFlux'!$H$2:$BO$250,MATCH($B21,'Raw Bio'!$B$2:$B$250,0),MATCH(ET$1,'Raw NetFlux'!$H$1:$BO$1,0))</f>
        <v>46.299999237060497</v>
      </c>
      <c r="EU21">
        <f>INDEX('Raw NetFlux'!$H$2:$BO$250,MATCH($B21,'Raw Bio'!$B$2:$B$250,0),MATCH(EU$1,'Raw NetFlux'!$H$1:$BO$1,0))</f>
        <v>5.2143150792689301</v>
      </c>
      <c r="EV21">
        <f>INDEX('Raw NetFlux'!$H$2:$BO$250,MATCH($B21,'Raw Bio'!$B$2:$B$250,0),MATCH(EV$1,'Raw NetFlux'!$H$1:$BO$1,0))</f>
        <v>39.689998626708999</v>
      </c>
      <c r="EW21">
        <f>INDEX('Raw NetFlux'!$H$2:$BO$250,MATCH($B21,'Raw Bio'!$B$2:$B$250,0),MATCH(EW$1,'Raw NetFlux'!$H$1:$BO$1,0))</f>
        <v>70.550003051757798</v>
      </c>
      <c r="EX21">
        <f>INDEX('Raw NetFlux'!$H$2:$BO$250,MATCH($B21,'Raw Bio'!$B$2:$B$250,0),MATCH(EX$1,'Raw NetFlux'!$H$1:$BO$1,0))</f>
        <v>85.755109257168201</v>
      </c>
      <c r="EY21">
        <f>INDEX('Raw NetFlux'!$H$2:$BO$250,MATCH($B21,'Raw Bio'!$B$2:$B$250,0),MATCH(EY$1,'Raw NetFlux'!$H$1:$BO$1,0))</f>
        <v>85.980003356933594</v>
      </c>
      <c r="EZ21">
        <f>INDEX('Raw NetFlux'!$H$2:$BO$250,MATCH($B21,'Raw Bio'!$B$2:$B$250,0),MATCH(EZ$1,'Raw NetFlux'!$H$1:$BO$1,0))</f>
        <v>5.9882876554018596</v>
      </c>
      <c r="FA21">
        <f>INDEX('Raw NetFlux'!$H$2:$BO$250,MATCH($B21,'Raw Bio'!$B$2:$B$250,0),MATCH(FA$1,'Raw NetFlux'!$H$1:$BO$1,0))</f>
        <v>77.169998168945298</v>
      </c>
      <c r="FB21">
        <f>INDEX('Raw NetFlux'!$H$2:$BO$250,MATCH($B21,'Raw Bio'!$B$2:$B$250,0),MATCH(FB$1,'Raw NetFlux'!$H$1:$BO$1,0))</f>
        <v>114.65000152587901</v>
      </c>
      <c r="FC21">
        <f>INDEX('Raw NetFlux'!$H$2:$BO$250,MATCH($B21,'Raw Bio'!$B$2:$B$250,0),MATCH(FC$1,'Raw NetFlux'!$H$1:$BO$1,0))</f>
        <v>59.755370234265698</v>
      </c>
      <c r="FD21">
        <f>INDEX('Raw NetFlux'!$H$2:$BO$250,MATCH($B21,'Raw Bio'!$B$2:$B$250,0),MATCH(FD$1,'Raw NetFlux'!$H$1:$BO$1,0))</f>
        <v>59.529998779296903</v>
      </c>
      <c r="FE21">
        <f>INDEX('Raw NetFlux'!$H$2:$BO$250,MATCH($B21,'Raw Bio'!$B$2:$B$250,0),MATCH(FE$1,'Raw NetFlux'!$H$1:$BO$1,0))</f>
        <v>9.0530073235438699</v>
      </c>
      <c r="FF21">
        <f>INDEX('Raw NetFlux'!$H$2:$BO$250,MATCH($B21,'Raw Bio'!$B$2:$B$250,0),MATCH(FF$1,'Raw NetFlux'!$H$1:$BO$1,0))</f>
        <v>46.299999237060497</v>
      </c>
      <c r="FG21">
        <f>INDEX('Raw NetFlux'!$H$2:$BO$250,MATCH($B21,'Raw Bio'!$B$2:$B$250,0),MATCH(FG$1,'Raw NetFlux'!$H$1:$BO$1,0))</f>
        <v>77.169998168945298</v>
      </c>
      <c r="FH21">
        <f>INDEX('Raw NetFlux'!$H$2:$BO$250,MATCH($B21,'Raw Bio'!$B$2:$B$250,0),MATCH(FH$1,'Raw NetFlux'!$H$1:$BO$1,0))</f>
        <v>9.1916666534947797</v>
      </c>
      <c r="FI21">
        <f>INDEX('Raw NetFlux'!$H$2:$BO$250,MATCH($B21,'Raw Bio'!$B$2:$B$250,0),MATCH(FI$1,'Raw NetFlux'!$H$1:$BO$1,0))</f>
        <v>8.8199996948242205</v>
      </c>
      <c r="FJ21">
        <f>INDEX('Raw NetFlux'!$H$2:$BO$250,MATCH($B21,'Raw Bio'!$B$2:$B$250,0),MATCH(FJ$1,'Raw NetFlux'!$H$1:$BO$1,0))</f>
        <v>4.4901357090951102</v>
      </c>
      <c r="FK21">
        <f>INDEX('Raw NetFlux'!$H$2:$BO$250,MATCH($B21,'Raw Bio'!$B$2:$B$250,0),MATCH(FK$1,'Raw NetFlux'!$H$1:$BO$1,0))</f>
        <v>-4.4099998474121103</v>
      </c>
      <c r="FL21">
        <f>INDEX('Raw NetFlux'!$H$2:$BO$250,MATCH($B21,'Raw Bio'!$B$2:$B$250,0),MATCH(FL$1,'Raw NetFlux'!$H$1:$BO$1,0))</f>
        <v>22.049999237060501</v>
      </c>
      <c r="FM21">
        <f>INDEX('Raw NetFlux'!$H$2:$BO$250,MATCH($B21,'Raw Bio'!$B$2:$B$250,0),MATCH(FM$1,'Raw NetFlux'!$H$1:$BO$1,0))</f>
        <v>-49.472792672522303</v>
      </c>
      <c r="FN21">
        <f>INDEX('Raw NetFlux'!$H$2:$BO$250,MATCH($B21,'Raw Bio'!$B$2:$B$250,0),MATCH(FN$1,'Raw NetFlux'!$H$1:$BO$1,0))</f>
        <v>-49.6049995422363</v>
      </c>
      <c r="FO21">
        <f>INDEX('Raw NetFlux'!$H$2:$BO$250,MATCH($B21,'Raw Bio'!$B$2:$B$250,0),MATCH(FO$1,'Raw NetFlux'!$H$1:$BO$1,0))</f>
        <v>5.5223540983720998</v>
      </c>
      <c r="FP21">
        <f>INDEX('Raw NetFlux'!$H$2:$BO$250,MATCH($B21,'Raw Bio'!$B$2:$B$250,0),MATCH(FP$1,'Raw NetFlux'!$H$1:$BO$1,0))</f>
        <v>-61.7299995422363</v>
      </c>
      <c r="FQ21">
        <f>INDEX('Raw NetFlux'!$H$2:$BO$250,MATCH($B21,'Raw Bio'!$B$2:$B$250,0),MATCH(FQ$1,'Raw NetFlux'!$H$1:$BO$1,0))</f>
        <v>-37.4799995422363</v>
      </c>
      <c r="FR21">
        <f>INDEX('Raw NetFlux'!$H$2:$BO$250,MATCH($B21,'Raw Bio'!$B$2:$B$250,0),MATCH(FR$1,'Raw NetFlux'!$H$1:$BO$1,0))</f>
        <v>-103.935602152789</v>
      </c>
      <c r="FS21">
        <f>INDEX('Raw NetFlux'!$H$2:$BO$250,MATCH($B21,'Raw Bio'!$B$2:$B$250,0),MATCH(FS$1,'Raw NetFlux'!$H$1:$BO$1,0))</f>
        <v>-103.620002746582</v>
      </c>
      <c r="FT21">
        <f>INDEX('Raw NetFlux'!$H$2:$BO$250,MATCH($B21,'Raw Bio'!$B$2:$B$250,0),MATCH(FT$1,'Raw NetFlux'!$H$1:$BO$1,0))</f>
        <v>6.5494337693261304</v>
      </c>
      <c r="FU21">
        <f>INDEX('Raw NetFlux'!$H$2:$BO$250,MATCH($B21,'Raw Bio'!$B$2:$B$250,0),MATCH(FU$1,'Raw NetFlux'!$H$1:$BO$1,0))</f>
        <v>-116.84999847412099</v>
      </c>
      <c r="FV21">
        <f>INDEX('Raw NetFlux'!$H$2:$BO$250,MATCH($B21,'Raw Bio'!$B$2:$B$250,0),MATCH(FV$1,'Raw NetFlux'!$H$1:$BO$1,0))</f>
        <v>-88.190002441406193</v>
      </c>
      <c r="FW21">
        <f>INDEX('Raw NetFlux'!$H$2:$BO$250,MATCH($B21,'Raw Bio'!$B$2:$B$250,0),MATCH(FW$1,'Raw NetFlux'!$H$1:$BO$1,0))</f>
        <v>-157.168240299931</v>
      </c>
      <c r="FX21">
        <f>INDEX('Raw NetFlux'!$H$2:$BO$250,MATCH($B21,'Raw Bio'!$B$2:$B$250,0),MATCH(FX$1,'Raw NetFlux'!$H$1:$BO$1,0))</f>
        <v>-158.74000549316401</v>
      </c>
      <c r="FY21">
        <f>INDEX('Raw NetFlux'!$H$2:$BO$250,MATCH($B21,'Raw Bio'!$B$2:$B$250,0),MATCH(FY$1,'Raw NetFlux'!$H$1:$BO$1,0))</f>
        <v>6.9098338500039604</v>
      </c>
      <c r="FZ21">
        <f>INDEX('Raw NetFlux'!$H$2:$BO$250,MATCH($B21,'Raw Bio'!$B$2:$B$250,0),MATCH(FZ$1,'Raw NetFlux'!$H$1:$BO$1,0))</f>
        <v>-167.55999755859401</v>
      </c>
      <c r="GA21">
        <f>INDEX('Raw NetFlux'!$H$2:$BO$250,MATCH($B21,'Raw Bio'!$B$2:$B$250,0),MATCH(GA$1,'Raw NetFlux'!$H$1:$BO$1,0))</f>
        <v>-141.10000610351599</v>
      </c>
      <c r="GB21">
        <f>INDEX('Raw NetFlux'!$H$2:$BO$250,MATCH($B21,'Raw Bio'!$B$2:$B$250,0),MATCH(GB$1,'Raw NetFlux'!$H$1:$BO$1,0))</f>
        <v>-165.785848570459</v>
      </c>
      <c r="GC21">
        <f>INDEX('Raw NetFlux'!$H$2:$BO$250,MATCH($B21,'Raw Bio'!$B$2:$B$250,0),MATCH(GC$1,'Raw NetFlux'!$H$1:$BO$1,0))</f>
        <v>-167.55999755859401</v>
      </c>
      <c r="GD21">
        <f>INDEX('Raw NetFlux'!$H$2:$BO$250,MATCH($B21,'Raw Bio'!$B$2:$B$250,0),MATCH(GD$1,'Raw NetFlux'!$H$1:$BO$1,0))</f>
        <v>7.1698779210316799</v>
      </c>
      <c r="GE21">
        <f>INDEX('Raw NetFlux'!$H$2:$BO$250,MATCH($B21,'Raw Bio'!$B$2:$B$250,0),MATCH(GE$1,'Raw NetFlux'!$H$1:$BO$1,0))</f>
        <v>-178.580001831055</v>
      </c>
      <c r="GF21">
        <f>INDEX('Raw NetFlux'!$H$2:$BO$250,MATCH($B21,'Raw Bio'!$B$2:$B$250,0),MATCH(GF$1,'Raw NetFlux'!$H$1:$BO$1,0))</f>
        <v>-152.13000488281199</v>
      </c>
      <c r="GG21">
        <f>INDEX('Raw PM2.5'!$H$2:$H$250, MATCH('Raw All Data'!$B21,'Raw PM2.5'!$B$2:$B$250,0))</f>
        <v>20.0107739</v>
      </c>
      <c r="GH21">
        <f>INDEX('Raw Elevation'!$H$2:$H$250, MATCH('Raw All Data'!$B21,'Raw Elevation'!$B$2:$B$250,0))</f>
        <v>168.215940054496</v>
      </c>
    </row>
    <row r="22" spans="1:190" x14ac:dyDescent="0.2">
      <c r="A22" t="s">
        <v>195</v>
      </c>
      <c r="B22" t="s">
        <v>195</v>
      </c>
      <c r="C22">
        <f>INDEX('Raw Bio'!$H$2:$BB$250,MATCH($B22,'Raw Bio'!$B$2:$B$250,0),MATCH(C$1,'Raw Bio'!$H$1:$BB$1,0))</f>
        <v>14.8977586</v>
      </c>
      <c r="D22">
        <f>INDEX('Raw Bio'!$H$2:$BB$250,MATCH($B22,'Raw Bio'!$B$2:$B$250,0),MATCH(D$1,'Raw Bio'!$H$1:$BB$1,0))</f>
        <v>9.6814138131018694</v>
      </c>
      <c r="E22">
        <f>INDEX('Raw Bio'!$H$2:$BB$250,MATCH($B22,'Raw Bio'!$B$2:$B$250,0),MATCH(E$1,'Raw Bio'!$H$1:$BB$1,0))</f>
        <v>42.008261289842501</v>
      </c>
      <c r="F22">
        <f>INDEX('Raw Bio'!$H$2:$BB$250,MATCH($B22,'Raw Bio'!$B$2:$B$250,0),MATCH(F$1,'Raw Bio'!$H$1:$BB$1,0))</f>
        <v>476.715027336405</v>
      </c>
      <c r="G22">
        <f>INDEX('Raw Bio'!$H$2:$BB$250,MATCH($B22,'Raw Bio'!$B$2:$B$250,0),MATCH(G$1,'Raw Bio'!$H$1:$BB$1,0))</f>
        <v>32.729251861572301</v>
      </c>
      <c r="H22">
        <f>INDEX('Raw Bio'!$H$2:$BB$250,MATCH($B22,'Raw Bio'!$B$2:$B$250,0),MATCH(H$1,'Raw Bio'!$H$1:$BB$1,0))</f>
        <v>11.4039821624756</v>
      </c>
      <c r="I22">
        <f>INDEX('Raw Bio'!$H$2:$BB$250,MATCH($B22,'Raw Bio'!$B$2:$B$250,0),MATCH(I$1,'Raw Bio'!$H$1:$BB$1,0))</f>
        <v>-0.56425000000000003</v>
      </c>
      <c r="J22">
        <f>INDEX('Raw Bio'!$H$2:$BB$250,MATCH($B22,'Raw Bio'!$B$2:$B$250,0),MATCH(J$1,'Raw Bio'!$H$1:$BB$1,0))</f>
        <v>13.123800299999999</v>
      </c>
      <c r="K22">
        <f>INDEX('Raw Bio'!$H$2:$BB$250,MATCH($B22,'Raw Bio'!$B$2:$B$250,0),MATCH(K$1,'Raw Bio'!$H$1:$BB$1,0))</f>
        <v>23.048665041226698</v>
      </c>
      <c r="L22">
        <f>INDEX('Raw Bio'!$H$2:$BB$250,MATCH($B22,'Raw Bio'!$B$2:$B$250,0),MATCH(L$1,'Raw Bio'!$H$1:$BB$1,0))</f>
        <v>3.27102986623711</v>
      </c>
      <c r="M22">
        <f>INDEX('Raw Bio'!$H$2:$BB$250,MATCH($B22,'Raw Bio'!$B$2:$B$250,0),MATCH(M$1,'Raw Bio'!$H$1:$BB$1,0))</f>
        <v>17.0005331039429</v>
      </c>
      <c r="N22">
        <f>INDEX('Raw Bio'!$H$2:$BB$250,MATCH($B22,'Raw Bio'!$B$2:$B$250,0),MATCH(N$1,'Raw Bio'!$H$1:$BB$1,0))</f>
        <v>10.048714081673999</v>
      </c>
      <c r="O22">
        <f>INDEX('Raw Bio'!$H$2:$BB$250,MATCH($B22,'Raw Bio'!$B$2:$B$250,0),MATCH(O$1,'Raw Bio'!$H$1:$BB$1,0))</f>
        <v>2.2437433479610198</v>
      </c>
      <c r="P22">
        <f>INDEX('Raw Bio'!$H$2:$BB$250,MATCH($B22,'Raw Bio'!$B$2:$B$250,0),MATCH(P$1,'Raw Bio'!$H$1:$BB$1,0))</f>
        <v>11.974367141723601</v>
      </c>
      <c r="Q22">
        <f>INDEX('Raw Bio'!$H$2:$BB$250,MATCH($B22,'Raw Bio'!$B$2:$B$250,0),MATCH(Q$1,'Raw Bio'!$H$1:$BB$1,0))</f>
        <v>20.828833675657801</v>
      </c>
      <c r="R22">
        <f>INDEX('Raw Bio'!$H$2:$BB$250,MATCH($B22,'Raw Bio'!$B$2:$B$250,0),MATCH(R$1,'Raw Bio'!$H$1:$BB$1,0))</f>
        <v>1.66002204498373</v>
      </c>
      <c r="S22">
        <f>INDEX('Raw Bio'!$H$2:$BB$250,MATCH($B22,'Raw Bio'!$B$2:$B$250,0),MATCH(S$1,'Raw Bio'!$H$1:$BB$1,0))</f>
        <v>6.6614570617675799</v>
      </c>
      <c r="T22">
        <f>INDEX('Raw Bio'!$H$2:$BB$250,MATCH($B22,'Raw Bio'!$B$2:$B$250,0),MATCH(T$1,'Raw Bio'!$H$1:$BB$1,0))</f>
        <v>21.054789769956901</v>
      </c>
      <c r="U22">
        <f>INDEX('Raw Bio'!$H$2:$BB$250,MATCH($B22,'Raw Bio'!$B$2:$B$250,0),MATCH(U$1,'Raw Bio'!$H$1:$BB$1,0))</f>
        <v>1.6917344742278699</v>
      </c>
      <c r="V22">
        <f>INDEX('Raw Bio'!$H$2:$BB$250,MATCH($B22,'Raw Bio'!$B$2:$B$250,0),MATCH(V$1,'Raw Bio'!$H$1:$BB$1,0))</f>
        <v>6.8331260681152299</v>
      </c>
      <c r="W22">
        <f>INDEX('Raw Bio'!$H$2:$BB$250,MATCH($B22,'Raw Bio'!$B$2:$B$250,0),MATCH(W$1,'Raw Bio'!$H$1:$BB$1,0))</f>
        <v>9.4123308843049696</v>
      </c>
      <c r="X22">
        <f>INDEX('Raw Bio'!$H$2:$BB$250,MATCH($B22,'Raw Bio'!$B$2:$B$250,0),MATCH(X$1,'Raw Bio'!$H$1:$BB$1,0))</f>
        <v>1.9873671075666099</v>
      </c>
      <c r="Y22">
        <f>INDEX('Raw Bio'!$H$2:$BB$250,MATCH($B22,'Raw Bio'!$B$2:$B$250,0),MATCH(Y$1,'Raw Bio'!$H$1:$BB$1,0))</f>
        <v>11.164235591888399</v>
      </c>
      <c r="Z22">
        <f>INDEX('Raw Bio'!$H$2:$BB$250,MATCH($B22,'Raw Bio'!$B$2:$B$250,0),MATCH(Z$1,'Raw Bio'!$H$1:$BB$1,0))</f>
        <v>913.36389684813798</v>
      </c>
      <c r="AA22">
        <f>INDEX('Raw Bio'!$H$2:$BB$250,MATCH($B22,'Raw Bio'!$B$2:$B$250,0),MATCH(AA$1,'Raw Bio'!$H$1:$BB$1,0))</f>
        <v>321.44521778607401</v>
      </c>
      <c r="AB22">
        <f>INDEX('Raw Bio'!$H$2:$BB$250,MATCH($B22,'Raw Bio'!$B$2:$B$250,0),MATCH(AB$1,'Raw Bio'!$H$1:$BB$1,0))</f>
        <v>1164</v>
      </c>
      <c r="AC22">
        <f>INDEX('Raw Bio'!$H$2:$BB$250,MATCH($B22,'Raw Bio'!$B$2:$B$250,0),MATCH(AC$1,'Raw Bio'!$H$1:$BB$1,0))</f>
        <v>137.461318051576</v>
      </c>
      <c r="AD22">
        <f>INDEX('Raw Bio'!$H$2:$BB$250,MATCH($B22,'Raw Bio'!$B$2:$B$250,0),MATCH(AD$1,'Raw Bio'!$H$1:$BB$1,0))</f>
        <v>42.458229187872398</v>
      </c>
      <c r="AE22">
        <f>INDEX('Raw Bio'!$H$2:$BB$250,MATCH($B22,'Raw Bio'!$B$2:$B$250,0),MATCH(AE$1,'Raw Bio'!$H$1:$BB$1,0))</f>
        <v>175</v>
      </c>
      <c r="AF22">
        <f>INDEX('Raw Bio'!$H$2:$BB$250,MATCH($B22,'Raw Bio'!$B$2:$B$250,0),MATCH(AF$1,'Raw Bio'!$H$1:$BB$1,0))</f>
        <v>11.653295128939799</v>
      </c>
      <c r="AG22">
        <f>INDEX('Raw Bio'!$H$2:$BB$250,MATCH($B22,'Raw Bio'!$B$2:$B$250,0),MATCH(AG$1,'Raw Bio'!$H$1:$BB$1,0))</f>
        <v>9.6777665481189601</v>
      </c>
      <c r="AH22">
        <f>INDEX('Raw Bio'!$H$2:$BB$250,MATCH($B22,'Raw Bio'!$B$2:$B$250,0),MATCH(AH$1,'Raw Bio'!$H$1:$BB$1,0))</f>
        <v>67</v>
      </c>
      <c r="AI22">
        <f>INDEX('Raw Bio'!$H$2:$BB$250,MATCH($B22,'Raw Bio'!$B$2:$B$250,0),MATCH(AI$1,'Raw Bio'!$H$1:$BB$1,0))</f>
        <v>57.6746176143089</v>
      </c>
      <c r="AJ22">
        <f>INDEX('Raw Bio'!$H$2:$BB$250,MATCH($B22,'Raw Bio'!$B$2:$B$250,0),MATCH(AJ$1,'Raw Bio'!$H$1:$BB$1,0))</f>
        <v>6.4868553835503198</v>
      </c>
      <c r="AK22">
        <f>INDEX('Raw Bio'!$H$2:$BB$250,MATCH($B22,'Raw Bio'!$B$2:$B$250,0),MATCH(AK$1,'Raw Bio'!$H$1:$BB$1,0))</f>
        <v>38.959587097167997</v>
      </c>
      <c r="AL22">
        <f>INDEX('Raw Bio'!$H$2:$BB$250,MATCH($B22,'Raw Bio'!$B$2:$B$250,0),MATCH(AL$1,'Raw Bio'!$H$1:$BB$1,0))</f>
        <v>383.289398280802</v>
      </c>
      <c r="AM22">
        <f>INDEX('Raw Bio'!$H$2:$BB$250,MATCH($B22,'Raw Bio'!$B$2:$B$250,0),MATCH(AM$1,'Raw Bio'!$H$1:$BB$1,0))</f>
        <v>124.168013668024</v>
      </c>
      <c r="AN22">
        <f>INDEX('Raw Bio'!$H$2:$BB$250,MATCH($B22,'Raw Bio'!$B$2:$B$250,0),MATCH(AN$1,'Raw Bio'!$H$1:$BB$1,0))</f>
        <v>504</v>
      </c>
      <c r="AO22">
        <f>INDEX('Raw Bio'!$H$2:$BB$250,MATCH($B22,'Raw Bio'!$B$2:$B$250,0),MATCH(AO$1,'Raw Bio'!$H$1:$BB$1,0))</f>
        <v>60.558739255014302</v>
      </c>
      <c r="AP22">
        <f>INDEX('Raw Bio'!$H$2:$BB$250,MATCH($B22,'Raw Bio'!$B$2:$B$250,0),MATCH(AP$1,'Raw Bio'!$H$1:$BB$1,0))</f>
        <v>37.043536913526701</v>
      </c>
      <c r="AQ22">
        <f>INDEX('Raw Bio'!$H$2:$BB$250,MATCH($B22,'Raw Bio'!$B$2:$B$250,0),MATCH(AQ$1,'Raw Bio'!$H$1:$BB$1,0))</f>
        <v>207</v>
      </c>
      <c r="AR22">
        <f>INDEX('Raw Bio'!$H$2:$BB$250,MATCH($B22,'Raw Bio'!$B$2:$B$250,0),MATCH(AR$1,'Raw Bio'!$H$1:$BB$1,0))</f>
        <v>69.045845272206293</v>
      </c>
      <c r="AS22">
        <f>INDEX('Raw Bio'!$H$2:$BB$250,MATCH($B22,'Raw Bio'!$B$2:$B$250,0),MATCH(AS$1,'Raw Bio'!$H$1:$BB$1,0))</f>
        <v>42.548582260349697</v>
      </c>
      <c r="AT22">
        <f>INDEX('Raw Bio'!$H$2:$BB$250,MATCH($B22,'Raw Bio'!$B$2:$B$250,0),MATCH(AT$1,'Raw Bio'!$H$1:$BB$1,0))</f>
        <v>251</v>
      </c>
      <c r="AU22">
        <f>INDEX('Raw Bio'!$H$2:$BB$250,MATCH($B22,'Raw Bio'!$B$2:$B$250,0),MATCH(AU$1,'Raw Bio'!$H$1:$BB$1,0))</f>
        <v>371.68767908309502</v>
      </c>
      <c r="AV22">
        <f>INDEX('Raw Bio'!$H$2:$BB$250,MATCH($B22,'Raw Bio'!$B$2:$B$250,0),MATCH(AV$1,'Raw Bio'!$H$1:$BB$1,0))</f>
        <v>129.73257657244901</v>
      </c>
      <c r="AW22">
        <f>INDEX('Raw Bio'!$H$2:$BB$250,MATCH($B22,'Raw Bio'!$B$2:$B$250,0),MATCH(AW$1,'Raw Bio'!$H$1:$BB$1,0))</f>
        <v>518</v>
      </c>
      <c r="AX22">
        <f>INDEX('Raw Elevation'!$H$2:$I$250,MATCH($B22,'Raw Bio'!$B$2:$B$250,0),1)</f>
        <v>329.51289398280801</v>
      </c>
      <c r="AY22">
        <f>INDEX('Raw Elevation'!$H$2:$I$250,MATCH($B22,'Raw Bio'!$B$2:$B$250,0),2)</f>
        <v>237.43147521156001</v>
      </c>
      <c r="AZ22">
        <f>INDEX('Raw Insolation'!$H$2:$BO$250,MATCH($B22,'Raw Bio'!$B$2:$B$250,0),MATCH(AZ$1,'Raw Insolation'!$H$1:$BO$1))</f>
        <v>106.189865419529</v>
      </c>
      <c r="BA22">
        <f>INDEX('Raw Insolation'!$H$2:$BO$250,MATCH($B22,'Raw Bio'!$B$2:$B$250,0),MATCH(BA$1,'Raw Insolation'!$H$1:$BO$1))</f>
        <v>103.94000244140599</v>
      </c>
      <c r="BB22">
        <f>INDEX('Raw Insolation'!$H$2:$BO$250,MATCH($B22,'Raw Bio'!$B$2:$B$250,0),MATCH(BB$1,'Raw Insolation'!$H$1:$BO$1))</f>
        <v>8.9540551796753594</v>
      </c>
      <c r="BC22">
        <f>INDEX('Raw Insolation'!$H$2:$BO$250,MATCH($B22,'Raw Bio'!$B$2:$B$250,0),MATCH(BC$1,'Raw Insolation'!$H$1:$BO$1))</f>
        <v>103.94000244140599</v>
      </c>
      <c r="BD22">
        <f>INDEX('Raw Insolation'!$H$2:$BO$250,MATCH($B22,'Raw Bio'!$B$2:$B$250,0),MATCH(BD$1,'Raw Insolation'!$H$1:$BO$1,0))</f>
        <v>125.58999633789099</v>
      </c>
      <c r="BE22">
        <f>INDEX('Raw Insolation'!$H$2:$BO$250,MATCH($B22,'Raw Bio'!$B$2:$B$250,0),MATCH(BE$1,'Raw Insolation'!$H$1:$BO$1,0))</f>
        <v>135.02194731027501</v>
      </c>
      <c r="BF22">
        <f>INDEX('Raw Insolation'!$H$2:$BO$250,MATCH($B22,'Raw Bio'!$B$2:$B$250,0),MATCH(BF$1,'Raw Insolation'!$H$1:$BO$1,0))</f>
        <v>136.419998168945</v>
      </c>
      <c r="BG22">
        <f>INDEX('Raw Insolation'!$H$2:$BO$250,MATCH($B22,'Raw Bio'!$B$2:$B$250,0),MATCH(BG$1,'Raw Insolation'!$H$1:$BO$1,0))</f>
        <v>11.7803611956328</v>
      </c>
      <c r="BH22">
        <f>INDEX('Raw Insolation'!$H$2:$BO$250,MATCH($B22,'Raw Bio'!$B$2:$B$250,0),MATCH(BH$1,'Raw Insolation'!$H$1:$BO$1,0))</f>
        <v>114.76000213623</v>
      </c>
      <c r="BI22">
        <f>INDEX('Raw Insolation'!$H$2:$BO$250,MATCH($B22,'Raw Bio'!$B$2:$B$250,0),MATCH(BI$1,'Raw Insolation'!$H$1:$BO$1,0))</f>
        <v>160.24000549316401</v>
      </c>
      <c r="BJ22">
        <f>INDEX('Raw Insolation'!$H$2:$BO$250,MATCH($B22,'Raw Bio'!$B$2:$B$250,0),MATCH(BJ$1,'Raw Insolation'!$H$1:$BO$1,0))</f>
        <v>240.18020250973299</v>
      </c>
      <c r="BK22">
        <f>INDEX('Raw Insolation'!$H$2:$BO$250,MATCH($B22,'Raw Bio'!$B$2:$B$250,0),MATCH(BK$1,'Raw Insolation'!$H$1:$BO$1,0))</f>
        <v>240.35000610351599</v>
      </c>
      <c r="BL22">
        <f>INDEX('Raw Insolation'!$H$2:$BO$250,MATCH($B22,'Raw Bio'!$B$2:$B$250,0),MATCH(BL$1,'Raw Insolation'!$H$1:$BO$1,0))</f>
        <v>10.5116138419208</v>
      </c>
      <c r="BM22">
        <f>INDEX('Raw Insolation'!$H$2:$BO$250,MATCH($B22,'Raw Bio'!$B$2:$B$250,0),MATCH(BM$1,'Raw Insolation'!$H$1:$BO$1,0))</f>
        <v>218.69999694824199</v>
      </c>
      <c r="BN22">
        <f>INDEX('Raw Insolation'!$H$2:$BO$250,MATCH($B22,'Raw Bio'!$B$2:$B$250,0),MATCH(BN$1,'Raw Insolation'!$H$1:$BO$1,0))</f>
        <v>255.50999450683599</v>
      </c>
      <c r="BO22">
        <f>INDEX('Raw Insolation'!$H$2:$BO$250,MATCH($B22,'Raw Bio'!$B$2:$B$250,0),MATCH(BO$1,'Raw Insolation'!$H$1:$BO$1,0))</f>
        <v>261.20899338690202</v>
      </c>
      <c r="BP22">
        <f>INDEX('Raw Insolation'!$H$2:$BO$250,MATCH($B22,'Raw Bio'!$B$2:$B$250,0),MATCH(BP$1,'Raw Insolation'!$H$1:$BO$1,0))</f>
        <v>257.67999267578102</v>
      </c>
      <c r="BQ22">
        <f>INDEX('Raw Insolation'!$H$2:$BO$250,MATCH($B22,'Raw Bio'!$B$2:$B$250,0),MATCH(BQ$1,'Raw Insolation'!$H$1:$BO$1,0))</f>
        <v>11.589641920106301</v>
      </c>
      <c r="BR22">
        <f>INDEX('Raw Insolation'!$H$2:$BO$250,MATCH($B22,'Raw Bio'!$B$2:$B$250,0),MATCH(BR$1,'Raw Insolation'!$H$1:$BO$1,0))</f>
        <v>246.85000610351599</v>
      </c>
      <c r="BS22">
        <f>INDEX('Raw Insolation'!$H$2:$BO$250,MATCH($B22,'Raw Bio'!$B$2:$B$250,0),MATCH(BS$1,'Raw Insolation'!$H$1:$BO$1,0))</f>
        <v>298.82000732421898</v>
      </c>
      <c r="BT22">
        <f>INDEX('Raw Insolation'!$H$2:$BO$250,MATCH($B22,'Raw Bio'!$B$2:$B$250,0),MATCH(BT$1,'Raw Insolation'!$H$1:$BO$1,0))</f>
        <v>345.90429236904902</v>
      </c>
      <c r="BU22">
        <f>INDEX('Raw Insolation'!$H$2:$BO$250,MATCH($B22,'Raw Bio'!$B$2:$B$250,0),MATCH(BU$1,'Raw Insolation'!$H$1:$BO$1,0))</f>
        <v>339.95999145507801</v>
      </c>
      <c r="BV22">
        <f>INDEX('Raw Insolation'!$H$2:$BO$250,MATCH($B22,'Raw Bio'!$B$2:$B$250,0),MATCH(BV$1,'Raw Insolation'!$H$1:$BO$1,0))</f>
        <v>16.4552758981288</v>
      </c>
      <c r="BW22">
        <f>INDEX('Raw Insolation'!$H$2:$BO$250,MATCH($B22,'Raw Bio'!$B$2:$B$250,0),MATCH(BW$1,'Raw Insolation'!$H$1:$BO$1,0))</f>
        <v>320.47000122070301</v>
      </c>
      <c r="BX22">
        <f>INDEX('Raw Insolation'!$H$2:$BO$250,MATCH($B22,'Raw Bio'!$B$2:$B$250,0),MATCH(BX$1,'Raw Insolation'!$H$1:$BO$1,0))</f>
        <v>383.26998901367199</v>
      </c>
      <c r="BY22">
        <f>INDEX('Raw Insolation'!$H$2:$BO$250,MATCH($B22,'Raw Bio'!$B$2:$B$250,0),MATCH(BY$1,'Raw Insolation'!$H$1:$BO$1,0))</f>
        <v>366.94744627267698</v>
      </c>
      <c r="BZ22">
        <f>INDEX('Raw Insolation'!$H$2:$BO$250,MATCH($B22,'Raw Bio'!$B$2:$B$250,0),MATCH(BZ$1,'Raw Insolation'!$H$1:$BO$1,0))</f>
        <v>368.10998535156199</v>
      </c>
      <c r="CA22">
        <f>INDEX('Raw Insolation'!$H$2:$BO$250,MATCH($B22,'Raw Bio'!$B$2:$B$250,0),MATCH(CA$1,'Raw Insolation'!$H$1:$BO$1,0))</f>
        <v>10.118263587456299</v>
      </c>
      <c r="CB22">
        <f>INDEX('Raw Insolation'!$H$2:$BO$250,MATCH($B22,'Raw Bio'!$B$2:$B$250,0),MATCH(CB$1,'Raw Insolation'!$H$1:$BO$1,0))</f>
        <v>342.13000488281199</v>
      </c>
      <c r="CC22">
        <f>INDEX('Raw Insolation'!$H$2:$BO$250,MATCH($B22,'Raw Bio'!$B$2:$B$250,0),MATCH(CC$1,'Raw Insolation'!$H$1:$BO$1,0))</f>
        <v>381.10000610351602</v>
      </c>
      <c r="CD22">
        <f>INDEX('Raw Insolation'!$H$2:$BO$250,MATCH($B22,'Raw Bio'!$B$2:$B$250,0),MATCH(CD$1,'Raw Insolation'!$H$1:$BO$1,0))</f>
        <v>388.79026927564001</v>
      </c>
      <c r="CE22">
        <f>INDEX('Raw Insolation'!$H$2:$BO$250,MATCH($B22,'Raw Bio'!$B$2:$B$250,0),MATCH(CE$1,'Raw Insolation'!$H$1:$BO$1,0))</f>
        <v>394.08999633789102</v>
      </c>
      <c r="CF22">
        <f>INDEX('Raw Insolation'!$H$2:$BO$250,MATCH($B22,'Raw Bio'!$B$2:$B$250,0),MATCH(CF$1,'Raw Insolation'!$H$1:$BO$1,0))</f>
        <v>18.161453720607302</v>
      </c>
      <c r="CG22">
        <f>INDEX('Raw Insolation'!$H$2:$BO$250,MATCH($B22,'Raw Bio'!$B$2:$B$250,0),MATCH(CG$1,'Raw Insolation'!$H$1:$BO$1,0))</f>
        <v>333.45999145507801</v>
      </c>
      <c r="CH22">
        <f>INDEX('Raw Insolation'!$H$2:$BO$250,MATCH($B22,'Raw Bio'!$B$2:$B$250,0),MATCH(CH$1,'Raw Insolation'!$H$1:$BO$1,0))</f>
        <v>411.42001342773398</v>
      </c>
      <c r="CI22">
        <f>INDEX('Raw Insolation'!$H$2:$BO$250,MATCH($B22,'Raw Bio'!$B$2:$B$250,0),MATCH(CI$1,'Raw Insolation'!$H$1:$BO$1,0))</f>
        <v>350.78684475277902</v>
      </c>
      <c r="CJ22">
        <f>INDEX('Raw Insolation'!$H$2:$BO$250,MATCH($B22,'Raw Bio'!$B$2:$B$250,0),MATCH(CJ$1,'Raw Insolation'!$H$1:$BO$1,0))</f>
        <v>352.95001220703102</v>
      </c>
      <c r="CK22">
        <f>INDEX('Raw Insolation'!$H$2:$BO$250,MATCH($B22,'Raw Bio'!$B$2:$B$250,0),MATCH(CK$1,'Raw Insolation'!$H$1:$BO$1,0))</f>
        <v>9.9014678344026006</v>
      </c>
      <c r="CL22">
        <f>INDEX('Raw Insolation'!$H$2:$BO$250,MATCH($B22,'Raw Bio'!$B$2:$B$250,0),MATCH(CL$1,'Raw Insolation'!$H$1:$BO$1,0))</f>
        <v>320.47000122070301</v>
      </c>
      <c r="CM22">
        <f>INDEX('Raw Insolation'!$H$2:$BO$250,MATCH($B22,'Raw Bio'!$B$2:$B$250,0),MATCH(CM$1,'Raw Insolation'!$H$1:$BO$1,0))</f>
        <v>361.60998535156199</v>
      </c>
      <c r="CN22">
        <f>INDEX('Raw Insolation'!$H$2:$BO$250,MATCH($B22,'Raw Bio'!$B$2:$B$250,0),MATCH(CN$1,'Raw Insolation'!$H$1:$BO$1,0))</f>
        <v>252.63436285441401</v>
      </c>
      <c r="CO22">
        <f>INDEX('Raw Insolation'!$H$2:$BO$250,MATCH($B22,'Raw Bio'!$B$2:$B$250,0),MATCH(CO$1,'Raw Insolation'!$H$1:$BO$1,0))</f>
        <v>249.02000427246099</v>
      </c>
      <c r="CP22">
        <f>INDEX('Raw Insolation'!$H$2:$BO$250,MATCH($B22,'Raw Bio'!$B$2:$B$250,0),MATCH(CP$1,'Raw Insolation'!$H$1:$BO$1,0))</f>
        <v>19.301966911584199</v>
      </c>
      <c r="CQ22">
        <f>INDEX('Raw Insolation'!$H$2:$BO$250,MATCH($B22,'Raw Bio'!$B$2:$B$250,0),MATCH(CQ$1,'Raw Insolation'!$H$1:$BO$1,0))</f>
        <v>223.02999877929699</v>
      </c>
      <c r="CR22">
        <f>INDEX('Raw Insolation'!$H$2:$BO$250,MATCH($B22,'Raw Bio'!$B$2:$B$250,0),MATCH(CR$1,'Raw Insolation'!$H$1:$BO$1,0))</f>
        <v>285.82998657226602</v>
      </c>
      <c r="CS22">
        <f>INDEX('Raw Insolation'!$H$2:$BO$250,MATCH($B22,'Raw Bio'!$B$2:$B$250,0),MATCH(CS$1,'Raw Insolation'!$H$1:$BO$1,0))</f>
        <v>191.27778430913099</v>
      </c>
      <c r="CT22">
        <f>INDEX('Raw Insolation'!$H$2:$BO$250,MATCH($B22,'Raw Bio'!$B$2:$B$250,0),MATCH(CT$1,'Raw Insolation'!$H$1:$BO$1,0))</f>
        <v>188.38999938964801</v>
      </c>
      <c r="CU22">
        <f>INDEX('Raw Insolation'!$H$2:$BO$250,MATCH($B22,'Raw Bio'!$B$2:$B$250,0),MATCH(CU$1,'Raw Insolation'!$H$1:$BO$1,0))</f>
        <v>14.482550948023899</v>
      </c>
      <c r="CV22">
        <f>INDEX('Raw Insolation'!$H$2:$BO$250,MATCH($B22,'Raw Bio'!$B$2:$B$250,0),MATCH(CV$1,'Raw Insolation'!$H$1:$BO$1,0))</f>
        <v>164.57000732421901</v>
      </c>
      <c r="CW22">
        <f>INDEX('Raw Insolation'!$H$2:$BO$250,MATCH($B22,'Raw Bio'!$B$2:$B$250,0),MATCH(CW$1,'Raw Insolation'!$H$1:$BO$1,0))</f>
        <v>218.69999694824199</v>
      </c>
      <c r="CX22">
        <f>INDEX('Raw Insolation'!$H$2:$BO$250,MATCH($B22,'Raw Bio'!$B$2:$B$250,0),MATCH(CX$1,'Raw Insolation'!$H$1:$BO$1,0))</f>
        <v>139.25100784813799</v>
      </c>
      <c r="CY22">
        <f>INDEX('Raw Insolation'!$H$2:$BO$250,MATCH($B22,'Raw Bio'!$B$2:$B$250,0),MATCH(CY$1,'Raw Insolation'!$H$1:$BO$1,0))</f>
        <v>138.580001831055</v>
      </c>
      <c r="CZ22">
        <f>INDEX('Raw Insolation'!$H$2:$BO$250,MATCH($B22,'Raw Bio'!$B$2:$B$250,0),MATCH(CZ$1,'Raw Insolation'!$H$1:$BO$1,0))</f>
        <v>7.9910022863683103</v>
      </c>
      <c r="DA22">
        <f>INDEX('Raw Insolation'!$H$2:$BO$250,MATCH($B22,'Raw Bio'!$B$2:$B$250,0),MATCH(DA$1,'Raw Insolation'!$H$1:$BO$1,0))</f>
        <v>123.43000030517599</v>
      </c>
      <c r="DB22">
        <f>INDEX('Raw Insolation'!$H$2:$BO$250,MATCH($B22,'Raw Bio'!$B$2:$B$250,0),MATCH(DB$1,'Raw Insolation'!$H$1:$BO$1,0))</f>
        <v>155.91000366210901</v>
      </c>
      <c r="DC22">
        <f>INDEX('Raw Insolation'!$H$2:$BO$250,MATCH($B22,'Raw Bio'!$B$2:$B$250,0),MATCH(DC$1,'Raw Insolation'!$H$1:$BO$1,0))</f>
        <v>88.634228085511495</v>
      </c>
      <c r="DD22">
        <f>INDEX('Raw Insolation'!$H$2:$BO$250,MATCH($B22,'Raw Bio'!$B$2:$B$250,0),MATCH(DD$1,'Raw Insolation'!$H$1:$BO$1,0))</f>
        <v>88.779998779296903</v>
      </c>
      <c r="DE22">
        <f>INDEX('Raw Insolation'!$H$2:$BO$250,MATCH($B22,'Raw Bio'!$B$2:$B$250,0),MATCH(DE$1,'Raw Insolation'!$H$1:$BO$1,0))</f>
        <v>13.497312857829201</v>
      </c>
      <c r="DF22">
        <f>INDEX('Raw Insolation'!$H$2:$BO$250,MATCH($B22,'Raw Bio'!$B$2:$B$250,0),MATCH(DF$1,'Raw Insolation'!$H$1:$BO$1,0))</f>
        <v>64.959999084472699</v>
      </c>
      <c r="DG22">
        <f>INDEX('Raw Insolation'!$H$2:$BO$250,MATCH($B22,'Raw Bio'!$B$2:$B$250,0),MATCH(DG$1,'Raw Insolation'!$H$1:$BO$1,0))</f>
        <v>112.59999847412099</v>
      </c>
      <c r="DH22">
        <f>INDEX('Raw Land Use'!$H$2:$BO$250,MATCH($B22,'Raw Bio'!$B$2:$B$250,0),MATCH(DH$1,'Raw Land Use'!$H$1:$BO$1,0))</f>
        <v>32</v>
      </c>
      <c r="DI22">
        <f>INDEX('Raw Land Use'!$H$2:$BO$250,MATCH($B22,'Raw Bio'!$B$2:$B$250,0),MATCH(DI$1,'Raw Land Use'!$H$1:$BO$1,0))</f>
        <v>48</v>
      </c>
      <c r="DJ22">
        <f>INDEX('Raw Land Use'!$H$2:$BO$250,MATCH($B22,'Raw Bio'!$B$2:$B$250,0),MATCH(DJ$1,'Raw Land Use'!$H$1:$BO$1,0))</f>
        <v>2</v>
      </c>
      <c r="DK22">
        <f>INDEX('Raw Land Use'!$H$2:$BO$250,MATCH($B22,'Raw Bio'!$B$2:$B$250,0),MATCH(DK$1,'Raw Land Use'!$H$1:$BO$1,0))</f>
        <v>0</v>
      </c>
      <c r="DL22">
        <f>INDEX('Raw Land Use'!$H$2:$BO$250,MATCH($B22,'Raw Bio'!$B$2:$B$250,0),MATCH(DL$1,'Raw Land Use'!$H$1:$BO$1,0))</f>
        <v>0</v>
      </c>
      <c r="DM22">
        <f>INDEX('Raw Land Use'!$H$2:$BO$250,MATCH($B22,'Raw Bio'!$B$2:$B$250,0),MATCH(DM$1,'Raw Land Use'!$H$1:$BO$1,0))</f>
        <v>40</v>
      </c>
      <c r="DN22">
        <f>INDEX('Raw Land Use'!$H$2:$BO$250,MATCH($B22,'Raw Bio'!$B$2:$B$250,0),MATCH(DN$1,'Raw Land Use'!$H$1:$BO$1,0))</f>
        <v>2</v>
      </c>
      <c r="DO22">
        <f>INDEX('Raw Land Use'!$H$2:$BO$250,MATCH($B22,'Raw Bio'!$B$2:$B$250,0),MATCH(DO$1,'Raw Land Use'!$H$1:$BO$1,0))</f>
        <v>13</v>
      </c>
      <c r="DP22">
        <f>INDEX('Raw Land Use'!$H$2:$BO$250,MATCH($B22,'Raw Bio'!$B$2:$B$250,0),MATCH(DP$1,'Raw Land Use'!$H$1:$BO$1,0))</f>
        <v>484</v>
      </c>
      <c r="DQ22">
        <f>INDEX('Raw Land Use'!$H$2:$BO$250,MATCH($B22,'Raw Bio'!$B$2:$B$250,0),MATCH(DQ$1,'Raw Land Use'!$H$1:$BO$1,0))</f>
        <v>89</v>
      </c>
      <c r="DR22">
        <f>INDEX('Raw Land Use'!$H$2:$BO$250,MATCH($B22,'Raw Bio'!$B$2:$B$250,0),MATCH(DR$1,'Raw Land Use'!$H$1:$BO$1,0))</f>
        <v>19</v>
      </c>
      <c r="DS22">
        <f>INDEX('Raw Land Use'!$H$2:$BO$250,MATCH($B22,'Raw Bio'!$B$2:$B$250,0),MATCH(DS$1,'Raw Land Use'!$H$1:$BO$1,0))</f>
        <v>0</v>
      </c>
      <c r="DT22">
        <f>INDEX('Raw Land Use'!$H$2:$BO$250,MATCH($B22,'Raw Bio'!$B$2:$B$250,0),MATCH(DT$1,'Raw Land Use'!$H$1:$BO$1,0))</f>
        <v>222</v>
      </c>
      <c r="DU22">
        <f>INDEX('Raw Land Use'!$H$2:$BO$250,MATCH($B22,'Raw Bio'!$B$2:$B$250,0),MATCH(DU$1,'Raw Land Use'!$H$1:$BO$1,0))</f>
        <v>6</v>
      </c>
      <c r="DV22">
        <f>INDEX('Raw Land Use'!$H$2:$BO$250,MATCH($B22,'Raw Bio'!$B$2:$B$250,0),MATCH(DV$1,'Raw Land Use'!$H$1:$BO$1,0))</f>
        <v>14</v>
      </c>
      <c r="DW22">
        <f>INDEX('Raw Land Use'!$H$2:$BO$250,MATCH($B22,'Raw Bio'!$B$2:$B$250,0),MATCH(DW$1,'Raw Land Use'!$H$1:$BO$1,0))</f>
        <v>0</v>
      </c>
      <c r="DX22">
        <f>INDEX('Raw Land Use'!$H$2:$BO$250,MATCH($B22,'Raw Bio'!$B$2:$B$250,0),MATCH(DX$1,'Raw Land Use'!$H$1:$BO$1,0))</f>
        <v>0</v>
      </c>
      <c r="DY22">
        <f>INDEX('Raw NetFlux'!$H$2:$BO$250,MATCH($B22,'Raw Bio'!$B$2:$B$250,0),MATCH(DY$1,'Raw NetFlux'!$H$1:$BO$1,0))</f>
        <v>-112.072416318343</v>
      </c>
      <c r="DZ22">
        <f>INDEX('Raw NetFlux'!$H$2:$BO$250,MATCH($B22,'Raw Bio'!$B$2:$B$250,0),MATCH(DZ$1,'Raw NetFlux'!$H$1:$BO$1,0))</f>
        <v>-112.44000244140599</v>
      </c>
      <c r="EA22">
        <f>INDEX('Raw NetFlux'!$H$2:$BO$250,MATCH($B22,'Raw Bio'!$B$2:$B$250,0),MATCH(EA$1,'Raw NetFlux'!$H$1:$BO$1,0))</f>
        <v>5.8446783275997802</v>
      </c>
      <c r="EB22">
        <f>INDEX('Raw NetFlux'!$H$2:$BO$250,MATCH($B22,'Raw Bio'!$B$2:$B$250,0),MATCH(EB$1,'Raw NetFlux'!$H$1:$BO$1,0))</f>
        <v>-121.26000213623</v>
      </c>
      <c r="EC22">
        <f>INDEX('Raw NetFlux'!$H$2:$BO$250,MATCH($B22,'Raw Bio'!$B$2:$B$250,0),MATCH(EC$1,'Raw NetFlux'!$H$1:$BO$1,0))</f>
        <v>-99.209999084472699</v>
      </c>
      <c r="ED22">
        <f>INDEX('Raw NetFlux'!$H$2:$BO$250,MATCH($B22,'Raw Bio'!$B$2:$B$250,0),MATCH(ED$1,'Raw NetFlux'!$H$1:$BO$1,0))</f>
        <v>-65.150872326537296</v>
      </c>
      <c r="EE22">
        <f>INDEX('Raw NetFlux'!$H$2:$BO$250,MATCH($B22,'Raw Bio'!$B$2:$B$250,0),MATCH(EE$1,'Raw NetFlux'!$H$1:$BO$1,0))</f>
        <v>-66.139999389648395</v>
      </c>
      <c r="EF22">
        <f>INDEX('Raw NetFlux'!$H$2:$BO$250,MATCH($B22,'Raw Bio'!$B$2:$B$250,0),MATCH(EF$1,'Raw NetFlux'!$H$1:$BO$1,0))</f>
        <v>4.9039994766520696</v>
      </c>
      <c r="EG22">
        <f>INDEX('Raw NetFlux'!$H$2:$BO$250,MATCH($B22,'Raw Bio'!$B$2:$B$250,0),MATCH(EG$1,'Raw NetFlux'!$H$1:$BO$1,0))</f>
        <v>-72.760002136230497</v>
      </c>
      <c r="EH22">
        <f>INDEX('Raw NetFlux'!$H$2:$BO$250,MATCH($B22,'Raw Bio'!$B$2:$B$250,0),MATCH(EH$1,'Raw NetFlux'!$H$1:$BO$1,0))</f>
        <v>-50.709999084472699</v>
      </c>
      <c r="EI22">
        <f>INDEX('Raw NetFlux'!$H$2:$BO$250,MATCH($B22,'Raw Bio'!$B$2:$B$250,0),MATCH(EI$1,'Raw NetFlux'!$H$1:$BO$1,0))</f>
        <v>6.9984563117059304</v>
      </c>
      <c r="EJ22">
        <f>INDEX('Raw NetFlux'!$H$2:$BO$250,MATCH($B22,'Raw Bio'!$B$2:$B$250,0),MATCH(EJ$1,'Raw NetFlux'!$H$1:$BO$1,0))</f>
        <v>6.6100001335143999</v>
      </c>
      <c r="EK22">
        <f>INDEX('Raw NetFlux'!$H$2:$BO$250,MATCH($B22,'Raw Bio'!$B$2:$B$250,0),MATCH(EK$1,'Raw NetFlux'!$H$1:$BO$1,0))</f>
        <v>7.3750894645211398</v>
      </c>
      <c r="EL22">
        <f>INDEX('Raw NetFlux'!$H$2:$BO$250,MATCH($B22,'Raw Bio'!$B$2:$B$250,0),MATCH(EL$1,'Raw NetFlux'!$H$1:$BO$1,0))</f>
        <v>-6.6100001335143999</v>
      </c>
      <c r="EM22">
        <f>INDEX('Raw NetFlux'!$H$2:$BO$250,MATCH($B22,'Raw Bio'!$B$2:$B$250,0),MATCH(EM$1,'Raw NetFlux'!$H$1:$BO$1,0))</f>
        <v>24.25</v>
      </c>
      <c r="EN22">
        <f>INDEX('Raw NetFlux'!$H$2:$BO$250,MATCH($B22,'Raw Bio'!$B$2:$B$250,0),MATCH(EN$1,'Raw NetFlux'!$H$1:$BO$1,0))</f>
        <v>43.177918786170501</v>
      </c>
      <c r="EO22">
        <f>INDEX('Raw NetFlux'!$H$2:$BO$250,MATCH($B22,'Raw Bio'!$B$2:$B$250,0),MATCH(EO$1,'Raw NetFlux'!$H$1:$BO$1,0))</f>
        <v>39.689998626708999</v>
      </c>
      <c r="EP22">
        <f>INDEX('Raw NetFlux'!$H$2:$BO$250,MATCH($B22,'Raw Bio'!$B$2:$B$250,0),MATCH(EP$1,'Raw NetFlux'!$H$1:$BO$1,0))</f>
        <v>8.7406404183525304</v>
      </c>
      <c r="EQ22">
        <f>INDEX('Raw NetFlux'!$H$2:$BO$250,MATCH($B22,'Raw Bio'!$B$2:$B$250,0),MATCH(EQ$1,'Raw NetFlux'!$H$1:$BO$1,0))</f>
        <v>33.069999694824197</v>
      </c>
      <c r="ER22">
        <f>INDEX('Raw NetFlux'!$H$2:$BO$250,MATCH($B22,'Raw Bio'!$B$2:$B$250,0),MATCH(ER$1,'Raw NetFlux'!$H$1:$BO$1,0))</f>
        <v>77.169998168945298</v>
      </c>
      <c r="ES22">
        <f>INDEX('Raw NetFlux'!$H$2:$BO$250,MATCH($B22,'Raw Bio'!$B$2:$B$250,0),MATCH(ES$1,'Raw NetFlux'!$H$1:$BO$1,0))</f>
        <v>99.315906550260195</v>
      </c>
      <c r="ET22">
        <f>INDEX('Raw NetFlux'!$H$2:$BO$250,MATCH($B22,'Raw Bio'!$B$2:$B$250,0),MATCH(ET$1,'Raw NetFlux'!$H$1:$BO$1,0))</f>
        <v>97.010002136230497</v>
      </c>
      <c r="EU22">
        <f>INDEX('Raw NetFlux'!$H$2:$BO$250,MATCH($B22,'Raw Bio'!$B$2:$B$250,0),MATCH(EU$1,'Raw NetFlux'!$H$1:$BO$1,0))</f>
        <v>7.9286959675866502</v>
      </c>
      <c r="EV22">
        <f>INDEX('Raw NetFlux'!$H$2:$BO$250,MATCH($B22,'Raw Bio'!$B$2:$B$250,0),MATCH(EV$1,'Raw NetFlux'!$H$1:$BO$1,0))</f>
        <v>90.389999389648395</v>
      </c>
      <c r="EW22">
        <f>INDEX('Raw NetFlux'!$H$2:$BO$250,MATCH($B22,'Raw Bio'!$B$2:$B$250,0),MATCH(EW$1,'Raw NetFlux'!$H$1:$BO$1,0))</f>
        <v>130.080001831055</v>
      </c>
      <c r="EX22">
        <f>INDEX('Raw NetFlux'!$H$2:$BO$250,MATCH($B22,'Raw Bio'!$B$2:$B$250,0),MATCH(EX$1,'Raw NetFlux'!$H$1:$BO$1,0))</f>
        <v>103.74094037561601</v>
      </c>
      <c r="EY22">
        <f>INDEX('Raw NetFlux'!$H$2:$BO$250,MATCH($B22,'Raw Bio'!$B$2:$B$250,0),MATCH(EY$1,'Raw NetFlux'!$H$1:$BO$1,0))</f>
        <v>103.620002746582</v>
      </c>
      <c r="EZ22">
        <f>INDEX('Raw NetFlux'!$H$2:$BO$250,MATCH($B22,'Raw Bio'!$B$2:$B$250,0),MATCH(EZ$1,'Raw NetFlux'!$H$1:$BO$1,0))</f>
        <v>4.8727248080055796</v>
      </c>
      <c r="FA22">
        <f>INDEX('Raw NetFlux'!$H$2:$BO$250,MATCH($B22,'Raw Bio'!$B$2:$B$250,0),MATCH(FA$1,'Raw NetFlux'!$H$1:$BO$1,0))</f>
        <v>92.599998474121094</v>
      </c>
      <c r="FB22">
        <f>INDEX('Raw NetFlux'!$H$2:$BO$250,MATCH($B22,'Raw Bio'!$B$2:$B$250,0),MATCH(FB$1,'Raw NetFlux'!$H$1:$BO$1,0))</f>
        <v>121.26000213623</v>
      </c>
      <c r="FC22">
        <f>INDEX('Raw NetFlux'!$H$2:$BO$250,MATCH($B22,'Raw Bio'!$B$2:$B$250,0),MATCH(FC$1,'Raw NetFlux'!$H$1:$BO$1,0))</f>
        <v>96.252953497355406</v>
      </c>
      <c r="FD22">
        <f>INDEX('Raw NetFlux'!$H$2:$BO$250,MATCH($B22,'Raw Bio'!$B$2:$B$250,0),MATCH(FD$1,'Raw NetFlux'!$H$1:$BO$1,0))</f>
        <v>97.010002136230497</v>
      </c>
      <c r="FE22">
        <f>INDEX('Raw NetFlux'!$H$2:$BO$250,MATCH($B22,'Raw Bio'!$B$2:$B$250,0),MATCH(FE$1,'Raw NetFlux'!$H$1:$BO$1,0))</f>
        <v>6.1409954610294797</v>
      </c>
      <c r="FF22">
        <f>INDEX('Raw NetFlux'!$H$2:$BO$250,MATCH($B22,'Raw Bio'!$B$2:$B$250,0),MATCH(FF$1,'Raw NetFlux'!$H$1:$BO$1,0))</f>
        <v>81.569999694824205</v>
      </c>
      <c r="FG22">
        <f>INDEX('Raw NetFlux'!$H$2:$BO$250,MATCH($B22,'Raw Bio'!$B$2:$B$250,0),MATCH(FG$1,'Raw NetFlux'!$H$1:$BO$1,0))</f>
        <v>114.65000152587901</v>
      </c>
      <c r="FH22">
        <f>INDEX('Raw NetFlux'!$H$2:$BO$250,MATCH($B22,'Raw Bio'!$B$2:$B$250,0),MATCH(FH$1,'Raw NetFlux'!$H$1:$BO$1,0))</f>
        <v>58.565435575958901</v>
      </c>
      <c r="FI22">
        <f>INDEX('Raw NetFlux'!$H$2:$BO$250,MATCH($B22,'Raw Bio'!$B$2:$B$250,0),MATCH(FI$1,'Raw NetFlux'!$H$1:$BO$1,0))</f>
        <v>57.319999694824197</v>
      </c>
      <c r="FJ22">
        <f>INDEX('Raw NetFlux'!$H$2:$BO$250,MATCH($B22,'Raw Bio'!$B$2:$B$250,0),MATCH(FJ$1,'Raw NetFlux'!$H$1:$BO$1,0))</f>
        <v>5.5870565260940204</v>
      </c>
      <c r="FK22">
        <f>INDEX('Raw NetFlux'!$H$2:$BO$250,MATCH($B22,'Raw Bio'!$B$2:$B$250,0),MATCH(FK$1,'Raw NetFlux'!$H$1:$BO$1,0))</f>
        <v>46.299999237060497</v>
      </c>
      <c r="FL22">
        <f>INDEX('Raw NetFlux'!$H$2:$BO$250,MATCH($B22,'Raw Bio'!$B$2:$B$250,0),MATCH(FL$1,'Raw NetFlux'!$H$1:$BO$1,0))</f>
        <v>81.569999694824205</v>
      </c>
      <c r="FM22">
        <f>INDEX('Raw NetFlux'!$H$2:$BO$250,MATCH($B22,'Raw Bio'!$B$2:$B$250,0),MATCH(FM$1,'Raw NetFlux'!$H$1:$BO$1,0))</f>
        <v>7.7080536368709298</v>
      </c>
      <c r="FN22">
        <f>INDEX('Raw NetFlux'!$H$2:$BO$250,MATCH($B22,'Raw Bio'!$B$2:$B$250,0),MATCH(FN$1,'Raw NetFlux'!$H$1:$BO$1,0))</f>
        <v>4.4099998474121103</v>
      </c>
      <c r="FO22">
        <f>INDEX('Raw NetFlux'!$H$2:$BO$250,MATCH($B22,'Raw Bio'!$B$2:$B$250,0),MATCH(FO$1,'Raw NetFlux'!$H$1:$BO$1,0))</f>
        <v>8.6119041722627507</v>
      </c>
      <c r="FP22">
        <f>INDEX('Raw NetFlux'!$H$2:$BO$250,MATCH($B22,'Raw Bio'!$B$2:$B$250,0),MATCH(FP$1,'Raw NetFlux'!$H$1:$BO$1,0))</f>
        <v>-2.2000000476837198</v>
      </c>
      <c r="FQ22">
        <f>INDEX('Raw NetFlux'!$H$2:$BO$250,MATCH($B22,'Raw Bio'!$B$2:$B$250,0),MATCH(FQ$1,'Raw NetFlux'!$H$1:$BO$1,0))</f>
        <v>35.279998779296903</v>
      </c>
      <c r="FR22">
        <f>INDEX('Raw NetFlux'!$H$2:$BO$250,MATCH($B22,'Raw Bio'!$B$2:$B$250,0),MATCH(FR$1,'Raw NetFlux'!$H$1:$BO$1,0))</f>
        <v>-46.165301572556501</v>
      </c>
      <c r="FS22">
        <f>INDEX('Raw NetFlux'!$H$2:$BO$250,MATCH($B22,'Raw Bio'!$B$2:$B$250,0),MATCH(FS$1,'Raw NetFlux'!$H$1:$BO$1,0))</f>
        <v>-46.299999237060497</v>
      </c>
      <c r="FT22">
        <f>INDEX('Raw NetFlux'!$H$2:$BO$250,MATCH($B22,'Raw Bio'!$B$2:$B$250,0),MATCH(FT$1,'Raw NetFlux'!$H$1:$BO$1,0))</f>
        <v>5.7800776622628396</v>
      </c>
      <c r="FU22">
        <f>INDEX('Raw NetFlux'!$H$2:$BO$250,MATCH($B22,'Raw Bio'!$B$2:$B$250,0),MATCH(FU$1,'Raw NetFlux'!$H$1:$BO$1,0))</f>
        <v>-57.319999694824197</v>
      </c>
      <c r="FV22">
        <f>INDEX('Raw NetFlux'!$H$2:$BO$250,MATCH($B22,'Raw Bio'!$B$2:$B$250,0),MATCH(FV$1,'Raw NetFlux'!$H$1:$BO$1,0))</f>
        <v>-28.659999847412099</v>
      </c>
      <c r="FW22">
        <f>INDEX('Raw NetFlux'!$H$2:$BO$250,MATCH($B22,'Raw Bio'!$B$2:$B$250,0),MATCH(FW$1,'Raw NetFlux'!$H$1:$BO$1,0))</f>
        <v>-96.297384428497907</v>
      </c>
      <c r="FX22">
        <f>INDEX('Raw NetFlux'!$H$2:$BO$250,MATCH($B22,'Raw Bio'!$B$2:$B$250,0),MATCH(FX$1,'Raw NetFlux'!$H$1:$BO$1,0))</f>
        <v>-97.010002136230497</v>
      </c>
      <c r="FY22">
        <f>INDEX('Raw NetFlux'!$H$2:$BO$250,MATCH($B22,'Raw Bio'!$B$2:$B$250,0),MATCH(FY$1,'Raw NetFlux'!$H$1:$BO$1,0))</f>
        <v>2.17227452306525</v>
      </c>
      <c r="FZ22">
        <f>INDEX('Raw NetFlux'!$H$2:$BO$250,MATCH($B22,'Raw Bio'!$B$2:$B$250,0),MATCH(FZ$1,'Raw NetFlux'!$H$1:$BO$1,0))</f>
        <v>-103.620002746582</v>
      </c>
      <c r="GA22">
        <f>INDEX('Raw NetFlux'!$H$2:$BO$250,MATCH($B22,'Raw Bio'!$B$2:$B$250,0),MATCH(GA$1,'Raw NetFlux'!$H$1:$BO$1,0))</f>
        <v>-90.389999389648395</v>
      </c>
      <c r="GB22">
        <f>INDEX('Raw NetFlux'!$H$2:$BO$250,MATCH($B22,'Raw Bio'!$B$2:$B$250,0),MATCH(GB$1,'Raw NetFlux'!$H$1:$BO$1,0))</f>
        <v>-125.28355755902</v>
      </c>
      <c r="GC22">
        <f>INDEX('Raw NetFlux'!$H$2:$BO$250,MATCH($B22,'Raw Bio'!$B$2:$B$250,0),MATCH(GC$1,'Raw NetFlux'!$H$1:$BO$1,0))</f>
        <v>-125.669998168945</v>
      </c>
      <c r="GD22">
        <f>INDEX('Raw NetFlux'!$H$2:$BO$250,MATCH($B22,'Raw Bio'!$B$2:$B$250,0),MATCH(GD$1,'Raw NetFlux'!$H$1:$BO$1,0))</f>
        <v>4.5449812793964099</v>
      </c>
      <c r="GE22">
        <f>INDEX('Raw NetFlux'!$H$2:$BO$250,MATCH($B22,'Raw Bio'!$B$2:$B$250,0),MATCH(GE$1,'Raw NetFlux'!$H$1:$BO$1,0))</f>
        <v>-134.49000549316401</v>
      </c>
      <c r="GF22">
        <f>INDEX('Raw NetFlux'!$H$2:$BO$250,MATCH($B22,'Raw Bio'!$B$2:$B$250,0),MATCH(GF$1,'Raw NetFlux'!$H$1:$BO$1,0))</f>
        <v>-114.65000152587901</v>
      </c>
      <c r="GG22">
        <f>INDEX('Raw PM2.5'!$H$2:$H$250, MATCH('Raw All Data'!$B22,'Raw PM2.5'!$B$2:$B$250,0))</f>
        <v>5.4945396400000002</v>
      </c>
      <c r="GH22">
        <f>INDEX('Raw Elevation'!$H$2:$H$250, MATCH('Raw All Data'!$B22,'Raw Elevation'!$B$2:$B$250,0))</f>
        <v>329.51289398280801</v>
      </c>
    </row>
    <row r="23" spans="1:190" x14ac:dyDescent="0.2">
      <c r="A23" t="s">
        <v>401</v>
      </c>
      <c r="B23" t="s">
        <v>401</v>
      </c>
      <c r="C23">
        <f>INDEX('Raw Bio'!$H$2:$BB$250,MATCH($B23,'Raw Bio'!$B$2:$B$250,0),MATCH(C$1,'Raw Bio'!$H$1:$BB$1,0))</f>
        <v>8.8334628800000008</v>
      </c>
      <c r="D23">
        <f>INDEX('Raw Bio'!$H$2:$BB$250,MATCH($B23,'Raw Bio'!$B$2:$B$250,0),MATCH(D$1,'Raw Bio'!$H$1:$BB$1,0))</f>
        <v>9.8718886192398791</v>
      </c>
      <c r="E23">
        <f>INDEX('Raw Bio'!$H$2:$BB$250,MATCH($B23,'Raw Bio'!$B$2:$B$250,0),MATCH(E$1,'Raw Bio'!$H$1:$BB$1,0))</f>
        <v>31.518977550545099</v>
      </c>
      <c r="F23">
        <f>INDEX('Raw Bio'!$H$2:$BB$250,MATCH($B23,'Raw Bio'!$B$2:$B$250,0),MATCH(F$1,'Raw Bio'!$H$1:$BB$1,0))</f>
        <v>820.03170622237997</v>
      </c>
      <c r="G23">
        <f>INDEX('Raw Bio'!$H$2:$BB$250,MATCH($B23,'Raw Bio'!$B$2:$B$250,0),MATCH(G$1,'Raw Bio'!$H$1:$BB$1,0))</f>
        <v>30.5659999847412</v>
      </c>
      <c r="H23">
        <f>INDEX('Raw Bio'!$H$2:$BB$250,MATCH($B23,'Raw Bio'!$B$2:$B$250,0),MATCH(H$1,'Raw Bio'!$H$1:$BB$1,0))</f>
        <v>16.4344997406006</v>
      </c>
      <c r="I23">
        <f>INDEX('Raw Bio'!$H$2:$BB$250,MATCH($B23,'Raw Bio'!$B$2:$B$250,0),MATCH(I$1,'Raw Bio'!$H$1:$BB$1,0))</f>
        <v>-11.4635</v>
      </c>
      <c r="J23">
        <f>INDEX('Raw Bio'!$H$2:$BB$250,MATCH($B23,'Raw Bio'!$B$2:$B$250,0),MATCH(J$1,'Raw Bio'!$H$1:$BB$1,0))</f>
        <v>9.3618872199999998</v>
      </c>
      <c r="K23">
        <f>INDEX('Raw Bio'!$H$2:$BB$250,MATCH($B23,'Raw Bio'!$B$2:$B$250,0),MATCH(K$1,'Raw Bio'!$H$1:$BB$1,0))</f>
        <v>31.297935206480702</v>
      </c>
      <c r="L23">
        <f>INDEX('Raw Bio'!$H$2:$BB$250,MATCH($B23,'Raw Bio'!$B$2:$B$250,0),MATCH(L$1,'Raw Bio'!$H$1:$BB$1,0))</f>
        <v>1.9839473131840599</v>
      </c>
      <c r="M23">
        <f>INDEX('Raw Bio'!$H$2:$BB$250,MATCH($B23,'Raw Bio'!$B$2:$B$250,0),MATCH(M$1,'Raw Bio'!$H$1:$BB$1,0))</f>
        <v>10.6487483978271</v>
      </c>
      <c r="N23">
        <f>INDEX('Raw Bio'!$H$2:$BB$250,MATCH($B23,'Raw Bio'!$B$2:$B$250,0),MATCH(N$1,'Raw Bio'!$H$1:$BB$1,0))</f>
        <v>17.1702981043344</v>
      </c>
      <c r="O23">
        <f>INDEX('Raw Bio'!$H$2:$BB$250,MATCH($B23,'Raw Bio'!$B$2:$B$250,0),MATCH(O$1,'Raw Bio'!$H$1:$BB$1,0))</f>
        <v>2.58713699152334</v>
      </c>
      <c r="P23">
        <f>INDEX('Raw Bio'!$H$2:$BB$250,MATCH($B23,'Raw Bio'!$B$2:$B$250,0),MATCH(P$1,'Raw Bio'!$H$1:$BB$1,0))</f>
        <v>13.934003829956101</v>
      </c>
      <c r="Q23">
        <f>INDEX('Raw Bio'!$H$2:$BB$250,MATCH($B23,'Raw Bio'!$B$2:$B$250,0),MATCH(Q$1,'Raw Bio'!$H$1:$BB$1,0))</f>
        <v>-6.66612238036422E-2</v>
      </c>
      <c r="R23">
        <f>INDEX('Raw Bio'!$H$2:$BB$250,MATCH($B23,'Raw Bio'!$B$2:$B$250,0),MATCH(R$1,'Raw Bio'!$H$1:$BB$1,0))</f>
        <v>2.0477739059947502</v>
      </c>
      <c r="S23">
        <f>INDEX('Raw Bio'!$H$2:$BB$250,MATCH($B23,'Raw Bio'!$B$2:$B$250,0),MATCH(S$1,'Raw Bio'!$H$1:$BB$1,0))</f>
        <v>12.8829998970032</v>
      </c>
      <c r="T23">
        <f>INDEX('Raw Bio'!$H$2:$BB$250,MATCH($B23,'Raw Bio'!$B$2:$B$250,0),MATCH(T$1,'Raw Bio'!$H$1:$BB$1,0))</f>
        <v>18.6937899589539</v>
      </c>
      <c r="U23">
        <f>INDEX('Raw Bio'!$H$2:$BB$250,MATCH($B23,'Raw Bio'!$B$2:$B$250,0),MATCH(U$1,'Raw Bio'!$H$1:$BB$1,0))</f>
        <v>2.7626004384987302</v>
      </c>
      <c r="V23">
        <f>INDEX('Raw Bio'!$H$2:$BB$250,MATCH($B23,'Raw Bio'!$B$2:$B$250,0),MATCH(V$1,'Raw Bio'!$H$1:$BB$1,0))</f>
        <v>13.928500175476101</v>
      </c>
      <c r="W23">
        <f>INDEX('Raw Bio'!$H$2:$BB$250,MATCH($B23,'Raw Bio'!$B$2:$B$250,0),MATCH(W$1,'Raw Bio'!$H$1:$BB$1,0))</f>
        <v>-1.45186325485067</v>
      </c>
      <c r="X23">
        <f>INDEX('Raw Bio'!$H$2:$BB$250,MATCH($B23,'Raw Bio'!$B$2:$B$250,0),MATCH(X$1,'Raw Bio'!$H$1:$BB$1,0))</f>
        <v>1.7444021516917001</v>
      </c>
      <c r="Y23">
        <f>INDEX('Raw Bio'!$H$2:$BB$250,MATCH($B23,'Raw Bio'!$B$2:$B$250,0),MATCH(Y$1,'Raw Bio'!$H$1:$BB$1,0))</f>
        <v>9.4987123012542707</v>
      </c>
      <c r="Z23">
        <f>INDEX('Raw Bio'!$H$2:$BB$250,MATCH($B23,'Raw Bio'!$B$2:$B$250,0),MATCH(Z$1,'Raw Bio'!$H$1:$BB$1,0))</f>
        <v>615.61818181818205</v>
      </c>
      <c r="AA23">
        <f>INDEX('Raw Bio'!$H$2:$BB$250,MATCH($B23,'Raw Bio'!$B$2:$B$250,0),MATCH(AA$1,'Raw Bio'!$H$1:$BB$1,0))</f>
        <v>113.702596617238</v>
      </c>
      <c r="AB23">
        <f>INDEX('Raw Bio'!$H$2:$BB$250,MATCH($B23,'Raw Bio'!$B$2:$B$250,0),MATCH(AB$1,'Raw Bio'!$H$1:$BB$1,0))</f>
        <v>820</v>
      </c>
      <c r="AC23">
        <f>INDEX('Raw Bio'!$H$2:$BB$250,MATCH($B23,'Raw Bio'!$B$2:$B$250,0),MATCH(AC$1,'Raw Bio'!$H$1:$BB$1,0))</f>
        <v>87.802020202020202</v>
      </c>
      <c r="AD23">
        <f>INDEX('Raw Bio'!$H$2:$BB$250,MATCH($B23,'Raw Bio'!$B$2:$B$250,0),MATCH(AD$1,'Raw Bio'!$H$1:$BB$1,0))</f>
        <v>18.475459999182998</v>
      </c>
      <c r="AE23">
        <f>INDEX('Raw Bio'!$H$2:$BB$250,MATCH($B23,'Raw Bio'!$B$2:$B$250,0),MATCH(AE$1,'Raw Bio'!$H$1:$BB$1,0))</f>
        <v>112</v>
      </c>
      <c r="AF23">
        <f>INDEX('Raw Bio'!$H$2:$BB$250,MATCH($B23,'Raw Bio'!$B$2:$B$250,0),MATCH(AF$1,'Raw Bio'!$H$1:$BB$1,0))</f>
        <v>30.188888888888901</v>
      </c>
      <c r="AG23">
        <f>INDEX('Raw Bio'!$H$2:$BB$250,MATCH($B23,'Raw Bio'!$B$2:$B$250,0),MATCH(AG$1,'Raw Bio'!$H$1:$BB$1,0))</f>
        <v>7.1112144878849302</v>
      </c>
      <c r="AH23">
        <f>INDEX('Raw Bio'!$H$2:$BB$250,MATCH($B23,'Raw Bio'!$B$2:$B$250,0),MATCH(AH$1,'Raw Bio'!$H$1:$BB$1,0))</f>
        <v>42</v>
      </c>
      <c r="AI23">
        <f>INDEX('Raw Bio'!$H$2:$BB$250,MATCH($B23,'Raw Bio'!$B$2:$B$250,0),MATCH(AI$1,'Raw Bio'!$H$1:$BB$1,0))</f>
        <v>36.771980104542699</v>
      </c>
      <c r="AJ23">
        <f>INDEX('Raw Bio'!$H$2:$BB$250,MATCH($B23,'Raw Bio'!$B$2:$B$250,0),MATCH(AJ$1,'Raw Bio'!$H$1:$BB$1,0))</f>
        <v>9.98031898876898</v>
      </c>
      <c r="AK23">
        <f>INDEX('Raw Bio'!$H$2:$BB$250,MATCH($B23,'Raw Bio'!$B$2:$B$250,0),MATCH(AK$1,'Raw Bio'!$H$1:$BB$1,0))</f>
        <v>43.931045532226598</v>
      </c>
      <c r="AL23">
        <f>INDEX('Raw Bio'!$H$2:$BB$250,MATCH($B23,'Raw Bio'!$B$2:$B$250,0),MATCH(AL$1,'Raw Bio'!$H$1:$BB$1,0))</f>
        <v>235.03939393939399</v>
      </c>
      <c r="AM23">
        <f>INDEX('Raw Bio'!$H$2:$BB$250,MATCH($B23,'Raw Bio'!$B$2:$B$250,0),MATCH(AM$1,'Raw Bio'!$H$1:$BB$1,0))</f>
        <v>49.967135296449598</v>
      </c>
      <c r="AN23">
        <f>INDEX('Raw Bio'!$H$2:$BB$250,MATCH($B23,'Raw Bio'!$B$2:$B$250,0),MATCH(AN$1,'Raw Bio'!$H$1:$BB$1,0))</f>
        <v>315</v>
      </c>
      <c r="AO23">
        <f>INDEX('Raw Bio'!$H$2:$BB$250,MATCH($B23,'Raw Bio'!$B$2:$B$250,0),MATCH(AO$1,'Raw Bio'!$H$1:$BB$1,0))</f>
        <v>97.271717171717199</v>
      </c>
      <c r="AP23">
        <f>INDEX('Raw Bio'!$H$2:$BB$250,MATCH($B23,'Raw Bio'!$B$2:$B$250,0),MATCH(AP$1,'Raw Bio'!$H$1:$BB$1,0))</f>
        <v>21.7325317773922</v>
      </c>
      <c r="AQ23">
        <f>INDEX('Raw Bio'!$H$2:$BB$250,MATCH($B23,'Raw Bio'!$B$2:$B$250,0),MATCH(AQ$1,'Raw Bio'!$H$1:$BB$1,0))</f>
        <v>131</v>
      </c>
      <c r="AR23">
        <f>INDEX('Raw Bio'!$H$2:$BB$250,MATCH($B23,'Raw Bio'!$B$2:$B$250,0),MATCH(AR$1,'Raw Bio'!$H$1:$BB$1,0))</f>
        <v>225.89090909090899</v>
      </c>
      <c r="AS23">
        <f>INDEX('Raw Bio'!$H$2:$BB$250,MATCH($B23,'Raw Bio'!$B$2:$B$250,0),MATCH(AS$1,'Raw Bio'!$H$1:$BB$1,0))</f>
        <v>51.234834841089899</v>
      </c>
      <c r="AT23">
        <f>INDEX('Raw Bio'!$H$2:$BB$250,MATCH($B23,'Raw Bio'!$B$2:$B$250,0),MATCH(AT$1,'Raw Bio'!$H$1:$BB$1,0))</f>
        <v>312</v>
      </c>
      <c r="AU23">
        <f>INDEX('Raw Bio'!$H$2:$BB$250,MATCH($B23,'Raw Bio'!$B$2:$B$250,0),MATCH(AU$1,'Raw Bio'!$H$1:$BB$1,0))</f>
        <v>102.88181818181801</v>
      </c>
      <c r="AV23">
        <f>INDEX('Raw Bio'!$H$2:$BB$250,MATCH($B23,'Raw Bio'!$B$2:$B$250,0),MATCH(AV$1,'Raw Bio'!$H$1:$BB$1,0))</f>
        <v>25.9578363000671</v>
      </c>
      <c r="AW23">
        <f>INDEX('Raw Bio'!$H$2:$BB$250,MATCH($B23,'Raw Bio'!$B$2:$B$250,0),MATCH(AW$1,'Raw Bio'!$H$1:$BB$1,0))</f>
        <v>162</v>
      </c>
      <c r="AX23">
        <f>INDEX('Raw Elevation'!$H$2:$I$250,MATCH($B23,'Raw Bio'!$B$2:$B$250,0),1)</f>
        <v>399.887878787879</v>
      </c>
      <c r="AY23">
        <f>INDEX('Raw Elevation'!$H$2:$I$250,MATCH($B23,'Raw Bio'!$B$2:$B$250,0),2)</f>
        <v>364.78575219516398</v>
      </c>
      <c r="AZ23">
        <f>INDEX('Raw Insolation'!$H$2:$BO$250,MATCH($B23,'Raw Bio'!$B$2:$B$250,0),MATCH(AZ$1,'Raw Insolation'!$H$1:$BO$1))</f>
        <v>60.6436196150283</v>
      </c>
      <c r="BA23">
        <f>INDEX('Raw Insolation'!$H$2:$BO$250,MATCH($B23,'Raw Bio'!$B$2:$B$250,0),MATCH(BA$1,'Raw Insolation'!$H$1:$BO$1))</f>
        <v>58.459999084472699</v>
      </c>
      <c r="BB23">
        <f>INDEX('Raw Insolation'!$H$2:$BO$250,MATCH($B23,'Raw Bio'!$B$2:$B$250,0),MATCH(BB$1,'Raw Insolation'!$H$1:$BO$1))</f>
        <v>6.9720682932507003</v>
      </c>
      <c r="BC23">
        <f>INDEX('Raw Insolation'!$H$2:$BO$250,MATCH($B23,'Raw Bio'!$B$2:$B$250,0),MATCH(BC$1,'Raw Insolation'!$H$1:$BO$1))</f>
        <v>58.459999084472699</v>
      </c>
      <c r="BD23">
        <f>INDEX('Raw Insolation'!$H$2:$BO$250,MATCH($B23,'Raw Bio'!$B$2:$B$250,0),MATCH(BD$1,'Raw Insolation'!$H$1:$BO$1,0))</f>
        <v>77.949996948242202</v>
      </c>
      <c r="BE23">
        <f>INDEX('Raw Insolation'!$H$2:$BO$250,MATCH($B23,'Raw Bio'!$B$2:$B$250,0),MATCH(BE$1,'Raw Insolation'!$H$1:$BO$1,0))</f>
        <v>116.674682548143</v>
      </c>
      <c r="BF23">
        <f>INDEX('Raw Insolation'!$H$2:$BO$250,MATCH($B23,'Raw Bio'!$B$2:$B$250,0),MATCH(BF$1,'Raw Insolation'!$H$1:$BO$1,0))</f>
        <v>119.08999633789099</v>
      </c>
      <c r="BG23">
        <f>INDEX('Raw Insolation'!$H$2:$BO$250,MATCH($B23,'Raw Bio'!$B$2:$B$250,0),MATCH(BG$1,'Raw Insolation'!$H$1:$BO$1,0))</f>
        <v>10.8745773411132</v>
      </c>
      <c r="BH23">
        <f>INDEX('Raw Insolation'!$H$2:$BO$250,MATCH($B23,'Raw Bio'!$B$2:$B$250,0),MATCH(BH$1,'Raw Insolation'!$H$1:$BO$1,0))</f>
        <v>95.279998779296903</v>
      </c>
      <c r="BI23">
        <f>INDEX('Raw Insolation'!$H$2:$BO$250,MATCH($B23,'Raw Bio'!$B$2:$B$250,0),MATCH(BI$1,'Raw Insolation'!$H$1:$BO$1,0))</f>
        <v>136.419998168945</v>
      </c>
      <c r="BJ23">
        <f>INDEX('Raw Insolation'!$H$2:$BO$250,MATCH($B23,'Raw Bio'!$B$2:$B$250,0),MATCH(BJ$1,'Raw Insolation'!$H$1:$BO$1,0))</f>
        <v>161.426947718832</v>
      </c>
      <c r="BK23">
        <f>INDEX('Raw Insolation'!$H$2:$BO$250,MATCH($B23,'Raw Bio'!$B$2:$B$250,0),MATCH(BK$1,'Raw Insolation'!$H$1:$BO$1,0))</f>
        <v>162.39999389648401</v>
      </c>
      <c r="BL23">
        <f>INDEX('Raw Insolation'!$H$2:$BO$250,MATCH($B23,'Raw Bio'!$B$2:$B$250,0),MATCH(BL$1,'Raw Insolation'!$H$1:$BO$1,0))</f>
        <v>8.1158074652773706</v>
      </c>
      <c r="BM23">
        <f>INDEX('Raw Insolation'!$H$2:$BO$250,MATCH($B23,'Raw Bio'!$B$2:$B$250,0),MATCH(BM$1,'Raw Insolation'!$H$1:$BO$1,0))</f>
        <v>145.080001831055</v>
      </c>
      <c r="BN23">
        <f>INDEX('Raw Insolation'!$H$2:$BO$250,MATCH($B23,'Raw Bio'!$B$2:$B$250,0),MATCH(BN$1,'Raw Insolation'!$H$1:$BO$1,0))</f>
        <v>181.88999938964801</v>
      </c>
      <c r="BO23">
        <f>INDEX('Raw Insolation'!$H$2:$BO$250,MATCH($B23,'Raw Bio'!$B$2:$B$250,0),MATCH(BO$1,'Raw Insolation'!$H$1:$BO$1,0))</f>
        <v>202.759796798499</v>
      </c>
      <c r="BP23">
        <f>INDEX('Raw Insolation'!$H$2:$BO$250,MATCH($B23,'Raw Bio'!$B$2:$B$250,0),MATCH(BP$1,'Raw Insolation'!$H$1:$BO$1,0))</f>
        <v>201.38000488281199</v>
      </c>
      <c r="BQ23">
        <f>INDEX('Raw Insolation'!$H$2:$BO$250,MATCH($B23,'Raw Bio'!$B$2:$B$250,0),MATCH(BQ$1,'Raw Insolation'!$H$1:$BO$1,0))</f>
        <v>10.956971800901901</v>
      </c>
      <c r="BR23">
        <f>INDEX('Raw Insolation'!$H$2:$BO$250,MATCH($B23,'Raw Bio'!$B$2:$B$250,0),MATCH(BR$1,'Raw Insolation'!$H$1:$BO$1,0))</f>
        <v>181.88999938964801</v>
      </c>
      <c r="BS23">
        <f>INDEX('Raw Insolation'!$H$2:$BO$250,MATCH($B23,'Raw Bio'!$B$2:$B$250,0),MATCH(BS$1,'Raw Insolation'!$H$1:$BO$1,0))</f>
        <v>233.86000061035199</v>
      </c>
      <c r="BT23">
        <f>INDEX('Raw Insolation'!$H$2:$BO$250,MATCH($B23,'Raw Bio'!$B$2:$B$250,0),MATCH(BT$1,'Raw Insolation'!$H$1:$BO$1,0))</f>
        <v>268.97911841621197</v>
      </c>
      <c r="BU23">
        <f>INDEX('Raw Insolation'!$H$2:$BO$250,MATCH($B23,'Raw Bio'!$B$2:$B$250,0),MATCH(BU$1,'Raw Insolation'!$H$1:$BO$1,0))</f>
        <v>264.17001342773398</v>
      </c>
      <c r="BV23">
        <f>INDEX('Raw Insolation'!$H$2:$BO$250,MATCH($B23,'Raw Bio'!$B$2:$B$250,0),MATCH(BV$1,'Raw Insolation'!$H$1:$BO$1,0))</f>
        <v>15.278493009267599</v>
      </c>
      <c r="BW23">
        <f>INDEX('Raw Insolation'!$H$2:$BO$250,MATCH($B23,'Raw Bio'!$B$2:$B$250,0),MATCH(BW$1,'Raw Insolation'!$H$1:$BO$1,0))</f>
        <v>238.19000244140599</v>
      </c>
      <c r="BX23">
        <f>INDEX('Raw Insolation'!$H$2:$BO$250,MATCH($B23,'Raw Bio'!$B$2:$B$250,0),MATCH(BX$1,'Raw Insolation'!$H$1:$BO$1,0))</f>
        <v>305.30999755859398</v>
      </c>
      <c r="BY23">
        <f>INDEX('Raw Insolation'!$H$2:$BO$250,MATCH($B23,'Raw Bio'!$B$2:$B$250,0),MATCH(BY$1,'Raw Insolation'!$H$1:$BO$1,0))</f>
        <v>291.74932167433002</v>
      </c>
      <c r="BZ23">
        <f>INDEX('Raw Insolation'!$H$2:$BO$250,MATCH($B23,'Raw Bio'!$B$2:$B$250,0),MATCH(BZ$1,'Raw Insolation'!$H$1:$BO$1,0))</f>
        <v>287.989990234375</v>
      </c>
      <c r="CA23">
        <f>INDEX('Raw Insolation'!$H$2:$BO$250,MATCH($B23,'Raw Bio'!$B$2:$B$250,0),MATCH(CA$1,'Raw Insolation'!$H$1:$BO$1,0))</f>
        <v>26.258952245251301</v>
      </c>
      <c r="CB23">
        <f>INDEX('Raw Insolation'!$H$2:$BO$250,MATCH($B23,'Raw Bio'!$B$2:$B$250,0),MATCH(CB$1,'Raw Insolation'!$H$1:$BO$1,0))</f>
        <v>251.17999267578099</v>
      </c>
      <c r="CC23">
        <f>INDEX('Raw Insolation'!$H$2:$BO$250,MATCH($B23,'Raw Bio'!$B$2:$B$250,0),MATCH(CC$1,'Raw Insolation'!$H$1:$BO$1,0))</f>
        <v>350.79000854492199</v>
      </c>
      <c r="CD23">
        <f>INDEX('Raw Insolation'!$H$2:$BO$250,MATCH($B23,'Raw Bio'!$B$2:$B$250,0),MATCH(CD$1,'Raw Insolation'!$H$1:$BO$1,0))</f>
        <v>318.82696926755602</v>
      </c>
      <c r="CE23">
        <f>INDEX('Raw Insolation'!$H$2:$BO$250,MATCH($B23,'Raw Bio'!$B$2:$B$250,0),MATCH(CE$1,'Raw Insolation'!$H$1:$BO$1,0))</f>
        <v>313.98001098632801</v>
      </c>
      <c r="CF23">
        <f>INDEX('Raw Insolation'!$H$2:$BO$250,MATCH($B23,'Raw Bio'!$B$2:$B$250,0),MATCH(CF$1,'Raw Insolation'!$H$1:$BO$1,0))</f>
        <v>18.5266824744009</v>
      </c>
      <c r="CG23">
        <f>INDEX('Raw Insolation'!$H$2:$BO$250,MATCH($B23,'Raw Bio'!$B$2:$B$250,0),MATCH(CG$1,'Raw Insolation'!$H$1:$BO$1,0))</f>
        <v>272.82998657226602</v>
      </c>
      <c r="CH23">
        <f>INDEX('Raw Insolation'!$H$2:$BO$250,MATCH($B23,'Raw Bio'!$B$2:$B$250,0),MATCH(CH$1,'Raw Insolation'!$H$1:$BO$1,0))</f>
        <v>355.11999511718801</v>
      </c>
      <c r="CI23">
        <f>INDEX('Raw Insolation'!$H$2:$BO$250,MATCH($B23,'Raw Bio'!$B$2:$B$250,0),MATCH(CI$1,'Raw Insolation'!$H$1:$BO$1,0))</f>
        <v>271.91839468425201</v>
      </c>
      <c r="CJ23">
        <f>INDEX('Raw Insolation'!$H$2:$BO$250,MATCH($B23,'Raw Bio'!$B$2:$B$250,0),MATCH(CJ$1,'Raw Insolation'!$H$1:$BO$1,0))</f>
        <v>268.5</v>
      </c>
      <c r="CK23">
        <f>INDEX('Raw Insolation'!$H$2:$BO$250,MATCH($B23,'Raw Bio'!$B$2:$B$250,0),MATCH(CK$1,'Raw Insolation'!$H$1:$BO$1,0))</f>
        <v>21.601920058097999</v>
      </c>
      <c r="CL23">
        <f>INDEX('Raw Insolation'!$H$2:$BO$250,MATCH($B23,'Raw Bio'!$B$2:$B$250,0),MATCH(CL$1,'Raw Insolation'!$H$1:$BO$1,0))</f>
        <v>236.02000427246099</v>
      </c>
      <c r="CM23">
        <f>INDEX('Raw Insolation'!$H$2:$BO$250,MATCH($B23,'Raw Bio'!$B$2:$B$250,0),MATCH(CM$1,'Raw Insolation'!$H$1:$BO$1,0))</f>
        <v>316.14001464843801</v>
      </c>
      <c r="CN23">
        <f>INDEX('Raw Insolation'!$H$2:$BO$250,MATCH($B23,'Raw Bio'!$B$2:$B$250,0),MATCH(CN$1,'Raw Insolation'!$H$1:$BO$1,0))</f>
        <v>198.16972813671001</v>
      </c>
      <c r="CO23">
        <f>INDEX('Raw Insolation'!$H$2:$BO$250,MATCH($B23,'Raw Bio'!$B$2:$B$250,0),MATCH(CO$1,'Raw Insolation'!$H$1:$BO$1,0))</f>
        <v>194.88000488281199</v>
      </c>
      <c r="CP23">
        <f>INDEX('Raw Insolation'!$H$2:$BO$250,MATCH($B23,'Raw Bio'!$B$2:$B$250,0),MATCH(CP$1,'Raw Insolation'!$H$1:$BO$1,0))</f>
        <v>12.1713809630524</v>
      </c>
      <c r="CQ23">
        <f>INDEX('Raw Insolation'!$H$2:$BO$250,MATCH($B23,'Raw Bio'!$B$2:$B$250,0),MATCH(CQ$1,'Raw Insolation'!$H$1:$BO$1,0))</f>
        <v>179.72000122070301</v>
      </c>
      <c r="CR23">
        <f>INDEX('Raw Insolation'!$H$2:$BO$250,MATCH($B23,'Raw Bio'!$B$2:$B$250,0),MATCH(CR$1,'Raw Insolation'!$H$1:$BO$1,0))</f>
        <v>225.19999694824199</v>
      </c>
      <c r="CS23">
        <f>INDEX('Raw Insolation'!$H$2:$BO$250,MATCH($B23,'Raw Bio'!$B$2:$B$250,0),MATCH(CS$1,'Raw Insolation'!$H$1:$BO$1,0))</f>
        <v>132.185361352981</v>
      </c>
      <c r="CT23">
        <f>INDEX('Raw Insolation'!$H$2:$BO$250,MATCH($B23,'Raw Bio'!$B$2:$B$250,0),MATCH(CT$1,'Raw Insolation'!$H$1:$BO$1,0))</f>
        <v>134.25</v>
      </c>
      <c r="CU23">
        <f>INDEX('Raw Insolation'!$H$2:$BO$250,MATCH($B23,'Raw Bio'!$B$2:$B$250,0),MATCH(CU$1,'Raw Insolation'!$H$1:$BO$1,0))</f>
        <v>5.8466676389121197</v>
      </c>
      <c r="CV23">
        <f>INDEX('Raw Insolation'!$H$2:$BO$250,MATCH($B23,'Raw Bio'!$B$2:$B$250,0),MATCH(CV$1,'Raw Insolation'!$H$1:$BO$1,0))</f>
        <v>119.08999633789099</v>
      </c>
      <c r="CW23">
        <f>INDEX('Raw Insolation'!$H$2:$BO$250,MATCH($B23,'Raw Bio'!$B$2:$B$250,0),MATCH(CW$1,'Raw Insolation'!$H$1:$BO$1,0))</f>
        <v>140.75</v>
      </c>
      <c r="CX23">
        <f>INDEX('Raw Insolation'!$H$2:$BO$250,MATCH($B23,'Raw Bio'!$B$2:$B$250,0),MATCH(CX$1,'Raw Insolation'!$H$1:$BO$1,0))</f>
        <v>75.944117671224305</v>
      </c>
      <c r="CY23">
        <f>INDEX('Raw Insolation'!$H$2:$BO$250,MATCH($B23,'Raw Bio'!$B$2:$B$250,0),MATCH(CY$1,'Raw Insolation'!$H$1:$BO$1,0))</f>
        <v>75.790000915527301</v>
      </c>
      <c r="CZ23">
        <f>INDEX('Raw Insolation'!$H$2:$BO$250,MATCH($B23,'Raw Bio'!$B$2:$B$250,0),MATCH(CZ$1,'Raw Insolation'!$H$1:$BO$1,0))</f>
        <v>4.6939117295089696</v>
      </c>
      <c r="DA23">
        <f>INDEX('Raw Insolation'!$H$2:$BO$250,MATCH($B23,'Raw Bio'!$B$2:$B$250,0),MATCH(DA$1,'Raw Insolation'!$H$1:$BO$1,0))</f>
        <v>64.959999084472699</v>
      </c>
      <c r="DB23">
        <f>INDEX('Raw Insolation'!$H$2:$BO$250,MATCH($B23,'Raw Bio'!$B$2:$B$250,0),MATCH(DB$1,'Raw Insolation'!$H$1:$BO$1,0))</f>
        <v>84.449996948242202</v>
      </c>
      <c r="DC23">
        <f>INDEX('Raw Insolation'!$H$2:$BO$250,MATCH($B23,'Raw Bio'!$B$2:$B$250,0),MATCH(DC$1,'Raw Insolation'!$H$1:$BO$1,0))</f>
        <v>43.057556721959202</v>
      </c>
      <c r="DD23">
        <f>INDEX('Raw Insolation'!$H$2:$BO$250,MATCH($B23,'Raw Bio'!$B$2:$B$250,0),MATCH(DD$1,'Raw Insolation'!$H$1:$BO$1,0))</f>
        <v>43.310001373291001</v>
      </c>
      <c r="DE23">
        <f>INDEX('Raw Insolation'!$H$2:$BO$250,MATCH($B23,'Raw Bio'!$B$2:$B$250,0),MATCH(DE$1,'Raw Insolation'!$H$1:$BO$1,0))</f>
        <v>4.1794804463340496</v>
      </c>
      <c r="DF23">
        <f>INDEX('Raw Insolation'!$H$2:$BO$250,MATCH($B23,'Raw Bio'!$B$2:$B$250,0),MATCH(DF$1,'Raw Insolation'!$H$1:$BO$1,0))</f>
        <v>32.4799995422363</v>
      </c>
      <c r="DG23">
        <f>INDEX('Raw Insolation'!$H$2:$BO$250,MATCH($B23,'Raw Bio'!$B$2:$B$250,0),MATCH(DG$1,'Raw Insolation'!$H$1:$BO$1,0))</f>
        <v>49.799999237060497</v>
      </c>
      <c r="DH23">
        <f>INDEX('Raw Land Use'!$H$2:$BO$250,MATCH($B23,'Raw Bio'!$B$2:$B$250,0),MATCH(DH$1,'Raw Land Use'!$H$1:$BO$1,0))</f>
        <v>3</v>
      </c>
      <c r="DI23">
        <f>INDEX('Raw Land Use'!$H$2:$BO$250,MATCH($B23,'Raw Bio'!$B$2:$B$250,0),MATCH(DI$1,'Raw Land Use'!$H$1:$BO$1,0))</f>
        <v>25</v>
      </c>
      <c r="DJ23">
        <f>INDEX('Raw Land Use'!$H$2:$BO$250,MATCH($B23,'Raw Bio'!$B$2:$B$250,0),MATCH(DJ$1,'Raw Land Use'!$H$1:$BO$1,0))</f>
        <v>0</v>
      </c>
      <c r="DK23">
        <f>INDEX('Raw Land Use'!$H$2:$BO$250,MATCH($B23,'Raw Bio'!$B$2:$B$250,0),MATCH(DK$1,'Raw Land Use'!$H$1:$BO$1,0))</f>
        <v>0</v>
      </c>
      <c r="DL23">
        <f>INDEX('Raw Land Use'!$H$2:$BO$250,MATCH($B23,'Raw Bio'!$B$2:$B$250,0),MATCH(DL$1,'Raw Land Use'!$H$1:$BO$1,0))</f>
        <v>342</v>
      </c>
      <c r="DM23">
        <f>INDEX('Raw Land Use'!$H$2:$BO$250,MATCH($B23,'Raw Bio'!$B$2:$B$250,0),MATCH(DM$1,'Raw Land Use'!$H$1:$BO$1,0))</f>
        <v>383</v>
      </c>
      <c r="DN23">
        <f>INDEX('Raw Land Use'!$H$2:$BO$250,MATCH($B23,'Raw Bio'!$B$2:$B$250,0),MATCH(DN$1,'Raw Land Use'!$H$1:$BO$1,0))</f>
        <v>0</v>
      </c>
      <c r="DO23">
        <f>INDEX('Raw Land Use'!$H$2:$BO$250,MATCH($B23,'Raw Bio'!$B$2:$B$250,0),MATCH(DO$1,'Raw Land Use'!$H$1:$BO$1,0))</f>
        <v>0</v>
      </c>
      <c r="DP23">
        <f>INDEX('Raw Land Use'!$H$2:$BO$250,MATCH($B23,'Raw Bio'!$B$2:$B$250,0),MATCH(DP$1,'Raw Land Use'!$H$1:$BO$1,0))</f>
        <v>0</v>
      </c>
      <c r="DQ23">
        <f>INDEX('Raw Land Use'!$H$2:$BO$250,MATCH($B23,'Raw Bio'!$B$2:$B$250,0),MATCH(DQ$1,'Raw Land Use'!$H$1:$BO$1,0))</f>
        <v>0</v>
      </c>
      <c r="DR23">
        <f>INDEX('Raw Land Use'!$H$2:$BO$250,MATCH($B23,'Raw Bio'!$B$2:$B$250,0),MATCH(DR$1,'Raw Land Use'!$H$1:$BO$1,0))</f>
        <v>14</v>
      </c>
      <c r="DS23">
        <f>INDEX('Raw Land Use'!$H$2:$BO$250,MATCH($B23,'Raw Bio'!$B$2:$B$250,0),MATCH(DS$1,'Raw Land Use'!$H$1:$BO$1,0))</f>
        <v>0</v>
      </c>
      <c r="DT23">
        <f>INDEX('Raw Land Use'!$H$2:$BO$250,MATCH($B23,'Raw Bio'!$B$2:$B$250,0),MATCH(DT$1,'Raw Land Use'!$H$1:$BO$1,0))</f>
        <v>1325</v>
      </c>
      <c r="DU23">
        <f>INDEX('Raw Land Use'!$H$2:$BO$250,MATCH($B23,'Raw Bio'!$B$2:$B$250,0),MATCH(DU$1,'Raw Land Use'!$H$1:$BO$1,0))</f>
        <v>17</v>
      </c>
      <c r="DV23">
        <f>INDEX('Raw Land Use'!$H$2:$BO$250,MATCH($B23,'Raw Bio'!$B$2:$B$250,0),MATCH(DV$1,'Raw Land Use'!$H$1:$BO$1,0))</f>
        <v>640</v>
      </c>
      <c r="DW23">
        <f>INDEX('Raw Land Use'!$H$2:$BO$250,MATCH($B23,'Raw Bio'!$B$2:$B$250,0),MATCH(DW$1,'Raw Land Use'!$H$1:$BO$1,0))</f>
        <v>0</v>
      </c>
      <c r="DX23">
        <f>INDEX('Raw Land Use'!$H$2:$BO$250,MATCH($B23,'Raw Bio'!$B$2:$B$250,0),MATCH(DX$1,'Raw Land Use'!$H$1:$BO$1,0))</f>
        <v>0</v>
      </c>
      <c r="DY23">
        <f>INDEX('Raw NetFlux'!$H$2:$BO$250,MATCH($B23,'Raw Bio'!$B$2:$B$250,0),MATCH(DY$1,'Raw NetFlux'!$H$1:$BO$1,0))</f>
        <v>-117.534502296966</v>
      </c>
      <c r="DZ23">
        <f>INDEX('Raw NetFlux'!$H$2:$BO$250,MATCH($B23,'Raw Bio'!$B$2:$B$250,0),MATCH(DZ$1,'Raw NetFlux'!$H$1:$BO$1,0))</f>
        <v>-116.84999847412099</v>
      </c>
      <c r="EA23">
        <f>INDEX('Raw NetFlux'!$H$2:$BO$250,MATCH($B23,'Raw Bio'!$B$2:$B$250,0),MATCH(EA$1,'Raw NetFlux'!$H$1:$BO$1,0))</f>
        <v>6.1784925395186399</v>
      </c>
      <c r="EB23">
        <f>INDEX('Raw NetFlux'!$H$2:$BO$250,MATCH($B23,'Raw Bio'!$B$2:$B$250,0),MATCH(EB$1,'Raw NetFlux'!$H$1:$BO$1,0))</f>
        <v>-130.080001831055</v>
      </c>
      <c r="EC23">
        <f>INDEX('Raw NetFlux'!$H$2:$BO$250,MATCH($B23,'Raw Bio'!$B$2:$B$250,0),MATCH(EC$1,'Raw NetFlux'!$H$1:$BO$1,0))</f>
        <v>-105.830001831055</v>
      </c>
      <c r="ED23">
        <f>INDEX('Raw NetFlux'!$H$2:$BO$250,MATCH($B23,'Raw Bio'!$B$2:$B$250,0),MATCH(ED$1,'Raw NetFlux'!$H$1:$BO$1,0))</f>
        <v>-90.033507921037597</v>
      </c>
      <c r="EE23">
        <f>INDEX('Raw NetFlux'!$H$2:$BO$250,MATCH($B23,'Raw Bio'!$B$2:$B$250,0),MATCH(EE$1,'Raw NetFlux'!$H$1:$BO$1,0))</f>
        <v>-88.190002441406193</v>
      </c>
      <c r="EF23">
        <f>INDEX('Raw NetFlux'!$H$2:$BO$250,MATCH($B23,'Raw Bio'!$B$2:$B$250,0),MATCH(EF$1,'Raw NetFlux'!$H$1:$BO$1,0))</f>
        <v>6.1371923176798502</v>
      </c>
      <c r="EG23">
        <f>INDEX('Raw NetFlux'!$H$2:$BO$250,MATCH($B23,'Raw Bio'!$B$2:$B$250,0),MATCH(EG$1,'Raw NetFlux'!$H$1:$BO$1,0))</f>
        <v>-103.620002746582</v>
      </c>
      <c r="EH23">
        <f>INDEX('Raw NetFlux'!$H$2:$BO$250,MATCH($B23,'Raw Bio'!$B$2:$B$250,0),MATCH(EH$1,'Raw NetFlux'!$H$1:$BO$1,0))</f>
        <v>-74.959999084472699</v>
      </c>
      <c r="EI23">
        <f>INDEX('Raw NetFlux'!$H$2:$BO$250,MATCH($B23,'Raw Bio'!$B$2:$B$250,0),MATCH(EI$1,'Raw NetFlux'!$H$1:$BO$1,0))</f>
        <v>-22.925203413984899</v>
      </c>
      <c r="EJ23">
        <f>INDEX('Raw NetFlux'!$H$2:$BO$250,MATCH($B23,'Raw Bio'!$B$2:$B$250,0),MATCH(EJ$1,'Raw NetFlux'!$H$1:$BO$1,0))</f>
        <v>-22.049999237060501</v>
      </c>
      <c r="EK23">
        <f>INDEX('Raw NetFlux'!$H$2:$BO$250,MATCH($B23,'Raw Bio'!$B$2:$B$250,0),MATCH(EK$1,'Raw NetFlux'!$H$1:$BO$1,0))</f>
        <v>5.4117173759067398</v>
      </c>
      <c r="EL23">
        <f>INDEX('Raw NetFlux'!$H$2:$BO$250,MATCH($B23,'Raw Bio'!$B$2:$B$250,0),MATCH(EL$1,'Raw NetFlux'!$H$1:$BO$1,0))</f>
        <v>-37.4799995422363</v>
      </c>
      <c r="EM23">
        <f>INDEX('Raw NetFlux'!$H$2:$BO$250,MATCH($B23,'Raw Bio'!$B$2:$B$250,0),MATCH(EM$1,'Raw NetFlux'!$H$1:$BO$1,0))</f>
        <v>-13.2299995422363</v>
      </c>
      <c r="EN23">
        <f>INDEX('Raw NetFlux'!$H$2:$BO$250,MATCH($B23,'Raw Bio'!$B$2:$B$250,0),MATCH(EN$1,'Raw NetFlux'!$H$1:$BO$1,0))</f>
        <v>21.129253266623699</v>
      </c>
      <c r="EO23">
        <f>INDEX('Raw NetFlux'!$H$2:$BO$250,MATCH($B23,'Raw Bio'!$B$2:$B$250,0),MATCH(EO$1,'Raw NetFlux'!$H$1:$BO$1,0))</f>
        <v>19.840000152587901</v>
      </c>
      <c r="EP23">
        <f>INDEX('Raw NetFlux'!$H$2:$BO$250,MATCH($B23,'Raw Bio'!$B$2:$B$250,0),MATCH(EP$1,'Raw NetFlux'!$H$1:$BO$1,0))</f>
        <v>7.0725589591772398</v>
      </c>
      <c r="EQ23">
        <f>INDEX('Raw NetFlux'!$H$2:$BO$250,MATCH($B23,'Raw Bio'!$B$2:$B$250,0),MATCH(EQ$1,'Raw NetFlux'!$H$1:$BO$1,0))</f>
        <v>8.8199996948242205</v>
      </c>
      <c r="ER23">
        <f>INDEX('Raw NetFlux'!$H$2:$BO$250,MATCH($B23,'Raw Bio'!$B$2:$B$250,0),MATCH(ER$1,'Raw NetFlux'!$H$1:$BO$1,0))</f>
        <v>44.090000152587898</v>
      </c>
      <c r="ES23">
        <f>INDEX('Raw NetFlux'!$H$2:$BO$250,MATCH($B23,'Raw Bio'!$B$2:$B$250,0),MATCH(ES$1,'Raw NetFlux'!$H$1:$BO$1,0))</f>
        <v>74.038167936230096</v>
      </c>
      <c r="ET23">
        <f>INDEX('Raw NetFlux'!$H$2:$BO$250,MATCH($B23,'Raw Bio'!$B$2:$B$250,0),MATCH(ET$1,'Raw NetFlux'!$H$1:$BO$1,0))</f>
        <v>72.760002136230497</v>
      </c>
      <c r="EU23">
        <f>INDEX('Raw NetFlux'!$H$2:$BO$250,MATCH($B23,'Raw Bio'!$B$2:$B$250,0),MATCH(EU$1,'Raw NetFlux'!$H$1:$BO$1,0))</f>
        <v>9.2715596093848696</v>
      </c>
      <c r="EV23">
        <f>INDEX('Raw NetFlux'!$H$2:$BO$250,MATCH($B23,'Raw Bio'!$B$2:$B$250,0),MATCH(EV$1,'Raw NetFlux'!$H$1:$BO$1,0))</f>
        <v>52.909999847412102</v>
      </c>
      <c r="EW23">
        <f>INDEX('Raw NetFlux'!$H$2:$BO$250,MATCH($B23,'Raw Bio'!$B$2:$B$250,0),MATCH(EW$1,'Raw NetFlux'!$H$1:$BO$1,0))</f>
        <v>101.419998168945</v>
      </c>
      <c r="EX23">
        <f>INDEX('Raw NetFlux'!$H$2:$BO$250,MATCH($B23,'Raw Bio'!$B$2:$B$250,0),MATCH(EX$1,'Raw NetFlux'!$H$1:$BO$1,0))</f>
        <v>85.231222489300904</v>
      </c>
      <c r="EY23">
        <f>INDEX('Raw NetFlux'!$H$2:$BO$250,MATCH($B23,'Raw Bio'!$B$2:$B$250,0),MATCH(EY$1,'Raw NetFlux'!$H$1:$BO$1,0))</f>
        <v>85.980003356933594</v>
      </c>
      <c r="EZ23">
        <f>INDEX('Raw NetFlux'!$H$2:$BO$250,MATCH($B23,'Raw Bio'!$B$2:$B$250,0),MATCH(EZ$1,'Raw NetFlux'!$H$1:$BO$1,0))</f>
        <v>11.726761459313201</v>
      </c>
      <c r="FA23">
        <f>INDEX('Raw NetFlux'!$H$2:$BO$250,MATCH($B23,'Raw Bio'!$B$2:$B$250,0),MATCH(FA$1,'Raw NetFlux'!$H$1:$BO$1,0))</f>
        <v>61.7299995422363</v>
      </c>
      <c r="FB23">
        <f>INDEX('Raw NetFlux'!$H$2:$BO$250,MATCH($B23,'Raw Bio'!$B$2:$B$250,0),MATCH(FB$1,'Raw NetFlux'!$H$1:$BO$1,0))</f>
        <v>108.029998779297</v>
      </c>
      <c r="FC23">
        <f>INDEX('Raw NetFlux'!$H$2:$BO$250,MATCH($B23,'Raw Bio'!$B$2:$B$250,0),MATCH(FC$1,'Raw NetFlux'!$H$1:$BO$1,0))</f>
        <v>78.826583991762703</v>
      </c>
      <c r="FD23">
        <f>INDEX('Raw NetFlux'!$H$2:$BO$250,MATCH($B23,'Raw Bio'!$B$2:$B$250,0),MATCH(FD$1,'Raw NetFlux'!$H$1:$BO$1,0))</f>
        <v>77.169998168945298</v>
      </c>
      <c r="FE23">
        <f>INDEX('Raw NetFlux'!$H$2:$BO$250,MATCH($B23,'Raw Bio'!$B$2:$B$250,0),MATCH(FE$1,'Raw NetFlux'!$H$1:$BO$1,0))</f>
        <v>6.5917180423520403</v>
      </c>
      <c r="FF23">
        <f>INDEX('Raw NetFlux'!$H$2:$BO$250,MATCH($B23,'Raw Bio'!$B$2:$B$250,0),MATCH(FF$1,'Raw NetFlux'!$H$1:$BO$1,0))</f>
        <v>61.7299995422363</v>
      </c>
      <c r="FG23">
        <f>INDEX('Raw NetFlux'!$H$2:$BO$250,MATCH($B23,'Raw Bio'!$B$2:$B$250,0),MATCH(FG$1,'Raw NetFlux'!$H$1:$BO$1,0))</f>
        <v>103.620002746582</v>
      </c>
      <c r="FH23">
        <f>INDEX('Raw NetFlux'!$H$2:$BO$250,MATCH($B23,'Raw Bio'!$B$2:$B$250,0),MATCH(FH$1,'Raw NetFlux'!$H$1:$BO$1,0))</f>
        <v>34.743053828968698</v>
      </c>
      <c r="FI23">
        <f>INDEX('Raw NetFlux'!$H$2:$BO$250,MATCH($B23,'Raw Bio'!$B$2:$B$250,0),MATCH(FI$1,'Raw NetFlux'!$H$1:$BO$1,0))</f>
        <v>35.279998779296903</v>
      </c>
      <c r="FJ23">
        <f>INDEX('Raw NetFlux'!$H$2:$BO$250,MATCH($B23,'Raw Bio'!$B$2:$B$250,0),MATCH(FJ$1,'Raw NetFlux'!$H$1:$BO$1,0))</f>
        <v>7.9606800359493404</v>
      </c>
      <c r="FK23">
        <f>INDEX('Raw NetFlux'!$H$2:$BO$250,MATCH($B23,'Raw Bio'!$B$2:$B$250,0),MATCH(FK$1,'Raw NetFlux'!$H$1:$BO$1,0))</f>
        <v>22.049999237060501</v>
      </c>
      <c r="FL23">
        <f>INDEX('Raw NetFlux'!$H$2:$BO$250,MATCH($B23,'Raw Bio'!$B$2:$B$250,0),MATCH(FL$1,'Raw NetFlux'!$H$1:$BO$1,0))</f>
        <v>59.529998779296903</v>
      </c>
      <c r="FM23">
        <f>INDEX('Raw NetFlux'!$H$2:$BO$250,MATCH($B23,'Raw Bio'!$B$2:$B$250,0),MATCH(FM$1,'Raw NetFlux'!$H$1:$BO$1,0))</f>
        <v>-24.8460180252386</v>
      </c>
      <c r="FN23">
        <f>INDEX('Raw NetFlux'!$H$2:$BO$250,MATCH($B23,'Raw Bio'!$B$2:$B$250,0),MATCH(FN$1,'Raw NetFlux'!$H$1:$BO$1,0))</f>
        <v>-26.459999084472699</v>
      </c>
      <c r="FO23">
        <f>INDEX('Raw NetFlux'!$H$2:$BO$250,MATCH($B23,'Raw Bio'!$B$2:$B$250,0),MATCH(FO$1,'Raw NetFlux'!$H$1:$BO$1,0))</f>
        <v>7.5520471929969499</v>
      </c>
      <c r="FP23">
        <f>INDEX('Raw NetFlux'!$H$2:$BO$250,MATCH($B23,'Raw Bio'!$B$2:$B$250,0),MATCH(FP$1,'Raw NetFlux'!$H$1:$BO$1,0))</f>
        <v>-35.279998779296903</v>
      </c>
      <c r="FQ23">
        <f>INDEX('Raw NetFlux'!$H$2:$BO$250,MATCH($B23,'Raw Bio'!$B$2:$B$250,0),MATCH(FQ$1,'Raw NetFlux'!$H$1:$BO$1,0))</f>
        <v>-4.4099998474121103</v>
      </c>
      <c r="FR23">
        <f>INDEX('Raw NetFlux'!$H$2:$BO$250,MATCH($B23,'Raw Bio'!$B$2:$B$250,0),MATCH(FR$1,'Raw NetFlux'!$H$1:$BO$1,0))</f>
        <v>-76.856900279877905</v>
      </c>
      <c r="FS23">
        <f>INDEX('Raw NetFlux'!$H$2:$BO$250,MATCH($B23,'Raw Bio'!$B$2:$B$250,0),MATCH(FS$1,'Raw NetFlux'!$H$1:$BO$1,0))</f>
        <v>-77.169998168945298</v>
      </c>
      <c r="FT23">
        <f>INDEX('Raw NetFlux'!$H$2:$BO$250,MATCH($B23,'Raw Bio'!$B$2:$B$250,0),MATCH(FT$1,'Raw NetFlux'!$H$1:$BO$1,0))</f>
        <v>2.4074113553246002</v>
      </c>
      <c r="FU23">
        <f>INDEX('Raw NetFlux'!$H$2:$BO$250,MATCH($B23,'Raw Bio'!$B$2:$B$250,0),MATCH(FU$1,'Raw NetFlux'!$H$1:$BO$1,0))</f>
        <v>-83.779998779296903</v>
      </c>
      <c r="FV23">
        <f>INDEX('Raw NetFlux'!$H$2:$BO$250,MATCH($B23,'Raw Bio'!$B$2:$B$250,0),MATCH(FV$1,'Raw NetFlux'!$H$1:$BO$1,0))</f>
        <v>-72.760002136230497</v>
      </c>
      <c r="FW23">
        <f>INDEX('Raw NetFlux'!$H$2:$BO$250,MATCH($B23,'Raw Bio'!$B$2:$B$250,0),MATCH(FW$1,'Raw NetFlux'!$H$1:$BO$1,0))</f>
        <v>-124.072918421542</v>
      </c>
      <c r="FX23">
        <f>INDEX('Raw NetFlux'!$H$2:$BO$250,MATCH($B23,'Raw Bio'!$B$2:$B$250,0),MATCH(FX$1,'Raw NetFlux'!$H$1:$BO$1,0))</f>
        <v>-123.459999084473</v>
      </c>
      <c r="FY23">
        <f>INDEX('Raw NetFlux'!$H$2:$BO$250,MATCH($B23,'Raw Bio'!$B$2:$B$250,0),MATCH(FY$1,'Raw NetFlux'!$H$1:$BO$1,0))</f>
        <v>4.2970454866473</v>
      </c>
      <c r="FZ23">
        <f>INDEX('Raw NetFlux'!$H$2:$BO$250,MATCH($B23,'Raw Bio'!$B$2:$B$250,0),MATCH(FZ$1,'Raw NetFlux'!$H$1:$BO$1,0))</f>
        <v>-134.49000549316401</v>
      </c>
      <c r="GA23">
        <f>INDEX('Raw NetFlux'!$H$2:$BO$250,MATCH($B23,'Raw Bio'!$B$2:$B$250,0),MATCH(GA$1,'Raw NetFlux'!$H$1:$BO$1,0))</f>
        <v>-116.84999847412099</v>
      </c>
      <c r="GB23">
        <f>INDEX('Raw NetFlux'!$H$2:$BO$250,MATCH($B23,'Raw Bio'!$B$2:$B$250,0),MATCH(GB$1,'Raw NetFlux'!$H$1:$BO$1,0))</f>
        <v>-146.03133444117199</v>
      </c>
      <c r="GC23">
        <f>INDEX('Raw NetFlux'!$H$2:$BO$250,MATCH($B23,'Raw Bio'!$B$2:$B$250,0),MATCH(GC$1,'Raw NetFlux'!$H$1:$BO$1,0))</f>
        <v>-145.50999450683599</v>
      </c>
      <c r="GD23">
        <f>INDEX('Raw NetFlux'!$H$2:$BO$250,MATCH($B23,'Raw Bio'!$B$2:$B$250,0),MATCH(GD$1,'Raw NetFlux'!$H$1:$BO$1,0))</f>
        <v>4.4663773389277504</v>
      </c>
      <c r="GE23">
        <f>INDEX('Raw NetFlux'!$H$2:$BO$250,MATCH($B23,'Raw Bio'!$B$2:$B$250,0),MATCH(GE$1,'Raw NetFlux'!$H$1:$BO$1,0))</f>
        <v>-158.74000549316401</v>
      </c>
      <c r="GF23">
        <f>INDEX('Raw NetFlux'!$H$2:$BO$250,MATCH($B23,'Raw Bio'!$B$2:$B$250,0),MATCH(GF$1,'Raw NetFlux'!$H$1:$BO$1,0))</f>
        <v>-136.69000244140599</v>
      </c>
      <c r="GG23">
        <f>INDEX('Raw PM2.5'!$H$2:$H$250, MATCH('Raw All Data'!$B23,'Raw PM2.5'!$B$2:$B$250,0))</f>
        <v>14.9821692</v>
      </c>
      <c r="GH23">
        <f>INDEX('Raw Elevation'!$H$2:$H$250, MATCH('Raw All Data'!$B23,'Raw Elevation'!$B$2:$B$250,0))</f>
        <v>399.887878787879</v>
      </c>
    </row>
    <row r="24" spans="1:190" x14ac:dyDescent="0.2">
      <c r="A24" t="s">
        <v>375</v>
      </c>
      <c r="B24" t="s">
        <v>375</v>
      </c>
      <c r="C24">
        <f>INDEX('Raw Bio'!$H$2:$BB$250,MATCH($B24,'Raw Bio'!$B$2:$B$250,0),MATCH(C$1,'Raw Bio'!$H$1:$BB$1,0))</f>
        <v>7.7241637799999996</v>
      </c>
      <c r="D24">
        <f>INDEX('Raw Bio'!$H$2:$BB$250,MATCH($B24,'Raw Bio'!$B$2:$B$250,0),MATCH(D$1,'Raw Bio'!$H$1:$BB$1,0))</f>
        <v>9.39152935478422</v>
      </c>
      <c r="E24">
        <f>INDEX('Raw Bio'!$H$2:$BB$250,MATCH($B24,'Raw Bio'!$B$2:$B$250,0),MATCH(E$1,'Raw Bio'!$H$1:$BB$1,0))</f>
        <v>31.813651367470101</v>
      </c>
      <c r="F24">
        <f>INDEX('Raw Bio'!$H$2:$BB$250,MATCH($B24,'Raw Bio'!$B$2:$B$250,0),MATCH(F$1,'Raw Bio'!$H$1:$BB$1,0))</f>
        <v>761.20816972520595</v>
      </c>
      <c r="G24">
        <f>INDEX('Raw Bio'!$H$2:$BB$250,MATCH($B24,'Raw Bio'!$B$2:$B$250,0),MATCH(G$1,'Raw Bio'!$H$1:$BB$1,0))</f>
        <v>28.168750762939499</v>
      </c>
      <c r="H24">
        <f>INDEX('Raw Bio'!$H$2:$BB$250,MATCH($B24,'Raw Bio'!$B$2:$B$250,0),MATCH(H$1,'Raw Bio'!$H$1:$BB$1,0))</f>
        <v>11.127250671386699</v>
      </c>
      <c r="I24">
        <f>INDEX('Raw Bio'!$H$2:$BB$250,MATCH($B24,'Raw Bio'!$B$2:$B$250,0),MATCH(I$1,'Raw Bio'!$H$1:$BB$1,0))</f>
        <v>-9.0942497000000007</v>
      </c>
      <c r="J24">
        <f>INDEX('Raw Bio'!$H$2:$BB$250,MATCH($B24,'Raw Bio'!$B$2:$B$250,0),MATCH(J$1,'Raw Bio'!$H$1:$BB$1,0))</f>
        <v>5.6989996400000003</v>
      </c>
      <c r="K24">
        <f>INDEX('Raw Bio'!$H$2:$BB$250,MATCH($B24,'Raw Bio'!$B$2:$B$250,0),MATCH(K$1,'Raw Bio'!$H$1:$BB$1,0))</f>
        <v>29.508074071672201</v>
      </c>
      <c r="L24">
        <f>INDEX('Raw Bio'!$H$2:$BB$250,MATCH($B24,'Raw Bio'!$B$2:$B$250,0),MATCH(L$1,'Raw Bio'!$H$1:$BB$1,0))</f>
        <v>1.26571604350319</v>
      </c>
      <c r="M24">
        <f>INDEX('Raw Bio'!$H$2:$BB$250,MATCH($B24,'Raw Bio'!$B$2:$B$250,0),MATCH(M$1,'Raw Bio'!$H$1:$BB$1,0))</f>
        <v>6.4272499084472701</v>
      </c>
      <c r="N24">
        <f>INDEX('Raw Bio'!$H$2:$BB$250,MATCH($B24,'Raw Bio'!$B$2:$B$250,0),MATCH(N$1,'Raw Bio'!$H$1:$BB$1,0))</f>
        <v>16.2401196029451</v>
      </c>
      <c r="O24">
        <f>INDEX('Raw Bio'!$H$2:$BB$250,MATCH($B24,'Raw Bio'!$B$2:$B$250,0),MATCH(O$1,'Raw Bio'!$H$1:$BB$1,0))</f>
        <v>1.96893632626434</v>
      </c>
      <c r="P24">
        <f>INDEX('Raw Bio'!$H$2:$BB$250,MATCH($B24,'Raw Bio'!$B$2:$B$250,0),MATCH(P$1,'Raw Bio'!$H$1:$BB$1,0))</f>
        <v>8.3687496185302699</v>
      </c>
      <c r="Q24">
        <f>INDEX('Raw Bio'!$H$2:$BB$250,MATCH($B24,'Raw Bio'!$B$2:$B$250,0),MATCH(Q$1,'Raw Bio'!$H$1:$BB$1,0))</f>
        <v>-0.33334240094862</v>
      </c>
      <c r="R24">
        <f>INDEX('Raw Bio'!$H$2:$BB$250,MATCH($B24,'Raw Bio'!$B$2:$B$250,0),MATCH(R$1,'Raw Bio'!$H$1:$BB$1,0))</f>
        <v>1.547886582227</v>
      </c>
      <c r="S24">
        <f>INDEX('Raw Bio'!$H$2:$BB$250,MATCH($B24,'Raw Bio'!$B$2:$B$250,0),MATCH(S$1,'Raw Bio'!$H$1:$BB$1,0))</f>
        <v>6.7520415782928502</v>
      </c>
      <c r="T24">
        <f>INDEX('Raw Bio'!$H$2:$BB$250,MATCH($B24,'Raw Bio'!$B$2:$B$250,0),MATCH(T$1,'Raw Bio'!$H$1:$BB$1,0))</f>
        <v>16.9094712999132</v>
      </c>
      <c r="U24">
        <f>INDEX('Raw Bio'!$H$2:$BB$250,MATCH($B24,'Raw Bio'!$B$2:$B$250,0),MATCH(U$1,'Raw Bio'!$H$1:$BB$1,0))</f>
        <v>2.0671896443315498</v>
      </c>
      <c r="V24">
        <f>INDEX('Raw Bio'!$H$2:$BB$250,MATCH($B24,'Raw Bio'!$B$2:$B$250,0),MATCH(V$1,'Raw Bio'!$H$1:$BB$1,0))</f>
        <v>9.1621246337890607</v>
      </c>
      <c r="W24">
        <f>INDEX('Raw Bio'!$H$2:$BB$250,MATCH($B24,'Raw Bio'!$B$2:$B$250,0),MATCH(W$1,'Raw Bio'!$H$1:$BB$1,0))</f>
        <v>-1.8244668157745401</v>
      </c>
      <c r="X24">
        <f>INDEX('Raw Bio'!$H$2:$BB$250,MATCH($B24,'Raw Bio'!$B$2:$B$250,0),MATCH(X$1,'Raw Bio'!$H$1:$BB$1,0))</f>
        <v>1.37297601959116</v>
      </c>
      <c r="Y24">
        <f>INDEX('Raw Bio'!$H$2:$BB$250,MATCH($B24,'Raw Bio'!$B$2:$B$250,0),MATCH(Y$1,'Raw Bio'!$H$1:$BB$1,0))</f>
        <v>5.7512498497962996</v>
      </c>
      <c r="Z24">
        <f>INDEX('Raw Bio'!$H$2:$BB$250,MATCH($B24,'Raw Bio'!$B$2:$B$250,0),MATCH(Z$1,'Raw Bio'!$H$1:$BB$1,0))</f>
        <v>732.29166666666697</v>
      </c>
      <c r="AA24">
        <f>INDEX('Raw Bio'!$H$2:$BB$250,MATCH($B24,'Raw Bio'!$B$2:$B$250,0),MATCH(AA$1,'Raw Bio'!$H$1:$BB$1,0))</f>
        <v>150.96839602122799</v>
      </c>
      <c r="AB24">
        <f>INDEX('Raw Bio'!$H$2:$BB$250,MATCH($B24,'Raw Bio'!$B$2:$B$250,0),MATCH(AB$1,'Raw Bio'!$H$1:$BB$1,0))</f>
        <v>727</v>
      </c>
      <c r="AC24">
        <f>INDEX('Raw Bio'!$H$2:$BB$250,MATCH($B24,'Raw Bio'!$B$2:$B$250,0),MATCH(AC$1,'Raw Bio'!$H$1:$BB$1,0))</f>
        <v>95.287037037036995</v>
      </c>
      <c r="AD24">
        <f>INDEX('Raw Bio'!$H$2:$BB$250,MATCH($B24,'Raw Bio'!$B$2:$B$250,0),MATCH(AD$1,'Raw Bio'!$H$1:$BB$1,0))</f>
        <v>21.352660917503599</v>
      </c>
      <c r="AE24">
        <f>INDEX('Raw Bio'!$H$2:$BB$250,MATCH($B24,'Raw Bio'!$B$2:$B$250,0),MATCH(AE$1,'Raw Bio'!$H$1:$BB$1,0))</f>
        <v>109</v>
      </c>
      <c r="AF24">
        <f>INDEX('Raw Bio'!$H$2:$BB$250,MATCH($B24,'Raw Bio'!$B$2:$B$250,0),MATCH(AF$1,'Raw Bio'!$H$1:$BB$1,0))</f>
        <v>36.837962962962997</v>
      </c>
      <c r="AG24">
        <f>INDEX('Raw Bio'!$H$2:$BB$250,MATCH($B24,'Raw Bio'!$B$2:$B$250,0),MATCH(AG$1,'Raw Bio'!$H$1:$BB$1,0))</f>
        <v>10.053405702589099</v>
      </c>
      <c r="AH24">
        <f>INDEX('Raw Bio'!$H$2:$BB$250,MATCH($B24,'Raw Bio'!$B$2:$B$250,0),MATCH(AH$1,'Raw Bio'!$H$1:$BB$1,0))</f>
        <v>48</v>
      </c>
      <c r="AI24">
        <f>INDEX('Raw Bio'!$H$2:$BB$250,MATCH($B24,'Raw Bio'!$B$2:$B$250,0),MATCH(AI$1,'Raw Bio'!$H$1:$BB$1,0))</f>
        <v>32.164475617585403</v>
      </c>
      <c r="AJ24">
        <f>INDEX('Raw Bio'!$H$2:$BB$250,MATCH($B24,'Raw Bio'!$B$2:$B$250,0),MATCH(AJ$1,'Raw Bio'!$H$1:$BB$1,0))</f>
        <v>6.7072752485780702</v>
      </c>
      <c r="AK24">
        <f>INDEX('Raw Bio'!$H$2:$BB$250,MATCH($B24,'Raw Bio'!$B$2:$B$250,0),MATCH(AK$1,'Raw Bio'!$H$1:$BB$1,0))</f>
        <v>22.426248550415</v>
      </c>
      <c r="AL24">
        <f>INDEX('Raw Bio'!$H$2:$BB$250,MATCH($B24,'Raw Bio'!$B$2:$B$250,0),MATCH(AL$1,'Raw Bio'!$H$1:$BB$1,0))</f>
        <v>263.77314814814798</v>
      </c>
      <c r="AM24">
        <f>INDEX('Raw Bio'!$H$2:$BB$250,MATCH($B24,'Raw Bio'!$B$2:$B$250,0),MATCH(AM$1,'Raw Bio'!$H$1:$BB$1,0))</f>
        <v>60.110310797426699</v>
      </c>
      <c r="AN24">
        <f>INDEX('Raw Bio'!$H$2:$BB$250,MATCH($B24,'Raw Bio'!$B$2:$B$250,0),MATCH(AN$1,'Raw Bio'!$H$1:$BB$1,0))</f>
        <v>312</v>
      </c>
      <c r="AO24">
        <f>INDEX('Raw Bio'!$H$2:$BB$250,MATCH($B24,'Raw Bio'!$B$2:$B$250,0),MATCH(AO$1,'Raw Bio'!$H$1:$BB$1,0))</f>
        <v>116.722222222222</v>
      </c>
      <c r="AP24">
        <f>INDEX('Raw Bio'!$H$2:$BB$250,MATCH($B24,'Raw Bio'!$B$2:$B$250,0),MATCH(AP$1,'Raw Bio'!$H$1:$BB$1,0))</f>
        <v>30.548332479596201</v>
      </c>
      <c r="AQ24">
        <f>INDEX('Raw Bio'!$H$2:$BB$250,MATCH($B24,'Raw Bio'!$B$2:$B$250,0),MATCH(AQ$1,'Raw Bio'!$H$1:$BB$1,0))</f>
        <v>143</v>
      </c>
      <c r="AR24">
        <f>INDEX('Raw Bio'!$H$2:$BB$250,MATCH($B24,'Raw Bio'!$B$2:$B$250,0),MATCH(AR$1,'Raw Bio'!$H$1:$BB$1,0))</f>
        <v>261.63425925925901</v>
      </c>
      <c r="AS24">
        <f>INDEX('Raw Bio'!$H$2:$BB$250,MATCH($B24,'Raw Bio'!$B$2:$B$250,0),MATCH(AS$1,'Raw Bio'!$H$1:$BB$1,0))</f>
        <v>61.709823730275502</v>
      </c>
      <c r="AT24">
        <f>INDEX('Raw Bio'!$H$2:$BB$250,MATCH($B24,'Raw Bio'!$B$2:$B$250,0),MATCH(AT$1,'Raw Bio'!$H$1:$BB$1,0))</f>
        <v>313</v>
      </c>
      <c r="AU24">
        <f>INDEX('Raw Bio'!$H$2:$BB$250,MATCH($B24,'Raw Bio'!$B$2:$B$250,0),MATCH(AU$1,'Raw Bio'!$H$1:$BB$1,0))</f>
        <v>127.638888888889</v>
      </c>
      <c r="AV24">
        <f>INDEX('Raw Bio'!$H$2:$BB$250,MATCH($B24,'Raw Bio'!$B$2:$B$250,0),MATCH(AV$1,'Raw Bio'!$H$1:$BB$1,0))</f>
        <v>32.880523992550501</v>
      </c>
      <c r="AW24">
        <f>INDEX('Raw Bio'!$H$2:$BB$250,MATCH($B24,'Raw Bio'!$B$2:$B$250,0),MATCH(AW$1,'Raw Bio'!$H$1:$BB$1,0))</f>
        <v>160</v>
      </c>
      <c r="AX24">
        <f>INDEX('Raw Elevation'!$H$2:$I$250,MATCH($B24,'Raw Bio'!$B$2:$B$250,0),1)</f>
        <v>451.38888888888903</v>
      </c>
      <c r="AY24">
        <f>INDEX('Raw Elevation'!$H$2:$I$250,MATCH($B24,'Raw Bio'!$B$2:$B$250,0),2)</f>
        <v>270.018340712233</v>
      </c>
      <c r="AZ24">
        <f>INDEX('Raw Insolation'!$H$2:$BO$250,MATCH($B24,'Raw Bio'!$B$2:$B$250,0),MATCH(AZ$1,'Raw Insolation'!$H$1:$BO$1))</f>
        <v>44.964286103540502</v>
      </c>
      <c r="BA24">
        <f>INDEX('Raw Insolation'!$H$2:$BO$250,MATCH($B24,'Raw Bio'!$B$2:$B$250,0),MATCH(BA$1,'Raw Insolation'!$H$1:$BO$1))</f>
        <v>45.470001220703097</v>
      </c>
      <c r="BB24">
        <f>INDEX('Raw Insolation'!$H$2:$BO$250,MATCH($B24,'Raw Bio'!$B$2:$B$250,0),MATCH(BB$1,'Raw Insolation'!$H$1:$BO$1))</f>
        <v>3.7984706779586999</v>
      </c>
      <c r="BC24">
        <f>INDEX('Raw Insolation'!$H$2:$BO$250,MATCH($B24,'Raw Bio'!$B$2:$B$250,0),MATCH(BC$1,'Raw Insolation'!$H$1:$BO$1))</f>
        <v>45.470001220703097</v>
      </c>
      <c r="BD24">
        <f>INDEX('Raw Insolation'!$H$2:$BO$250,MATCH($B24,'Raw Bio'!$B$2:$B$250,0),MATCH(BD$1,'Raw Insolation'!$H$1:$BO$1,0))</f>
        <v>54.130001068115199</v>
      </c>
      <c r="BE24">
        <f>INDEX('Raw Insolation'!$H$2:$BO$250,MATCH($B24,'Raw Bio'!$B$2:$B$250,0),MATCH(BE$1,'Raw Insolation'!$H$1:$BO$1,0))</f>
        <v>88.358469204026804</v>
      </c>
      <c r="BF24">
        <f>INDEX('Raw Insolation'!$H$2:$BO$250,MATCH($B24,'Raw Bio'!$B$2:$B$250,0),MATCH(BF$1,'Raw Insolation'!$H$1:$BO$1,0))</f>
        <v>86.610000610351605</v>
      </c>
      <c r="BG24">
        <f>INDEX('Raw Insolation'!$H$2:$BO$250,MATCH($B24,'Raw Bio'!$B$2:$B$250,0),MATCH(BG$1,'Raw Insolation'!$H$1:$BO$1,0))</f>
        <v>5.7093210640963798</v>
      </c>
      <c r="BH24">
        <f>INDEX('Raw Insolation'!$H$2:$BO$250,MATCH($B24,'Raw Bio'!$B$2:$B$250,0),MATCH(BH$1,'Raw Insolation'!$H$1:$BO$1,0))</f>
        <v>80.120002746582003</v>
      </c>
      <c r="BI24">
        <f>INDEX('Raw Insolation'!$H$2:$BO$250,MATCH($B24,'Raw Bio'!$B$2:$B$250,0),MATCH(BI$1,'Raw Insolation'!$H$1:$BO$1,0))</f>
        <v>103.94000244140599</v>
      </c>
      <c r="BJ24">
        <f>INDEX('Raw Insolation'!$H$2:$BO$250,MATCH($B24,'Raw Bio'!$B$2:$B$250,0),MATCH(BJ$1,'Raw Insolation'!$H$1:$BO$1,0))</f>
        <v>152.83326767902</v>
      </c>
      <c r="BK24">
        <f>INDEX('Raw Insolation'!$H$2:$BO$250,MATCH($B24,'Raw Bio'!$B$2:$B$250,0),MATCH(BK$1,'Raw Insolation'!$H$1:$BO$1,0))</f>
        <v>152.65500640869101</v>
      </c>
      <c r="BL24">
        <f>INDEX('Raw Insolation'!$H$2:$BO$250,MATCH($B24,'Raw Bio'!$B$2:$B$250,0),MATCH(BL$1,'Raw Insolation'!$H$1:$BO$1,0))</f>
        <v>11.0803543649975</v>
      </c>
      <c r="BM24">
        <f>INDEX('Raw Insolation'!$H$2:$BO$250,MATCH($B24,'Raw Bio'!$B$2:$B$250,0),MATCH(BM$1,'Raw Insolation'!$H$1:$BO$1,0))</f>
        <v>134.25</v>
      </c>
      <c r="BN24">
        <f>INDEX('Raw Insolation'!$H$2:$BO$250,MATCH($B24,'Raw Bio'!$B$2:$B$250,0),MATCH(BN$1,'Raw Insolation'!$H$1:$BO$1,0))</f>
        <v>171.05999755859401</v>
      </c>
      <c r="BO24">
        <f>INDEX('Raw Insolation'!$H$2:$BO$250,MATCH($B24,'Raw Bio'!$B$2:$B$250,0),MATCH(BO$1,'Raw Insolation'!$H$1:$BO$1,0))</f>
        <v>189.667142906967</v>
      </c>
      <c r="BP24">
        <f>INDEX('Raw Insolation'!$H$2:$BO$250,MATCH($B24,'Raw Bio'!$B$2:$B$250,0),MATCH(BP$1,'Raw Insolation'!$H$1:$BO$1,0))</f>
        <v>188.38999938964801</v>
      </c>
      <c r="BQ24">
        <f>INDEX('Raw Insolation'!$H$2:$BO$250,MATCH($B24,'Raw Bio'!$B$2:$B$250,0),MATCH(BQ$1,'Raw Insolation'!$H$1:$BO$1,0))</f>
        <v>12.1661449323563</v>
      </c>
      <c r="BR24">
        <f>INDEX('Raw Insolation'!$H$2:$BO$250,MATCH($B24,'Raw Bio'!$B$2:$B$250,0),MATCH(BR$1,'Raw Insolation'!$H$1:$BO$1,0))</f>
        <v>168.89999389648401</v>
      </c>
      <c r="BS24">
        <f>INDEX('Raw Insolation'!$H$2:$BO$250,MATCH($B24,'Raw Bio'!$B$2:$B$250,0),MATCH(BS$1,'Raw Insolation'!$H$1:$BO$1,0))</f>
        <v>210.03999328613301</v>
      </c>
      <c r="BT24">
        <f>INDEX('Raw Insolation'!$H$2:$BO$250,MATCH($B24,'Raw Bio'!$B$2:$B$250,0),MATCH(BT$1,'Raw Insolation'!$H$1:$BO$1,0))</f>
        <v>224.44561129200201</v>
      </c>
      <c r="BU24">
        <f>INDEX('Raw Insolation'!$H$2:$BO$250,MATCH($B24,'Raw Bio'!$B$2:$B$250,0),MATCH(BU$1,'Raw Insolation'!$H$1:$BO$1,0))</f>
        <v>225.19999694824199</v>
      </c>
      <c r="BV24">
        <f>INDEX('Raw Insolation'!$H$2:$BO$250,MATCH($B24,'Raw Bio'!$B$2:$B$250,0),MATCH(BV$1,'Raw Insolation'!$H$1:$BO$1,0))</f>
        <v>9.1973128079466004</v>
      </c>
      <c r="BW24">
        <f>INDEX('Raw Insolation'!$H$2:$BO$250,MATCH($B24,'Raw Bio'!$B$2:$B$250,0),MATCH(BW$1,'Raw Insolation'!$H$1:$BO$1,0))</f>
        <v>201.38000488281199</v>
      </c>
      <c r="BX24">
        <f>INDEX('Raw Insolation'!$H$2:$BO$250,MATCH($B24,'Raw Bio'!$B$2:$B$250,0),MATCH(BX$1,'Raw Insolation'!$H$1:$BO$1,0))</f>
        <v>240.35000610351599</v>
      </c>
      <c r="BY24">
        <f>INDEX('Raw Insolation'!$H$2:$BO$250,MATCH($B24,'Raw Bio'!$B$2:$B$250,0),MATCH(BY$1,'Raw Insolation'!$H$1:$BO$1,0))</f>
        <v>322.30632579569902</v>
      </c>
      <c r="BZ24">
        <f>INDEX('Raw Insolation'!$H$2:$BO$250,MATCH($B24,'Raw Bio'!$B$2:$B$250,0),MATCH(BZ$1,'Raw Insolation'!$H$1:$BO$1,0))</f>
        <v>322.64001464843801</v>
      </c>
      <c r="CA24">
        <f>INDEX('Raw Insolation'!$H$2:$BO$250,MATCH($B24,'Raw Bio'!$B$2:$B$250,0),MATCH(CA$1,'Raw Insolation'!$H$1:$BO$1,0))</f>
        <v>15.707996488827799</v>
      </c>
      <c r="CB24">
        <f>INDEX('Raw Insolation'!$H$2:$BO$250,MATCH($B24,'Raw Bio'!$B$2:$B$250,0),MATCH(CB$1,'Raw Insolation'!$H$1:$BO$1,0))</f>
        <v>287.989990234375</v>
      </c>
      <c r="CC24">
        <f>INDEX('Raw Insolation'!$H$2:$BO$250,MATCH($B24,'Raw Bio'!$B$2:$B$250,0),MATCH(CC$1,'Raw Insolation'!$H$1:$BO$1,0))</f>
        <v>348.61999511718801</v>
      </c>
      <c r="CD24">
        <f>INDEX('Raw Insolation'!$H$2:$BO$250,MATCH($B24,'Raw Bio'!$B$2:$B$250,0),MATCH(CD$1,'Raw Insolation'!$H$1:$BO$1,0))</f>
        <v>272.14989985251901</v>
      </c>
      <c r="CE24">
        <f>INDEX('Raw Insolation'!$H$2:$BO$250,MATCH($B24,'Raw Bio'!$B$2:$B$250,0),MATCH(CE$1,'Raw Insolation'!$H$1:$BO$1,0))</f>
        <v>270.67001342773398</v>
      </c>
      <c r="CF24">
        <f>INDEX('Raw Insolation'!$H$2:$BO$250,MATCH($B24,'Raw Bio'!$B$2:$B$250,0),MATCH(CF$1,'Raw Insolation'!$H$1:$BO$1,0))</f>
        <v>16.110119929070201</v>
      </c>
      <c r="CG24">
        <f>INDEX('Raw Insolation'!$H$2:$BO$250,MATCH($B24,'Raw Bio'!$B$2:$B$250,0),MATCH(CG$1,'Raw Insolation'!$H$1:$BO$1,0))</f>
        <v>244.69000244140599</v>
      </c>
      <c r="CH24">
        <f>INDEX('Raw Insolation'!$H$2:$BO$250,MATCH($B24,'Raw Bio'!$B$2:$B$250,0),MATCH(CH$1,'Raw Insolation'!$H$1:$BO$1,0))</f>
        <v>300.98001098632801</v>
      </c>
      <c r="CI24">
        <f>INDEX('Raw Insolation'!$H$2:$BO$250,MATCH($B24,'Raw Bio'!$B$2:$B$250,0),MATCH(CI$1,'Raw Insolation'!$H$1:$BO$1,0))</f>
        <v>219.36336719746501</v>
      </c>
      <c r="CJ24">
        <f>INDEX('Raw Insolation'!$H$2:$BO$250,MATCH($B24,'Raw Bio'!$B$2:$B$250,0),MATCH(CJ$1,'Raw Insolation'!$H$1:$BO$1,0))</f>
        <v>218.69999694824199</v>
      </c>
      <c r="CK24">
        <f>INDEX('Raw Insolation'!$H$2:$BO$250,MATCH($B24,'Raw Bio'!$B$2:$B$250,0),MATCH(CK$1,'Raw Insolation'!$H$1:$BO$1,0))</f>
        <v>11.768092608787301</v>
      </c>
      <c r="CL24">
        <f>INDEX('Raw Insolation'!$H$2:$BO$250,MATCH($B24,'Raw Bio'!$B$2:$B$250,0),MATCH(CL$1,'Raw Insolation'!$H$1:$BO$1,0))</f>
        <v>197.05000305175801</v>
      </c>
      <c r="CM24">
        <f>INDEX('Raw Insolation'!$H$2:$BO$250,MATCH($B24,'Raw Bio'!$B$2:$B$250,0),MATCH(CM$1,'Raw Insolation'!$H$1:$BO$1,0))</f>
        <v>240.35000610351599</v>
      </c>
      <c r="CN24">
        <f>INDEX('Raw Insolation'!$H$2:$BO$250,MATCH($B24,'Raw Bio'!$B$2:$B$250,0),MATCH(CN$1,'Raw Insolation'!$H$1:$BO$1,0))</f>
        <v>181.40397877595899</v>
      </c>
      <c r="CO24">
        <f>INDEX('Raw Insolation'!$H$2:$BO$250,MATCH($B24,'Raw Bio'!$B$2:$B$250,0),MATCH(CO$1,'Raw Insolation'!$H$1:$BO$1,0))</f>
        <v>184.05999755859401</v>
      </c>
      <c r="CP24">
        <f>INDEX('Raw Insolation'!$H$2:$BO$250,MATCH($B24,'Raw Bio'!$B$2:$B$250,0),MATCH(CP$1,'Raw Insolation'!$H$1:$BO$1,0))</f>
        <v>7.4732951161003403</v>
      </c>
      <c r="CQ24">
        <f>INDEX('Raw Insolation'!$H$2:$BO$250,MATCH($B24,'Raw Bio'!$B$2:$B$250,0),MATCH(CQ$1,'Raw Insolation'!$H$1:$BO$1,0))</f>
        <v>166.72999572753901</v>
      </c>
      <c r="CR24">
        <f>INDEX('Raw Insolation'!$H$2:$BO$250,MATCH($B24,'Raw Bio'!$B$2:$B$250,0),MATCH(CR$1,'Raw Insolation'!$H$1:$BO$1,0))</f>
        <v>190.55000305175801</v>
      </c>
      <c r="CS24">
        <f>INDEX('Raw Insolation'!$H$2:$BO$250,MATCH($B24,'Raw Bio'!$B$2:$B$250,0),MATCH(CS$1,'Raw Insolation'!$H$1:$BO$1,0))</f>
        <v>123.116325845524</v>
      </c>
      <c r="CT24">
        <f>INDEX('Raw Insolation'!$H$2:$BO$250,MATCH($B24,'Raw Bio'!$B$2:$B$250,0),MATCH(CT$1,'Raw Insolation'!$H$1:$BO$1,0))</f>
        <v>123.43000030517599</v>
      </c>
      <c r="CU24">
        <f>INDEX('Raw Insolation'!$H$2:$BO$250,MATCH($B24,'Raw Bio'!$B$2:$B$250,0),MATCH(CU$1,'Raw Insolation'!$H$1:$BO$1,0))</f>
        <v>3.5285849427161899</v>
      </c>
      <c r="CV24">
        <f>INDEX('Raw Insolation'!$H$2:$BO$250,MATCH($B24,'Raw Bio'!$B$2:$B$250,0),MATCH(CV$1,'Raw Insolation'!$H$1:$BO$1,0))</f>
        <v>116.93000030517599</v>
      </c>
      <c r="CW24">
        <f>INDEX('Raw Insolation'!$H$2:$BO$250,MATCH($B24,'Raw Bio'!$B$2:$B$250,0),MATCH(CW$1,'Raw Insolation'!$H$1:$BO$1,0))</f>
        <v>129.919998168945</v>
      </c>
      <c r="CX24">
        <f>INDEX('Raw Insolation'!$H$2:$BO$250,MATCH($B24,'Raw Bio'!$B$2:$B$250,0),MATCH(CX$1,'Raw Insolation'!$H$1:$BO$1,0))</f>
        <v>53.182551325583901</v>
      </c>
      <c r="CY24">
        <f>INDEX('Raw Insolation'!$H$2:$BO$250,MATCH($B24,'Raw Bio'!$B$2:$B$250,0),MATCH(CY$1,'Raw Insolation'!$H$1:$BO$1,0))</f>
        <v>54.130001068115199</v>
      </c>
      <c r="CZ24">
        <f>INDEX('Raw Insolation'!$H$2:$BO$250,MATCH($B24,'Raw Bio'!$B$2:$B$250,0),MATCH(CZ$1,'Raw Insolation'!$H$1:$BO$1,0))</f>
        <v>2.91890266625497</v>
      </c>
      <c r="DA24">
        <f>INDEX('Raw Insolation'!$H$2:$BO$250,MATCH($B24,'Raw Bio'!$B$2:$B$250,0),MATCH(DA$1,'Raw Insolation'!$H$1:$BO$1,0))</f>
        <v>47.639999389648402</v>
      </c>
      <c r="DB24">
        <f>INDEX('Raw Insolation'!$H$2:$BO$250,MATCH($B24,'Raw Bio'!$B$2:$B$250,0),MATCH(DB$1,'Raw Insolation'!$H$1:$BO$1,0))</f>
        <v>60.630001068115199</v>
      </c>
      <c r="DC24">
        <f>INDEX('Raw Insolation'!$H$2:$BO$250,MATCH($B24,'Raw Bio'!$B$2:$B$250,0),MATCH(DC$1,'Raw Insolation'!$H$1:$BO$1,0))</f>
        <v>31.0194894634948</v>
      </c>
      <c r="DD24">
        <f>INDEX('Raw Insolation'!$H$2:$BO$250,MATCH($B24,'Raw Bio'!$B$2:$B$250,0),MATCH(DD$1,'Raw Insolation'!$H$1:$BO$1,0))</f>
        <v>30.309999465942401</v>
      </c>
      <c r="DE24">
        <f>INDEX('Raw Insolation'!$H$2:$BO$250,MATCH($B24,'Raw Bio'!$B$2:$B$250,0),MATCH(DE$1,'Raw Insolation'!$H$1:$BO$1,0))</f>
        <v>1.63216080589653</v>
      </c>
      <c r="DF24">
        <f>INDEX('Raw Insolation'!$H$2:$BO$250,MATCH($B24,'Raw Bio'!$B$2:$B$250,0),MATCH(DF$1,'Raw Insolation'!$H$1:$BO$1,0))</f>
        <v>28.149999618530298</v>
      </c>
      <c r="DG24">
        <f>INDEX('Raw Insolation'!$H$2:$BO$250,MATCH($B24,'Raw Bio'!$B$2:$B$250,0),MATCH(DG$1,'Raw Insolation'!$H$1:$BO$1,0))</f>
        <v>34.650001525878899</v>
      </c>
      <c r="DH24">
        <f>INDEX('Raw Land Use'!$H$2:$BO$250,MATCH($B24,'Raw Bio'!$B$2:$B$250,0),MATCH(DH$1,'Raw Land Use'!$H$1:$BO$1,0))</f>
        <v>1</v>
      </c>
      <c r="DI24">
        <f>INDEX('Raw Land Use'!$H$2:$BO$250,MATCH($B24,'Raw Bio'!$B$2:$B$250,0),MATCH(DI$1,'Raw Land Use'!$H$1:$BO$1,0))</f>
        <v>9</v>
      </c>
      <c r="DJ24">
        <f>INDEX('Raw Land Use'!$H$2:$BO$250,MATCH($B24,'Raw Bio'!$B$2:$B$250,0),MATCH(DJ$1,'Raw Land Use'!$H$1:$BO$1,0))</f>
        <v>0</v>
      </c>
      <c r="DK24">
        <f>INDEX('Raw Land Use'!$H$2:$BO$250,MATCH($B24,'Raw Bio'!$B$2:$B$250,0),MATCH(DK$1,'Raw Land Use'!$H$1:$BO$1,0))</f>
        <v>0</v>
      </c>
      <c r="DL24">
        <f>INDEX('Raw Land Use'!$H$2:$BO$250,MATCH($B24,'Raw Bio'!$B$2:$B$250,0),MATCH(DL$1,'Raw Land Use'!$H$1:$BO$1,0))</f>
        <v>108</v>
      </c>
      <c r="DM24">
        <f>INDEX('Raw Land Use'!$H$2:$BO$250,MATCH($B24,'Raw Bio'!$B$2:$B$250,0),MATCH(DM$1,'Raw Land Use'!$H$1:$BO$1,0))</f>
        <v>179</v>
      </c>
      <c r="DN24">
        <f>INDEX('Raw Land Use'!$H$2:$BO$250,MATCH($B24,'Raw Bio'!$B$2:$B$250,0),MATCH(DN$1,'Raw Land Use'!$H$1:$BO$1,0))</f>
        <v>0</v>
      </c>
      <c r="DO24">
        <f>INDEX('Raw Land Use'!$H$2:$BO$250,MATCH($B24,'Raw Bio'!$B$2:$B$250,0),MATCH(DO$1,'Raw Land Use'!$H$1:$BO$1,0))</f>
        <v>0</v>
      </c>
      <c r="DP24">
        <f>INDEX('Raw Land Use'!$H$2:$BO$250,MATCH($B24,'Raw Bio'!$B$2:$B$250,0),MATCH(DP$1,'Raw Land Use'!$H$1:$BO$1,0))</f>
        <v>0</v>
      </c>
      <c r="DQ24">
        <f>INDEX('Raw Land Use'!$H$2:$BO$250,MATCH($B24,'Raw Bio'!$B$2:$B$250,0),MATCH(DQ$1,'Raw Land Use'!$H$1:$BO$1,0))</f>
        <v>0</v>
      </c>
      <c r="DR24">
        <f>INDEX('Raw Land Use'!$H$2:$BO$250,MATCH($B24,'Raw Bio'!$B$2:$B$250,0),MATCH(DR$1,'Raw Land Use'!$H$1:$BO$1,0))</f>
        <v>3</v>
      </c>
      <c r="DS24">
        <f>INDEX('Raw Land Use'!$H$2:$BO$250,MATCH($B24,'Raw Bio'!$B$2:$B$250,0),MATCH(DS$1,'Raw Land Use'!$H$1:$BO$1,0))</f>
        <v>0</v>
      </c>
      <c r="DT24">
        <f>INDEX('Raw Land Use'!$H$2:$BO$250,MATCH($B24,'Raw Bio'!$B$2:$B$250,0),MATCH(DT$1,'Raw Land Use'!$H$1:$BO$1,0))</f>
        <v>194</v>
      </c>
      <c r="DU24">
        <f>INDEX('Raw Land Use'!$H$2:$BO$250,MATCH($B24,'Raw Bio'!$B$2:$B$250,0),MATCH(DU$1,'Raw Land Use'!$H$1:$BO$1,0))</f>
        <v>12</v>
      </c>
      <c r="DV24">
        <f>INDEX('Raw Land Use'!$H$2:$BO$250,MATCH($B24,'Raw Bio'!$B$2:$B$250,0),MATCH(DV$1,'Raw Land Use'!$H$1:$BO$1,0))</f>
        <v>92</v>
      </c>
      <c r="DW24">
        <f>INDEX('Raw Land Use'!$H$2:$BO$250,MATCH($B24,'Raw Bio'!$B$2:$B$250,0),MATCH(DW$1,'Raw Land Use'!$H$1:$BO$1,0))</f>
        <v>0</v>
      </c>
      <c r="DX24">
        <f>INDEX('Raw Land Use'!$H$2:$BO$250,MATCH($B24,'Raw Bio'!$B$2:$B$250,0),MATCH(DX$1,'Raw Land Use'!$H$1:$BO$1,0))</f>
        <v>0</v>
      </c>
      <c r="DY24">
        <f>INDEX('Raw NetFlux'!$H$2:$BO$250,MATCH($B24,'Raw Bio'!$B$2:$B$250,0),MATCH(DY$1,'Raw NetFlux'!$H$1:$BO$1,0))</f>
        <v>-133.182247317567</v>
      </c>
      <c r="DZ24">
        <f>INDEX('Raw NetFlux'!$H$2:$BO$250,MATCH($B24,'Raw Bio'!$B$2:$B$250,0),MATCH(DZ$1,'Raw NetFlux'!$H$1:$BO$1,0))</f>
        <v>-134.49000549316401</v>
      </c>
      <c r="EA24">
        <f>INDEX('Raw NetFlux'!$H$2:$BO$250,MATCH($B24,'Raw Bio'!$B$2:$B$250,0),MATCH(EA$1,'Raw NetFlux'!$H$1:$BO$1,0))</f>
        <v>2.7066620907696799</v>
      </c>
      <c r="EB24">
        <f>INDEX('Raw NetFlux'!$H$2:$BO$250,MATCH($B24,'Raw Bio'!$B$2:$B$250,0),MATCH(EB$1,'Raw NetFlux'!$H$1:$BO$1,0))</f>
        <v>-136.69000244140599</v>
      </c>
      <c r="EC24">
        <f>INDEX('Raw NetFlux'!$H$2:$BO$250,MATCH($B24,'Raw Bio'!$B$2:$B$250,0),MATCH(EC$1,'Raw NetFlux'!$H$1:$BO$1,0))</f>
        <v>-127.870002746582</v>
      </c>
      <c r="ED24">
        <f>INDEX('Raw NetFlux'!$H$2:$BO$250,MATCH($B24,'Raw Bio'!$B$2:$B$250,0),MATCH(ED$1,'Raw NetFlux'!$H$1:$BO$1,0))</f>
        <v>-103.307653933155</v>
      </c>
      <c r="EE24">
        <f>INDEX('Raw NetFlux'!$H$2:$BO$250,MATCH($B24,'Raw Bio'!$B$2:$B$250,0),MATCH(EE$1,'Raw NetFlux'!$H$1:$BO$1,0))</f>
        <v>-103.620002746582</v>
      </c>
      <c r="EF24">
        <f>INDEX('Raw NetFlux'!$H$2:$BO$250,MATCH($B24,'Raw Bio'!$B$2:$B$250,0),MATCH(EF$1,'Raw NetFlux'!$H$1:$BO$1,0))</f>
        <v>2.86992256155678</v>
      </c>
      <c r="EG24">
        <f>INDEX('Raw NetFlux'!$H$2:$BO$250,MATCH($B24,'Raw Bio'!$B$2:$B$250,0),MATCH(EG$1,'Raw NetFlux'!$H$1:$BO$1,0))</f>
        <v>-108.029998779297</v>
      </c>
      <c r="EH24">
        <f>INDEX('Raw NetFlux'!$H$2:$BO$250,MATCH($B24,'Raw Bio'!$B$2:$B$250,0),MATCH(EH$1,'Raw NetFlux'!$H$1:$BO$1,0))</f>
        <v>-94.800003051757798</v>
      </c>
      <c r="EI24">
        <f>INDEX('Raw NetFlux'!$H$2:$BO$250,MATCH($B24,'Raw Bio'!$B$2:$B$250,0),MATCH(EI$1,'Raw NetFlux'!$H$1:$BO$1,0))</f>
        <v>-33.995407571598001</v>
      </c>
      <c r="EJ24">
        <f>INDEX('Raw NetFlux'!$H$2:$BO$250,MATCH($B24,'Raw Bio'!$B$2:$B$250,0),MATCH(EJ$1,'Raw NetFlux'!$H$1:$BO$1,0))</f>
        <v>-34.174999237060497</v>
      </c>
      <c r="EK24">
        <f>INDEX('Raw NetFlux'!$H$2:$BO$250,MATCH($B24,'Raw Bio'!$B$2:$B$250,0),MATCH(EK$1,'Raw NetFlux'!$H$1:$BO$1,0))</f>
        <v>6.5614227090691699</v>
      </c>
      <c r="EL24">
        <f>INDEX('Raw NetFlux'!$H$2:$BO$250,MATCH($B24,'Raw Bio'!$B$2:$B$250,0),MATCH(EL$1,'Raw NetFlux'!$H$1:$BO$1,0))</f>
        <v>-46.299999237060497</v>
      </c>
      <c r="EM24">
        <f>INDEX('Raw NetFlux'!$H$2:$BO$250,MATCH($B24,'Raw Bio'!$B$2:$B$250,0),MATCH(EM$1,'Raw NetFlux'!$H$1:$BO$1,0))</f>
        <v>-22.049999237060501</v>
      </c>
      <c r="EN24">
        <f>INDEX('Raw NetFlux'!$H$2:$BO$250,MATCH($B24,'Raw Bio'!$B$2:$B$250,0),MATCH(EN$1,'Raw NetFlux'!$H$1:$BO$1,0))</f>
        <v>16.6921427347222</v>
      </c>
      <c r="EO24">
        <f>INDEX('Raw NetFlux'!$H$2:$BO$250,MATCH($B24,'Raw Bio'!$B$2:$B$250,0),MATCH(EO$1,'Raw NetFlux'!$H$1:$BO$1,0))</f>
        <v>17.639999389648398</v>
      </c>
      <c r="EP24">
        <f>INDEX('Raw NetFlux'!$H$2:$BO$250,MATCH($B24,'Raw Bio'!$B$2:$B$250,0),MATCH(EP$1,'Raw NetFlux'!$H$1:$BO$1,0))</f>
        <v>5.0505473601912803</v>
      </c>
      <c r="EQ24">
        <f>INDEX('Raw NetFlux'!$H$2:$BO$250,MATCH($B24,'Raw Bio'!$B$2:$B$250,0),MATCH(EQ$1,'Raw NetFlux'!$H$1:$BO$1,0))</f>
        <v>6.6100001335143999</v>
      </c>
      <c r="ER24">
        <f>INDEX('Raw NetFlux'!$H$2:$BO$250,MATCH($B24,'Raw Bio'!$B$2:$B$250,0),MATCH(ER$1,'Raw NetFlux'!$H$1:$BO$1,0))</f>
        <v>24.25</v>
      </c>
      <c r="ES24">
        <f>INDEX('Raw NetFlux'!$H$2:$BO$250,MATCH($B24,'Raw Bio'!$B$2:$B$250,0),MATCH(ES$1,'Raw NetFlux'!$H$1:$BO$1,0))</f>
        <v>52.192448440863203</v>
      </c>
      <c r="ET24">
        <f>INDEX('Raw NetFlux'!$H$2:$BO$250,MATCH($B24,'Raw Bio'!$B$2:$B$250,0),MATCH(ET$1,'Raw NetFlux'!$H$1:$BO$1,0))</f>
        <v>52.909999847412102</v>
      </c>
      <c r="EU24">
        <f>INDEX('Raw NetFlux'!$H$2:$BO$250,MATCH($B24,'Raw Bio'!$B$2:$B$250,0),MATCH(EU$1,'Raw NetFlux'!$H$1:$BO$1,0))</f>
        <v>3.7104221173109</v>
      </c>
      <c r="EV24">
        <f>INDEX('Raw NetFlux'!$H$2:$BO$250,MATCH($B24,'Raw Bio'!$B$2:$B$250,0),MATCH(EV$1,'Raw NetFlux'!$H$1:$BO$1,0))</f>
        <v>41.889999389648402</v>
      </c>
      <c r="EW24">
        <f>INDEX('Raw NetFlux'!$H$2:$BO$250,MATCH($B24,'Raw Bio'!$B$2:$B$250,0),MATCH(EW$1,'Raw NetFlux'!$H$1:$BO$1,0))</f>
        <v>59.529998779296903</v>
      </c>
      <c r="EX24">
        <f>INDEX('Raw NetFlux'!$H$2:$BO$250,MATCH($B24,'Raw Bio'!$B$2:$B$250,0),MATCH(EX$1,'Raw NetFlux'!$H$1:$BO$1,0))</f>
        <v>98.964898557079096</v>
      </c>
      <c r="EY24">
        <f>INDEX('Raw NetFlux'!$H$2:$BO$250,MATCH($B24,'Raw Bio'!$B$2:$B$250,0),MATCH(EY$1,'Raw NetFlux'!$H$1:$BO$1,0))</f>
        <v>99.209999084472699</v>
      </c>
      <c r="EZ24">
        <f>INDEX('Raw NetFlux'!$H$2:$BO$250,MATCH($B24,'Raw Bio'!$B$2:$B$250,0),MATCH(EZ$1,'Raw NetFlux'!$H$1:$BO$1,0))</f>
        <v>8.1951294924348002</v>
      </c>
      <c r="FA24">
        <f>INDEX('Raw NetFlux'!$H$2:$BO$250,MATCH($B24,'Raw Bio'!$B$2:$B$250,0),MATCH(FA$1,'Raw NetFlux'!$H$1:$BO$1,0))</f>
        <v>79.370002746582003</v>
      </c>
      <c r="FB24">
        <f>INDEX('Raw NetFlux'!$H$2:$BO$250,MATCH($B24,'Raw Bio'!$B$2:$B$250,0),MATCH(FB$1,'Raw NetFlux'!$H$1:$BO$1,0))</f>
        <v>112.44000244140599</v>
      </c>
      <c r="FC24">
        <f>INDEX('Raw NetFlux'!$H$2:$BO$250,MATCH($B24,'Raw Bio'!$B$2:$B$250,0),MATCH(FC$1,'Raw NetFlux'!$H$1:$BO$1,0))</f>
        <v>68.234999792916398</v>
      </c>
      <c r="FD24">
        <f>INDEX('Raw NetFlux'!$H$2:$BO$250,MATCH($B24,'Raw Bio'!$B$2:$B$250,0),MATCH(FD$1,'Raw NetFlux'!$H$1:$BO$1,0))</f>
        <v>68.349998474121094</v>
      </c>
      <c r="FE24">
        <f>INDEX('Raw NetFlux'!$H$2:$BO$250,MATCH($B24,'Raw Bio'!$B$2:$B$250,0),MATCH(FE$1,'Raw NetFlux'!$H$1:$BO$1,0))</f>
        <v>6.36535406283308</v>
      </c>
      <c r="FF24">
        <f>INDEX('Raw NetFlux'!$H$2:$BO$250,MATCH($B24,'Raw Bio'!$B$2:$B$250,0),MATCH(FF$1,'Raw NetFlux'!$H$1:$BO$1,0))</f>
        <v>57.319999694824197</v>
      </c>
      <c r="FG24">
        <f>INDEX('Raw NetFlux'!$H$2:$BO$250,MATCH($B24,'Raw Bio'!$B$2:$B$250,0),MATCH(FG$1,'Raw NetFlux'!$H$1:$BO$1,0))</f>
        <v>79.370002746582003</v>
      </c>
      <c r="FH24">
        <f>INDEX('Raw NetFlux'!$H$2:$BO$250,MATCH($B24,'Raw Bio'!$B$2:$B$250,0),MATCH(FH$1,'Raw NetFlux'!$H$1:$BO$1,0))</f>
        <v>25.962448781850402</v>
      </c>
      <c r="FI24">
        <f>INDEX('Raw NetFlux'!$H$2:$BO$250,MATCH($B24,'Raw Bio'!$B$2:$B$250,0),MATCH(FI$1,'Raw NetFlux'!$H$1:$BO$1,0))</f>
        <v>26.459999084472699</v>
      </c>
      <c r="FJ24">
        <f>INDEX('Raw NetFlux'!$H$2:$BO$250,MATCH($B24,'Raw Bio'!$B$2:$B$250,0),MATCH(FJ$1,'Raw NetFlux'!$H$1:$BO$1,0))</f>
        <v>5.9977271374545396</v>
      </c>
      <c r="FK24">
        <f>INDEX('Raw NetFlux'!$H$2:$BO$250,MATCH($B24,'Raw Bio'!$B$2:$B$250,0),MATCH(FK$1,'Raw NetFlux'!$H$1:$BO$1,0))</f>
        <v>13.2299995422363</v>
      </c>
      <c r="FL24">
        <f>INDEX('Raw NetFlux'!$H$2:$BO$250,MATCH($B24,'Raw Bio'!$B$2:$B$250,0),MATCH(FL$1,'Raw NetFlux'!$H$1:$BO$1,0))</f>
        <v>35.279998779296903</v>
      </c>
      <c r="FM24">
        <f>INDEX('Raw NetFlux'!$H$2:$BO$250,MATCH($B24,'Raw Bio'!$B$2:$B$250,0),MATCH(FM$1,'Raw NetFlux'!$H$1:$BO$1,0))</f>
        <v>-32.9148977435365</v>
      </c>
      <c r="FN24">
        <f>INDEX('Raw NetFlux'!$H$2:$BO$250,MATCH($B24,'Raw Bio'!$B$2:$B$250,0),MATCH(FN$1,'Raw NetFlux'!$H$1:$BO$1,0))</f>
        <v>-31.970000267028801</v>
      </c>
      <c r="FO24">
        <f>INDEX('Raw NetFlux'!$H$2:$BO$250,MATCH($B24,'Raw Bio'!$B$2:$B$250,0),MATCH(FO$1,'Raw NetFlux'!$H$1:$BO$1,0))</f>
        <v>3.6906590903287499</v>
      </c>
      <c r="FP24">
        <f>INDEX('Raw NetFlux'!$H$2:$BO$250,MATCH($B24,'Raw Bio'!$B$2:$B$250,0),MATCH(FP$1,'Raw NetFlux'!$H$1:$BO$1,0))</f>
        <v>-41.889999389648402</v>
      </c>
      <c r="FQ24">
        <f>INDEX('Raw NetFlux'!$H$2:$BO$250,MATCH($B24,'Raw Bio'!$B$2:$B$250,0),MATCH(FQ$1,'Raw NetFlux'!$H$1:$BO$1,0))</f>
        <v>-26.459999084472699</v>
      </c>
      <c r="FR24">
        <f>INDEX('Raw NetFlux'!$H$2:$BO$250,MATCH($B24,'Raw Bio'!$B$2:$B$250,0),MATCH(FR$1,'Raw NetFlux'!$H$1:$BO$1,0))</f>
        <v>-86.432961133061596</v>
      </c>
      <c r="FS24">
        <f>INDEX('Raw NetFlux'!$H$2:$BO$250,MATCH($B24,'Raw Bio'!$B$2:$B$250,0),MATCH(FS$1,'Raw NetFlux'!$H$1:$BO$1,0))</f>
        <v>-85.980003356933594</v>
      </c>
      <c r="FT24">
        <f>INDEX('Raw NetFlux'!$H$2:$BO$250,MATCH($B24,'Raw Bio'!$B$2:$B$250,0),MATCH(FT$1,'Raw NetFlux'!$H$1:$BO$1,0))</f>
        <v>1.91561253165102</v>
      </c>
      <c r="FU24">
        <f>INDEX('Raw NetFlux'!$H$2:$BO$250,MATCH($B24,'Raw Bio'!$B$2:$B$250,0),MATCH(FU$1,'Raw NetFlux'!$H$1:$BO$1,0))</f>
        <v>-90.389999389648395</v>
      </c>
      <c r="FV24">
        <f>INDEX('Raw NetFlux'!$H$2:$BO$250,MATCH($B24,'Raw Bio'!$B$2:$B$250,0),MATCH(FV$1,'Raw NetFlux'!$H$1:$BO$1,0))</f>
        <v>-81.569999694824205</v>
      </c>
      <c r="FW24">
        <f>INDEX('Raw NetFlux'!$H$2:$BO$250,MATCH($B24,'Raw Bio'!$B$2:$B$250,0),MATCH(FW$1,'Raw NetFlux'!$H$1:$BO$1,0))</f>
        <v>-140.247449135294</v>
      </c>
      <c r="FX24">
        <f>INDEX('Raw NetFlux'!$H$2:$BO$250,MATCH($B24,'Raw Bio'!$B$2:$B$250,0),MATCH(FX$1,'Raw NetFlux'!$H$1:$BO$1,0))</f>
        <v>-141.10000610351599</v>
      </c>
      <c r="FY24">
        <f>INDEX('Raw NetFlux'!$H$2:$BO$250,MATCH($B24,'Raw Bio'!$B$2:$B$250,0),MATCH(FY$1,'Raw NetFlux'!$H$1:$BO$1,0))</f>
        <v>2.00796507641954</v>
      </c>
      <c r="FZ24">
        <f>INDEX('Raw NetFlux'!$H$2:$BO$250,MATCH($B24,'Raw Bio'!$B$2:$B$250,0),MATCH(FZ$1,'Raw NetFlux'!$H$1:$BO$1,0))</f>
        <v>-145.50999450683599</v>
      </c>
      <c r="GA24">
        <f>INDEX('Raw NetFlux'!$H$2:$BO$250,MATCH($B24,'Raw Bio'!$B$2:$B$250,0),MATCH(GA$1,'Raw NetFlux'!$H$1:$BO$1,0))</f>
        <v>-136.69000244140599</v>
      </c>
      <c r="GB24">
        <f>INDEX('Raw NetFlux'!$H$2:$BO$250,MATCH($B24,'Raw Bio'!$B$2:$B$250,0),MATCH(GB$1,'Raw NetFlux'!$H$1:$BO$1,0))</f>
        <v>-154.714693497638</v>
      </c>
      <c r="GC24">
        <f>INDEX('Raw NetFlux'!$H$2:$BO$250,MATCH($B24,'Raw Bio'!$B$2:$B$250,0),MATCH(GC$1,'Raw NetFlux'!$H$1:$BO$1,0))</f>
        <v>-154.330001831055</v>
      </c>
      <c r="GD24">
        <f>INDEX('Raw NetFlux'!$H$2:$BO$250,MATCH($B24,'Raw Bio'!$B$2:$B$250,0),MATCH(GD$1,'Raw NetFlux'!$H$1:$BO$1,0))</f>
        <v>1.41038024945045</v>
      </c>
      <c r="GE24">
        <f>INDEX('Raw NetFlux'!$H$2:$BO$250,MATCH($B24,'Raw Bio'!$B$2:$B$250,0),MATCH(GE$1,'Raw NetFlux'!$H$1:$BO$1,0))</f>
        <v>-156.53999328613301</v>
      </c>
      <c r="GF24">
        <f>INDEX('Raw NetFlux'!$H$2:$BO$250,MATCH($B24,'Raw Bio'!$B$2:$B$250,0),MATCH(GF$1,'Raw NetFlux'!$H$1:$BO$1,0))</f>
        <v>-152.13000488281199</v>
      </c>
      <c r="GG24">
        <f>INDEX('Raw PM2.5'!$H$2:$H$250, MATCH('Raw All Data'!$B24,'Raw PM2.5'!$B$2:$B$250,0))</f>
        <v>19.585228900000001</v>
      </c>
      <c r="GH24">
        <f>INDEX('Raw Elevation'!$H$2:$H$250, MATCH('Raw All Data'!$B24,'Raw Elevation'!$B$2:$B$250,0))</f>
        <v>451.38888888888903</v>
      </c>
    </row>
    <row r="25" spans="1:190" x14ac:dyDescent="0.2">
      <c r="A25" t="s">
        <v>377</v>
      </c>
      <c r="B25" t="s">
        <v>377</v>
      </c>
      <c r="C25">
        <f>INDEX('Raw Bio'!$H$2:$BB$250,MATCH($B25,'Raw Bio'!$B$2:$B$250,0),MATCH(C$1,'Raw Bio'!$H$1:$BB$1,0))</f>
        <v>8.4669655499999994</v>
      </c>
      <c r="D25">
        <f>INDEX('Raw Bio'!$H$2:$BB$250,MATCH($B25,'Raw Bio'!$B$2:$B$250,0),MATCH(D$1,'Raw Bio'!$H$1:$BB$1,0))</f>
        <v>9.4583371499005509</v>
      </c>
      <c r="E25">
        <f>INDEX('Raw Bio'!$H$2:$BB$250,MATCH($B25,'Raw Bio'!$B$2:$B$250,0),MATCH(E$1,'Raw Bio'!$H$1:$BB$1,0))</f>
        <v>33.227912768195701</v>
      </c>
      <c r="F25">
        <f>INDEX('Raw Bio'!$H$2:$BB$250,MATCH($B25,'Raw Bio'!$B$2:$B$250,0),MATCH(F$1,'Raw Bio'!$H$1:$BB$1,0))</f>
        <v>713.00483254825394</v>
      </c>
      <c r="G25">
        <f>INDEX('Raw Bio'!$H$2:$BB$250,MATCH($B25,'Raw Bio'!$B$2:$B$250,0),MATCH(G$1,'Raw Bio'!$H$1:$BB$1,0))</f>
        <v>27.7723083496094</v>
      </c>
      <c r="H25">
        <f>INDEX('Raw Bio'!$H$2:$BB$250,MATCH($B25,'Raw Bio'!$B$2:$B$250,0),MATCH(H$1,'Raw Bio'!$H$1:$BB$1,0))</f>
        <v>10.577808380126999</v>
      </c>
      <c r="I25">
        <f>INDEX('Raw Bio'!$H$2:$BB$250,MATCH($B25,'Raw Bio'!$B$2:$B$250,0),MATCH(I$1,'Raw Bio'!$H$1:$BB$1,0))</f>
        <v>-8.5</v>
      </c>
      <c r="J25">
        <f>INDEX('Raw Bio'!$H$2:$BB$250,MATCH($B25,'Raw Bio'!$B$2:$B$250,0),MATCH(J$1,'Raw Bio'!$H$1:$BB$1,0))</f>
        <v>10.8638461</v>
      </c>
      <c r="K25">
        <f>INDEX('Raw Bio'!$H$2:$BB$250,MATCH($B25,'Raw Bio'!$B$2:$B$250,0),MATCH(K$1,'Raw Bio'!$H$1:$BB$1,0))</f>
        <v>28.442867256613301</v>
      </c>
      <c r="L25">
        <f>INDEX('Raw Bio'!$H$2:$BB$250,MATCH($B25,'Raw Bio'!$B$2:$B$250,0),MATCH(L$1,'Raw Bio'!$H$1:$BB$1,0))</f>
        <v>1.1382227096822899</v>
      </c>
      <c r="M25">
        <f>INDEX('Raw Bio'!$H$2:$BB$250,MATCH($B25,'Raw Bio'!$B$2:$B$250,0),MATCH(M$1,'Raw Bio'!$H$1:$BB$1,0))</f>
        <v>5.0105361938476598</v>
      </c>
      <c r="N25">
        <f>INDEX('Raw Bio'!$H$2:$BB$250,MATCH($B25,'Raw Bio'!$B$2:$B$250,0),MATCH(N$1,'Raw Bio'!$H$1:$BB$1,0))</f>
        <v>12.7810681258931</v>
      </c>
      <c r="O25">
        <f>INDEX('Raw Bio'!$H$2:$BB$250,MATCH($B25,'Raw Bio'!$B$2:$B$250,0),MATCH(O$1,'Raw Bio'!$H$1:$BB$1,0))</f>
        <v>5.1998329859603203</v>
      </c>
      <c r="P25">
        <f>INDEX('Raw Bio'!$H$2:$BB$250,MATCH($B25,'Raw Bio'!$B$2:$B$250,0),MATCH(P$1,'Raw Bio'!$H$1:$BB$1,0))</f>
        <v>16.442375898361199</v>
      </c>
      <c r="Q25">
        <f>INDEX('Raw Bio'!$H$2:$BB$250,MATCH($B25,'Raw Bio'!$B$2:$B$250,0),MATCH(Q$1,'Raw Bio'!$H$1:$BB$1,0))</f>
        <v>0.85131017035421197</v>
      </c>
      <c r="R25">
        <f>INDEX('Raw Bio'!$H$2:$BB$250,MATCH($B25,'Raw Bio'!$B$2:$B$250,0),MATCH(R$1,'Raw Bio'!$H$1:$BB$1,0))</f>
        <v>1.6064116204024801</v>
      </c>
      <c r="S25">
        <f>INDEX('Raw Bio'!$H$2:$BB$250,MATCH($B25,'Raw Bio'!$B$2:$B$250,0),MATCH(S$1,'Raw Bio'!$H$1:$BB$1,0))</f>
        <v>10.0261986255646</v>
      </c>
      <c r="T25">
        <f>INDEX('Raw Bio'!$H$2:$BB$250,MATCH($B25,'Raw Bio'!$B$2:$B$250,0),MATCH(T$1,'Raw Bio'!$H$1:$BB$1,0))</f>
        <v>17.200829124450699</v>
      </c>
      <c r="U25">
        <f>INDEX('Raw Bio'!$H$2:$BB$250,MATCH($B25,'Raw Bio'!$B$2:$B$250,0),MATCH(U$1,'Raw Bio'!$H$1:$BB$1,0))</f>
        <v>1.79346806745795</v>
      </c>
      <c r="V25">
        <f>INDEX('Raw Bio'!$H$2:$BB$250,MATCH($B25,'Raw Bio'!$B$2:$B$250,0),MATCH(V$1,'Raw Bio'!$H$1:$BB$1,0))</f>
        <v>10.8140163421631</v>
      </c>
      <c r="W25">
        <f>INDEX('Raw Bio'!$H$2:$BB$250,MATCH($B25,'Raw Bio'!$B$2:$B$250,0),MATCH(W$1,'Raw Bio'!$H$1:$BB$1,0))</f>
        <v>-0.328982835832764</v>
      </c>
      <c r="X25">
        <f>INDEX('Raw Bio'!$H$2:$BB$250,MATCH($B25,'Raw Bio'!$B$2:$B$250,0),MATCH(X$1,'Raw Bio'!$H$1:$BB$1,0))</f>
        <v>1.48341973938887</v>
      </c>
      <c r="Y25">
        <f>INDEX('Raw Bio'!$H$2:$BB$250,MATCH($B25,'Raw Bio'!$B$2:$B$250,0),MATCH(Y$1,'Raw Bio'!$H$1:$BB$1,0))</f>
        <v>9.9109582901000994</v>
      </c>
      <c r="Z25">
        <f>INDEX('Raw Bio'!$H$2:$BB$250,MATCH($B25,'Raw Bio'!$B$2:$B$250,0),MATCH(Z$1,'Raw Bio'!$H$1:$BB$1,0))</f>
        <v>1440.7176470588199</v>
      </c>
      <c r="AA25">
        <f>INDEX('Raw Bio'!$H$2:$BB$250,MATCH($B25,'Raw Bio'!$B$2:$B$250,0),MATCH(AA$1,'Raw Bio'!$H$1:$BB$1,0))</f>
        <v>380.47331549824702</v>
      </c>
      <c r="AB25">
        <f>INDEX('Raw Bio'!$H$2:$BB$250,MATCH($B25,'Raw Bio'!$B$2:$B$250,0),MATCH(AB$1,'Raw Bio'!$H$1:$BB$1,0))</f>
        <v>1557</v>
      </c>
      <c r="AC25">
        <f>INDEX('Raw Bio'!$H$2:$BB$250,MATCH($B25,'Raw Bio'!$B$2:$B$250,0),MATCH(AC$1,'Raw Bio'!$H$1:$BB$1,0))</f>
        <v>164.24705882352899</v>
      </c>
      <c r="AD25">
        <f>INDEX('Raw Bio'!$H$2:$BB$250,MATCH($B25,'Raw Bio'!$B$2:$B$250,0),MATCH(AD$1,'Raw Bio'!$H$1:$BB$1,0))</f>
        <v>40.952168909696397</v>
      </c>
      <c r="AE25">
        <f>INDEX('Raw Bio'!$H$2:$BB$250,MATCH($B25,'Raw Bio'!$B$2:$B$250,0),MATCH(AE$1,'Raw Bio'!$H$1:$BB$1,0))</f>
        <v>186</v>
      </c>
      <c r="AF25">
        <f>INDEX('Raw Bio'!$H$2:$BB$250,MATCH($B25,'Raw Bio'!$B$2:$B$250,0),MATCH(AF$1,'Raw Bio'!$H$1:$BB$1,0))</f>
        <v>70.811764705882396</v>
      </c>
      <c r="AG25">
        <f>INDEX('Raw Bio'!$H$2:$BB$250,MATCH($B25,'Raw Bio'!$B$2:$B$250,0),MATCH(AG$1,'Raw Bio'!$H$1:$BB$1,0))</f>
        <v>23.602838372508401</v>
      </c>
      <c r="AH25">
        <f>INDEX('Raw Bio'!$H$2:$BB$250,MATCH($B25,'Raw Bio'!$B$2:$B$250,0),MATCH(AH$1,'Raw Bio'!$H$1:$BB$1,0))</f>
        <v>89</v>
      </c>
      <c r="AI25">
        <f>INDEX('Raw Bio'!$H$2:$BB$250,MATCH($B25,'Raw Bio'!$B$2:$B$250,0),MATCH(AI$1,'Raw Bio'!$H$1:$BB$1,0))</f>
        <v>24.877114082785202</v>
      </c>
      <c r="AJ25">
        <f>INDEX('Raw Bio'!$H$2:$BB$250,MATCH($B25,'Raw Bio'!$B$2:$B$250,0),MATCH(AJ$1,'Raw Bio'!$H$1:$BB$1,0))</f>
        <v>4.3418184658625503</v>
      </c>
      <c r="AK25">
        <f>INDEX('Raw Bio'!$H$2:$BB$250,MATCH($B25,'Raw Bio'!$B$2:$B$250,0),MATCH(AK$1,'Raw Bio'!$H$1:$BB$1,0))</f>
        <v>17.550756454467798</v>
      </c>
      <c r="AL25">
        <f>INDEX('Raw Bio'!$H$2:$BB$250,MATCH($B25,'Raw Bio'!$B$2:$B$250,0),MATCH(AL$1,'Raw Bio'!$H$1:$BB$1,0))</f>
        <v>457.48235294117598</v>
      </c>
      <c r="AM25">
        <f>INDEX('Raw Bio'!$H$2:$BB$250,MATCH($B25,'Raw Bio'!$B$2:$B$250,0),MATCH(AM$1,'Raw Bio'!$H$1:$BB$1,0))</f>
        <v>111.241191245679</v>
      </c>
      <c r="AN25">
        <f>INDEX('Raw Bio'!$H$2:$BB$250,MATCH($B25,'Raw Bio'!$B$2:$B$250,0),MATCH(AN$1,'Raw Bio'!$H$1:$BB$1,0))</f>
        <v>483</v>
      </c>
      <c r="AO25">
        <f>INDEX('Raw Bio'!$H$2:$BB$250,MATCH($B25,'Raw Bio'!$B$2:$B$250,0),MATCH(AO$1,'Raw Bio'!$H$1:$BB$1,0))</f>
        <v>249.929411764706</v>
      </c>
      <c r="AP25">
        <f>INDEX('Raw Bio'!$H$2:$BB$250,MATCH($B25,'Raw Bio'!$B$2:$B$250,0),MATCH(AP$1,'Raw Bio'!$H$1:$BB$1,0))</f>
        <v>83.481281908376005</v>
      </c>
      <c r="AQ25">
        <f>INDEX('Raw Bio'!$H$2:$BB$250,MATCH($B25,'Raw Bio'!$B$2:$B$250,0),MATCH(AQ$1,'Raw Bio'!$H$1:$BB$1,0))</f>
        <v>327</v>
      </c>
      <c r="AR25">
        <f>INDEX('Raw Bio'!$H$2:$BB$250,MATCH($B25,'Raw Bio'!$B$2:$B$250,0),MATCH(AR$1,'Raw Bio'!$H$1:$BB$1,0))</f>
        <v>410.082352941176</v>
      </c>
      <c r="AS25">
        <f>INDEX('Raw Bio'!$H$2:$BB$250,MATCH($B25,'Raw Bio'!$B$2:$B$250,0),MATCH(AS$1,'Raw Bio'!$H$1:$BB$1,0))</f>
        <v>68.022005395262198</v>
      </c>
      <c r="AT25">
        <f>INDEX('Raw Bio'!$H$2:$BB$250,MATCH($B25,'Raw Bio'!$B$2:$B$250,0),MATCH(AT$1,'Raw Bio'!$H$1:$BB$1,0))</f>
        <v>292</v>
      </c>
      <c r="AU25">
        <f>INDEX('Raw Bio'!$H$2:$BB$250,MATCH($B25,'Raw Bio'!$B$2:$B$250,0),MATCH(AU$1,'Raw Bio'!$H$1:$BB$1,0))</f>
        <v>264.52941176470603</v>
      </c>
      <c r="AV25">
        <f>INDEX('Raw Bio'!$H$2:$BB$250,MATCH($B25,'Raw Bio'!$B$2:$B$250,0),MATCH(AV$1,'Raw Bio'!$H$1:$BB$1,0))</f>
        <v>97.969693781566903</v>
      </c>
      <c r="AW25">
        <f>INDEX('Raw Bio'!$H$2:$BB$250,MATCH($B25,'Raw Bio'!$B$2:$B$250,0),MATCH(AW$1,'Raw Bio'!$H$1:$BB$1,0))</f>
        <v>387</v>
      </c>
      <c r="AX25">
        <f>INDEX('Raw Elevation'!$H$2:$I$250,MATCH($B25,'Raw Bio'!$B$2:$B$250,0),1)</f>
        <v>576.83529411764698</v>
      </c>
      <c r="AY25">
        <f>INDEX('Raw Elevation'!$H$2:$I$250,MATCH($B25,'Raw Bio'!$B$2:$B$250,0),2)</f>
        <v>287.25908973725802</v>
      </c>
      <c r="AZ25">
        <f>INDEX('Raw Insolation'!$H$2:$BO$250,MATCH($B25,'Raw Bio'!$B$2:$B$250,0),MATCH(AZ$1,'Raw Insolation'!$H$1:$BO$1))</f>
        <v>58.4628946404708</v>
      </c>
      <c r="BA25">
        <f>INDEX('Raw Insolation'!$H$2:$BO$250,MATCH($B25,'Raw Bio'!$B$2:$B$250,0),MATCH(BA$1,'Raw Insolation'!$H$1:$BO$1))</f>
        <v>58.459999084472699</v>
      </c>
      <c r="BB25">
        <f>INDEX('Raw Insolation'!$H$2:$BO$250,MATCH($B25,'Raw Bio'!$B$2:$B$250,0),MATCH(BB$1,'Raw Insolation'!$H$1:$BO$1))</f>
        <v>2.2776003381857901</v>
      </c>
      <c r="BC25">
        <f>INDEX('Raw Insolation'!$H$2:$BO$250,MATCH($B25,'Raw Bio'!$B$2:$B$250,0),MATCH(BC$1,'Raw Insolation'!$H$1:$BO$1))</f>
        <v>58.459999084472699</v>
      </c>
      <c r="BD25">
        <f>INDEX('Raw Insolation'!$H$2:$BO$250,MATCH($B25,'Raw Bio'!$B$2:$B$250,0),MATCH(BD$1,'Raw Insolation'!$H$1:$BO$1,0))</f>
        <v>62.799999237060497</v>
      </c>
      <c r="BE25">
        <f>INDEX('Raw Insolation'!$H$2:$BO$250,MATCH($B25,'Raw Bio'!$B$2:$B$250,0),MATCH(BE$1,'Raw Insolation'!$H$1:$BO$1,0))</f>
        <v>121.14499905234899</v>
      </c>
      <c r="BF25">
        <f>INDEX('Raw Insolation'!$H$2:$BO$250,MATCH($B25,'Raw Bio'!$B$2:$B$250,0),MATCH(BF$1,'Raw Insolation'!$H$1:$BO$1,0))</f>
        <v>121.26000213623</v>
      </c>
      <c r="BG25">
        <f>INDEX('Raw Insolation'!$H$2:$BO$250,MATCH($B25,'Raw Bio'!$B$2:$B$250,0),MATCH(BG$1,'Raw Insolation'!$H$1:$BO$1,0))</f>
        <v>3.7170643574938498</v>
      </c>
      <c r="BH25">
        <f>INDEX('Raw Insolation'!$H$2:$BO$250,MATCH($B25,'Raw Bio'!$B$2:$B$250,0),MATCH(BH$1,'Raw Insolation'!$H$1:$BO$1,0))</f>
        <v>114.76000213623</v>
      </c>
      <c r="BI25">
        <f>INDEX('Raw Insolation'!$H$2:$BO$250,MATCH($B25,'Raw Bio'!$B$2:$B$250,0),MATCH(BI$1,'Raw Insolation'!$H$1:$BO$1,0))</f>
        <v>125.58999633789099</v>
      </c>
      <c r="BJ25">
        <f>INDEX('Raw Insolation'!$H$2:$BO$250,MATCH($B25,'Raw Bio'!$B$2:$B$250,0),MATCH(BJ$1,'Raw Insolation'!$H$1:$BO$1,0))</f>
        <v>192.489475049471</v>
      </c>
      <c r="BK25">
        <f>INDEX('Raw Insolation'!$H$2:$BO$250,MATCH($B25,'Raw Bio'!$B$2:$B$250,0),MATCH(BK$1,'Raw Insolation'!$H$1:$BO$1,0))</f>
        <v>192.72000122070301</v>
      </c>
      <c r="BL25">
        <f>INDEX('Raw Insolation'!$H$2:$BO$250,MATCH($B25,'Raw Bio'!$B$2:$B$250,0),MATCH(BL$1,'Raw Insolation'!$H$1:$BO$1,0))</f>
        <v>5.7868197813084796</v>
      </c>
      <c r="BM25">
        <f>INDEX('Raw Insolation'!$H$2:$BO$250,MATCH($B25,'Raw Bio'!$B$2:$B$250,0),MATCH(BM$1,'Raw Insolation'!$H$1:$BO$1,0))</f>
        <v>184.05999755859401</v>
      </c>
      <c r="BN25">
        <f>INDEX('Raw Insolation'!$H$2:$BO$250,MATCH($B25,'Raw Bio'!$B$2:$B$250,0),MATCH(BN$1,'Raw Insolation'!$H$1:$BO$1,0))</f>
        <v>207.86999511718801</v>
      </c>
      <c r="BO25">
        <f>INDEX('Raw Insolation'!$H$2:$BO$250,MATCH($B25,'Raw Bio'!$B$2:$B$250,0),MATCH(BO$1,'Raw Insolation'!$H$1:$BO$1,0))</f>
        <v>199.95421198794699</v>
      </c>
      <c r="BP25">
        <f>INDEX('Raw Insolation'!$H$2:$BO$250,MATCH($B25,'Raw Bio'!$B$2:$B$250,0),MATCH(BP$1,'Raw Insolation'!$H$1:$BO$1,0))</f>
        <v>195.96500396728501</v>
      </c>
      <c r="BQ25">
        <f>INDEX('Raw Insolation'!$H$2:$BO$250,MATCH($B25,'Raw Bio'!$B$2:$B$250,0),MATCH(BQ$1,'Raw Insolation'!$H$1:$BO$1,0))</f>
        <v>9.6995866063620593</v>
      </c>
      <c r="BR25">
        <f>INDEX('Raw Insolation'!$H$2:$BO$250,MATCH($B25,'Raw Bio'!$B$2:$B$250,0),MATCH(BR$1,'Raw Insolation'!$H$1:$BO$1,0))</f>
        <v>190.55000305175801</v>
      </c>
      <c r="BS25">
        <f>INDEX('Raw Insolation'!$H$2:$BO$250,MATCH($B25,'Raw Bio'!$B$2:$B$250,0),MATCH(BS$1,'Raw Insolation'!$H$1:$BO$1,0))</f>
        <v>229.52999877929699</v>
      </c>
      <c r="BT25">
        <f>INDEX('Raw Insolation'!$H$2:$BO$250,MATCH($B25,'Raw Bio'!$B$2:$B$250,0),MATCH(BT$1,'Raw Insolation'!$H$1:$BO$1,0))</f>
        <v>235.796316448011</v>
      </c>
      <c r="BU25">
        <f>INDEX('Raw Insolation'!$H$2:$BO$250,MATCH($B25,'Raw Bio'!$B$2:$B$250,0),MATCH(BU$1,'Raw Insolation'!$H$1:$BO$1,0))</f>
        <v>232.77500152587899</v>
      </c>
      <c r="BV25">
        <f>INDEX('Raw Insolation'!$H$2:$BO$250,MATCH($B25,'Raw Bio'!$B$2:$B$250,0),MATCH(BV$1,'Raw Insolation'!$H$1:$BO$1,0))</f>
        <v>10.846880113172199</v>
      </c>
      <c r="BW25">
        <f>INDEX('Raw Insolation'!$H$2:$BO$250,MATCH($B25,'Raw Bio'!$B$2:$B$250,0),MATCH(BW$1,'Raw Insolation'!$H$1:$BO$1,0))</f>
        <v>220.86999511718801</v>
      </c>
      <c r="BX25">
        <f>INDEX('Raw Insolation'!$H$2:$BO$250,MATCH($B25,'Raw Bio'!$B$2:$B$250,0),MATCH(BX$1,'Raw Insolation'!$H$1:$BO$1,0))</f>
        <v>264.17001342773398</v>
      </c>
      <c r="BY25">
        <f>INDEX('Raw Insolation'!$H$2:$BO$250,MATCH($B25,'Raw Bio'!$B$2:$B$250,0),MATCH(BY$1,'Raw Insolation'!$H$1:$BO$1,0))</f>
        <v>345.48763234991799</v>
      </c>
      <c r="BZ25">
        <f>INDEX('Raw Insolation'!$H$2:$BO$250,MATCH($B25,'Raw Bio'!$B$2:$B$250,0),MATCH(BZ$1,'Raw Insolation'!$H$1:$BO$1,0))</f>
        <v>344.29000854492199</v>
      </c>
      <c r="CA25">
        <f>INDEX('Raw Insolation'!$H$2:$BO$250,MATCH($B25,'Raw Bio'!$B$2:$B$250,0),MATCH(CA$1,'Raw Insolation'!$H$1:$BO$1,0))</f>
        <v>6.8965770790917196</v>
      </c>
      <c r="CB25">
        <f>INDEX('Raw Insolation'!$H$2:$BO$250,MATCH($B25,'Raw Bio'!$B$2:$B$250,0),MATCH(CB$1,'Raw Insolation'!$H$1:$BO$1,0))</f>
        <v>329.13000488281199</v>
      </c>
      <c r="CC25">
        <f>INDEX('Raw Insolation'!$H$2:$BO$250,MATCH($B25,'Raw Bio'!$B$2:$B$250,0),MATCH(CC$1,'Raw Insolation'!$H$1:$BO$1,0))</f>
        <v>357.27999877929699</v>
      </c>
      <c r="CD25">
        <f>INDEX('Raw Insolation'!$H$2:$BO$250,MATCH($B25,'Raw Bio'!$B$2:$B$250,0),MATCH(CD$1,'Raw Insolation'!$H$1:$BO$1,0))</f>
        <v>296.59579066226399</v>
      </c>
      <c r="CE25">
        <f>INDEX('Raw Insolation'!$H$2:$BO$250,MATCH($B25,'Raw Bio'!$B$2:$B$250,0),MATCH(CE$1,'Raw Insolation'!$H$1:$BO$1,0))</f>
        <v>296.64999389648398</v>
      </c>
      <c r="CF25">
        <f>INDEX('Raw Insolation'!$H$2:$BO$250,MATCH($B25,'Raw Bio'!$B$2:$B$250,0),MATCH(CF$1,'Raw Insolation'!$H$1:$BO$1,0))</f>
        <v>4.8277357408059798</v>
      </c>
      <c r="CG25">
        <f>INDEX('Raw Insolation'!$H$2:$BO$250,MATCH($B25,'Raw Bio'!$B$2:$B$250,0),MATCH(CG$1,'Raw Insolation'!$H$1:$BO$1,0))</f>
        <v>281.5</v>
      </c>
      <c r="CH25">
        <f>INDEX('Raw Insolation'!$H$2:$BO$250,MATCH($B25,'Raw Bio'!$B$2:$B$250,0),MATCH(CH$1,'Raw Insolation'!$H$1:$BO$1,0))</f>
        <v>307.48001098632801</v>
      </c>
      <c r="CI25">
        <f>INDEX('Raw Insolation'!$H$2:$BO$250,MATCH($B25,'Raw Bio'!$B$2:$B$250,0),MATCH(CI$1,'Raw Insolation'!$H$1:$BO$1,0))</f>
        <v>253.801579124049</v>
      </c>
      <c r="CJ25">
        <f>INDEX('Raw Insolation'!$H$2:$BO$250,MATCH($B25,'Raw Bio'!$B$2:$B$250,0),MATCH(CJ$1,'Raw Insolation'!$H$1:$BO$1,0))</f>
        <v>253.35000610351599</v>
      </c>
      <c r="CK25">
        <f>INDEX('Raw Insolation'!$H$2:$BO$250,MATCH($B25,'Raw Bio'!$B$2:$B$250,0),MATCH(CK$1,'Raw Insolation'!$H$1:$BO$1,0))</f>
        <v>7.68186850178245</v>
      </c>
      <c r="CL25">
        <f>INDEX('Raw Insolation'!$H$2:$BO$250,MATCH($B25,'Raw Bio'!$B$2:$B$250,0),MATCH(CL$1,'Raw Insolation'!$H$1:$BO$1,0))</f>
        <v>240.35000610351599</v>
      </c>
      <c r="CM25">
        <f>INDEX('Raw Insolation'!$H$2:$BO$250,MATCH($B25,'Raw Bio'!$B$2:$B$250,0),MATCH(CM$1,'Raw Insolation'!$H$1:$BO$1,0))</f>
        <v>272.82998657226602</v>
      </c>
      <c r="CN25">
        <f>INDEX('Raw Insolation'!$H$2:$BO$250,MATCH($B25,'Raw Bio'!$B$2:$B$250,0),MATCH(CN$1,'Raw Insolation'!$H$1:$BO$1,0))</f>
        <v>214.99815248188199</v>
      </c>
      <c r="CO25">
        <f>INDEX('Raw Insolation'!$H$2:$BO$250,MATCH($B25,'Raw Bio'!$B$2:$B$250,0),MATCH(CO$1,'Raw Insolation'!$H$1:$BO$1,0))</f>
        <v>216.53999328613301</v>
      </c>
      <c r="CP25">
        <f>INDEX('Raw Insolation'!$H$2:$BO$250,MATCH($B25,'Raw Bio'!$B$2:$B$250,0),MATCH(CP$1,'Raw Insolation'!$H$1:$BO$1,0))</f>
        <v>2.9362903364825601</v>
      </c>
      <c r="CQ25">
        <f>INDEX('Raw Insolation'!$H$2:$BO$250,MATCH($B25,'Raw Bio'!$B$2:$B$250,0),MATCH(CQ$1,'Raw Insolation'!$H$1:$BO$1,0))</f>
        <v>207.86999511718801</v>
      </c>
      <c r="CR25">
        <f>INDEX('Raw Insolation'!$H$2:$BO$250,MATCH($B25,'Raw Bio'!$B$2:$B$250,0),MATCH(CR$1,'Raw Insolation'!$H$1:$BO$1,0))</f>
        <v>218.69999694824199</v>
      </c>
      <c r="CS25">
        <f>INDEX('Raw Insolation'!$H$2:$BO$250,MATCH($B25,'Raw Bio'!$B$2:$B$250,0),MATCH(CS$1,'Raw Insolation'!$H$1:$BO$1,0))</f>
        <v>122.739208221436</v>
      </c>
      <c r="CT25">
        <f>INDEX('Raw Insolation'!$H$2:$BO$250,MATCH($B25,'Raw Bio'!$B$2:$B$250,0),MATCH(CT$1,'Raw Insolation'!$H$1:$BO$1,0))</f>
        <v>120.174999237061</v>
      </c>
      <c r="CU25">
        <f>INDEX('Raw Insolation'!$H$2:$BO$250,MATCH($B25,'Raw Bio'!$B$2:$B$250,0),MATCH(CU$1,'Raw Insolation'!$H$1:$BO$1,0))</f>
        <v>4.7689695326055697</v>
      </c>
      <c r="CV25">
        <f>INDEX('Raw Insolation'!$H$2:$BO$250,MATCH($B25,'Raw Bio'!$B$2:$B$250,0),MATCH(CV$1,'Raw Insolation'!$H$1:$BO$1,0))</f>
        <v>119.08999633789099</v>
      </c>
      <c r="CW25">
        <f>INDEX('Raw Insolation'!$H$2:$BO$250,MATCH($B25,'Raw Bio'!$B$2:$B$250,0),MATCH(CW$1,'Raw Insolation'!$H$1:$BO$1,0))</f>
        <v>134.25</v>
      </c>
      <c r="CX25">
        <f>INDEX('Raw Insolation'!$H$2:$BO$250,MATCH($B25,'Raw Bio'!$B$2:$B$250,0),MATCH(CX$1,'Raw Insolation'!$H$1:$BO$1,0))</f>
        <v>64.735262419048098</v>
      </c>
      <c r="CY25">
        <f>INDEX('Raw Insolation'!$H$2:$BO$250,MATCH($B25,'Raw Bio'!$B$2:$B$250,0),MATCH(CY$1,'Raw Insolation'!$H$1:$BO$1,0))</f>
        <v>62.799999237060497</v>
      </c>
      <c r="CZ25">
        <f>INDEX('Raw Insolation'!$H$2:$BO$250,MATCH($B25,'Raw Bio'!$B$2:$B$250,0),MATCH(CZ$1,'Raw Insolation'!$H$1:$BO$1,0))</f>
        <v>2.9712433310545099</v>
      </c>
      <c r="DA25">
        <f>INDEX('Raw Insolation'!$H$2:$BO$250,MATCH($B25,'Raw Bio'!$B$2:$B$250,0),MATCH(DA$1,'Raw Insolation'!$H$1:$BO$1,0))</f>
        <v>60.630001068115199</v>
      </c>
      <c r="DB25">
        <f>INDEX('Raw Insolation'!$H$2:$BO$250,MATCH($B25,'Raw Bio'!$B$2:$B$250,0),MATCH(DB$1,'Raw Insolation'!$H$1:$BO$1,0))</f>
        <v>71.459999084472699</v>
      </c>
      <c r="DC25">
        <f>INDEX('Raw Insolation'!$H$2:$BO$250,MATCH($B25,'Raw Bio'!$B$2:$B$250,0),MATCH(DC$1,'Raw Insolation'!$H$1:$BO$1,0))</f>
        <v>36.812106283087502</v>
      </c>
      <c r="DD25">
        <f>INDEX('Raw Insolation'!$H$2:$BO$250,MATCH($B25,'Raw Bio'!$B$2:$B$250,0),MATCH(DD$1,'Raw Insolation'!$H$1:$BO$1,0))</f>
        <v>36.810001373291001</v>
      </c>
      <c r="DE25">
        <f>INDEX('Raw Insolation'!$H$2:$BO$250,MATCH($B25,'Raw Bio'!$B$2:$B$250,0),MATCH(DE$1,'Raw Insolation'!$H$1:$BO$1,0))</f>
        <v>1.85750634422386</v>
      </c>
      <c r="DF25">
        <f>INDEX('Raw Insolation'!$H$2:$BO$250,MATCH($B25,'Raw Bio'!$B$2:$B$250,0),MATCH(DF$1,'Raw Insolation'!$H$1:$BO$1,0))</f>
        <v>34.650001525878899</v>
      </c>
      <c r="DG25">
        <f>INDEX('Raw Insolation'!$H$2:$BO$250,MATCH($B25,'Raw Bio'!$B$2:$B$250,0),MATCH(DG$1,'Raw Insolation'!$H$1:$BO$1,0))</f>
        <v>41.139999389648402</v>
      </c>
      <c r="DH25">
        <f>INDEX('Raw Land Use'!$H$2:$BO$250,MATCH($B25,'Raw Bio'!$B$2:$B$250,0),MATCH(DH$1,'Raw Land Use'!$H$1:$BO$1,0))</f>
        <v>1</v>
      </c>
      <c r="DI25">
        <f>INDEX('Raw Land Use'!$H$2:$BO$250,MATCH($B25,'Raw Bio'!$B$2:$B$250,0),MATCH(DI$1,'Raw Land Use'!$H$1:$BO$1,0))</f>
        <v>4</v>
      </c>
      <c r="DJ25">
        <f>INDEX('Raw Land Use'!$H$2:$BO$250,MATCH($B25,'Raw Bio'!$B$2:$B$250,0),MATCH(DJ$1,'Raw Land Use'!$H$1:$BO$1,0))</f>
        <v>0</v>
      </c>
      <c r="DK25">
        <f>INDEX('Raw Land Use'!$H$2:$BO$250,MATCH($B25,'Raw Bio'!$B$2:$B$250,0),MATCH(DK$1,'Raw Land Use'!$H$1:$BO$1,0))</f>
        <v>0</v>
      </c>
      <c r="DL25">
        <f>INDEX('Raw Land Use'!$H$2:$BO$250,MATCH($B25,'Raw Bio'!$B$2:$B$250,0),MATCH(DL$1,'Raw Land Use'!$H$1:$BO$1,0))</f>
        <v>7</v>
      </c>
      <c r="DM25">
        <f>INDEX('Raw Land Use'!$H$2:$BO$250,MATCH($B25,'Raw Bio'!$B$2:$B$250,0),MATCH(DM$1,'Raw Land Use'!$H$1:$BO$1,0))</f>
        <v>159</v>
      </c>
      <c r="DN25">
        <f>INDEX('Raw Land Use'!$H$2:$BO$250,MATCH($B25,'Raw Bio'!$B$2:$B$250,0),MATCH(DN$1,'Raw Land Use'!$H$1:$BO$1,0))</f>
        <v>0</v>
      </c>
      <c r="DO25">
        <f>INDEX('Raw Land Use'!$H$2:$BO$250,MATCH($B25,'Raw Bio'!$B$2:$B$250,0),MATCH(DO$1,'Raw Land Use'!$H$1:$BO$1,0))</f>
        <v>0</v>
      </c>
      <c r="DP25">
        <f>INDEX('Raw Land Use'!$H$2:$BO$250,MATCH($B25,'Raw Bio'!$B$2:$B$250,0),MATCH(DP$1,'Raw Land Use'!$H$1:$BO$1,0))</f>
        <v>0</v>
      </c>
      <c r="DQ25">
        <f>INDEX('Raw Land Use'!$H$2:$BO$250,MATCH($B25,'Raw Bio'!$B$2:$B$250,0),MATCH(DQ$1,'Raw Land Use'!$H$1:$BO$1,0))</f>
        <v>0</v>
      </c>
      <c r="DR25">
        <f>INDEX('Raw Land Use'!$H$2:$BO$250,MATCH($B25,'Raw Bio'!$B$2:$B$250,0),MATCH(DR$1,'Raw Land Use'!$H$1:$BO$1,0))</f>
        <v>4</v>
      </c>
      <c r="DS25">
        <f>INDEX('Raw Land Use'!$H$2:$BO$250,MATCH($B25,'Raw Bio'!$B$2:$B$250,0),MATCH(DS$1,'Raw Land Use'!$H$1:$BO$1,0))</f>
        <v>0</v>
      </c>
      <c r="DT25">
        <f>INDEX('Raw Land Use'!$H$2:$BO$250,MATCH($B25,'Raw Bio'!$B$2:$B$250,0),MATCH(DT$1,'Raw Land Use'!$H$1:$BO$1,0))</f>
        <v>12</v>
      </c>
      <c r="DU25">
        <f>INDEX('Raw Land Use'!$H$2:$BO$250,MATCH($B25,'Raw Bio'!$B$2:$B$250,0),MATCH(DU$1,'Raw Land Use'!$H$1:$BO$1,0))</f>
        <v>1</v>
      </c>
      <c r="DV25">
        <f>INDEX('Raw Land Use'!$H$2:$BO$250,MATCH($B25,'Raw Bio'!$B$2:$B$250,0),MATCH(DV$1,'Raw Land Use'!$H$1:$BO$1,0))</f>
        <v>48</v>
      </c>
      <c r="DW25">
        <f>INDEX('Raw Land Use'!$H$2:$BO$250,MATCH($B25,'Raw Bio'!$B$2:$B$250,0),MATCH(DW$1,'Raw Land Use'!$H$1:$BO$1,0))</f>
        <v>0</v>
      </c>
      <c r="DX25">
        <f>INDEX('Raw Land Use'!$H$2:$BO$250,MATCH($B25,'Raw Bio'!$B$2:$B$250,0),MATCH(DX$1,'Raw Land Use'!$H$1:$BO$1,0))</f>
        <v>0</v>
      </c>
      <c r="DY25">
        <f>INDEX('Raw NetFlux'!$H$2:$BO$250,MATCH($B25,'Raw Bio'!$B$2:$B$250,0),MATCH(DY$1,'Raw NetFlux'!$H$1:$BO$1,0))</f>
        <v>-119.522366975483</v>
      </c>
      <c r="DZ25">
        <f>INDEX('Raw NetFlux'!$H$2:$BO$250,MATCH($B25,'Raw Bio'!$B$2:$B$250,0),MATCH(DZ$1,'Raw NetFlux'!$H$1:$BO$1,0))</f>
        <v>-119.05999755859401</v>
      </c>
      <c r="EA25">
        <f>INDEX('Raw NetFlux'!$H$2:$BO$250,MATCH($B25,'Raw Bio'!$B$2:$B$250,0),MATCH(EA$1,'Raw NetFlux'!$H$1:$BO$1,0))</f>
        <v>1.4430286822413401</v>
      </c>
      <c r="EB25">
        <f>INDEX('Raw NetFlux'!$H$2:$BO$250,MATCH($B25,'Raw Bio'!$B$2:$B$250,0),MATCH(EB$1,'Raw NetFlux'!$H$1:$BO$1,0))</f>
        <v>-123.459999084473</v>
      </c>
      <c r="EC25">
        <f>INDEX('Raw NetFlux'!$H$2:$BO$250,MATCH($B25,'Raw Bio'!$B$2:$B$250,0),MATCH(EC$1,'Raw NetFlux'!$H$1:$BO$1,0))</f>
        <v>-116.84999847412099</v>
      </c>
      <c r="ED25">
        <f>INDEX('Raw NetFlux'!$H$2:$BO$250,MATCH($B25,'Raw Bio'!$B$2:$B$250,0),MATCH(ED$1,'Raw NetFlux'!$H$1:$BO$1,0))</f>
        <v>-87.201579445286796</v>
      </c>
      <c r="EE25">
        <f>INDEX('Raw NetFlux'!$H$2:$BO$250,MATCH($B25,'Raw Bio'!$B$2:$B$250,0),MATCH(EE$1,'Raw NetFlux'!$H$1:$BO$1,0))</f>
        <v>-88.190002441406193</v>
      </c>
      <c r="EF25">
        <f>INDEX('Raw NetFlux'!$H$2:$BO$250,MATCH($B25,'Raw Bio'!$B$2:$B$250,0),MATCH(EF$1,'Raw NetFlux'!$H$1:$BO$1,0))</f>
        <v>2.8470341527994099</v>
      </c>
      <c r="EG25">
        <f>INDEX('Raw NetFlux'!$H$2:$BO$250,MATCH($B25,'Raw Bio'!$B$2:$B$250,0),MATCH(EG$1,'Raw NetFlux'!$H$1:$BO$1,0))</f>
        <v>-92.599998474121094</v>
      </c>
      <c r="EH25">
        <f>INDEX('Raw NetFlux'!$H$2:$BO$250,MATCH($B25,'Raw Bio'!$B$2:$B$250,0),MATCH(EH$1,'Raw NetFlux'!$H$1:$BO$1,0))</f>
        <v>-83.779998779296903</v>
      </c>
      <c r="EI25">
        <f>INDEX('Raw NetFlux'!$H$2:$BO$250,MATCH($B25,'Raw Bio'!$B$2:$B$250,0),MATCH(EI$1,'Raw NetFlux'!$H$1:$BO$1,0))</f>
        <v>-16.940789373297399</v>
      </c>
      <c r="EJ25">
        <f>INDEX('Raw NetFlux'!$H$2:$BO$250,MATCH($B25,'Raw Bio'!$B$2:$B$250,0),MATCH(EJ$1,'Raw NetFlux'!$H$1:$BO$1,0))</f>
        <v>-16.534999847412099</v>
      </c>
      <c r="EK25">
        <f>INDEX('Raw NetFlux'!$H$2:$BO$250,MATCH($B25,'Raw Bio'!$B$2:$B$250,0),MATCH(EK$1,'Raw NetFlux'!$H$1:$BO$1,0))</f>
        <v>2.4314608138729299</v>
      </c>
      <c r="EL25">
        <f>INDEX('Raw NetFlux'!$H$2:$BO$250,MATCH($B25,'Raw Bio'!$B$2:$B$250,0),MATCH(EL$1,'Raw NetFlux'!$H$1:$BO$1,0))</f>
        <v>-22.049999237060501</v>
      </c>
      <c r="EM25">
        <f>INDEX('Raw NetFlux'!$H$2:$BO$250,MATCH($B25,'Raw Bio'!$B$2:$B$250,0),MATCH(EM$1,'Raw NetFlux'!$H$1:$BO$1,0))</f>
        <v>-13.2299995422363</v>
      </c>
      <c r="EN25">
        <f>INDEX('Raw NetFlux'!$H$2:$BO$250,MATCH($B25,'Raw Bio'!$B$2:$B$250,0),MATCH(EN$1,'Raw NetFlux'!$H$1:$BO$1,0))</f>
        <v>20.9434210626703</v>
      </c>
      <c r="EO25">
        <f>INDEX('Raw NetFlux'!$H$2:$BO$250,MATCH($B25,'Raw Bio'!$B$2:$B$250,0),MATCH(EO$1,'Raw NetFlux'!$H$1:$BO$1,0))</f>
        <v>19.840000152587901</v>
      </c>
      <c r="EP25">
        <f>INDEX('Raw NetFlux'!$H$2:$BO$250,MATCH($B25,'Raw Bio'!$B$2:$B$250,0),MATCH(EP$1,'Raw NetFlux'!$H$1:$BO$1,0))</f>
        <v>2.8950768805879799</v>
      </c>
      <c r="EQ25">
        <f>INDEX('Raw NetFlux'!$H$2:$BO$250,MATCH($B25,'Raw Bio'!$B$2:$B$250,0),MATCH(EQ$1,'Raw NetFlux'!$H$1:$BO$1,0))</f>
        <v>17.639999389648398</v>
      </c>
      <c r="ER25">
        <f>INDEX('Raw NetFlux'!$H$2:$BO$250,MATCH($B25,'Raw Bio'!$B$2:$B$250,0),MATCH(ER$1,'Raw NetFlux'!$H$1:$BO$1,0))</f>
        <v>30.870000839233398</v>
      </c>
      <c r="ES25">
        <f>INDEX('Raw NetFlux'!$H$2:$BO$250,MATCH($B25,'Raw Bio'!$B$2:$B$250,0),MATCH(ES$1,'Raw NetFlux'!$H$1:$BO$1,0))</f>
        <v>56.858683636313998</v>
      </c>
      <c r="ET25">
        <f>INDEX('Raw NetFlux'!$H$2:$BO$250,MATCH($B25,'Raw Bio'!$B$2:$B$250,0),MATCH(ET$1,'Raw NetFlux'!$H$1:$BO$1,0))</f>
        <v>55.119998931884801</v>
      </c>
      <c r="EU25">
        <f>INDEX('Raw NetFlux'!$H$2:$BO$250,MATCH($B25,'Raw Bio'!$B$2:$B$250,0),MATCH(EU$1,'Raw NetFlux'!$H$1:$BO$1,0))</f>
        <v>5.1628607003212696</v>
      </c>
      <c r="EV25">
        <f>INDEX('Raw NetFlux'!$H$2:$BO$250,MATCH($B25,'Raw Bio'!$B$2:$B$250,0),MATCH(EV$1,'Raw NetFlux'!$H$1:$BO$1,0))</f>
        <v>48.5</v>
      </c>
      <c r="EW25">
        <f>INDEX('Raw NetFlux'!$H$2:$BO$250,MATCH($B25,'Raw Bio'!$B$2:$B$250,0),MATCH(EW$1,'Raw NetFlux'!$H$1:$BO$1,0))</f>
        <v>70.550003051757798</v>
      </c>
      <c r="EX25">
        <f>INDEX('Raw NetFlux'!$H$2:$BO$250,MATCH($B25,'Raw Bio'!$B$2:$B$250,0),MATCH(EX$1,'Raw NetFlux'!$H$1:$BO$1,0))</f>
        <v>115.11210552014801</v>
      </c>
      <c r="EY25">
        <f>INDEX('Raw NetFlux'!$H$2:$BO$250,MATCH($B25,'Raw Bio'!$B$2:$B$250,0),MATCH(EY$1,'Raw NetFlux'!$H$1:$BO$1,0))</f>
        <v>114.65000152587901</v>
      </c>
      <c r="EZ25">
        <f>INDEX('Raw NetFlux'!$H$2:$BO$250,MATCH($B25,'Raw Bio'!$B$2:$B$250,0),MATCH(EZ$1,'Raw NetFlux'!$H$1:$BO$1,0))</f>
        <v>2.4337885820759202</v>
      </c>
      <c r="FA25">
        <f>INDEX('Raw NetFlux'!$H$2:$BO$250,MATCH($B25,'Raw Bio'!$B$2:$B$250,0),MATCH(FA$1,'Raw NetFlux'!$H$1:$BO$1,0))</f>
        <v>105.830001831055</v>
      </c>
      <c r="FB25">
        <f>INDEX('Raw NetFlux'!$H$2:$BO$250,MATCH($B25,'Raw Bio'!$B$2:$B$250,0),MATCH(FB$1,'Raw NetFlux'!$H$1:$BO$1,0))</f>
        <v>119.05999755859401</v>
      </c>
      <c r="FC25">
        <f>INDEX('Raw NetFlux'!$H$2:$BO$250,MATCH($B25,'Raw Bio'!$B$2:$B$250,0),MATCH(FC$1,'Raw NetFlux'!$H$1:$BO$1,0))</f>
        <v>79.080001630281103</v>
      </c>
      <c r="FD25">
        <f>INDEX('Raw NetFlux'!$H$2:$BO$250,MATCH($B25,'Raw Bio'!$B$2:$B$250,0),MATCH(FD$1,'Raw NetFlux'!$H$1:$BO$1,0))</f>
        <v>79.370002746582003</v>
      </c>
      <c r="FE25">
        <f>INDEX('Raw NetFlux'!$H$2:$BO$250,MATCH($B25,'Raw Bio'!$B$2:$B$250,0),MATCH(FE$1,'Raw NetFlux'!$H$1:$BO$1,0))</f>
        <v>2.3805846653310598</v>
      </c>
      <c r="FF25">
        <f>INDEX('Raw NetFlux'!$H$2:$BO$250,MATCH($B25,'Raw Bio'!$B$2:$B$250,0),MATCH(FF$1,'Raw NetFlux'!$H$1:$BO$1,0))</f>
        <v>70.550003051757798</v>
      </c>
      <c r="FG25">
        <f>INDEX('Raw NetFlux'!$H$2:$BO$250,MATCH($B25,'Raw Bio'!$B$2:$B$250,0),MATCH(FG$1,'Raw NetFlux'!$H$1:$BO$1,0))</f>
        <v>83.779998779296903</v>
      </c>
      <c r="FH25">
        <f>INDEX('Raw NetFlux'!$H$2:$BO$250,MATCH($B25,'Raw Bio'!$B$2:$B$250,0),MATCH(FH$1,'Raw NetFlux'!$H$1:$BO$1,0))</f>
        <v>39.919998972039501</v>
      </c>
      <c r="FI25">
        <f>INDEX('Raw NetFlux'!$H$2:$BO$250,MATCH($B25,'Raw Bio'!$B$2:$B$250,0),MATCH(FI$1,'Raw NetFlux'!$H$1:$BO$1,0))</f>
        <v>39.689998626708999</v>
      </c>
      <c r="FJ25">
        <f>INDEX('Raw NetFlux'!$H$2:$BO$250,MATCH($B25,'Raw Bio'!$B$2:$B$250,0),MATCH(FJ$1,'Raw NetFlux'!$H$1:$BO$1,0))</f>
        <v>2.4141414947294701</v>
      </c>
      <c r="FK25">
        <f>INDEX('Raw NetFlux'!$H$2:$BO$250,MATCH($B25,'Raw Bio'!$B$2:$B$250,0),MATCH(FK$1,'Raw NetFlux'!$H$1:$BO$1,0))</f>
        <v>33.069999694824197</v>
      </c>
      <c r="FL25">
        <f>INDEX('Raw NetFlux'!$H$2:$BO$250,MATCH($B25,'Raw Bio'!$B$2:$B$250,0),MATCH(FL$1,'Raw NetFlux'!$H$1:$BO$1,0))</f>
        <v>46.299999237060497</v>
      </c>
      <c r="FM25">
        <f>INDEX('Raw NetFlux'!$H$2:$BO$250,MATCH($B25,'Raw Bio'!$B$2:$B$250,0),MATCH(FM$1,'Raw NetFlux'!$H$1:$BO$1,0))</f>
        <v>-11.427894893445499</v>
      </c>
      <c r="FN25">
        <f>INDEX('Raw NetFlux'!$H$2:$BO$250,MATCH($B25,'Raw Bio'!$B$2:$B$250,0),MATCH(FN$1,'Raw NetFlux'!$H$1:$BO$1,0))</f>
        <v>-11.0200004577637</v>
      </c>
      <c r="FO25">
        <f>INDEX('Raw NetFlux'!$H$2:$BO$250,MATCH($B25,'Raw Bio'!$B$2:$B$250,0),MATCH(FO$1,'Raw NetFlux'!$H$1:$BO$1,0))</f>
        <v>2.01465036273017</v>
      </c>
      <c r="FP25">
        <f>INDEX('Raw NetFlux'!$H$2:$BO$250,MATCH($B25,'Raw Bio'!$B$2:$B$250,0),MATCH(FP$1,'Raw NetFlux'!$H$1:$BO$1,0))</f>
        <v>-17.639999389648398</v>
      </c>
      <c r="FQ25">
        <f>INDEX('Raw NetFlux'!$H$2:$BO$250,MATCH($B25,'Raw Bio'!$B$2:$B$250,0),MATCH(FQ$1,'Raw NetFlux'!$H$1:$BO$1,0))</f>
        <v>-8.8199996948242205</v>
      </c>
      <c r="FR25">
        <f>INDEX('Raw NetFlux'!$H$2:$BO$250,MATCH($B25,'Raw Bio'!$B$2:$B$250,0),MATCH(FR$1,'Raw NetFlux'!$H$1:$BO$1,0))</f>
        <v>-83.429474680047306</v>
      </c>
      <c r="FS25">
        <f>INDEX('Raw NetFlux'!$H$2:$BO$250,MATCH($B25,'Raw Bio'!$B$2:$B$250,0),MATCH(FS$1,'Raw NetFlux'!$H$1:$BO$1,0))</f>
        <v>-83.779998779296903</v>
      </c>
      <c r="FT25">
        <f>INDEX('Raw NetFlux'!$H$2:$BO$250,MATCH($B25,'Raw Bio'!$B$2:$B$250,0),MATCH(FT$1,'Raw NetFlux'!$H$1:$BO$1,0))</f>
        <v>2.7465597888368198</v>
      </c>
      <c r="FU25">
        <f>INDEX('Raw NetFlux'!$H$2:$BO$250,MATCH($B25,'Raw Bio'!$B$2:$B$250,0),MATCH(FU$1,'Raw NetFlux'!$H$1:$BO$1,0))</f>
        <v>-85.980003356933594</v>
      </c>
      <c r="FV25">
        <f>INDEX('Raw NetFlux'!$H$2:$BO$250,MATCH($B25,'Raw Bio'!$B$2:$B$250,0),MATCH(FV$1,'Raw NetFlux'!$H$1:$BO$1,0))</f>
        <v>-77.169998168945298</v>
      </c>
      <c r="FW25">
        <f>INDEX('Raw NetFlux'!$H$2:$BO$250,MATCH($B25,'Raw Bio'!$B$2:$B$250,0),MATCH(FW$1,'Raw NetFlux'!$H$1:$BO$1,0))</f>
        <v>-127.580528460051</v>
      </c>
      <c r="FX25">
        <f>INDEX('Raw NetFlux'!$H$2:$BO$250,MATCH($B25,'Raw Bio'!$B$2:$B$250,0),MATCH(FX$1,'Raw NetFlux'!$H$1:$BO$1,0))</f>
        <v>-127.870002746582</v>
      </c>
      <c r="FY25">
        <f>INDEX('Raw NetFlux'!$H$2:$BO$250,MATCH($B25,'Raw Bio'!$B$2:$B$250,0),MATCH(FY$1,'Raw NetFlux'!$H$1:$BO$1,0))</f>
        <v>0.74367290720714696</v>
      </c>
      <c r="FZ25">
        <f>INDEX('Raw NetFlux'!$H$2:$BO$250,MATCH($B25,'Raw Bio'!$B$2:$B$250,0),MATCH(FZ$1,'Raw NetFlux'!$H$1:$BO$1,0))</f>
        <v>-127.870002746582</v>
      </c>
      <c r="GA25">
        <f>INDEX('Raw NetFlux'!$H$2:$BO$250,MATCH($B25,'Raw Bio'!$B$2:$B$250,0),MATCH(GA$1,'Raw NetFlux'!$H$1:$BO$1,0))</f>
        <v>-125.669998168945</v>
      </c>
      <c r="GB25">
        <f>INDEX('Raw NetFlux'!$H$2:$BO$250,MATCH($B25,'Raw Bio'!$B$2:$B$250,0),MATCH(GB$1,'Raw NetFlux'!$H$1:$BO$1,0))</f>
        <v>-139.99947437487199</v>
      </c>
      <c r="GC25">
        <f>INDEX('Raw NetFlux'!$H$2:$BO$250,MATCH($B25,'Raw Bio'!$B$2:$B$250,0),MATCH(GC$1,'Raw NetFlux'!$H$1:$BO$1,0))</f>
        <v>-141.10000610351599</v>
      </c>
      <c r="GD25">
        <f>INDEX('Raw NetFlux'!$H$2:$BO$250,MATCH($B25,'Raw Bio'!$B$2:$B$250,0),MATCH(GD$1,'Raw NetFlux'!$H$1:$BO$1,0))</f>
        <v>1.805407650751</v>
      </c>
      <c r="GE25">
        <f>INDEX('Raw NetFlux'!$H$2:$BO$250,MATCH($B25,'Raw Bio'!$B$2:$B$250,0),MATCH(GE$1,'Raw NetFlux'!$H$1:$BO$1,0))</f>
        <v>-145.50999450683599</v>
      </c>
      <c r="GF25">
        <f>INDEX('Raw NetFlux'!$H$2:$BO$250,MATCH($B25,'Raw Bio'!$B$2:$B$250,0),MATCH(GF$1,'Raw NetFlux'!$H$1:$BO$1,0))</f>
        <v>-136.69000244140599</v>
      </c>
      <c r="GG25">
        <f>INDEX('Raw PM2.5'!$H$2:$H$250, MATCH('Raw All Data'!$B25,'Raw PM2.5'!$B$2:$B$250,0))</f>
        <v>13.177046000000001</v>
      </c>
      <c r="GH25">
        <f>INDEX('Raw Elevation'!$H$2:$H$250, MATCH('Raw All Data'!$B25,'Raw Elevation'!$B$2:$B$250,0))</f>
        <v>576.83529411764698</v>
      </c>
    </row>
    <row r="26" spans="1:190" x14ac:dyDescent="0.2">
      <c r="A26" t="s">
        <v>515</v>
      </c>
      <c r="B26" t="s">
        <v>515</v>
      </c>
      <c r="C26">
        <f>INDEX('Raw Bio'!$H$2:$BB$250,MATCH($B26,'Raw Bio'!$B$2:$B$250,0),MATCH(C$1,'Raw Bio'!$H$1:$BB$1,0))</f>
        <v>13.202967599999999</v>
      </c>
      <c r="D26">
        <f>INDEX('Raw Bio'!$H$2:$BB$250,MATCH($B26,'Raw Bio'!$B$2:$B$250,0),MATCH(D$1,'Raw Bio'!$H$1:$BB$1,0))</f>
        <v>11.417689529746699</v>
      </c>
      <c r="E26">
        <f>INDEX('Raw Bio'!$H$2:$BB$250,MATCH($B26,'Raw Bio'!$B$2:$B$250,0),MATCH(E$1,'Raw Bio'!$H$1:$BB$1,0))</f>
        <v>39.8904858524728</v>
      </c>
      <c r="F26">
        <f>INDEX('Raw Bio'!$H$2:$BB$250,MATCH($B26,'Raw Bio'!$B$2:$B$250,0),MATCH(F$1,'Raw Bio'!$H$1:$BB$1,0))</f>
        <v>615.60655811083996</v>
      </c>
      <c r="G26">
        <f>INDEX('Raw Bio'!$H$2:$BB$250,MATCH($B26,'Raw Bio'!$B$2:$B$250,0),MATCH(G$1,'Raw Bio'!$H$1:$BB$1,0))</f>
        <v>36.437751770019503</v>
      </c>
      <c r="H26">
        <f>INDEX('Raw Bio'!$H$2:$BB$250,MATCH($B26,'Raw Bio'!$B$2:$B$250,0),MATCH(H$1,'Raw Bio'!$H$1:$BB$1,0))</f>
        <v>17.604001998901399</v>
      </c>
      <c r="I26">
        <f>INDEX('Raw Bio'!$H$2:$BB$250,MATCH($B26,'Raw Bio'!$B$2:$B$250,0),MATCH(I$1,'Raw Bio'!$H$1:$BB$1,0))</f>
        <v>-8.9092503000000001</v>
      </c>
      <c r="J26">
        <f>INDEX('Raw Bio'!$H$2:$BB$250,MATCH($B26,'Raw Bio'!$B$2:$B$250,0),MATCH(J$1,'Raw Bio'!$H$1:$BB$1,0))</f>
        <v>17.490019799999999</v>
      </c>
      <c r="K26">
        <f>INDEX('Raw Bio'!$H$2:$BB$250,MATCH($B26,'Raw Bio'!$B$2:$B$250,0),MATCH(K$1,'Raw Bio'!$H$1:$BB$1,0))</f>
        <v>28.640860896762501</v>
      </c>
      <c r="L26">
        <f>INDEX('Raw Bio'!$H$2:$BB$250,MATCH($B26,'Raw Bio'!$B$2:$B$250,0),MATCH(L$1,'Raw Bio'!$H$1:$BB$1,0))</f>
        <v>3.84998358504969</v>
      </c>
      <c r="M26">
        <f>INDEX('Raw Bio'!$H$2:$BB$250,MATCH($B26,'Raw Bio'!$B$2:$B$250,0),MATCH(M$1,'Raw Bio'!$H$1:$BB$1,0))</f>
        <v>21.220287322998001</v>
      </c>
      <c r="N26">
        <f>INDEX('Raw Bio'!$H$2:$BB$250,MATCH($B26,'Raw Bio'!$B$2:$B$250,0),MATCH(N$1,'Raw Bio'!$H$1:$BB$1,0))</f>
        <v>10.0217107927506</v>
      </c>
      <c r="O26">
        <f>INDEX('Raw Bio'!$H$2:$BB$250,MATCH($B26,'Raw Bio'!$B$2:$B$250,0),MATCH(O$1,'Raw Bio'!$H$1:$BB$1,0))</f>
        <v>3.7240094441929901</v>
      </c>
      <c r="P26">
        <f>INDEX('Raw Bio'!$H$2:$BB$250,MATCH($B26,'Raw Bio'!$B$2:$B$250,0),MATCH(P$1,'Raw Bio'!$H$1:$BB$1,0))</f>
        <v>22.499297380447398</v>
      </c>
      <c r="Q26">
        <f>INDEX('Raw Bio'!$H$2:$BB$250,MATCH($B26,'Raw Bio'!$B$2:$B$250,0),MATCH(Q$1,'Raw Bio'!$H$1:$BB$1,0))</f>
        <v>19.480276011309101</v>
      </c>
      <c r="R26">
        <f>INDEX('Raw Bio'!$H$2:$BB$250,MATCH($B26,'Raw Bio'!$B$2:$B$250,0),MATCH(R$1,'Raw Bio'!$H$1:$BB$1,0))</f>
        <v>5.4905609994220299</v>
      </c>
      <c r="S26">
        <f>INDEX('Raw Bio'!$H$2:$BB$250,MATCH($B26,'Raw Bio'!$B$2:$B$250,0),MATCH(S$1,'Raw Bio'!$H$1:$BB$1,0))</f>
        <v>24.657417058944699</v>
      </c>
      <c r="T26">
        <f>INDEX('Raw Bio'!$H$2:$BB$250,MATCH($B26,'Raw Bio'!$B$2:$B$250,0),MATCH(T$1,'Raw Bio'!$H$1:$BB$1,0))</f>
        <v>21.221010851073199</v>
      </c>
      <c r="U26">
        <f>INDEX('Raw Bio'!$H$2:$BB$250,MATCH($B26,'Raw Bio'!$B$2:$B$250,0),MATCH(U$1,'Raw Bio'!$H$1:$BB$1,0))</f>
        <v>2.8206503910457301</v>
      </c>
      <c r="V26">
        <f>INDEX('Raw Bio'!$H$2:$BB$250,MATCH($B26,'Raw Bio'!$B$2:$B$250,0),MATCH(V$1,'Raw Bio'!$H$1:$BB$1,0))</f>
        <v>15.1262092590332</v>
      </c>
      <c r="W26">
        <f>INDEX('Raw Bio'!$H$2:$BB$250,MATCH($B26,'Raw Bio'!$B$2:$B$250,0),MATCH(W$1,'Raw Bio'!$H$1:$BB$1,0))</f>
        <v>6.2518143857755604</v>
      </c>
      <c r="X26">
        <f>INDEX('Raw Bio'!$H$2:$BB$250,MATCH($B26,'Raw Bio'!$B$2:$B$250,0),MATCH(X$1,'Raw Bio'!$H$1:$BB$1,0))</f>
        <v>2.6601821672636801</v>
      </c>
      <c r="Y26">
        <f>INDEX('Raw Bio'!$H$2:$BB$250,MATCH($B26,'Raw Bio'!$B$2:$B$250,0),MATCH(Y$1,'Raw Bio'!$H$1:$BB$1,0))</f>
        <v>17.404865264892599</v>
      </c>
      <c r="Z26">
        <f>INDEX('Raw Bio'!$H$2:$BB$250,MATCH($B26,'Raw Bio'!$B$2:$B$250,0),MATCH(Z$1,'Raw Bio'!$H$1:$BB$1,0))</f>
        <v>630.52959664745902</v>
      </c>
      <c r="AA26">
        <f>INDEX('Raw Bio'!$H$2:$BB$250,MATCH($B26,'Raw Bio'!$B$2:$B$250,0),MATCH(AA$1,'Raw Bio'!$H$1:$BB$1,0))</f>
        <v>299.29368536334101</v>
      </c>
      <c r="AB26">
        <f>INDEX('Raw Bio'!$H$2:$BB$250,MATCH($B26,'Raw Bio'!$B$2:$B$250,0),MATCH(AB$1,'Raw Bio'!$H$1:$BB$1,0))</f>
        <v>1551</v>
      </c>
      <c r="AC26">
        <f>INDEX('Raw Bio'!$H$2:$BB$250,MATCH($B26,'Raw Bio'!$B$2:$B$250,0),MATCH(AC$1,'Raw Bio'!$H$1:$BB$1,0))</f>
        <v>83.6919853326349</v>
      </c>
      <c r="AD26">
        <f>INDEX('Raw Bio'!$H$2:$BB$250,MATCH($B26,'Raw Bio'!$B$2:$B$250,0),MATCH(AD$1,'Raw Bio'!$H$1:$BB$1,0))</f>
        <v>40.100560390380998</v>
      </c>
      <c r="AE26">
        <f>INDEX('Raw Bio'!$H$2:$BB$250,MATCH($B26,'Raw Bio'!$B$2:$B$250,0),MATCH(AE$1,'Raw Bio'!$H$1:$BB$1,0))</f>
        <v>224</v>
      </c>
      <c r="AF26">
        <f>INDEX('Raw Bio'!$H$2:$BB$250,MATCH($B26,'Raw Bio'!$B$2:$B$250,0),MATCH(AF$1,'Raw Bio'!$H$1:$BB$1,0))</f>
        <v>18.658459926663198</v>
      </c>
      <c r="AG26">
        <f>INDEX('Raw Bio'!$H$2:$BB$250,MATCH($B26,'Raw Bio'!$B$2:$B$250,0),MATCH(AG$1,'Raw Bio'!$H$1:$BB$1,0))</f>
        <v>15.042306601211701</v>
      </c>
      <c r="AH26">
        <f>INDEX('Raw Bio'!$H$2:$BB$250,MATCH($B26,'Raw Bio'!$B$2:$B$250,0),MATCH(AH$1,'Raw Bio'!$H$1:$BB$1,0))</f>
        <v>75</v>
      </c>
      <c r="AI26">
        <f>INDEX('Raw Bio'!$H$2:$BB$250,MATCH($B26,'Raw Bio'!$B$2:$B$250,0),MATCH(AI$1,'Raw Bio'!$H$1:$BB$1,0))</f>
        <v>40.524049556586299</v>
      </c>
      <c r="AJ26">
        <f>INDEX('Raw Bio'!$H$2:$BB$250,MATCH($B26,'Raw Bio'!$B$2:$B$250,0),MATCH(AJ$1,'Raw Bio'!$H$1:$BB$1,0))</f>
        <v>13.151811574960499</v>
      </c>
      <c r="AK26">
        <f>INDEX('Raw Bio'!$H$2:$BB$250,MATCH($B26,'Raw Bio'!$B$2:$B$250,0),MATCH(AK$1,'Raw Bio'!$H$1:$BB$1,0))</f>
        <v>62.601016044616699</v>
      </c>
      <c r="AL26">
        <f>INDEX('Raw Bio'!$H$2:$BB$250,MATCH($B26,'Raw Bio'!$B$2:$B$250,0),MATCH(AL$1,'Raw Bio'!$H$1:$BB$1,0))</f>
        <v>228.81141959140899</v>
      </c>
      <c r="AM26">
        <f>INDEX('Raw Bio'!$H$2:$BB$250,MATCH($B26,'Raw Bio'!$B$2:$B$250,0),MATCH(AM$1,'Raw Bio'!$H$1:$BB$1,0))</f>
        <v>114.50870323851601</v>
      </c>
      <c r="AN26">
        <f>INDEX('Raw Bio'!$H$2:$BB$250,MATCH($B26,'Raw Bio'!$B$2:$B$250,0),MATCH(AN$1,'Raw Bio'!$H$1:$BB$1,0))</f>
        <v>620</v>
      </c>
      <c r="AO26">
        <f>INDEX('Raw Bio'!$H$2:$BB$250,MATCH($B26,'Raw Bio'!$B$2:$B$250,0),MATCH(AO$1,'Raw Bio'!$H$1:$BB$1,0))</f>
        <v>76.124148768989002</v>
      </c>
      <c r="AP26">
        <f>INDEX('Raw Bio'!$H$2:$BB$250,MATCH($B26,'Raw Bio'!$B$2:$B$250,0),MATCH(AP$1,'Raw Bio'!$H$1:$BB$1,0))</f>
        <v>48.505121031026803</v>
      </c>
      <c r="AQ26">
        <f>INDEX('Raw Bio'!$H$2:$BB$250,MATCH($B26,'Raw Bio'!$B$2:$B$250,0),MATCH(AQ$1,'Raw Bio'!$H$1:$BB$1,0))</f>
        <v>248</v>
      </c>
      <c r="AR26">
        <f>INDEX('Raw Bio'!$H$2:$BB$250,MATCH($B26,'Raw Bio'!$B$2:$B$250,0),MATCH(AR$1,'Raw Bio'!$H$1:$BB$1,0))</f>
        <v>84.6223153483499</v>
      </c>
      <c r="AS26">
        <f>INDEX('Raw Bio'!$H$2:$BB$250,MATCH($B26,'Raw Bio'!$B$2:$B$250,0),MATCH(AS$1,'Raw Bio'!$H$1:$BB$1,0))</f>
        <v>52.911198372700603</v>
      </c>
      <c r="AT26">
        <f>INDEX('Raw Bio'!$H$2:$BB$250,MATCH($B26,'Raw Bio'!$B$2:$B$250,0),MATCH(AT$1,'Raw Bio'!$H$1:$BB$1,0))</f>
        <v>246</v>
      </c>
      <c r="AU26">
        <f>INDEX('Raw Bio'!$H$2:$BB$250,MATCH($B26,'Raw Bio'!$B$2:$B$250,0),MATCH(AU$1,'Raw Bio'!$H$1:$BB$1,0))</f>
        <v>200.37716081718199</v>
      </c>
      <c r="AV26">
        <f>INDEX('Raw Bio'!$H$2:$BB$250,MATCH($B26,'Raw Bio'!$B$2:$B$250,0),MATCH(AV$1,'Raw Bio'!$H$1:$BB$1,0))</f>
        <v>120.2782927322</v>
      </c>
      <c r="AW26">
        <f>INDEX('Raw Bio'!$H$2:$BB$250,MATCH($B26,'Raw Bio'!$B$2:$B$250,0),MATCH(AW$1,'Raw Bio'!$H$1:$BB$1,0))</f>
        <v>644</v>
      </c>
      <c r="AX26">
        <f>INDEX('Raw Elevation'!$H$2:$I$250,MATCH($B26,'Raw Bio'!$B$2:$B$250,0),1)</f>
        <v>689.57988475641696</v>
      </c>
      <c r="AY26">
        <f>INDEX('Raw Elevation'!$H$2:$I$250,MATCH($B26,'Raw Bio'!$B$2:$B$250,0),2)</f>
        <v>374.34681165227602</v>
      </c>
      <c r="AZ26">
        <f>INDEX('Raw Insolation'!$H$2:$BO$250,MATCH($B26,'Raw Bio'!$B$2:$B$250,0),MATCH(AZ$1,'Raw Insolation'!$H$1:$BO$1))</f>
        <v>100.748718754805</v>
      </c>
      <c r="BA26">
        <f>INDEX('Raw Insolation'!$H$2:$BO$250,MATCH($B26,'Raw Bio'!$B$2:$B$250,0),MATCH(BA$1,'Raw Insolation'!$H$1:$BO$1))</f>
        <v>99.610000610351605</v>
      </c>
      <c r="BB26">
        <f>INDEX('Raw Insolation'!$H$2:$BO$250,MATCH($B26,'Raw Bio'!$B$2:$B$250,0),MATCH(BB$1,'Raw Insolation'!$H$1:$BO$1))</f>
        <v>16.630456003717999</v>
      </c>
      <c r="BC26">
        <f>INDEX('Raw Insolation'!$H$2:$BO$250,MATCH($B26,'Raw Bio'!$B$2:$B$250,0),MATCH(BC$1,'Raw Insolation'!$H$1:$BO$1))</f>
        <v>99.610000610351605</v>
      </c>
      <c r="BD26">
        <f>INDEX('Raw Insolation'!$H$2:$BO$250,MATCH($B26,'Raw Bio'!$B$2:$B$250,0),MATCH(BD$1,'Raw Insolation'!$H$1:$BO$1,0))</f>
        <v>136.419998168945</v>
      </c>
      <c r="BE26">
        <f>INDEX('Raw Insolation'!$H$2:$BO$250,MATCH($B26,'Raw Bio'!$B$2:$B$250,0),MATCH(BE$1,'Raw Insolation'!$H$1:$BO$1,0))</f>
        <v>147.824184440138</v>
      </c>
      <c r="BF26">
        <f>INDEX('Raw Insolation'!$H$2:$BO$250,MATCH($B26,'Raw Bio'!$B$2:$B$250,0),MATCH(BF$1,'Raw Insolation'!$H$1:$BO$1,0))</f>
        <v>151.57000732421901</v>
      </c>
      <c r="BG26">
        <f>INDEX('Raw Insolation'!$H$2:$BO$250,MATCH($B26,'Raw Bio'!$B$2:$B$250,0),MATCH(BG$1,'Raw Insolation'!$H$1:$BO$1,0))</f>
        <v>19.7972510756018</v>
      </c>
      <c r="BH26">
        <f>INDEX('Raw Insolation'!$H$2:$BO$250,MATCH($B26,'Raw Bio'!$B$2:$B$250,0),MATCH(BH$1,'Raw Insolation'!$H$1:$BO$1,0))</f>
        <v>110.43000030517599</v>
      </c>
      <c r="BI26">
        <f>INDEX('Raw Insolation'!$H$2:$BO$250,MATCH($B26,'Raw Bio'!$B$2:$B$250,0),MATCH(BI$1,'Raw Insolation'!$H$1:$BO$1,0))</f>
        <v>188.38999938964801</v>
      </c>
      <c r="BJ26">
        <f>INDEX('Raw Insolation'!$H$2:$BO$250,MATCH($B26,'Raw Bio'!$B$2:$B$250,0),MATCH(BJ$1,'Raw Insolation'!$H$1:$BO$1,0))</f>
        <v>233.33199718219799</v>
      </c>
      <c r="BK26">
        <f>INDEX('Raw Insolation'!$H$2:$BO$250,MATCH($B26,'Raw Bio'!$B$2:$B$250,0),MATCH(BK$1,'Raw Insolation'!$H$1:$BO$1,0))</f>
        <v>233.86000061035199</v>
      </c>
      <c r="BL26">
        <f>INDEX('Raw Insolation'!$H$2:$BO$250,MATCH($B26,'Raw Bio'!$B$2:$B$250,0),MATCH(BL$1,'Raw Insolation'!$H$1:$BO$1,0))</f>
        <v>16.919384216630402</v>
      </c>
      <c r="BM26">
        <f>INDEX('Raw Insolation'!$H$2:$BO$250,MATCH($B26,'Raw Bio'!$B$2:$B$250,0),MATCH(BM$1,'Raw Insolation'!$H$1:$BO$1,0))</f>
        <v>186.22000122070301</v>
      </c>
      <c r="BN26">
        <f>INDEX('Raw Insolation'!$H$2:$BO$250,MATCH($B26,'Raw Bio'!$B$2:$B$250,0),MATCH(BN$1,'Raw Insolation'!$H$1:$BO$1,0))</f>
        <v>259.83999633789102</v>
      </c>
      <c r="BO26">
        <f>INDEX('Raw Insolation'!$H$2:$BO$250,MATCH($B26,'Raw Bio'!$B$2:$B$250,0),MATCH(BO$1,'Raw Insolation'!$H$1:$BO$1,0))</f>
        <v>254.29834463117299</v>
      </c>
      <c r="BP26">
        <f>INDEX('Raw Insolation'!$H$2:$BO$250,MATCH($B26,'Raw Bio'!$B$2:$B$250,0),MATCH(BP$1,'Raw Insolation'!$H$1:$BO$1,0))</f>
        <v>255.50999450683599</v>
      </c>
      <c r="BQ26">
        <f>INDEX('Raw Insolation'!$H$2:$BO$250,MATCH($B26,'Raw Bio'!$B$2:$B$250,0),MATCH(BQ$1,'Raw Insolation'!$H$1:$BO$1,0))</f>
        <v>9.6272767238911392</v>
      </c>
      <c r="BR26">
        <f>INDEX('Raw Insolation'!$H$2:$BO$250,MATCH($B26,'Raw Bio'!$B$2:$B$250,0),MATCH(BR$1,'Raw Insolation'!$H$1:$BO$1,0))</f>
        <v>236.02000427246099</v>
      </c>
      <c r="BS26">
        <f>INDEX('Raw Insolation'!$H$2:$BO$250,MATCH($B26,'Raw Bio'!$B$2:$B$250,0),MATCH(BS$1,'Raw Insolation'!$H$1:$BO$1,0))</f>
        <v>290.16000366210898</v>
      </c>
      <c r="BT26">
        <f>INDEX('Raw Insolation'!$H$2:$BO$250,MATCH($B26,'Raw Bio'!$B$2:$B$250,0),MATCH(BT$1,'Raw Insolation'!$H$1:$BO$1,0))</f>
        <v>328.40110518817499</v>
      </c>
      <c r="BU26">
        <f>INDEX('Raw Insolation'!$H$2:$BO$250,MATCH($B26,'Raw Bio'!$B$2:$B$250,0),MATCH(BU$1,'Raw Insolation'!$H$1:$BO$1,0))</f>
        <v>326.97000122070301</v>
      </c>
      <c r="BV26">
        <f>INDEX('Raw Insolation'!$H$2:$BO$250,MATCH($B26,'Raw Bio'!$B$2:$B$250,0),MATCH(BV$1,'Raw Insolation'!$H$1:$BO$1,0))</f>
        <v>21.806686378078702</v>
      </c>
      <c r="BW26">
        <f>INDEX('Raw Insolation'!$H$2:$BO$250,MATCH($B26,'Raw Bio'!$B$2:$B$250,0),MATCH(BW$1,'Raw Insolation'!$H$1:$BO$1,0))</f>
        <v>270.67001342773398</v>
      </c>
      <c r="BX26">
        <f>INDEX('Raw Insolation'!$H$2:$BO$250,MATCH($B26,'Raw Bio'!$B$2:$B$250,0),MATCH(BX$1,'Raw Insolation'!$H$1:$BO$1,0))</f>
        <v>370.27999877929699</v>
      </c>
      <c r="BY26">
        <f>INDEX('Raw Insolation'!$H$2:$BO$250,MATCH($B26,'Raw Bio'!$B$2:$B$250,0),MATCH(BY$1,'Raw Insolation'!$H$1:$BO$1,0))</f>
        <v>349.64500403936501</v>
      </c>
      <c r="BZ26">
        <f>INDEX('Raw Insolation'!$H$2:$BO$250,MATCH($B26,'Raw Bio'!$B$2:$B$250,0),MATCH(BZ$1,'Raw Insolation'!$H$1:$BO$1,0))</f>
        <v>352.95001220703102</v>
      </c>
      <c r="CA26">
        <f>INDEX('Raw Insolation'!$H$2:$BO$250,MATCH($B26,'Raw Bio'!$B$2:$B$250,0),MATCH(CA$1,'Raw Insolation'!$H$1:$BO$1,0))</f>
        <v>26.110474597457898</v>
      </c>
      <c r="CB26">
        <f>INDEX('Raw Insolation'!$H$2:$BO$250,MATCH($B26,'Raw Bio'!$B$2:$B$250,0),MATCH(CB$1,'Raw Insolation'!$H$1:$BO$1,0))</f>
        <v>270.67001342773398</v>
      </c>
      <c r="CC26">
        <f>INDEX('Raw Insolation'!$H$2:$BO$250,MATCH($B26,'Raw Bio'!$B$2:$B$250,0),MATCH(CC$1,'Raw Insolation'!$H$1:$BO$1,0))</f>
        <v>387.60000610351602</v>
      </c>
      <c r="CD26">
        <f>INDEX('Raw Insolation'!$H$2:$BO$250,MATCH($B26,'Raw Bio'!$B$2:$B$250,0),MATCH(CD$1,'Raw Insolation'!$H$1:$BO$1,0))</f>
        <v>377.25050549445501</v>
      </c>
      <c r="CE26">
        <f>INDEX('Raw Insolation'!$H$2:$BO$250,MATCH($B26,'Raw Bio'!$B$2:$B$250,0),MATCH(CE$1,'Raw Insolation'!$H$1:$BO$1,0))</f>
        <v>385.42999267578102</v>
      </c>
      <c r="CF26">
        <f>INDEX('Raw Insolation'!$H$2:$BO$250,MATCH($B26,'Raw Bio'!$B$2:$B$250,0),MATCH(CF$1,'Raw Insolation'!$H$1:$BO$1,0))</f>
        <v>30.2826682092618</v>
      </c>
      <c r="CG26">
        <f>INDEX('Raw Insolation'!$H$2:$BO$250,MATCH($B26,'Raw Bio'!$B$2:$B$250,0),MATCH(CG$1,'Raw Insolation'!$H$1:$BO$1,0))</f>
        <v>290.16000366210898</v>
      </c>
      <c r="CH26">
        <f>INDEX('Raw Insolation'!$H$2:$BO$250,MATCH($B26,'Raw Bio'!$B$2:$B$250,0),MATCH(CH$1,'Raw Insolation'!$H$1:$BO$1,0))</f>
        <v>411.42001342773398</v>
      </c>
      <c r="CI26">
        <f>INDEX('Raw Insolation'!$H$2:$BO$250,MATCH($B26,'Raw Bio'!$B$2:$B$250,0),MATCH(CI$1,'Raw Insolation'!$H$1:$BO$1,0))</f>
        <v>334.92466526053897</v>
      </c>
      <c r="CJ26">
        <f>INDEX('Raw Insolation'!$H$2:$BO$250,MATCH($B26,'Raw Bio'!$B$2:$B$250,0),MATCH(CJ$1,'Raw Insolation'!$H$1:$BO$1,0))</f>
        <v>339.95999145507801</v>
      </c>
      <c r="CK26">
        <f>INDEX('Raw Insolation'!$H$2:$BO$250,MATCH($B26,'Raw Bio'!$B$2:$B$250,0),MATCH(CK$1,'Raw Insolation'!$H$1:$BO$1,0))</f>
        <v>20.514130203718899</v>
      </c>
      <c r="CL26">
        <f>INDEX('Raw Insolation'!$H$2:$BO$250,MATCH($B26,'Raw Bio'!$B$2:$B$250,0),MATCH(CL$1,'Raw Insolation'!$H$1:$BO$1,0))</f>
        <v>285.82998657226602</v>
      </c>
      <c r="CM26">
        <f>INDEX('Raw Insolation'!$H$2:$BO$250,MATCH($B26,'Raw Bio'!$B$2:$B$250,0),MATCH(CM$1,'Raw Insolation'!$H$1:$BO$1,0))</f>
        <v>361.60998535156199</v>
      </c>
      <c r="CN26">
        <f>INDEX('Raw Insolation'!$H$2:$BO$250,MATCH($B26,'Raw Bio'!$B$2:$B$250,0),MATCH(CN$1,'Raw Insolation'!$H$1:$BO$1,0))</f>
        <v>236.48407794670001</v>
      </c>
      <c r="CO26">
        <f>INDEX('Raw Insolation'!$H$2:$BO$250,MATCH($B26,'Raw Bio'!$B$2:$B$250,0),MATCH(CO$1,'Raw Insolation'!$H$1:$BO$1,0))</f>
        <v>236.02000427246099</v>
      </c>
      <c r="CP26">
        <f>INDEX('Raw Insolation'!$H$2:$BO$250,MATCH($B26,'Raw Bio'!$B$2:$B$250,0),MATCH(CP$1,'Raw Insolation'!$H$1:$BO$1,0))</f>
        <v>20.3536095739045</v>
      </c>
      <c r="CQ26">
        <f>INDEX('Raw Insolation'!$H$2:$BO$250,MATCH($B26,'Raw Bio'!$B$2:$B$250,0),MATCH(CQ$1,'Raw Insolation'!$H$1:$BO$1,0))</f>
        <v>197.05000305175801</v>
      </c>
      <c r="CR26">
        <f>INDEX('Raw Insolation'!$H$2:$BO$250,MATCH($B26,'Raw Bio'!$B$2:$B$250,0),MATCH(CR$1,'Raw Insolation'!$H$1:$BO$1,0))</f>
        <v>281.5</v>
      </c>
      <c r="CS26">
        <f>INDEX('Raw Insolation'!$H$2:$BO$250,MATCH($B26,'Raw Bio'!$B$2:$B$250,0),MATCH(CS$1,'Raw Insolation'!$H$1:$BO$1,0))</f>
        <v>189.02471176129501</v>
      </c>
      <c r="CT26">
        <f>INDEX('Raw Insolation'!$H$2:$BO$250,MATCH($B26,'Raw Bio'!$B$2:$B$250,0),MATCH(CT$1,'Raw Insolation'!$H$1:$BO$1,0))</f>
        <v>188.38999938964801</v>
      </c>
      <c r="CU26">
        <f>INDEX('Raw Insolation'!$H$2:$BO$250,MATCH($B26,'Raw Bio'!$B$2:$B$250,0),MATCH(CU$1,'Raw Insolation'!$H$1:$BO$1,0))</f>
        <v>16.3086843244695</v>
      </c>
      <c r="CV26">
        <f>INDEX('Raw Insolation'!$H$2:$BO$250,MATCH($B26,'Raw Bio'!$B$2:$B$250,0),MATCH(CV$1,'Raw Insolation'!$H$1:$BO$1,0))</f>
        <v>153.74000549316401</v>
      </c>
      <c r="CW26">
        <f>INDEX('Raw Insolation'!$H$2:$BO$250,MATCH($B26,'Raw Bio'!$B$2:$B$250,0),MATCH(CW$1,'Raw Insolation'!$H$1:$BO$1,0))</f>
        <v>218.69999694824199</v>
      </c>
      <c r="CX26">
        <f>INDEX('Raw Insolation'!$H$2:$BO$250,MATCH($B26,'Raw Bio'!$B$2:$B$250,0),MATCH(CX$1,'Raw Insolation'!$H$1:$BO$1,0))</f>
        <v>124.85510030672501</v>
      </c>
      <c r="CY26">
        <f>INDEX('Raw Insolation'!$H$2:$BO$250,MATCH($B26,'Raw Bio'!$B$2:$B$250,0),MATCH(CY$1,'Raw Insolation'!$H$1:$BO$1,0))</f>
        <v>125.58999633789099</v>
      </c>
      <c r="CZ26">
        <f>INDEX('Raw Insolation'!$H$2:$BO$250,MATCH($B26,'Raw Bio'!$B$2:$B$250,0),MATCH(CZ$1,'Raw Insolation'!$H$1:$BO$1,0))</f>
        <v>18.782413871759001</v>
      </c>
      <c r="DA26">
        <f>INDEX('Raw Insolation'!$H$2:$BO$250,MATCH($B26,'Raw Bio'!$B$2:$B$250,0),MATCH(DA$1,'Raw Insolation'!$H$1:$BO$1,0))</f>
        <v>77.949996948242202</v>
      </c>
      <c r="DB26">
        <f>INDEX('Raw Insolation'!$H$2:$BO$250,MATCH($B26,'Raw Bio'!$B$2:$B$250,0),MATCH(DB$1,'Raw Insolation'!$H$1:$BO$1,0))</f>
        <v>158.07000732421901</v>
      </c>
      <c r="DC26">
        <f>INDEX('Raw Insolation'!$H$2:$BO$250,MATCH($B26,'Raw Bio'!$B$2:$B$250,0),MATCH(DC$1,'Raw Insolation'!$H$1:$BO$1,0))</f>
        <v>89.825240631641407</v>
      </c>
      <c r="DD26">
        <f>INDEX('Raw Insolation'!$H$2:$BO$250,MATCH($B26,'Raw Bio'!$B$2:$B$250,0),MATCH(DD$1,'Raw Insolation'!$H$1:$BO$1,0))</f>
        <v>90.940002441406193</v>
      </c>
      <c r="DE26">
        <f>INDEX('Raw Insolation'!$H$2:$BO$250,MATCH($B26,'Raw Bio'!$B$2:$B$250,0),MATCH(DE$1,'Raw Insolation'!$H$1:$BO$1,0))</f>
        <v>19.876486633194801</v>
      </c>
      <c r="DF26">
        <f>INDEX('Raw Insolation'!$H$2:$BO$250,MATCH($B26,'Raw Bio'!$B$2:$B$250,0),MATCH(DF$1,'Raw Insolation'!$H$1:$BO$1,0))</f>
        <v>54.130001068115199</v>
      </c>
      <c r="DG26">
        <f>INDEX('Raw Insolation'!$H$2:$BO$250,MATCH($B26,'Raw Bio'!$B$2:$B$250,0),MATCH(DG$1,'Raw Insolation'!$H$1:$BO$1,0))</f>
        <v>129.919998168945</v>
      </c>
      <c r="DH26">
        <f>INDEX('Raw Land Use'!$H$2:$BO$250,MATCH($B26,'Raw Bio'!$B$2:$B$250,0),MATCH(DH$1,'Raw Land Use'!$H$1:$BO$1,0))</f>
        <v>52</v>
      </c>
      <c r="DI26">
        <f>INDEX('Raw Land Use'!$H$2:$BO$250,MATCH($B26,'Raw Bio'!$B$2:$B$250,0),MATCH(DI$1,'Raw Land Use'!$H$1:$BO$1,0))</f>
        <v>86</v>
      </c>
      <c r="DJ26">
        <f>INDEX('Raw Land Use'!$H$2:$BO$250,MATCH($B26,'Raw Bio'!$B$2:$B$250,0),MATCH(DJ$1,'Raw Land Use'!$H$1:$BO$1,0))</f>
        <v>0</v>
      </c>
      <c r="DK26">
        <f>INDEX('Raw Land Use'!$H$2:$BO$250,MATCH($B26,'Raw Bio'!$B$2:$B$250,0),MATCH(DK$1,'Raw Land Use'!$H$1:$BO$1,0))</f>
        <v>0</v>
      </c>
      <c r="DL26">
        <f>INDEX('Raw Land Use'!$H$2:$BO$250,MATCH($B26,'Raw Bio'!$B$2:$B$250,0),MATCH(DL$1,'Raw Land Use'!$H$1:$BO$1,0))</f>
        <v>3</v>
      </c>
      <c r="DM26">
        <f>INDEX('Raw Land Use'!$H$2:$BO$250,MATCH($B26,'Raw Bio'!$B$2:$B$250,0),MATCH(DM$1,'Raw Land Use'!$H$1:$BO$1,0))</f>
        <v>560</v>
      </c>
      <c r="DN26">
        <f>INDEX('Raw Land Use'!$H$2:$BO$250,MATCH($B26,'Raw Bio'!$B$2:$B$250,0),MATCH(DN$1,'Raw Land Use'!$H$1:$BO$1,0))</f>
        <v>9</v>
      </c>
      <c r="DO26">
        <f>INDEX('Raw Land Use'!$H$2:$BO$250,MATCH($B26,'Raw Bio'!$B$2:$B$250,0),MATCH(DO$1,'Raw Land Use'!$H$1:$BO$1,0))</f>
        <v>652</v>
      </c>
      <c r="DP26">
        <f>INDEX('Raw Land Use'!$H$2:$BO$250,MATCH($B26,'Raw Bio'!$B$2:$B$250,0),MATCH(DP$1,'Raw Land Use'!$H$1:$BO$1,0))</f>
        <v>969</v>
      </c>
      <c r="DQ26">
        <f>INDEX('Raw Land Use'!$H$2:$BO$250,MATCH($B26,'Raw Bio'!$B$2:$B$250,0),MATCH(DQ$1,'Raw Land Use'!$H$1:$BO$1,0))</f>
        <v>296</v>
      </c>
      <c r="DR26">
        <f>INDEX('Raw Land Use'!$H$2:$BO$250,MATCH($B26,'Raw Bio'!$B$2:$B$250,0),MATCH(DR$1,'Raw Land Use'!$H$1:$BO$1,0))</f>
        <v>282</v>
      </c>
      <c r="DS26">
        <f>INDEX('Raw Land Use'!$H$2:$BO$250,MATCH($B26,'Raw Bio'!$B$2:$B$250,0),MATCH(DS$1,'Raw Land Use'!$H$1:$BO$1,0))</f>
        <v>0</v>
      </c>
      <c r="DT26">
        <f>INDEX('Raw Land Use'!$H$2:$BO$250,MATCH($B26,'Raw Bio'!$B$2:$B$250,0),MATCH(DT$1,'Raw Land Use'!$H$1:$BO$1,0))</f>
        <v>2118</v>
      </c>
      <c r="DU26">
        <f>INDEX('Raw Land Use'!$H$2:$BO$250,MATCH($B26,'Raw Bio'!$B$2:$B$250,0),MATCH(DU$1,'Raw Land Use'!$H$1:$BO$1,0))</f>
        <v>27</v>
      </c>
      <c r="DV26">
        <f>INDEX('Raw Land Use'!$H$2:$BO$250,MATCH($B26,'Raw Bio'!$B$2:$B$250,0),MATCH(DV$1,'Raw Land Use'!$H$1:$BO$1,0))</f>
        <v>240</v>
      </c>
      <c r="DW26">
        <f>INDEX('Raw Land Use'!$H$2:$BO$250,MATCH($B26,'Raw Bio'!$B$2:$B$250,0),MATCH(DW$1,'Raw Land Use'!$H$1:$BO$1,0))</f>
        <v>0</v>
      </c>
      <c r="DX26">
        <f>INDEX('Raw Land Use'!$H$2:$BO$250,MATCH($B26,'Raw Bio'!$B$2:$B$250,0),MATCH(DX$1,'Raw Land Use'!$H$1:$BO$1,0))</f>
        <v>4</v>
      </c>
      <c r="DY26">
        <f>INDEX('Raw NetFlux'!$H$2:$BO$250,MATCH($B26,'Raw Bio'!$B$2:$B$250,0),MATCH(DY$1,'Raw NetFlux'!$H$1:$BO$1,0))</f>
        <v>-110.67990615252999</v>
      </c>
      <c r="DZ26">
        <f>INDEX('Raw NetFlux'!$H$2:$BO$250,MATCH($B26,'Raw Bio'!$B$2:$B$250,0),MATCH(DZ$1,'Raw NetFlux'!$H$1:$BO$1,0))</f>
        <v>-112.44000244140599</v>
      </c>
      <c r="EA26">
        <f>INDEX('Raw NetFlux'!$H$2:$BO$250,MATCH($B26,'Raw Bio'!$B$2:$B$250,0),MATCH(EA$1,'Raw NetFlux'!$H$1:$BO$1,0))</f>
        <v>9.7809061505148591</v>
      </c>
      <c r="EB26">
        <f>INDEX('Raw NetFlux'!$H$2:$BO$250,MATCH($B26,'Raw Bio'!$B$2:$B$250,0),MATCH(EB$1,'Raw NetFlux'!$H$1:$BO$1,0))</f>
        <v>-130.080001831055</v>
      </c>
      <c r="EC26">
        <f>INDEX('Raw NetFlux'!$H$2:$BO$250,MATCH($B26,'Raw Bio'!$B$2:$B$250,0),MATCH(EC$1,'Raw NetFlux'!$H$1:$BO$1,0))</f>
        <v>-88.190002441406193</v>
      </c>
      <c r="ED26">
        <f>INDEX('Raw NetFlux'!$H$2:$BO$250,MATCH($B26,'Raw Bio'!$B$2:$B$250,0),MATCH(ED$1,'Raw NetFlux'!$H$1:$BO$1,0))</f>
        <v>-62.198930410884898</v>
      </c>
      <c r="EE26">
        <f>INDEX('Raw NetFlux'!$H$2:$BO$250,MATCH($B26,'Raw Bio'!$B$2:$B$250,0),MATCH(EE$1,'Raw NetFlux'!$H$1:$BO$1,0))</f>
        <v>-61.7299995422363</v>
      </c>
      <c r="EF26">
        <f>INDEX('Raw NetFlux'!$H$2:$BO$250,MATCH($B26,'Raw Bio'!$B$2:$B$250,0),MATCH(EF$1,'Raw NetFlux'!$H$1:$BO$1,0))</f>
        <v>8.2949744387537692</v>
      </c>
      <c r="EG26">
        <f>INDEX('Raw NetFlux'!$H$2:$BO$250,MATCH($B26,'Raw Bio'!$B$2:$B$250,0),MATCH(EG$1,'Raw NetFlux'!$H$1:$BO$1,0))</f>
        <v>-77.169998168945298</v>
      </c>
      <c r="EH26">
        <f>INDEX('Raw NetFlux'!$H$2:$BO$250,MATCH($B26,'Raw Bio'!$B$2:$B$250,0),MATCH(EH$1,'Raw NetFlux'!$H$1:$BO$1,0))</f>
        <v>-39.689998626708999</v>
      </c>
      <c r="EI26">
        <f>INDEX('Raw NetFlux'!$H$2:$BO$250,MATCH($B26,'Raw Bio'!$B$2:$B$250,0),MATCH(EI$1,'Raw NetFlux'!$H$1:$BO$1,0))</f>
        <v>-0.50776730413022297</v>
      </c>
      <c r="EJ26">
        <f>INDEX('Raw NetFlux'!$H$2:$BO$250,MATCH($B26,'Raw Bio'!$B$2:$B$250,0),MATCH(EJ$1,'Raw NetFlux'!$H$1:$BO$1,0))</f>
        <v>-2.2000000476837198</v>
      </c>
      <c r="EK26">
        <f>INDEX('Raw NetFlux'!$H$2:$BO$250,MATCH($B26,'Raw Bio'!$B$2:$B$250,0),MATCH(EK$1,'Raw NetFlux'!$H$1:$BO$1,0))</f>
        <v>10.023546311039601</v>
      </c>
      <c r="EL26">
        <f>INDEX('Raw NetFlux'!$H$2:$BO$250,MATCH($B26,'Raw Bio'!$B$2:$B$250,0),MATCH(EL$1,'Raw NetFlux'!$H$1:$BO$1,0))</f>
        <v>-24.25</v>
      </c>
      <c r="EM26">
        <f>INDEX('Raw NetFlux'!$H$2:$BO$250,MATCH($B26,'Raw Bio'!$B$2:$B$250,0),MATCH(EM$1,'Raw NetFlux'!$H$1:$BO$1,0))</f>
        <v>24.25</v>
      </c>
      <c r="EN26">
        <f>INDEX('Raw NetFlux'!$H$2:$BO$250,MATCH($B26,'Raw Bio'!$B$2:$B$250,0),MATCH(EN$1,'Raw NetFlux'!$H$1:$BO$1,0))</f>
        <v>39.416991113915998</v>
      </c>
      <c r="EO26">
        <f>INDEX('Raw NetFlux'!$H$2:$BO$250,MATCH($B26,'Raw Bio'!$B$2:$B$250,0),MATCH(EO$1,'Raw NetFlux'!$H$1:$BO$1,0))</f>
        <v>37.4799995422363</v>
      </c>
      <c r="EP26">
        <f>INDEX('Raw NetFlux'!$H$2:$BO$250,MATCH($B26,'Raw Bio'!$B$2:$B$250,0),MATCH(EP$1,'Raw NetFlux'!$H$1:$BO$1,0))</f>
        <v>6.8907580735564897</v>
      </c>
      <c r="EQ26">
        <f>INDEX('Raw NetFlux'!$H$2:$BO$250,MATCH($B26,'Raw Bio'!$B$2:$B$250,0),MATCH(EQ$1,'Raw NetFlux'!$H$1:$BO$1,0))</f>
        <v>28.659999847412099</v>
      </c>
      <c r="ER26">
        <f>INDEX('Raw NetFlux'!$H$2:$BO$250,MATCH($B26,'Raw Bio'!$B$2:$B$250,0),MATCH(ER$1,'Raw NetFlux'!$H$1:$BO$1,0))</f>
        <v>72.760002136230497</v>
      </c>
      <c r="ES26">
        <f>INDEX('Raw NetFlux'!$H$2:$BO$250,MATCH($B26,'Raw Bio'!$B$2:$B$250,0),MATCH(ES$1,'Raw NetFlux'!$H$1:$BO$1,0))</f>
        <v>95.647110039142802</v>
      </c>
      <c r="ET26">
        <f>INDEX('Raw NetFlux'!$H$2:$BO$250,MATCH($B26,'Raw Bio'!$B$2:$B$250,0),MATCH(ET$1,'Raw NetFlux'!$H$1:$BO$1,0))</f>
        <v>94.800003051757798</v>
      </c>
      <c r="EU26">
        <f>INDEX('Raw NetFlux'!$H$2:$BO$250,MATCH($B26,'Raw Bio'!$B$2:$B$250,0),MATCH(EU$1,'Raw NetFlux'!$H$1:$BO$1,0))</f>
        <v>8.1051648077179799</v>
      </c>
      <c r="EV26">
        <f>INDEX('Raw NetFlux'!$H$2:$BO$250,MATCH($B26,'Raw Bio'!$B$2:$B$250,0),MATCH(EV$1,'Raw NetFlux'!$H$1:$BO$1,0))</f>
        <v>79.370002746582003</v>
      </c>
      <c r="EW26">
        <f>INDEX('Raw NetFlux'!$H$2:$BO$250,MATCH($B26,'Raw Bio'!$B$2:$B$250,0),MATCH(EW$1,'Raw NetFlux'!$H$1:$BO$1,0))</f>
        <v>136.69000244140599</v>
      </c>
      <c r="EX26">
        <f>INDEX('Raw NetFlux'!$H$2:$BO$250,MATCH($B26,'Raw Bio'!$B$2:$B$250,0),MATCH(EX$1,'Raw NetFlux'!$H$1:$BO$1,0))</f>
        <v>98.3470981835478</v>
      </c>
      <c r="EY26">
        <f>INDEX('Raw NetFlux'!$H$2:$BO$250,MATCH($B26,'Raw Bio'!$B$2:$B$250,0),MATCH(EY$1,'Raw NetFlux'!$H$1:$BO$1,0))</f>
        <v>97.010002136230497</v>
      </c>
      <c r="EZ26">
        <f>INDEX('Raw NetFlux'!$H$2:$BO$250,MATCH($B26,'Raw Bio'!$B$2:$B$250,0),MATCH(EZ$1,'Raw NetFlux'!$H$1:$BO$1,0))</f>
        <v>9.5698375402257998</v>
      </c>
      <c r="FA26">
        <f>INDEX('Raw NetFlux'!$H$2:$BO$250,MATCH($B26,'Raw Bio'!$B$2:$B$250,0),MATCH(FA$1,'Raw NetFlux'!$H$1:$BO$1,0))</f>
        <v>72.760002136230497</v>
      </c>
      <c r="FB26">
        <f>INDEX('Raw NetFlux'!$H$2:$BO$250,MATCH($B26,'Raw Bio'!$B$2:$B$250,0),MATCH(FB$1,'Raw NetFlux'!$H$1:$BO$1,0))</f>
        <v>149.919998168945</v>
      </c>
      <c r="FC26">
        <f>INDEX('Raw NetFlux'!$H$2:$BO$250,MATCH($B26,'Raw Bio'!$B$2:$B$250,0),MATCH(FC$1,'Raw NetFlux'!$H$1:$BO$1,0))</f>
        <v>85.5664635466633</v>
      </c>
      <c r="FD26">
        <f>INDEX('Raw NetFlux'!$H$2:$BO$250,MATCH($B26,'Raw Bio'!$B$2:$B$250,0),MATCH(FD$1,'Raw NetFlux'!$H$1:$BO$1,0))</f>
        <v>83.779998779296903</v>
      </c>
      <c r="FE26">
        <f>INDEX('Raw NetFlux'!$H$2:$BO$250,MATCH($B26,'Raw Bio'!$B$2:$B$250,0),MATCH(FE$1,'Raw NetFlux'!$H$1:$BO$1,0))</f>
        <v>8.4842168115729102</v>
      </c>
      <c r="FF26">
        <f>INDEX('Raw NetFlux'!$H$2:$BO$250,MATCH($B26,'Raw Bio'!$B$2:$B$250,0),MATCH(FF$1,'Raw NetFlux'!$H$1:$BO$1,0))</f>
        <v>66.139999389648395</v>
      </c>
      <c r="FG26">
        <f>INDEX('Raw NetFlux'!$H$2:$BO$250,MATCH($B26,'Raw Bio'!$B$2:$B$250,0),MATCH(FG$1,'Raw NetFlux'!$H$1:$BO$1,0))</f>
        <v>127.870002746582</v>
      </c>
      <c r="FH26">
        <f>INDEX('Raw NetFlux'!$H$2:$BO$250,MATCH($B26,'Raw Bio'!$B$2:$B$250,0),MATCH(FH$1,'Raw NetFlux'!$H$1:$BO$1,0))</f>
        <v>49.9977081110559</v>
      </c>
      <c r="FI26">
        <f>INDEX('Raw NetFlux'!$H$2:$BO$250,MATCH($B26,'Raw Bio'!$B$2:$B$250,0),MATCH(FI$1,'Raw NetFlux'!$H$1:$BO$1,0))</f>
        <v>48.5</v>
      </c>
      <c r="FJ26">
        <f>INDEX('Raw NetFlux'!$H$2:$BO$250,MATCH($B26,'Raw Bio'!$B$2:$B$250,0),MATCH(FJ$1,'Raw NetFlux'!$H$1:$BO$1,0))</f>
        <v>6.2140345257326004</v>
      </c>
      <c r="FK26">
        <f>INDEX('Raw NetFlux'!$H$2:$BO$250,MATCH($B26,'Raw Bio'!$B$2:$B$250,0),MATCH(FK$1,'Raw NetFlux'!$H$1:$BO$1,0))</f>
        <v>37.4799995422363</v>
      </c>
      <c r="FL26">
        <f>INDEX('Raw NetFlux'!$H$2:$BO$250,MATCH($B26,'Raw Bio'!$B$2:$B$250,0),MATCH(FL$1,'Raw NetFlux'!$H$1:$BO$1,0))</f>
        <v>83.779998779296903</v>
      </c>
      <c r="FM26">
        <f>INDEX('Raw NetFlux'!$H$2:$BO$250,MATCH($B26,'Raw Bio'!$B$2:$B$250,0),MATCH(FM$1,'Raw NetFlux'!$H$1:$BO$1,0))</f>
        <v>0.78528788507194802</v>
      </c>
      <c r="FN26">
        <f>INDEX('Raw NetFlux'!$H$2:$BO$250,MATCH($B26,'Raw Bio'!$B$2:$B$250,0),MATCH(FN$1,'Raw NetFlux'!$H$1:$BO$1,0))</f>
        <v>0</v>
      </c>
      <c r="FO26">
        <f>INDEX('Raw NetFlux'!$H$2:$BO$250,MATCH($B26,'Raw Bio'!$B$2:$B$250,0),MATCH(FO$1,'Raw NetFlux'!$H$1:$BO$1,0))</f>
        <v>7.51554150926082</v>
      </c>
      <c r="FP26">
        <f>INDEX('Raw NetFlux'!$H$2:$BO$250,MATCH($B26,'Raw Bio'!$B$2:$B$250,0),MATCH(FP$1,'Raw NetFlux'!$H$1:$BO$1,0))</f>
        <v>-13.2299995422363</v>
      </c>
      <c r="FQ26">
        <f>INDEX('Raw NetFlux'!$H$2:$BO$250,MATCH($B26,'Raw Bio'!$B$2:$B$250,0),MATCH(FQ$1,'Raw NetFlux'!$H$1:$BO$1,0))</f>
        <v>28.659999847412099</v>
      </c>
      <c r="FR26">
        <f>INDEX('Raw NetFlux'!$H$2:$BO$250,MATCH($B26,'Raw Bio'!$B$2:$B$250,0),MATCH(FR$1,'Raw NetFlux'!$H$1:$BO$1,0))</f>
        <v>-48.9073320292418</v>
      </c>
      <c r="FS26">
        <f>INDEX('Raw NetFlux'!$H$2:$BO$250,MATCH($B26,'Raw Bio'!$B$2:$B$250,0),MATCH(FS$1,'Raw NetFlux'!$H$1:$BO$1,0))</f>
        <v>-48.5</v>
      </c>
      <c r="FT26">
        <f>INDEX('Raw NetFlux'!$H$2:$BO$250,MATCH($B26,'Raw Bio'!$B$2:$B$250,0),MATCH(FT$1,'Raw NetFlux'!$H$1:$BO$1,0))</f>
        <v>7.2178880996572303</v>
      </c>
      <c r="FU26">
        <f>INDEX('Raw NetFlux'!$H$2:$BO$250,MATCH($B26,'Raw Bio'!$B$2:$B$250,0),MATCH(FU$1,'Raw NetFlux'!$H$1:$BO$1,0))</f>
        <v>-66.139999389648395</v>
      </c>
      <c r="FV26">
        <f>INDEX('Raw NetFlux'!$H$2:$BO$250,MATCH($B26,'Raw Bio'!$B$2:$B$250,0),MATCH(FV$1,'Raw NetFlux'!$H$1:$BO$1,0))</f>
        <v>-28.659999847412099</v>
      </c>
      <c r="FW26">
        <f>INDEX('Raw NetFlux'!$H$2:$BO$250,MATCH($B26,'Raw Bio'!$B$2:$B$250,0),MATCH(FW$1,'Raw NetFlux'!$H$1:$BO$1,0))</f>
        <v>-100.145147527567</v>
      </c>
      <c r="FX26">
        <f>INDEX('Raw NetFlux'!$H$2:$BO$250,MATCH($B26,'Raw Bio'!$B$2:$B$250,0),MATCH(FX$1,'Raw NetFlux'!$H$1:$BO$1,0))</f>
        <v>-99.209999084472699</v>
      </c>
      <c r="FY26">
        <f>INDEX('Raw NetFlux'!$H$2:$BO$250,MATCH($B26,'Raw Bio'!$B$2:$B$250,0),MATCH(FY$1,'Raw NetFlux'!$H$1:$BO$1,0))</f>
        <v>9.3777284711989406</v>
      </c>
      <c r="FZ26">
        <f>INDEX('Raw NetFlux'!$H$2:$BO$250,MATCH($B26,'Raw Bio'!$B$2:$B$250,0),MATCH(FZ$1,'Raw NetFlux'!$H$1:$BO$1,0))</f>
        <v>-125.669998168945</v>
      </c>
      <c r="GA26">
        <f>INDEX('Raw NetFlux'!$H$2:$BO$250,MATCH($B26,'Raw Bio'!$B$2:$B$250,0),MATCH(GA$1,'Raw NetFlux'!$H$1:$BO$1,0))</f>
        <v>-79.370002746582003</v>
      </c>
      <c r="GB26">
        <f>INDEX('Raw NetFlux'!$H$2:$BO$250,MATCH($B26,'Raw Bio'!$B$2:$B$250,0),MATCH(GB$1,'Raw NetFlux'!$H$1:$BO$1,0))</f>
        <v>-121.920517003634</v>
      </c>
      <c r="GC26">
        <f>INDEX('Raw NetFlux'!$H$2:$BO$250,MATCH($B26,'Raw Bio'!$B$2:$B$250,0),MATCH(GC$1,'Raw NetFlux'!$H$1:$BO$1,0))</f>
        <v>-123.459999084473</v>
      </c>
      <c r="GD26">
        <f>INDEX('Raw NetFlux'!$H$2:$BO$250,MATCH($B26,'Raw Bio'!$B$2:$B$250,0),MATCH(GD$1,'Raw NetFlux'!$H$1:$BO$1,0))</f>
        <v>7.0600749864339196</v>
      </c>
      <c r="GE26">
        <f>INDEX('Raw NetFlux'!$H$2:$BO$250,MATCH($B26,'Raw Bio'!$B$2:$B$250,0),MATCH(GE$1,'Raw NetFlux'!$H$1:$BO$1,0))</f>
        <v>-141.10000610351599</v>
      </c>
      <c r="GF26">
        <f>INDEX('Raw NetFlux'!$H$2:$BO$250,MATCH($B26,'Raw Bio'!$B$2:$B$250,0),MATCH(GF$1,'Raw NetFlux'!$H$1:$BO$1,0))</f>
        <v>-105.830001831055</v>
      </c>
      <c r="GG26">
        <f>INDEX('Raw PM2.5'!$H$2:$H$250, MATCH('Raw All Data'!$B26,'Raw PM2.5'!$B$2:$B$250,0))</f>
        <v>6.33788996</v>
      </c>
      <c r="GH26">
        <f>INDEX('Raw Elevation'!$H$2:$H$250, MATCH('Raw All Data'!$B26,'Raw Elevation'!$B$2:$B$250,0))</f>
        <v>689.57988475641696</v>
      </c>
    </row>
    <row r="27" spans="1:190" x14ac:dyDescent="0.2">
      <c r="A27" t="s">
        <v>383</v>
      </c>
      <c r="B27" t="s">
        <v>383</v>
      </c>
      <c r="C27">
        <f>INDEX('Raw Bio'!$H$2:$BB$250,MATCH($B27,'Raw Bio'!$B$2:$B$250,0),MATCH(C$1,'Raw Bio'!$H$1:$BB$1,0))</f>
        <v>2.27497924</v>
      </c>
      <c r="D27">
        <f>INDEX('Raw Bio'!$H$2:$BB$250,MATCH($B27,'Raw Bio'!$B$2:$B$250,0),MATCH(D$1,'Raw Bio'!$H$1:$BB$1,0))</f>
        <v>8.4089817886339109</v>
      </c>
      <c r="E27">
        <f>INDEX('Raw Bio'!$H$2:$BB$250,MATCH($B27,'Raw Bio'!$B$2:$B$250,0),MATCH(E$1,'Raw Bio'!$H$1:$BB$1,0))</f>
        <v>27.012957713311899</v>
      </c>
      <c r="F27">
        <f>INDEX('Raw Bio'!$H$2:$BB$250,MATCH($B27,'Raw Bio'!$B$2:$B$250,0),MATCH(F$1,'Raw Bio'!$H$1:$BB$1,0))</f>
        <v>825.45796226773496</v>
      </c>
      <c r="G27">
        <f>INDEX('Raw Bio'!$H$2:$BB$250,MATCH($B27,'Raw Bio'!$B$2:$B$250,0),MATCH(G$1,'Raw Bio'!$H$1:$BB$1,0))</f>
        <v>22.776363372802699</v>
      </c>
      <c r="H27">
        <f>INDEX('Raw Bio'!$H$2:$BB$250,MATCH($B27,'Raw Bio'!$B$2:$B$250,0),MATCH(H$1,'Raw Bio'!$H$1:$BB$1,0))</f>
        <v>11.4621133804321</v>
      </c>
      <c r="I27">
        <f>INDEX('Raw Bio'!$H$2:$BB$250,MATCH($B27,'Raw Bio'!$B$2:$B$250,0),MATCH(I$1,'Raw Bio'!$H$1:$BB$1,0))</f>
        <v>-21.502001</v>
      </c>
      <c r="J27">
        <f>INDEX('Raw Bio'!$H$2:$BB$250,MATCH($B27,'Raw Bio'!$B$2:$B$250,0),MATCH(J$1,'Raw Bio'!$H$1:$BB$1,0))</f>
        <v>19.626802900000001</v>
      </c>
      <c r="K27">
        <f>INDEX('Raw Bio'!$H$2:$BB$250,MATCH($B27,'Raw Bio'!$B$2:$B$250,0),MATCH(K$1,'Raw Bio'!$H$1:$BB$1,0))</f>
        <v>31.284007227635399</v>
      </c>
      <c r="L27">
        <f>INDEX('Raw Bio'!$H$2:$BB$250,MATCH($B27,'Raw Bio'!$B$2:$B$250,0),MATCH(L$1,'Raw Bio'!$H$1:$BB$1,0))</f>
        <v>3.8550627480781601</v>
      </c>
      <c r="M27">
        <f>INDEX('Raw Bio'!$H$2:$BB$250,MATCH($B27,'Raw Bio'!$B$2:$B$250,0),MATCH(M$1,'Raw Bio'!$H$1:$BB$1,0))</f>
        <v>18.453823089599599</v>
      </c>
      <c r="N27">
        <f>INDEX('Raw Bio'!$H$2:$BB$250,MATCH($B27,'Raw Bio'!$B$2:$B$250,0),MATCH(N$1,'Raw Bio'!$H$1:$BB$1,0))</f>
        <v>11.1971302484292</v>
      </c>
      <c r="O27">
        <f>INDEX('Raw Bio'!$H$2:$BB$250,MATCH($B27,'Raw Bio'!$B$2:$B$250,0),MATCH(O$1,'Raw Bio'!$H$1:$BB$1,0))</f>
        <v>2.9376081605446598</v>
      </c>
      <c r="P27">
        <f>INDEX('Raw Bio'!$H$2:$BB$250,MATCH($B27,'Raw Bio'!$B$2:$B$250,0),MATCH(P$1,'Raw Bio'!$H$1:$BB$1,0))</f>
        <v>25.598417282104499</v>
      </c>
      <c r="Q27">
        <f>INDEX('Raw Bio'!$H$2:$BB$250,MATCH($B27,'Raw Bio'!$B$2:$B$250,0),MATCH(Q$1,'Raw Bio'!$H$1:$BB$1,0))</f>
        <v>-3.3965239833790601</v>
      </c>
      <c r="R27">
        <f>INDEX('Raw Bio'!$H$2:$BB$250,MATCH($B27,'Raw Bio'!$B$2:$B$250,0),MATCH(R$1,'Raw Bio'!$H$1:$BB$1,0))</f>
        <v>3.7872980169304902</v>
      </c>
      <c r="S27">
        <f>INDEX('Raw Bio'!$H$2:$BB$250,MATCH($B27,'Raw Bio'!$B$2:$B$250,0),MATCH(S$1,'Raw Bio'!$H$1:$BB$1,0))</f>
        <v>22.071503639221199</v>
      </c>
      <c r="T27">
        <f>INDEX('Raw Bio'!$H$2:$BB$250,MATCH($B27,'Raw Bio'!$B$2:$B$250,0),MATCH(T$1,'Raw Bio'!$H$1:$BB$1,0))</f>
        <v>12.8695431814318</v>
      </c>
      <c r="U27">
        <f>INDEX('Raw Bio'!$H$2:$BB$250,MATCH($B27,'Raw Bio'!$B$2:$B$250,0),MATCH(U$1,'Raw Bio'!$H$1:$BB$1,0))</f>
        <v>2.0676314964400002</v>
      </c>
      <c r="V27">
        <f>INDEX('Raw Bio'!$H$2:$BB$250,MATCH($B27,'Raw Bio'!$B$2:$B$250,0),MATCH(V$1,'Raw Bio'!$H$1:$BB$1,0))</f>
        <v>10.498756408691399</v>
      </c>
      <c r="W27">
        <f>INDEX('Raw Bio'!$H$2:$BB$250,MATCH($B27,'Raw Bio'!$B$2:$B$250,0),MATCH(W$1,'Raw Bio'!$H$1:$BB$1,0))</f>
        <v>-7.4666057694581696</v>
      </c>
      <c r="X27">
        <f>INDEX('Raw Bio'!$H$2:$BB$250,MATCH($B27,'Raw Bio'!$B$2:$B$250,0),MATCH(X$1,'Raw Bio'!$H$1:$BB$1,0))</f>
        <v>4.0988716306958004</v>
      </c>
      <c r="Y27">
        <f>INDEX('Raw Bio'!$H$2:$BB$250,MATCH($B27,'Raw Bio'!$B$2:$B$250,0),MATCH(Y$1,'Raw Bio'!$H$1:$BB$1,0))</f>
        <v>15.5441716313362</v>
      </c>
      <c r="Z27">
        <f>INDEX('Raw Bio'!$H$2:$BB$250,MATCH($B27,'Raw Bio'!$B$2:$B$250,0),MATCH(Z$1,'Raw Bio'!$H$1:$BB$1,0))</f>
        <v>651.84504059301105</v>
      </c>
      <c r="AA27">
        <f>INDEX('Raw Bio'!$H$2:$BB$250,MATCH($B27,'Raw Bio'!$B$2:$B$250,0),MATCH(AA$1,'Raw Bio'!$H$1:$BB$1,0))</f>
        <v>105.39254941181299</v>
      </c>
      <c r="AB27">
        <f>INDEX('Raw Bio'!$H$2:$BB$250,MATCH($B27,'Raw Bio'!$B$2:$B$250,0),MATCH(AB$1,'Raw Bio'!$H$1:$BB$1,0))</f>
        <v>707</v>
      </c>
      <c r="AC27">
        <f>INDEX('Raw Bio'!$H$2:$BB$250,MATCH($B27,'Raw Bio'!$B$2:$B$250,0),MATCH(AC$1,'Raw Bio'!$H$1:$BB$1,0))</f>
        <v>84.673843981644893</v>
      </c>
      <c r="AD27">
        <f>INDEX('Raw Bio'!$H$2:$BB$250,MATCH($B27,'Raw Bio'!$B$2:$B$250,0),MATCH(AD$1,'Raw Bio'!$H$1:$BB$1,0))</f>
        <v>11.073171131087699</v>
      </c>
      <c r="AE27">
        <f>INDEX('Raw Bio'!$H$2:$BB$250,MATCH($B27,'Raw Bio'!$B$2:$B$250,0),MATCH(AE$1,'Raw Bio'!$H$1:$BB$1,0))</f>
        <v>74</v>
      </c>
      <c r="AF27">
        <f>INDEX('Raw Bio'!$H$2:$BB$250,MATCH($B27,'Raw Bio'!$B$2:$B$250,0),MATCH(AF$1,'Raw Bio'!$H$1:$BB$1,0))</f>
        <v>32.451111895517101</v>
      </c>
      <c r="AG27">
        <f>INDEX('Raw Bio'!$H$2:$BB$250,MATCH($B27,'Raw Bio'!$B$2:$B$250,0),MATCH(AG$1,'Raw Bio'!$H$1:$BB$1,0))</f>
        <v>6.8323548439439898</v>
      </c>
      <c r="AH27">
        <f>INDEX('Raw Bio'!$H$2:$BB$250,MATCH($B27,'Raw Bio'!$B$2:$B$250,0),MATCH(AH$1,'Raw Bio'!$H$1:$BB$1,0))</f>
        <v>42</v>
      </c>
      <c r="AI27">
        <f>INDEX('Raw Bio'!$H$2:$BB$250,MATCH($B27,'Raw Bio'!$B$2:$B$250,0),MATCH(AI$1,'Raw Bio'!$H$1:$BB$1,0))</f>
        <v>30.895771683040898</v>
      </c>
      <c r="AJ27">
        <f>INDEX('Raw Bio'!$H$2:$BB$250,MATCH($B27,'Raw Bio'!$B$2:$B$250,0),MATCH(AJ$1,'Raw Bio'!$H$1:$BB$1,0))</f>
        <v>6.5003067299844597</v>
      </c>
      <c r="AK27">
        <f>INDEX('Raw Bio'!$H$2:$BB$250,MATCH($B27,'Raw Bio'!$B$2:$B$250,0),MATCH(AK$1,'Raw Bio'!$H$1:$BB$1,0))</f>
        <v>33.268558502197301</v>
      </c>
      <c r="AL27">
        <f>INDEX('Raw Bio'!$H$2:$BB$250,MATCH($B27,'Raw Bio'!$B$2:$B$250,0),MATCH(AL$1,'Raw Bio'!$H$1:$BB$1,0))</f>
        <v>226.031062477939</v>
      </c>
      <c r="AM27">
        <f>INDEX('Raw Bio'!$H$2:$BB$250,MATCH($B27,'Raw Bio'!$B$2:$B$250,0),MATCH(AM$1,'Raw Bio'!$H$1:$BB$1,0))</f>
        <v>27.850790391215799</v>
      </c>
      <c r="AN27">
        <f>INDEX('Raw Bio'!$H$2:$BB$250,MATCH($B27,'Raw Bio'!$B$2:$B$250,0),MATCH(AN$1,'Raw Bio'!$H$1:$BB$1,0))</f>
        <v>211</v>
      </c>
      <c r="AO27">
        <f>INDEX('Raw Bio'!$H$2:$BB$250,MATCH($B27,'Raw Bio'!$B$2:$B$250,0),MATCH(AO$1,'Raw Bio'!$H$1:$BB$1,0))</f>
        <v>107.941051888457</v>
      </c>
      <c r="AP27">
        <f>INDEX('Raw Bio'!$H$2:$BB$250,MATCH($B27,'Raw Bio'!$B$2:$B$250,0),MATCH(AP$1,'Raw Bio'!$H$1:$BB$1,0))</f>
        <v>22.379355777304902</v>
      </c>
      <c r="AQ27">
        <f>INDEX('Raw Bio'!$H$2:$BB$250,MATCH($B27,'Raw Bio'!$B$2:$B$250,0),MATCH(AQ$1,'Raw Bio'!$H$1:$BB$1,0))</f>
        <v>145</v>
      </c>
      <c r="AR27">
        <f>INDEX('Raw Bio'!$H$2:$BB$250,MATCH($B27,'Raw Bio'!$B$2:$B$250,0),MATCH(AR$1,'Raw Bio'!$H$1:$BB$1,0))</f>
        <v>217.89551711966101</v>
      </c>
      <c r="AS27">
        <f>INDEX('Raw Bio'!$H$2:$BB$250,MATCH($B27,'Raw Bio'!$B$2:$B$250,0),MATCH(AS$1,'Raw Bio'!$H$1:$BB$1,0))</f>
        <v>26.0399044360434</v>
      </c>
      <c r="AT27">
        <f>INDEX('Raw Bio'!$H$2:$BB$250,MATCH($B27,'Raw Bio'!$B$2:$B$250,0),MATCH(AT$1,'Raw Bio'!$H$1:$BB$1,0))</f>
        <v>171</v>
      </c>
      <c r="AU27">
        <f>INDEX('Raw Bio'!$H$2:$BB$250,MATCH($B27,'Raw Bio'!$B$2:$B$250,0),MATCH(AU$1,'Raw Bio'!$H$1:$BB$1,0))</f>
        <v>132.01447229085801</v>
      </c>
      <c r="AV27">
        <f>INDEX('Raw Bio'!$H$2:$BB$250,MATCH($B27,'Raw Bio'!$B$2:$B$250,0),MATCH(AV$1,'Raw Bio'!$H$1:$BB$1,0))</f>
        <v>37.601015405982302</v>
      </c>
      <c r="AW27">
        <f>INDEX('Raw Bio'!$H$2:$BB$250,MATCH($B27,'Raw Bio'!$B$2:$B$250,0),MATCH(AW$1,'Raw Bio'!$H$1:$BB$1,0))</f>
        <v>243</v>
      </c>
      <c r="AX27">
        <f>INDEX('Raw Elevation'!$H$2:$I$250,MATCH($B27,'Raw Bio'!$B$2:$B$250,0),1)</f>
        <v>331.67102012001402</v>
      </c>
      <c r="AY27">
        <f>INDEX('Raw Elevation'!$H$2:$I$250,MATCH($B27,'Raw Bio'!$B$2:$B$250,0),2)</f>
        <v>250.07710451695399</v>
      </c>
      <c r="AZ27">
        <f>INDEX('Raw Insolation'!$H$2:$BO$250,MATCH($B27,'Raw Bio'!$B$2:$B$250,0),MATCH(AZ$1,'Raw Insolation'!$H$1:$BO$1))</f>
        <v>9.1267329683341796</v>
      </c>
      <c r="BA27">
        <f>INDEX('Raw Insolation'!$H$2:$BO$250,MATCH($B27,'Raw Bio'!$B$2:$B$250,0),MATCH(BA$1,'Raw Insolation'!$H$1:$BO$1))</f>
        <v>6.5</v>
      </c>
      <c r="BB27">
        <f>INDEX('Raw Insolation'!$H$2:$BO$250,MATCH($B27,'Raw Bio'!$B$2:$B$250,0),MATCH(BB$1,'Raw Insolation'!$H$1:$BO$1))</f>
        <v>5.7793724900487398</v>
      </c>
      <c r="BC27">
        <f>INDEX('Raw Insolation'!$H$2:$BO$250,MATCH($B27,'Raw Bio'!$B$2:$B$250,0),MATCH(BC$1,'Raw Insolation'!$H$1:$BO$1))</f>
        <v>6.5</v>
      </c>
      <c r="BD27">
        <f>INDEX('Raw Insolation'!$H$2:$BO$250,MATCH($B27,'Raw Bio'!$B$2:$B$250,0),MATCH(BD$1,'Raw Insolation'!$H$1:$BO$1,0))</f>
        <v>23.819999694824201</v>
      </c>
      <c r="BE27">
        <f>INDEX('Raw Insolation'!$H$2:$BO$250,MATCH($B27,'Raw Bio'!$B$2:$B$250,0),MATCH(BE$1,'Raw Insolation'!$H$1:$BO$1,0))</f>
        <v>38.391059805577498</v>
      </c>
      <c r="BF27">
        <f>INDEX('Raw Insolation'!$H$2:$BO$250,MATCH($B27,'Raw Bio'!$B$2:$B$250,0),MATCH(BF$1,'Raw Insolation'!$H$1:$BO$1,0))</f>
        <v>36.810001373291001</v>
      </c>
      <c r="BG27">
        <f>INDEX('Raw Insolation'!$H$2:$BO$250,MATCH($B27,'Raw Bio'!$B$2:$B$250,0),MATCH(BG$1,'Raw Insolation'!$H$1:$BO$1,0))</f>
        <v>12.418196748837</v>
      </c>
      <c r="BH27">
        <f>INDEX('Raw Insolation'!$H$2:$BO$250,MATCH($B27,'Raw Bio'!$B$2:$B$250,0),MATCH(BH$1,'Raw Insolation'!$H$1:$BO$1,0))</f>
        <v>17.319999694824201</v>
      </c>
      <c r="BI27">
        <f>INDEX('Raw Insolation'!$H$2:$BO$250,MATCH($B27,'Raw Bio'!$B$2:$B$250,0),MATCH(BI$1,'Raw Insolation'!$H$1:$BO$1,0))</f>
        <v>64.959999084472699</v>
      </c>
      <c r="BJ27">
        <f>INDEX('Raw Insolation'!$H$2:$BO$250,MATCH($B27,'Raw Bio'!$B$2:$B$250,0),MATCH(BJ$1,'Raw Insolation'!$H$1:$BO$1,0))</f>
        <v>114.57914688292701</v>
      </c>
      <c r="BK27">
        <f>INDEX('Raw Insolation'!$H$2:$BO$250,MATCH($B27,'Raw Bio'!$B$2:$B$250,0),MATCH(BK$1,'Raw Insolation'!$H$1:$BO$1,0))</f>
        <v>114.76000213623</v>
      </c>
      <c r="BL27">
        <f>INDEX('Raw Insolation'!$H$2:$BO$250,MATCH($B27,'Raw Bio'!$B$2:$B$250,0),MATCH(BL$1,'Raw Insolation'!$H$1:$BO$1,0))</f>
        <v>10.103236373331599</v>
      </c>
      <c r="BM27">
        <f>INDEX('Raw Insolation'!$H$2:$BO$250,MATCH($B27,'Raw Bio'!$B$2:$B$250,0),MATCH(BM$1,'Raw Insolation'!$H$1:$BO$1,0))</f>
        <v>93.110000610351605</v>
      </c>
      <c r="BN27">
        <f>INDEX('Raw Insolation'!$H$2:$BO$250,MATCH($B27,'Raw Bio'!$B$2:$B$250,0),MATCH(BN$1,'Raw Insolation'!$H$1:$BO$1,0))</f>
        <v>138.580001831055</v>
      </c>
      <c r="BO27">
        <f>INDEX('Raw Insolation'!$H$2:$BO$250,MATCH($B27,'Raw Bio'!$B$2:$B$250,0),MATCH(BO$1,'Raw Insolation'!$H$1:$BO$1,0))</f>
        <v>216.53522569876699</v>
      </c>
      <c r="BP27">
        <f>INDEX('Raw Insolation'!$H$2:$BO$250,MATCH($B27,'Raw Bio'!$B$2:$B$250,0),MATCH(BP$1,'Raw Insolation'!$H$1:$BO$1,0))</f>
        <v>214.36999511718801</v>
      </c>
      <c r="BQ27">
        <f>INDEX('Raw Insolation'!$H$2:$BO$250,MATCH($B27,'Raw Bio'!$B$2:$B$250,0),MATCH(BQ$1,'Raw Insolation'!$H$1:$BO$1,0))</f>
        <v>12.516126145721399</v>
      </c>
      <c r="BR27">
        <f>INDEX('Raw Insolation'!$H$2:$BO$250,MATCH($B27,'Raw Bio'!$B$2:$B$250,0),MATCH(BR$1,'Raw Insolation'!$H$1:$BO$1,0))</f>
        <v>192.72000122070301</v>
      </c>
      <c r="BS27">
        <f>INDEX('Raw Insolation'!$H$2:$BO$250,MATCH($B27,'Raw Bio'!$B$2:$B$250,0),MATCH(BS$1,'Raw Insolation'!$H$1:$BO$1,0))</f>
        <v>249.02000427246099</v>
      </c>
      <c r="BT27">
        <f>INDEX('Raw Insolation'!$H$2:$BO$250,MATCH($B27,'Raw Bio'!$B$2:$B$250,0),MATCH(BT$1,'Raw Insolation'!$H$1:$BO$1,0))</f>
        <v>220.50378436206299</v>
      </c>
      <c r="BU27">
        <f>INDEX('Raw Insolation'!$H$2:$BO$250,MATCH($B27,'Raw Bio'!$B$2:$B$250,0),MATCH(BU$1,'Raw Insolation'!$H$1:$BO$1,0))</f>
        <v>218.69999694824199</v>
      </c>
      <c r="BV27">
        <f>INDEX('Raw Insolation'!$H$2:$BO$250,MATCH($B27,'Raw Bio'!$B$2:$B$250,0),MATCH(BV$1,'Raw Insolation'!$H$1:$BO$1,0))</f>
        <v>21.948545552987198</v>
      </c>
      <c r="BW27">
        <f>INDEX('Raw Insolation'!$H$2:$BO$250,MATCH($B27,'Raw Bio'!$B$2:$B$250,0),MATCH(BW$1,'Raw Insolation'!$H$1:$BO$1,0))</f>
        <v>153.74000549316401</v>
      </c>
      <c r="BX27">
        <f>INDEX('Raw Insolation'!$H$2:$BO$250,MATCH($B27,'Raw Bio'!$B$2:$B$250,0),MATCH(BX$1,'Raw Insolation'!$H$1:$BO$1,0))</f>
        <v>300.98001098632801</v>
      </c>
      <c r="BY27">
        <f>INDEX('Raw Insolation'!$H$2:$BO$250,MATCH($B27,'Raw Bio'!$B$2:$B$250,0),MATCH(BY$1,'Raw Insolation'!$H$1:$BO$1,0))</f>
        <v>284.51694816194203</v>
      </c>
      <c r="BZ27">
        <f>INDEX('Raw Insolation'!$H$2:$BO$250,MATCH($B27,'Raw Bio'!$B$2:$B$250,0),MATCH(BZ$1,'Raw Insolation'!$H$1:$BO$1,0))</f>
        <v>287.989990234375</v>
      </c>
      <c r="CA27">
        <f>INDEX('Raw Insolation'!$H$2:$BO$250,MATCH($B27,'Raw Bio'!$B$2:$B$250,0),MATCH(CA$1,'Raw Insolation'!$H$1:$BO$1,0))</f>
        <v>21.2369453437346</v>
      </c>
      <c r="CB27">
        <f>INDEX('Raw Insolation'!$H$2:$BO$250,MATCH($B27,'Raw Bio'!$B$2:$B$250,0),MATCH(CB$1,'Raw Insolation'!$H$1:$BO$1,0))</f>
        <v>205.71000671386699</v>
      </c>
      <c r="CC27">
        <f>INDEX('Raw Insolation'!$H$2:$BO$250,MATCH($B27,'Raw Bio'!$B$2:$B$250,0),MATCH(CC$1,'Raw Insolation'!$H$1:$BO$1,0))</f>
        <v>348.61999511718801</v>
      </c>
      <c r="CD27">
        <f>INDEX('Raw Insolation'!$H$2:$BO$250,MATCH($B27,'Raw Bio'!$B$2:$B$250,0),MATCH(CD$1,'Raw Insolation'!$H$1:$BO$1,0))</f>
        <v>272.13772874809399</v>
      </c>
      <c r="CE27">
        <f>INDEX('Raw Insolation'!$H$2:$BO$250,MATCH($B27,'Raw Bio'!$B$2:$B$250,0),MATCH(CE$1,'Raw Insolation'!$H$1:$BO$1,0))</f>
        <v>272.82998657226602</v>
      </c>
      <c r="CF27">
        <f>INDEX('Raw Insolation'!$H$2:$BO$250,MATCH($B27,'Raw Bio'!$B$2:$B$250,0),MATCH(CF$1,'Raw Insolation'!$H$1:$BO$1,0))</f>
        <v>16.502069425258401</v>
      </c>
      <c r="CG27">
        <f>INDEX('Raw Insolation'!$H$2:$BO$250,MATCH($B27,'Raw Bio'!$B$2:$B$250,0),MATCH(CG$1,'Raw Insolation'!$H$1:$BO$1,0))</f>
        <v>220.86999511718801</v>
      </c>
      <c r="CH27">
        <f>INDEX('Raw Insolation'!$H$2:$BO$250,MATCH($B27,'Raw Bio'!$B$2:$B$250,0),MATCH(CH$1,'Raw Insolation'!$H$1:$BO$1,0))</f>
        <v>311.80999755859398</v>
      </c>
      <c r="CI27">
        <f>INDEX('Raw Insolation'!$H$2:$BO$250,MATCH($B27,'Raw Bio'!$B$2:$B$250,0),MATCH(CI$1,'Raw Insolation'!$H$1:$BO$1,0))</f>
        <v>187.09350609038501</v>
      </c>
      <c r="CJ27">
        <f>INDEX('Raw Insolation'!$H$2:$BO$250,MATCH($B27,'Raw Bio'!$B$2:$B$250,0),MATCH(CJ$1,'Raw Insolation'!$H$1:$BO$1,0))</f>
        <v>184.05999755859401</v>
      </c>
      <c r="CK27">
        <f>INDEX('Raw Insolation'!$H$2:$BO$250,MATCH($B27,'Raw Bio'!$B$2:$B$250,0),MATCH(CK$1,'Raw Insolation'!$H$1:$BO$1,0))</f>
        <v>11.995331985625899</v>
      </c>
      <c r="CL27">
        <f>INDEX('Raw Insolation'!$H$2:$BO$250,MATCH($B27,'Raw Bio'!$B$2:$B$250,0),MATCH(CL$1,'Raw Insolation'!$H$1:$BO$1,0))</f>
        <v>153.74000549316401</v>
      </c>
      <c r="CM27">
        <f>INDEX('Raw Insolation'!$H$2:$BO$250,MATCH($B27,'Raw Bio'!$B$2:$B$250,0),MATCH(CM$1,'Raw Insolation'!$H$1:$BO$1,0))</f>
        <v>227.36000061035199</v>
      </c>
      <c r="CN27">
        <f>INDEX('Raw Insolation'!$H$2:$BO$250,MATCH($B27,'Raw Bio'!$B$2:$B$250,0),MATCH(CN$1,'Raw Insolation'!$H$1:$BO$1,0))</f>
        <v>105.593251104469</v>
      </c>
      <c r="CO27">
        <f>INDEX('Raw Insolation'!$H$2:$BO$250,MATCH($B27,'Raw Bio'!$B$2:$B$250,0),MATCH(CO$1,'Raw Insolation'!$H$1:$BO$1,0))</f>
        <v>97.440002441406193</v>
      </c>
      <c r="CP27">
        <f>INDEX('Raw Insolation'!$H$2:$BO$250,MATCH($B27,'Raw Bio'!$B$2:$B$250,0),MATCH(CP$1,'Raw Insolation'!$H$1:$BO$1,0))</f>
        <v>17.242182771145298</v>
      </c>
      <c r="CQ27">
        <f>INDEX('Raw Insolation'!$H$2:$BO$250,MATCH($B27,'Raw Bio'!$B$2:$B$250,0),MATCH(CQ$1,'Raw Insolation'!$H$1:$BO$1,0))</f>
        <v>77.949996948242202</v>
      </c>
      <c r="CR27">
        <f>INDEX('Raw Insolation'!$H$2:$BO$250,MATCH($B27,'Raw Bio'!$B$2:$B$250,0),MATCH(CR$1,'Raw Insolation'!$H$1:$BO$1,0))</f>
        <v>149.41000366210901</v>
      </c>
      <c r="CS27">
        <f>INDEX('Raw Insolation'!$H$2:$BO$250,MATCH($B27,'Raw Bio'!$B$2:$B$250,0),MATCH(CS$1,'Raw Insolation'!$H$1:$BO$1,0))</f>
        <v>38.159370480115697</v>
      </c>
      <c r="CT27">
        <f>INDEX('Raw Insolation'!$H$2:$BO$250,MATCH($B27,'Raw Bio'!$B$2:$B$250,0),MATCH(CT$1,'Raw Insolation'!$H$1:$BO$1,0))</f>
        <v>36.810001373291001</v>
      </c>
      <c r="CU27">
        <f>INDEX('Raw Insolation'!$H$2:$BO$250,MATCH($B27,'Raw Bio'!$B$2:$B$250,0),MATCH(CU$1,'Raw Insolation'!$H$1:$BO$1,0))</f>
        <v>14.7534922885845</v>
      </c>
      <c r="CV27">
        <f>INDEX('Raw Insolation'!$H$2:$BO$250,MATCH($B27,'Raw Bio'!$B$2:$B$250,0),MATCH(CV$1,'Raw Insolation'!$H$1:$BO$1,0))</f>
        <v>17.319999694824201</v>
      </c>
      <c r="CW27">
        <f>INDEX('Raw Insolation'!$H$2:$BO$250,MATCH($B27,'Raw Bio'!$B$2:$B$250,0),MATCH(CW$1,'Raw Insolation'!$H$1:$BO$1,0))</f>
        <v>71.459999084472699</v>
      </c>
      <c r="CX27">
        <f>INDEX('Raw Insolation'!$H$2:$BO$250,MATCH($B27,'Raw Bio'!$B$2:$B$250,0),MATCH(CX$1,'Raw Insolation'!$H$1:$BO$1,0))</f>
        <v>11.2584938763622</v>
      </c>
      <c r="CY27">
        <f>INDEX('Raw Insolation'!$H$2:$BO$250,MATCH($B27,'Raw Bio'!$B$2:$B$250,0),MATCH(CY$1,'Raw Insolation'!$H$1:$BO$1,0))</f>
        <v>10.829999923706101</v>
      </c>
      <c r="CZ27">
        <f>INDEX('Raw Insolation'!$H$2:$BO$250,MATCH($B27,'Raw Bio'!$B$2:$B$250,0),MATCH(CZ$1,'Raw Insolation'!$H$1:$BO$1,0))</f>
        <v>6.3090676817371003</v>
      </c>
      <c r="DA27">
        <f>INDEX('Raw Insolation'!$H$2:$BO$250,MATCH($B27,'Raw Bio'!$B$2:$B$250,0),MATCH(DA$1,'Raw Insolation'!$H$1:$BO$1,0))</f>
        <v>2.1700000762939502</v>
      </c>
      <c r="DB27">
        <f>INDEX('Raw Insolation'!$H$2:$BO$250,MATCH($B27,'Raw Bio'!$B$2:$B$250,0),MATCH(DB$1,'Raw Insolation'!$H$1:$BO$1,0))</f>
        <v>23.819999694824201</v>
      </c>
      <c r="DC27">
        <f>INDEX('Raw Insolation'!$H$2:$BO$250,MATCH($B27,'Raw Bio'!$B$2:$B$250,0),MATCH(DC$1,'Raw Insolation'!$H$1:$BO$1,0))</f>
        <v>2.7486135490387098</v>
      </c>
      <c r="DD27">
        <f>INDEX('Raw Insolation'!$H$2:$BO$250,MATCH($B27,'Raw Bio'!$B$2:$B$250,0),MATCH(DD$1,'Raw Insolation'!$H$1:$BO$1,0))</f>
        <v>2.1700000762939502</v>
      </c>
      <c r="DE27">
        <f>INDEX('Raw Insolation'!$H$2:$BO$250,MATCH($B27,'Raw Bio'!$B$2:$B$250,0),MATCH(DE$1,'Raw Insolation'!$H$1:$BO$1,0))</f>
        <v>2.6941948178179498</v>
      </c>
      <c r="DF27">
        <f>INDEX('Raw Insolation'!$H$2:$BO$250,MATCH($B27,'Raw Bio'!$B$2:$B$250,0),MATCH(DF$1,'Raw Insolation'!$H$1:$BO$1,0))</f>
        <v>0</v>
      </c>
      <c r="DG27">
        <f>INDEX('Raw Insolation'!$H$2:$BO$250,MATCH($B27,'Raw Bio'!$B$2:$B$250,0),MATCH(DG$1,'Raw Insolation'!$H$1:$BO$1,0))</f>
        <v>10.829999923706101</v>
      </c>
      <c r="DH27">
        <f>INDEX('Raw Land Use'!$H$2:$BO$250,MATCH($B27,'Raw Bio'!$B$2:$B$250,0),MATCH(DH$1,'Raw Land Use'!$H$1:$BO$1,0))</f>
        <v>358</v>
      </c>
      <c r="DI27">
        <f>INDEX('Raw Land Use'!$H$2:$BO$250,MATCH($B27,'Raw Bio'!$B$2:$B$250,0),MATCH(DI$1,'Raw Land Use'!$H$1:$BO$1,0))</f>
        <v>2811</v>
      </c>
      <c r="DJ27">
        <f>INDEX('Raw Land Use'!$H$2:$BO$250,MATCH($B27,'Raw Bio'!$B$2:$B$250,0),MATCH(DJ$1,'Raw Land Use'!$H$1:$BO$1,0))</f>
        <v>0</v>
      </c>
      <c r="DK27">
        <f>INDEX('Raw Land Use'!$H$2:$BO$250,MATCH($B27,'Raw Bio'!$B$2:$B$250,0),MATCH(DK$1,'Raw Land Use'!$H$1:$BO$1,0))</f>
        <v>0</v>
      </c>
      <c r="DL27">
        <f>INDEX('Raw Land Use'!$H$2:$BO$250,MATCH($B27,'Raw Bio'!$B$2:$B$250,0),MATCH(DL$1,'Raw Land Use'!$H$1:$BO$1,0))</f>
        <v>0</v>
      </c>
      <c r="DM27">
        <f>INDEX('Raw Land Use'!$H$2:$BO$250,MATCH($B27,'Raw Bio'!$B$2:$B$250,0),MATCH(DM$1,'Raw Land Use'!$H$1:$BO$1,0))</f>
        <v>1414</v>
      </c>
      <c r="DN27">
        <f>INDEX('Raw Land Use'!$H$2:$BO$250,MATCH($B27,'Raw Bio'!$B$2:$B$250,0),MATCH(DN$1,'Raw Land Use'!$H$1:$BO$1,0))</f>
        <v>0</v>
      </c>
      <c r="DO27">
        <f>INDEX('Raw Land Use'!$H$2:$BO$250,MATCH($B27,'Raw Bio'!$B$2:$B$250,0),MATCH(DO$1,'Raw Land Use'!$H$1:$BO$1,0))</f>
        <v>893</v>
      </c>
      <c r="DP27">
        <f>INDEX('Raw Land Use'!$H$2:$BO$250,MATCH($B27,'Raw Bio'!$B$2:$B$250,0),MATCH(DP$1,'Raw Land Use'!$H$1:$BO$1,0))</f>
        <v>1926</v>
      </c>
      <c r="DQ27">
        <f>INDEX('Raw Land Use'!$H$2:$BO$250,MATCH($B27,'Raw Bio'!$B$2:$B$250,0),MATCH(DQ$1,'Raw Land Use'!$H$1:$BO$1,0))</f>
        <v>0</v>
      </c>
      <c r="DR27">
        <f>INDEX('Raw Land Use'!$H$2:$BO$250,MATCH($B27,'Raw Bio'!$B$2:$B$250,0),MATCH(DR$1,'Raw Land Use'!$H$1:$BO$1,0))</f>
        <v>227</v>
      </c>
      <c r="DS27">
        <f>INDEX('Raw Land Use'!$H$2:$BO$250,MATCH($B27,'Raw Bio'!$B$2:$B$250,0),MATCH(DS$1,'Raw Land Use'!$H$1:$BO$1,0))</f>
        <v>1</v>
      </c>
      <c r="DT27">
        <f>INDEX('Raw Land Use'!$H$2:$BO$250,MATCH($B27,'Raw Bio'!$B$2:$B$250,0),MATCH(DT$1,'Raw Land Use'!$H$1:$BO$1,0))</f>
        <v>135</v>
      </c>
      <c r="DU27">
        <f>INDEX('Raw Land Use'!$H$2:$BO$250,MATCH($B27,'Raw Bio'!$B$2:$B$250,0),MATCH(DU$1,'Raw Land Use'!$H$1:$BO$1,0))</f>
        <v>19</v>
      </c>
      <c r="DV27">
        <f>INDEX('Raw Land Use'!$H$2:$BO$250,MATCH($B27,'Raw Bio'!$B$2:$B$250,0),MATCH(DV$1,'Raw Land Use'!$H$1:$BO$1,0))</f>
        <v>72</v>
      </c>
      <c r="DW27">
        <f>INDEX('Raw Land Use'!$H$2:$BO$250,MATCH($B27,'Raw Bio'!$B$2:$B$250,0),MATCH(DW$1,'Raw Land Use'!$H$1:$BO$1,0))</f>
        <v>12</v>
      </c>
      <c r="DX27">
        <f>INDEX('Raw Land Use'!$H$2:$BO$250,MATCH($B27,'Raw Bio'!$B$2:$B$250,0),MATCH(DX$1,'Raw Land Use'!$H$1:$BO$1,0))</f>
        <v>0</v>
      </c>
      <c r="DY27">
        <f>INDEX('Raw NetFlux'!$H$2:$BO$250,MATCH($B27,'Raw Bio'!$B$2:$B$250,0),MATCH(DY$1,'Raw NetFlux'!$H$1:$BO$1,0))</f>
        <v>-175.82550576502601</v>
      </c>
      <c r="DZ27">
        <f>INDEX('Raw NetFlux'!$H$2:$BO$250,MATCH($B27,'Raw Bio'!$B$2:$B$250,0),MATCH(DZ$1,'Raw NetFlux'!$H$1:$BO$1,0))</f>
        <v>-176.38000488281199</v>
      </c>
      <c r="EA27">
        <f>INDEX('Raw NetFlux'!$H$2:$BO$250,MATCH($B27,'Raw Bio'!$B$2:$B$250,0),MATCH(EA$1,'Raw NetFlux'!$H$1:$BO$1,0))</f>
        <v>5.7252489682156096</v>
      </c>
      <c r="EB27">
        <f>INDEX('Raw NetFlux'!$H$2:$BO$250,MATCH($B27,'Raw Bio'!$B$2:$B$250,0),MATCH(EB$1,'Raw NetFlux'!$H$1:$BO$1,0))</f>
        <v>-191.80999755859401</v>
      </c>
      <c r="EC27">
        <f>INDEX('Raw NetFlux'!$H$2:$BO$250,MATCH($B27,'Raw Bio'!$B$2:$B$250,0),MATCH(EC$1,'Raw NetFlux'!$H$1:$BO$1,0))</f>
        <v>-163.14999389648401</v>
      </c>
      <c r="ED27">
        <f>INDEX('Raw NetFlux'!$H$2:$BO$250,MATCH($B27,'Raw Bio'!$B$2:$B$250,0),MATCH(ED$1,'Raw NetFlux'!$H$1:$BO$1,0))</f>
        <v>-147.005211113554</v>
      </c>
      <c r="EE27">
        <f>INDEX('Raw NetFlux'!$H$2:$BO$250,MATCH($B27,'Raw Bio'!$B$2:$B$250,0),MATCH(EE$1,'Raw NetFlux'!$H$1:$BO$1,0))</f>
        <v>-147.72000122070301</v>
      </c>
      <c r="EF27">
        <f>INDEX('Raw NetFlux'!$H$2:$BO$250,MATCH($B27,'Raw Bio'!$B$2:$B$250,0),MATCH(EF$1,'Raw NetFlux'!$H$1:$BO$1,0))</f>
        <v>11.763824389097</v>
      </c>
      <c r="EG27">
        <f>INDEX('Raw NetFlux'!$H$2:$BO$250,MATCH($B27,'Raw Bio'!$B$2:$B$250,0),MATCH(EG$1,'Raw NetFlux'!$H$1:$BO$1,0))</f>
        <v>-167.55999755859401</v>
      </c>
      <c r="EH27">
        <f>INDEX('Raw NetFlux'!$H$2:$BO$250,MATCH($B27,'Raw Bio'!$B$2:$B$250,0),MATCH(EH$1,'Raw NetFlux'!$H$1:$BO$1,0))</f>
        <v>-121.26000213623</v>
      </c>
      <c r="EI27">
        <f>INDEX('Raw NetFlux'!$H$2:$BO$250,MATCH($B27,'Raw Bio'!$B$2:$B$250,0),MATCH(EI$1,'Raw NetFlux'!$H$1:$BO$1,0))</f>
        <v>-95.470996361234796</v>
      </c>
      <c r="EJ27">
        <f>INDEX('Raw NetFlux'!$H$2:$BO$250,MATCH($B27,'Raw Bio'!$B$2:$B$250,0),MATCH(EJ$1,'Raw NetFlux'!$H$1:$BO$1,0))</f>
        <v>-97.010002136230497</v>
      </c>
      <c r="EK27">
        <f>INDEX('Raw NetFlux'!$H$2:$BO$250,MATCH($B27,'Raw Bio'!$B$2:$B$250,0),MATCH(EK$1,'Raw NetFlux'!$H$1:$BO$1,0))</f>
        <v>19.6461902601052</v>
      </c>
      <c r="EL27">
        <f>INDEX('Raw NetFlux'!$H$2:$BO$250,MATCH($B27,'Raw Bio'!$B$2:$B$250,0),MATCH(EL$1,'Raw NetFlux'!$H$1:$BO$1,0))</f>
        <v>-132.27999877929699</v>
      </c>
      <c r="EM27">
        <f>INDEX('Raw NetFlux'!$H$2:$BO$250,MATCH($B27,'Raw Bio'!$B$2:$B$250,0),MATCH(EM$1,'Raw NetFlux'!$H$1:$BO$1,0))</f>
        <v>-57.319999694824197</v>
      </c>
      <c r="EN27">
        <f>INDEX('Raw NetFlux'!$H$2:$BO$250,MATCH($B27,'Raw Bio'!$B$2:$B$250,0),MATCH(EN$1,'Raw NetFlux'!$H$1:$BO$1,0))</f>
        <v>-17.1531393731258</v>
      </c>
      <c r="EO27">
        <f>INDEX('Raw NetFlux'!$H$2:$BO$250,MATCH($B27,'Raw Bio'!$B$2:$B$250,0),MATCH(EO$1,'Raw NetFlux'!$H$1:$BO$1,0))</f>
        <v>-15.430000305175801</v>
      </c>
      <c r="EP27">
        <f>INDEX('Raw NetFlux'!$H$2:$BO$250,MATCH($B27,'Raw Bio'!$B$2:$B$250,0),MATCH(EP$1,'Raw NetFlux'!$H$1:$BO$1,0))</f>
        <v>31.431478763369999</v>
      </c>
      <c r="EQ27">
        <f>INDEX('Raw NetFlux'!$H$2:$BO$250,MATCH($B27,'Raw Bio'!$B$2:$B$250,0),MATCH(EQ$1,'Raw NetFlux'!$H$1:$BO$1,0))</f>
        <v>-81.569999694824205</v>
      </c>
      <c r="ER27">
        <f>INDEX('Raw NetFlux'!$H$2:$BO$250,MATCH($B27,'Raw Bio'!$B$2:$B$250,0),MATCH(ER$1,'Raw NetFlux'!$H$1:$BO$1,0))</f>
        <v>37.4799995422363</v>
      </c>
      <c r="ES27">
        <f>INDEX('Raw NetFlux'!$H$2:$BO$250,MATCH($B27,'Raw Bio'!$B$2:$B$250,0),MATCH(ES$1,'Raw NetFlux'!$H$1:$BO$1,0))</f>
        <v>31.254485714863002</v>
      </c>
      <c r="ET27">
        <f>INDEX('Raw NetFlux'!$H$2:$BO$250,MATCH($B27,'Raw Bio'!$B$2:$B$250,0),MATCH(ET$1,'Raw NetFlux'!$H$1:$BO$1,0))</f>
        <v>35.279998779296903</v>
      </c>
      <c r="EU27">
        <f>INDEX('Raw NetFlux'!$H$2:$BO$250,MATCH($B27,'Raw Bio'!$B$2:$B$250,0),MATCH(EU$1,'Raw NetFlux'!$H$1:$BO$1,0))</f>
        <v>21.622845076934901</v>
      </c>
      <c r="EV27">
        <f>INDEX('Raw NetFlux'!$H$2:$BO$250,MATCH($B27,'Raw Bio'!$B$2:$B$250,0),MATCH(EV$1,'Raw NetFlux'!$H$1:$BO$1,0))</f>
        <v>-24.25</v>
      </c>
      <c r="EW27">
        <f>INDEX('Raw NetFlux'!$H$2:$BO$250,MATCH($B27,'Raw Bio'!$B$2:$B$250,0),MATCH(EW$1,'Raw NetFlux'!$H$1:$BO$1,0))</f>
        <v>90.389999389648395</v>
      </c>
      <c r="EX27">
        <f>INDEX('Raw NetFlux'!$H$2:$BO$250,MATCH($B27,'Raw Bio'!$B$2:$B$250,0),MATCH(EX$1,'Raw NetFlux'!$H$1:$BO$1,0))</f>
        <v>80.9666222864888</v>
      </c>
      <c r="EY27">
        <f>INDEX('Raw NetFlux'!$H$2:$BO$250,MATCH($B27,'Raw Bio'!$B$2:$B$250,0),MATCH(EY$1,'Raw NetFlux'!$H$1:$BO$1,0))</f>
        <v>83.779998779296903</v>
      </c>
      <c r="EZ27">
        <f>INDEX('Raw NetFlux'!$H$2:$BO$250,MATCH($B27,'Raw Bio'!$B$2:$B$250,0),MATCH(EZ$1,'Raw NetFlux'!$H$1:$BO$1,0))</f>
        <v>13.9376914330572</v>
      </c>
      <c r="FA27">
        <f>INDEX('Raw NetFlux'!$H$2:$BO$250,MATCH($B27,'Raw Bio'!$B$2:$B$250,0),MATCH(FA$1,'Raw NetFlux'!$H$1:$BO$1,0))</f>
        <v>39.689998626708999</v>
      </c>
      <c r="FB27">
        <f>INDEX('Raw NetFlux'!$H$2:$BO$250,MATCH($B27,'Raw Bio'!$B$2:$B$250,0),MATCH(FB$1,'Raw NetFlux'!$H$1:$BO$1,0))</f>
        <v>132.27999877929699</v>
      </c>
      <c r="FC27">
        <f>INDEX('Raw NetFlux'!$H$2:$BO$250,MATCH($B27,'Raw Bio'!$B$2:$B$250,0),MATCH(FC$1,'Raw NetFlux'!$H$1:$BO$1,0))</f>
        <v>62.762023717568702</v>
      </c>
      <c r="FD27">
        <f>INDEX('Raw NetFlux'!$H$2:$BO$250,MATCH($B27,'Raw Bio'!$B$2:$B$250,0),MATCH(FD$1,'Raw NetFlux'!$H$1:$BO$1,0))</f>
        <v>63.939998626708999</v>
      </c>
      <c r="FE27">
        <f>INDEX('Raw NetFlux'!$H$2:$BO$250,MATCH($B27,'Raw Bio'!$B$2:$B$250,0),MATCH(FE$1,'Raw NetFlux'!$H$1:$BO$1,0))</f>
        <v>13.4802694961427</v>
      </c>
      <c r="FF27">
        <f>INDEX('Raw NetFlux'!$H$2:$BO$250,MATCH($B27,'Raw Bio'!$B$2:$B$250,0),MATCH(FF$1,'Raw NetFlux'!$H$1:$BO$1,0))</f>
        <v>24.25</v>
      </c>
      <c r="FG27">
        <f>INDEX('Raw NetFlux'!$H$2:$BO$250,MATCH($B27,'Raw Bio'!$B$2:$B$250,0),MATCH(FG$1,'Raw NetFlux'!$H$1:$BO$1,0))</f>
        <v>99.209999084472699</v>
      </c>
      <c r="FH27">
        <f>INDEX('Raw NetFlux'!$H$2:$BO$250,MATCH($B27,'Raw Bio'!$B$2:$B$250,0),MATCH(FH$1,'Raw NetFlux'!$H$1:$BO$1,0))</f>
        <v>-9.5426453480207591</v>
      </c>
      <c r="FI27">
        <f>INDEX('Raw NetFlux'!$H$2:$BO$250,MATCH($B27,'Raw Bio'!$B$2:$B$250,0),MATCH(FI$1,'Raw NetFlux'!$H$1:$BO$1,0))</f>
        <v>-11.0200004577637</v>
      </c>
      <c r="FJ27">
        <f>INDEX('Raw NetFlux'!$H$2:$BO$250,MATCH($B27,'Raw Bio'!$B$2:$B$250,0),MATCH(FJ$1,'Raw NetFlux'!$H$1:$BO$1,0))</f>
        <v>12.093379682119499</v>
      </c>
      <c r="FK27">
        <f>INDEX('Raw NetFlux'!$H$2:$BO$250,MATCH($B27,'Raw Bio'!$B$2:$B$250,0),MATCH(FK$1,'Raw NetFlux'!$H$1:$BO$1,0))</f>
        <v>-33.069999694824197</v>
      </c>
      <c r="FL27">
        <f>INDEX('Raw NetFlux'!$H$2:$BO$250,MATCH($B27,'Raw Bio'!$B$2:$B$250,0),MATCH(FL$1,'Raw NetFlux'!$H$1:$BO$1,0))</f>
        <v>28.659999847412099</v>
      </c>
      <c r="FM27">
        <f>INDEX('Raw NetFlux'!$H$2:$BO$250,MATCH($B27,'Raw Bio'!$B$2:$B$250,0),MATCH(FM$1,'Raw NetFlux'!$H$1:$BO$1,0))</f>
        <v>-87.245769579761998</v>
      </c>
      <c r="FN27">
        <f>INDEX('Raw NetFlux'!$H$2:$BO$250,MATCH($B27,'Raw Bio'!$B$2:$B$250,0),MATCH(FN$1,'Raw NetFlux'!$H$1:$BO$1,0))</f>
        <v>-90.389999389648395</v>
      </c>
      <c r="FO27">
        <f>INDEX('Raw NetFlux'!$H$2:$BO$250,MATCH($B27,'Raw Bio'!$B$2:$B$250,0),MATCH(FO$1,'Raw NetFlux'!$H$1:$BO$1,0))</f>
        <v>13.377751868155499</v>
      </c>
      <c r="FP27">
        <f>INDEX('Raw NetFlux'!$H$2:$BO$250,MATCH($B27,'Raw Bio'!$B$2:$B$250,0),MATCH(FP$1,'Raw NetFlux'!$H$1:$BO$1,0))</f>
        <v>-112.44000244140599</v>
      </c>
      <c r="FQ27">
        <f>INDEX('Raw NetFlux'!$H$2:$BO$250,MATCH($B27,'Raw Bio'!$B$2:$B$250,0),MATCH(FQ$1,'Raw NetFlux'!$H$1:$BO$1,0))</f>
        <v>-52.909999847412102</v>
      </c>
      <c r="FR27">
        <f>INDEX('Raw NetFlux'!$H$2:$BO$250,MATCH($B27,'Raw Bio'!$B$2:$B$250,0),MATCH(FR$1,'Raw NetFlux'!$H$1:$BO$1,0))</f>
        <v>-139.88825498786099</v>
      </c>
      <c r="FS27">
        <f>INDEX('Raw NetFlux'!$H$2:$BO$250,MATCH($B27,'Raw Bio'!$B$2:$B$250,0),MATCH(FS$1,'Raw NetFlux'!$H$1:$BO$1,0))</f>
        <v>-138.89999389648401</v>
      </c>
      <c r="FT27">
        <f>INDEX('Raw NetFlux'!$H$2:$BO$250,MATCH($B27,'Raw Bio'!$B$2:$B$250,0),MATCH(FT$1,'Raw NetFlux'!$H$1:$BO$1,0))</f>
        <v>9.0974066353304206</v>
      </c>
      <c r="FU27">
        <f>INDEX('Raw NetFlux'!$H$2:$BO$250,MATCH($B27,'Raw Bio'!$B$2:$B$250,0),MATCH(FU$1,'Raw NetFlux'!$H$1:$BO$1,0))</f>
        <v>-158.74000549316401</v>
      </c>
      <c r="FV27">
        <f>INDEX('Raw NetFlux'!$H$2:$BO$250,MATCH($B27,'Raw Bio'!$B$2:$B$250,0),MATCH(FV$1,'Raw NetFlux'!$H$1:$BO$1,0))</f>
        <v>-116.84999847412099</v>
      </c>
      <c r="FW27">
        <f>INDEX('Raw NetFlux'!$H$2:$BO$250,MATCH($B27,'Raw Bio'!$B$2:$B$250,0),MATCH(FW$1,'Raw NetFlux'!$H$1:$BO$1,0))</f>
        <v>-176.939233094478</v>
      </c>
      <c r="FX27">
        <f>INDEX('Raw NetFlux'!$H$2:$BO$250,MATCH($B27,'Raw Bio'!$B$2:$B$250,0),MATCH(FX$1,'Raw NetFlux'!$H$1:$BO$1,0))</f>
        <v>-178.580001831055</v>
      </c>
      <c r="FY27">
        <f>INDEX('Raw NetFlux'!$H$2:$BO$250,MATCH($B27,'Raw Bio'!$B$2:$B$250,0),MATCH(FY$1,'Raw NetFlux'!$H$1:$BO$1,0))</f>
        <v>5.0630201972584699</v>
      </c>
      <c r="FZ27">
        <f>INDEX('Raw NetFlux'!$H$2:$BO$250,MATCH($B27,'Raw Bio'!$B$2:$B$250,0),MATCH(FZ$1,'Raw NetFlux'!$H$1:$BO$1,0))</f>
        <v>-187.39999389648401</v>
      </c>
      <c r="GA27">
        <f>INDEX('Raw NetFlux'!$H$2:$BO$250,MATCH($B27,'Raw Bio'!$B$2:$B$250,0),MATCH(GA$1,'Raw NetFlux'!$H$1:$BO$1,0))</f>
        <v>-167.55999755859401</v>
      </c>
      <c r="GB27">
        <f>INDEX('Raw NetFlux'!$H$2:$BO$250,MATCH($B27,'Raw Bio'!$B$2:$B$250,0),MATCH(GB$1,'Raw NetFlux'!$H$1:$BO$1,0))</f>
        <v>-190.400351633019</v>
      </c>
      <c r="GC27">
        <f>INDEX('Raw NetFlux'!$H$2:$BO$250,MATCH($B27,'Raw Bio'!$B$2:$B$250,0),MATCH(GC$1,'Raw NetFlux'!$H$1:$BO$1,0))</f>
        <v>-178.580001831055</v>
      </c>
      <c r="GD27">
        <f>INDEX('Raw NetFlux'!$H$2:$BO$250,MATCH($B27,'Raw Bio'!$B$2:$B$250,0),MATCH(GD$1,'Raw NetFlux'!$H$1:$BO$1,0))</f>
        <v>30.566813480254801</v>
      </c>
      <c r="GE27">
        <f>INDEX('Raw NetFlux'!$H$2:$BO$250,MATCH($B27,'Raw Bio'!$B$2:$B$250,0),MATCH(GE$1,'Raw NetFlux'!$H$1:$BO$1,0))</f>
        <v>-280</v>
      </c>
      <c r="GF27">
        <f>INDEX('Raw NetFlux'!$H$2:$BO$250,MATCH($B27,'Raw Bio'!$B$2:$B$250,0),MATCH(GF$1,'Raw NetFlux'!$H$1:$BO$1,0))</f>
        <v>-171.97000122070301</v>
      </c>
      <c r="GG27">
        <f>INDEX('Raw PM2.5'!$H$2:$H$250, MATCH('Raw All Data'!$B27,'Raw PM2.5'!$B$2:$B$250,0))</f>
        <v>4.17750501</v>
      </c>
      <c r="GH27">
        <f>INDEX('Raw Elevation'!$H$2:$H$250, MATCH('Raw All Data'!$B27,'Raw Elevation'!$B$2:$B$250,0))</f>
        <v>331.67102012001402</v>
      </c>
    </row>
    <row r="28" spans="1:190" x14ac:dyDescent="0.2">
      <c r="A28" t="s">
        <v>633</v>
      </c>
      <c r="B28" t="s">
        <v>42</v>
      </c>
      <c r="C28">
        <f>INDEX('Raw Bio'!$H$2:$BB$250,MATCH($B28,'Raw Bio'!$B$2:$B$250,0),MATCH(C$1,'Raw Bio'!$H$1:$BB$1,0))</f>
        <v>8.6153710599999993</v>
      </c>
      <c r="D28">
        <f>INDEX('Raw Bio'!$H$2:$BB$250,MATCH($B28,'Raw Bio'!$B$2:$B$250,0),MATCH(D$1,'Raw Bio'!$H$1:$BB$1,0))</f>
        <v>6.8439982978640996</v>
      </c>
      <c r="E28">
        <f>INDEX('Raw Bio'!$H$2:$BB$250,MATCH($B28,'Raw Bio'!$B$2:$B$250,0),MATCH(E$1,'Raw Bio'!$H$1:$BB$1,0))</f>
        <v>37.589207624777799</v>
      </c>
      <c r="F28">
        <f>INDEX('Raw Bio'!$H$2:$BB$250,MATCH($B28,'Raw Bio'!$B$2:$B$250,0),MATCH(F$1,'Raw Bio'!$H$1:$BB$1,0))</f>
        <v>426.90332319008797</v>
      </c>
      <c r="G28">
        <f>INDEX('Raw Bio'!$H$2:$BB$250,MATCH($B28,'Raw Bio'!$B$2:$B$250,0),MATCH(G$1,'Raw Bio'!$H$1:$BB$1,0))</f>
        <v>23.018999099731399</v>
      </c>
      <c r="H28">
        <f>INDEX('Raw Bio'!$H$2:$BB$250,MATCH($B28,'Raw Bio'!$B$2:$B$250,0),MATCH(H$1,'Raw Bio'!$H$1:$BB$1,0))</f>
        <v>8.8049716949462908</v>
      </c>
      <c r="I28">
        <f>INDEX('Raw Bio'!$H$2:$BB$250,MATCH($B28,'Raw Bio'!$B$2:$B$250,0),MATCH(I$1,'Raw Bio'!$H$1:$BB$1,0))</f>
        <v>-3.3102499999999999</v>
      </c>
      <c r="J28">
        <f>INDEX('Raw Bio'!$H$2:$BB$250,MATCH($B28,'Raw Bio'!$B$2:$B$250,0),MATCH(J$1,'Raw Bio'!$H$1:$BB$1,0))</f>
        <v>7.9019167399999999</v>
      </c>
      <c r="K28">
        <f>INDEX('Raw Bio'!$H$2:$BB$250,MATCH($B28,'Raw Bio'!$B$2:$B$250,0),MATCH(K$1,'Raw Bio'!$H$1:$BB$1,0))</f>
        <v>18.181676851214199</v>
      </c>
      <c r="L28">
        <f>INDEX('Raw Bio'!$H$2:$BB$250,MATCH($B28,'Raw Bio'!$B$2:$B$250,0),MATCH(L$1,'Raw Bio'!$H$1:$BB$1,0))</f>
        <v>1.94163822566081</v>
      </c>
      <c r="M28">
        <f>INDEX('Raw Bio'!$H$2:$BB$250,MATCH($B28,'Raw Bio'!$B$2:$B$250,0),MATCH(M$1,'Raw Bio'!$H$1:$BB$1,0))</f>
        <v>9.4993104934692401</v>
      </c>
      <c r="N28">
        <f>INDEX('Raw Bio'!$H$2:$BB$250,MATCH($B28,'Raw Bio'!$B$2:$B$250,0),MATCH(N$1,'Raw Bio'!$H$1:$BB$1,0))</f>
        <v>5.5041594068751598</v>
      </c>
      <c r="O28">
        <f>INDEX('Raw Bio'!$H$2:$BB$250,MATCH($B28,'Raw Bio'!$B$2:$B$250,0),MATCH(O$1,'Raw Bio'!$H$1:$BB$1,0))</f>
        <v>2.01995586769804</v>
      </c>
      <c r="P28">
        <f>INDEX('Raw Bio'!$H$2:$BB$250,MATCH($B28,'Raw Bio'!$B$2:$B$250,0),MATCH(P$1,'Raw Bio'!$H$1:$BB$1,0))</f>
        <v>15.467749923467601</v>
      </c>
      <c r="Q28">
        <f>INDEX('Raw Bio'!$H$2:$BB$250,MATCH($B28,'Raw Bio'!$B$2:$B$250,0),MATCH(Q$1,'Raw Bio'!$H$1:$BB$1,0))</f>
        <v>9.0784535806370297</v>
      </c>
      <c r="R28">
        <f>INDEX('Raw Bio'!$H$2:$BB$250,MATCH($B28,'Raw Bio'!$B$2:$B$250,0),MATCH(R$1,'Raw Bio'!$H$1:$BB$1,0))</f>
        <v>2.6880953988158902</v>
      </c>
      <c r="S28">
        <f>INDEX('Raw Bio'!$H$2:$BB$250,MATCH($B28,'Raw Bio'!$B$2:$B$250,0),MATCH(S$1,'Raw Bio'!$H$1:$BB$1,0))</f>
        <v>10.6312208175659</v>
      </c>
      <c r="T28">
        <f>INDEX('Raw Bio'!$H$2:$BB$250,MATCH($B28,'Raw Bio'!$B$2:$B$250,0),MATCH(T$1,'Raw Bio'!$H$1:$BB$1,0))</f>
        <v>14.0765024789411</v>
      </c>
      <c r="U28">
        <f>INDEX('Raw Bio'!$H$2:$BB$250,MATCH($B28,'Raw Bio'!$B$2:$B$250,0),MATCH(U$1,'Raw Bio'!$H$1:$BB$1,0))</f>
        <v>1.4578324840572701</v>
      </c>
      <c r="V28">
        <f>INDEX('Raw Bio'!$H$2:$BB$250,MATCH($B28,'Raw Bio'!$B$2:$B$250,0),MATCH(V$1,'Raw Bio'!$H$1:$BB$1,0))</f>
        <v>6.8934164047241202</v>
      </c>
      <c r="W28">
        <f>INDEX('Raw Bio'!$H$2:$BB$250,MATCH($B28,'Raw Bio'!$B$2:$B$250,0),MATCH(W$1,'Raw Bio'!$H$1:$BB$1,0))</f>
        <v>3.7778101866368501</v>
      </c>
      <c r="X28">
        <f>INDEX('Raw Bio'!$H$2:$BB$250,MATCH($B28,'Raw Bio'!$B$2:$B$250,0),MATCH(X$1,'Raw Bio'!$H$1:$BB$1,0))</f>
        <v>1.13669123839922</v>
      </c>
      <c r="Y28">
        <f>INDEX('Raw Bio'!$H$2:$BB$250,MATCH($B28,'Raw Bio'!$B$2:$B$250,0),MATCH(Y$1,'Raw Bio'!$H$1:$BB$1,0))</f>
        <v>7.43224993348122</v>
      </c>
      <c r="Z28">
        <f>INDEX('Raw Bio'!$H$2:$BB$250,MATCH($B28,'Raw Bio'!$B$2:$B$250,0),MATCH(Z$1,'Raw Bio'!$H$1:$BB$1,0))</f>
        <v>1109.22746071133</v>
      </c>
      <c r="AA28">
        <f>INDEX('Raw Bio'!$H$2:$BB$250,MATCH($B28,'Raw Bio'!$B$2:$B$250,0),MATCH(AA$1,'Raw Bio'!$H$1:$BB$1,0))</f>
        <v>475.91810401296902</v>
      </c>
      <c r="AB28">
        <f>INDEX('Raw Bio'!$H$2:$BB$250,MATCH($B28,'Raw Bio'!$B$2:$B$250,0),MATCH(AB$1,'Raw Bio'!$H$1:$BB$1,0))</f>
        <v>2225</v>
      </c>
      <c r="AC28">
        <f>INDEX('Raw Bio'!$H$2:$BB$250,MATCH($B28,'Raw Bio'!$B$2:$B$250,0),MATCH(AC$1,'Raw Bio'!$H$1:$BB$1,0))</f>
        <v>124.69230769230801</v>
      </c>
      <c r="AD28">
        <f>INDEX('Raw Bio'!$H$2:$BB$250,MATCH($B28,'Raw Bio'!$B$2:$B$250,0),MATCH(AD$1,'Raw Bio'!$H$1:$BB$1,0))</f>
        <v>61.395769222828498</v>
      </c>
      <c r="AE28">
        <f>INDEX('Raw Bio'!$H$2:$BB$250,MATCH($B28,'Raw Bio'!$B$2:$B$250,0),MATCH(AE$1,'Raw Bio'!$H$1:$BB$1,0))</f>
        <v>281</v>
      </c>
      <c r="AF28">
        <f>INDEX('Raw Bio'!$H$2:$BB$250,MATCH($B28,'Raw Bio'!$B$2:$B$250,0),MATCH(AF$1,'Raw Bio'!$H$1:$BB$1,0))</f>
        <v>61.996691480562397</v>
      </c>
      <c r="AG28">
        <f>INDEX('Raw Bio'!$H$2:$BB$250,MATCH($B28,'Raw Bio'!$B$2:$B$250,0),MATCH(AG$1,'Raw Bio'!$H$1:$BB$1,0))</f>
        <v>20.4055650700463</v>
      </c>
      <c r="AH28">
        <f>INDEX('Raw Bio'!$H$2:$BB$250,MATCH($B28,'Raw Bio'!$B$2:$B$250,0),MATCH(AH$1,'Raw Bio'!$H$1:$BB$1,0))</f>
        <v>98</v>
      </c>
      <c r="AI28">
        <f>INDEX('Raw Bio'!$H$2:$BB$250,MATCH($B28,'Raw Bio'!$B$2:$B$250,0),MATCH(AI$1,'Raw Bio'!$H$1:$BB$1,0))</f>
        <v>21.810110829702801</v>
      </c>
      <c r="AJ28">
        <f>INDEX('Raw Bio'!$H$2:$BB$250,MATCH($B28,'Raw Bio'!$B$2:$B$250,0),MATCH(AJ$1,'Raw Bio'!$H$1:$BB$1,0))</f>
        <v>7.0040209596609397</v>
      </c>
      <c r="AK28">
        <f>INDEX('Raw Bio'!$H$2:$BB$250,MATCH($B28,'Raw Bio'!$B$2:$B$250,0),MATCH(AK$1,'Raw Bio'!$H$1:$BB$1,0))</f>
        <v>27.238299369812001</v>
      </c>
      <c r="AL28">
        <f>INDEX('Raw Bio'!$H$2:$BB$250,MATCH($B28,'Raw Bio'!$B$2:$B$250,0),MATCH(AL$1,'Raw Bio'!$H$1:$BB$1,0))</f>
        <v>359.30107526881699</v>
      </c>
      <c r="AM28">
        <f>INDEX('Raw Bio'!$H$2:$BB$250,MATCH($B28,'Raw Bio'!$B$2:$B$250,0),MATCH(AM$1,'Raw Bio'!$H$1:$BB$1,0))</f>
        <v>176.60957395267999</v>
      </c>
      <c r="AN28">
        <f>INDEX('Raw Bio'!$H$2:$BB$250,MATCH($B28,'Raw Bio'!$B$2:$B$250,0),MATCH(AN$1,'Raw Bio'!$H$1:$BB$1,0))</f>
        <v>821</v>
      </c>
      <c r="AO28">
        <f>INDEX('Raw Bio'!$H$2:$BB$250,MATCH($B28,'Raw Bio'!$B$2:$B$250,0),MATCH(AO$1,'Raw Bio'!$H$1:$BB$1,0))</f>
        <v>199.42928039702201</v>
      </c>
      <c r="AP28">
        <f>INDEX('Raw Bio'!$H$2:$BB$250,MATCH($B28,'Raw Bio'!$B$2:$B$250,0),MATCH(AP$1,'Raw Bio'!$H$1:$BB$1,0))</f>
        <v>61.928586927233702</v>
      </c>
      <c r="AQ28">
        <f>INDEX('Raw Bio'!$H$2:$BB$250,MATCH($B28,'Raw Bio'!$B$2:$B$250,0),MATCH(AQ$1,'Raw Bio'!$H$1:$BB$1,0))</f>
        <v>308</v>
      </c>
      <c r="AR28">
        <f>INDEX('Raw Bio'!$H$2:$BB$250,MATCH($B28,'Raw Bio'!$B$2:$B$250,0),MATCH(AR$1,'Raw Bio'!$H$1:$BB$1,0))</f>
        <v>229.3788254756</v>
      </c>
      <c r="AS28">
        <f>INDEX('Raw Bio'!$H$2:$BB$250,MATCH($B28,'Raw Bio'!$B$2:$B$250,0),MATCH(AS$1,'Raw Bio'!$H$1:$BB$1,0))</f>
        <v>73.086918681293696</v>
      </c>
      <c r="AT28">
        <f>INDEX('Raw Bio'!$H$2:$BB$250,MATCH($B28,'Raw Bio'!$B$2:$B$250,0),MATCH(AT$1,'Raw Bio'!$H$1:$BB$1,0))</f>
        <v>325</v>
      </c>
      <c r="AU28">
        <f>INDEX('Raw Bio'!$H$2:$BB$250,MATCH($B28,'Raw Bio'!$B$2:$B$250,0),MATCH(AU$1,'Raw Bio'!$H$1:$BB$1,0))</f>
        <v>321.047146401985</v>
      </c>
      <c r="AV28">
        <f>INDEX('Raw Bio'!$H$2:$BB$250,MATCH($B28,'Raw Bio'!$B$2:$B$250,0),MATCH(AV$1,'Raw Bio'!$H$1:$BB$1,0))</f>
        <v>159.19156885210299</v>
      </c>
      <c r="AW28">
        <f>INDEX('Raw Bio'!$H$2:$BB$250,MATCH($B28,'Raw Bio'!$B$2:$B$250,0),MATCH(AW$1,'Raw Bio'!$H$1:$BB$1,0))</f>
        <v>751</v>
      </c>
      <c r="AX28">
        <f>INDEX('Raw Elevation'!$H$2:$I$250,MATCH($B28,'Raw Bio'!$B$2:$B$250,0),1)</f>
        <v>164.007444168734</v>
      </c>
      <c r="AY28">
        <f>INDEX('Raw Elevation'!$H$2:$I$250,MATCH($B28,'Raw Bio'!$B$2:$B$250,0),2)</f>
        <v>131.48557218621701</v>
      </c>
      <c r="AZ28">
        <f>INDEX('Raw Insolation'!$H$2:$BO$250,MATCH($B28,'Raw Bio'!$B$2:$B$250,0),MATCH(AZ$1,'Raw Insolation'!$H$1:$BO$1))</f>
        <v>30.947978209046799</v>
      </c>
      <c r="BA28">
        <f>INDEX('Raw Insolation'!$H$2:$BO$250,MATCH($B28,'Raw Bio'!$B$2:$B$250,0),MATCH(BA$1,'Raw Insolation'!$H$1:$BO$1))</f>
        <v>32.4799995422363</v>
      </c>
      <c r="BB28">
        <f>INDEX('Raw Insolation'!$H$2:$BO$250,MATCH($B28,'Raw Bio'!$B$2:$B$250,0),MATCH(BB$1,'Raw Insolation'!$H$1:$BO$1))</f>
        <v>6.4692919755351701</v>
      </c>
      <c r="BC28">
        <f>INDEX('Raw Insolation'!$H$2:$BO$250,MATCH($B28,'Raw Bio'!$B$2:$B$250,0),MATCH(BC$1,'Raw Insolation'!$H$1:$BO$1))</f>
        <v>32.4799995422363</v>
      </c>
      <c r="BD28">
        <f>INDEX('Raw Insolation'!$H$2:$BO$250,MATCH($B28,'Raw Bio'!$B$2:$B$250,0),MATCH(BD$1,'Raw Insolation'!$H$1:$BO$1,0))</f>
        <v>43.310001373291001</v>
      </c>
      <c r="BE28">
        <f>INDEX('Raw Insolation'!$H$2:$BO$250,MATCH($B28,'Raw Bio'!$B$2:$B$250,0),MATCH(BE$1,'Raw Insolation'!$H$1:$BO$1,0))</f>
        <v>64.443437618367795</v>
      </c>
      <c r="BF28">
        <f>INDEX('Raw Insolation'!$H$2:$BO$250,MATCH($B28,'Raw Bio'!$B$2:$B$250,0),MATCH(BF$1,'Raw Insolation'!$H$1:$BO$1,0))</f>
        <v>64.959999084472699</v>
      </c>
      <c r="BG28">
        <f>INDEX('Raw Insolation'!$H$2:$BO$250,MATCH($B28,'Raw Bio'!$B$2:$B$250,0),MATCH(BG$1,'Raw Insolation'!$H$1:$BO$1,0))</f>
        <v>8.9483111424880306</v>
      </c>
      <c r="BH28">
        <f>INDEX('Raw Insolation'!$H$2:$BO$250,MATCH($B28,'Raw Bio'!$B$2:$B$250,0),MATCH(BH$1,'Raw Insolation'!$H$1:$BO$1,0))</f>
        <v>38.9799995422363</v>
      </c>
      <c r="BI28">
        <f>INDEX('Raw Insolation'!$H$2:$BO$250,MATCH($B28,'Raw Bio'!$B$2:$B$250,0),MATCH(BI$1,'Raw Insolation'!$H$1:$BO$1,0))</f>
        <v>80.120002746582003</v>
      </c>
      <c r="BJ28">
        <f>INDEX('Raw Insolation'!$H$2:$BO$250,MATCH($B28,'Raw Bio'!$B$2:$B$250,0),MATCH(BJ$1,'Raw Insolation'!$H$1:$BO$1,0))</f>
        <v>123.214393166935</v>
      </c>
      <c r="BK28">
        <f>INDEX('Raw Insolation'!$H$2:$BO$250,MATCH($B28,'Raw Bio'!$B$2:$B$250,0),MATCH(BK$1,'Raw Insolation'!$H$1:$BO$1,0))</f>
        <v>125.58999633789099</v>
      </c>
      <c r="BL28">
        <f>INDEX('Raw Insolation'!$H$2:$BO$250,MATCH($B28,'Raw Bio'!$B$2:$B$250,0),MATCH(BL$1,'Raw Insolation'!$H$1:$BO$1,0))</f>
        <v>13.5789874911771</v>
      </c>
      <c r="BM28">
        <f>INDEX('Raw Insolation'!$H$2:$BO$250,MATCH($B28,'Raw Bio'!$B$2:$B$250,0),MATCH(BM$1,'Raw Insolation'!$H$1:$BO$1,0))</f>
        <v>93.110000610351605</v>
      </c>
      <c r="BN28">
        <f>INDEX('Raw Insolation'!$H$2:$BO$250,MATCH($B28,'Raw Bio'!$B$2:$B$250,0),MATCH(BN$1,'Raw Insolation'!$H$1:$BO$1,0))</f>
        <v>155.91000366210901</v>
      </c>
      <c r="BO28">
        <f>INDEX('Raw Insolation'!$H$2:$BO$250,MATCH($B28,'Raw Bio'!$B$2:$B$250,0),MATCH(BO$1,'Raw Insolation'!$H$1:$BO$1,0))</f>
        <v>228.83893369225899</v>
      </c>
      <c r="BP28">
        <f>INDEX('Raw Insolation'!$H$2:$BO$250,MATCH($B28,'Raw Bio'!$B$2:$B$250,0),MATCH(BP$1,'Raw Insolation'!$H$1:$BO$1,0))</f>
        <v>227.36000061035199</v>
      </c>
      <c r="BQ28">
        <f>INDEX('Raw Insolation'!$H$2:$BO$250,MATCH($B28,'Raw Bio'!$B$2:$B$250,0),MATCH(BQ$1,'Raw Insolation'!$H$1:$BO$1,0))</f>
        <v>13.689410981576801</v>
      </c>
      <c r="BR28">
        <f>INDEX('Raw Insolation'!$H$2:$BO$250,MATCH($B28,'Raw Bio'!$B$2:$B$250,0),MATCH(BR$1,'Raw Insolation'!$H$1:$BO$1,0))</f>
        <v>192.72000122070301</v>
      </c>
      <c r="BS28">
        <f>INDEX('Raw Insolation'!$H$2:$BO$250,MATCH($B28,'Raw Bio'!$B$2:$B$250,0),MATCH(BS$1,'Raw Insolation'!$H$1:$BO$1,0))</f>
        <v>266.33999633789102</v>
      </c>
      <c r="BT28">
        <f>INDEX('Raw Insolation'!$H$2:$BO$250,MATCH($B28,'Raw Bio'!$B$2:$B$250,0),MATCH(BT$1,'Raw Insolation'!$H$1:$BO$1,0))</f>
        <v>229.06994376463001</v>
      </c>
      <c r="BU28">
        <f>INDEX('Raw Insolation'!$H$2:$BO$250,MATCH($B28,'Raw Bio'!$B$2:$B$250,0),MATCH(BU$1,'Raw Insolation'!$H$1:$BO$1,0))</f>
        <v>225.19999694824199</v>
      </c>
      <c r="BV28">
        <f>INDEX('Raw Insolation'!$H$2:$BO$250,MATCH($B28,'Raw Bio'!$B$2:$B$250,0),MATCH(BV$1,'Raw Insolation'!$H$1:$BO$1,0))</f>
        <v>16.440850530904001</v>
      </c>
      <c r="BW28">
        <f>INDEX('Raw Insolation'!$H$2:$BO$250,MATCH($B28,'Raw Bio'!$B$2:$B$250,0),MATCH(BW$1,'Raw Insolation'!$H$1:$BO$1,0))</f>
        <v>203.53999328613301</v>
      </c>
      <c r="BX28">
        <f>INDEX('Raw Insolation'!$H$2:$BO$250,MATCH($B28,'Raw Bio'!$B$2:$B$250,0),MATCH(BX$1,'Raw Insolation'!$H$1:$BO$1,0))</f>
        <v>275</v>
      </c>
      <c r="BY28">
        <f>INDEX('Raw Insolation'!$H$2:$BO$250,MATCH($B28,'Raw Bio'!$B$2:$B$250,0),MATCH(BY$1,'Raw Insolation'!$H$1:$BO$1,0))</f>
        <v>261.83296040927701</v>
      </c>
      <c r="BZ28">
        <f>INDEX('Raw Insolation'!$H$2:$BO$250,MATCH($B28,'Raw Bio'!$B$2:$B$250,0),MATCH(BZ$1,'Raw Insolation'!$H$1:$BO$1,0))</f>
        <v>262.010009765625</v>
      </c>
      <c r="CA28">
        <f>INDEX('Raw Insolation'!$H$2:$BO$250,MATCH($B28,'Raw Bio'!$B$2:$B$250,0),MATCH(CA$1,'Raw Insolation'!$H$1:$BO$1,0))</f>
        <v>15.597160827043099</v>
      </c>
      <c r="CB28">
        <f>INDEX('Raw Insolation'!$H$2:$BO$250,MATCH($B28,'Raw Bio'!$B$2:$B$250,0),MATCH(CB$1,'Raw Insolation'!$H$1:$BO$1,0))</f>
        <v>229.52999877929699</v>
      </c>
      <c r="CC28">
        <f>INDEX('Raw Insolation'!$H$2:$BO$250,MATCH($B28,'Raw Bio'!$B$2:$B$250,0),MATCH(CC$1,'Raw Insolation'!$H$1:$BO$1,0))</f>
        <v>298.82000732421898</v>
      </c>
      <c r="CD28">
        <f>INDEX('Raw Insolation'!$H$2:$BO$250,MATCH($B28,'Raw Bio'!$B$2:$B$250,0),MATCH(CD$1,'Raw Insolation'!$H$1:$BO$1,0))</f>
        <v>255.03476187762101</v>
      </c>
      <c r="CE28">
        <f>INDEX('Raw Insolation'!$H$2:$BO$250,MATCH($B28,'Raw Bio'!$B$2:$B$250,0),MATCH(CE$1,'Raw Insolation'!$H$1:$BO$1,0))</f>
        <v>253.35000610351599</v>
      </c>
      <c r="CF28">
        <f>INDEX('Raw Insolation'!$H$2:$BO$250,MATCH($B28,'Raw Bio'!$B$2:$B$250,0),MATCH(CF$1,'Raw Insolation'!$H$1:$BO$1,0))</f>
        <v>14.281902241508799</v>
      </c>
      <c r="CG28">
        <f>INDEX('Raw Insolation'!$H$2:$BO$250,MATCH($B28,'Raw Bio'!$B$2:$B$250,0),MATCH(CG$1,'Raw Insolation'!$H$1:$BO$1,0))</f>
        <v>201.38000488281199</v>
      </c>
      <c r="CH28">
        <f>INDEX('Raw Insolation'!$H$2:$BO$250,MATCH($B28,'Raw Bio'!$B$2:$B$250,0),MATCH(CH$1,'Raw Insolation'!$H$1:$BO$1,0))</f>
        <v>287.989990234375</v>
      </c>
      <c r="CI28">
        <f>INDEX('Raw Insolation'!$H$2:$BO$250,MATCH($B28,'Raw Bio'!$B$2:$B$250,0),MATCH(CI$1,'Raw Insolation'!$H$1:$BO$1,0))</f>
        <v>193.377941355986</v>
      </c>
      <c r="CJ28">
        <f>INDEX('Raw Insolation'!$H$2:$BO$250,MATCH($B28,'Raw Bio'!$B$2:$B$250,0),MATCH(CJ$1,'Raw Insolation'!$H$1:$BO$1,0))</f>
        <v>188.38999938964801</v>
      </c>
      <c r="CK28">
        <f>INDEX('Raw Insolation'!$H$2:$BO$250,MATCH($B28,'Raw Bio'!$B$2:$B$250,0),MATCH(CK$1,'Raw Insolation'!$H$1:$BO$1,0))</f>
        <v>13.9736805563766</v>
      </c>
      <c r="CL28">
        <f>INDEX('Raw Insolation'!$H$2:$BO$250,MATCH($B28,'Raw Bio'!$B$2:$B$250,0),MATCH(CL$1,'Raw Insolation'!$H$1:$BO$1,0))</f>
        <v>168.89999389648401</v>
      </c>
      <c r="CM28">
        <f>INDEX('Raw Insolation'!$H$2:$BO$250,MATCH($B28,'Raw Bio'!$B$2:$B$250,0),MATCH(CM$1,'Raw Insolation'!$H$1:$BO$1,0))</f>
        <v>244.69000244140599</v>
      </c>
      <c r="CN28">
        <f>INDEX('Raw Insolation'!$H$2:$BO$250,MATCH($B28,'Raw Bio'!$B$2:$B$250,0),MATCH(CN$1,'Raw Insolation'!$H$1:$BO$1,0))</f>
        <v>143.18000075396401</v>
      </c>
      <c r="CO28">
        <f>INDEX('Raw Insolation'!$H$2:$BO$250,MATCH($B28,'Raw Bio'!$B$2:$B$250,0),MATCH(CO$1,'Raw Insolation'!$H$1:$BO$1,0))</f>
        <v>149.41000366210901</v>
      </c>
      <c r="CP28">
        <f>INDEX('Raw Insolation'!$H$2:$BO$250,MATCH($B28,'Raw Bio'!$B$2:$B$250,0),MATCH(CP$1,'Raw Insolation'!$H$1:$BO$1,0))</f>
        <v>22.3829425363936</v>
      </c>
      <c r="CQ28">
        <f>INDEX('Raw Insolation'!$H$2:$BO$250,MATCH($B28,'Raw Bio'!$B$2:$B$250,0),MATCH(CQ$1,'Raw Insolation'!$H$1:$BO$1,0))</f>
        <v>95.279998779296903</v>
      </c>
      <c r="CR28">
        <f>INDEX('Raw Insolation'!$H$2:$BO$250,MATCH($B28,'Raw Bio'!$B$2:$B$250,0),MATCH(CR$1,'Raw Insolation'!$H$1:$BO$1,0))</f>
        <v>188.38999938964801</v>
      </c>
      <c r="CS28">
        <f>INDEX('Raw Insolation'!$H$2:$BO$250,MATCH($B28,'Raw Bio'!$B$2:$B$250,0),MATCH(CS$1,'Raw Insolation'!$H$1:$BO$1,0))</f>
        <v>75.799117600216604</v>
      </c>
      <c r="CT28">
        <f>INDEX('Raw Insolation'!$H$2:$BO$250,MATCH($B28,'Raw Bio'!$B$2:$B$250,0),MATCH(CT$1,'Raw Insolation'!$H$1:$BO$1,0))</f>
        <v>77.949996948242202</v>
      </c>
      <c r="CU28">
        <f>INDEX('Raw Insolation'!$H$2:$BO$250,MATCH($B28,'Raw Bio'!$B$2:$B$250,0),MATCH(CU$1,'Raw Insolation'!$H$1:$BO$1,0))</f>
        <v>15.256969180407999</v>
      </c>
      <c r="CV28">
        <f>INDEX('Raw Insolation'!$H$2:$BO$250,MATCH($B28,'Raw Bio'!$B$2:$B$250,0),MATCH(CV$1,'Raw Insolation'!$H$1:$BO$1,0))</f>
        <v>49.799999237060497</v>
      </c>
      <c r="CW28">
        <f>INDEX('Raw Insolation'!$H$2:$BO$250,MATCH($B28,'Raw Bio'!$B$2:$B$250,0),MATCH(CW$1,'Raw Insolation'!$H$1:$BO$1,0))</f>
        <v>106.09999847412099</v>
      </c>
      <c r="CX28">
        <f>INDEX('Raw Insolation'!$H$2:$BO$250,MATCH($B28,'Raw Bio'!$B$2:$B$250,0),MATCH(CX$1,'Raw Insolation'!$H$1:$BO$1,0))</f>
        <v>38.156323723933298</v>
      </c>
      <c r="CY28">
        <f>INDEX('Raw Insolation'!$H$2:$BO$250,MATCH($B28,'Raw Bio'!$B$2:$B$250,0),MATCH(CY$1,'Raw Insolation'!$H$1:$BO$1,0))</f>
        <v>38.9799995422363</v>
      </c>
      <c r="CZ28">
        <f>INDEX('Raw Insolation'!$H$2:$BO$250,MATCH($B28,'Raw Bio'!$B$2:$B$250,0),MATCH(CZ$1,'Raw Insolation'!$H$1:$BO$1,0))</f>
        <v>9.7760339864189696</v>
      </c>
      <c r="DA28">
        <f>INDEX('Raw Insolation'!$H$2:$BO$250,MATCH($B28,'Raw Bio'!$B$2:$B$250,0),MATCH(DA$1,'Raw Insolation'!$H$1:$BO$1,0))</f>
        <v>12.9899997711182</v>
      </c>
      <c r="DB28">
        <f>INDEX('Raw Insolation'!$H$2:$BO$250,MATCH($B28,'Raw Bio'!$B$2:$B$250,0),MATCH(DB$1,'Raw Insolation'!$H$1:$BO$1,0))</f>
        <v>56.299999237060497</v>
      </c>
      <c r="DC28">
        <f>INDEX('Raw Insolation'!$H$2:$BO$250,MATCH($B28,'Raw Bio'!$B$2:$B$250,0),MATCH(DC$1,'Raw Insolation'!$H$1:$BO$1,0))</f>
        <v>20.816709251964799</v>
      </c>
      <c r="DD28">
        <f>INDEX('Raw Insolation'!$H$2:$BO$250,MATCH($B28,'Raw Bio'!$B$2:$B$250,0),MATCH(DD$1,'Raw Insolation'!$H$1:$BO$1,0))</f>
        <v>21.649999618530298</v>
      </c>
      <c r="DE28">
        <f>INDEX('Raw Insolation'!$H$2:$BO$250,MATCH($B28,'Raw Bio'!$B$2:$B$250,0),MATCH(DE$1,'Raw Insolation'!$H$1:$BO$1,0))</f>
        <v>7.0308031732504803</v>
      </c>
      <c r="DF28">
        <f>INDEX('Raw Insolation'!$H$2:$BO$250,MATCH($B28,'Raw Bio'!$B$2:$B$250,0),MATCH(DF$1,'Raw Insolation'!$H$1:$BO$1,0))</f>
        <v>4.3299999237060502</v>
      </c>
      <c r="DG28">
        <f>INDEX('Raw Insolation'!$H$2:$BO$250,MATCH($B28,'Raw Bio'!$B$2:$B$250,0),MATCH(DG$1,'Raw Insolation'!$H$1:$BO$1,0))</f>
        <v>34.650001525878899</v>
      </c>
      <c r="DH28">
        <f>INDEX('Raw Land Use'!$H$2:$BO$250,MATCH($B28,'Raw Bio'!$B$2:$B$250,0),MATCH(DH$1,'Raw Land Use'!$H$1:$BO$1,0))</f>
        <v>130</v>
      </c>
      <c r="DI28">
        <f>INDEX('Raw Land Use'!$H$2:$BO$250,MATCH($B28,'Raw Bio'!$B$2:$B$250,0),MATCH(DI$1,'Raw Land Use'!$H$1:$BO$1,0))</f>
        <v>7</v>
      </c>
      <c r="DJ28">
        <f>INDEX('Raw Land Use'!$H$2:$BO$250,MATCH($B28,'Raw Bio'!$B$2:$B$250,0),MATCH(DJ$1,'Raw Land Use'!$H$1:$BO$1,0))</f>
        <v>0</v>
      </c>
      <c r="DK28">
        <f>INDEX('Raw Land Use'!$H$2:$BO$250,MATCH($B28,'Raw Bio'!$B$2:$B$250,0),MATCH(DK$1,'Raw Land Use'!$H$1:$BO$1,0))</f>
        <v>0</v>
      </c>
      <c r="DL28">
        <f>INDEX('Raw Land Use'!$H$2:$BO$250,MATCH($B28,'Raw Bio'!$B$2:$B$250,0),MATCH(DL$1,'Raw Land Use'!$H$1:$BO$1,0))</f>
        <v>0</v>
      </c>
      <c r="DM28">
        <f>INDEX('Raw Land Use'!$H$2:$BO$250,MATCH($B28,'Raw Bio'!$B$2:$B$250,0),MATCH(DM$1,'Raw Land Use'!$H$1:$BO$1,0))</f>
        <v>430</v>
      </c>
      <c r="DN28">
        <f>INDEX('Raw Land Use'!$H$2:$BO$250,MATCH($B28,'Raw Bio'!$B$2:$B$250,0),MATCH(DN$1,'Raw Land Use'!$H$1:$BO$1,0))</f>
        <v>0</v>
      </c>
      <c r="DO28">
        <f>INDEX('Raw Land Use'!$H$2:$BO$250,MATCH($B28,'Raw Bio'!$B$2:$B$250,0),MATCH(DO$1,'Raw Land Use'!$H$1:$BO$1,0))</f>
        <v>72</v>
      </c>
      <c r="DP28">
        <f>INDEX('Raw Land Use'!$H$2:$BO$250,MATCH($B28,'Raw Bio'!$B$2:$B$250,0),MATCH(DP$1,'Raw Land Use'!$H$1:$BO$1,0))</f>
        <v>0</v>
      </c>
      <c r="DQ28">
        <f>INDEX('Raw Land Use'!$H$2:$BO$250,MATCH($B28,'Raw Bio'!$B$2:$B$250,0),MATCH(DQ$1,'Raw Land Use'!$H$1:$BO$1,0))</f>
        <v>0</v>
      </c>
      <c r="DR28">
        <f>INDEX('Raw Land Use'!$H$2:$BO$250,MATCH($B28,'Raw Bio'!$B$2:$B$250,0),MATCH(DR$1,'Raw Land Use'!$H$1:$BO$1,0))</f>
        <v>1562</v>
      </c>
      <c r="DS28">
        <f>INDEX('Raw Land Use'!$H$2:$BO$250,MATCH($B28,'Raw Bio'!$B$2:$B$250,0),MATCH(DS$1,'Raw Land Use'!$H$1:$BO$1,0))</f>
        <v>0</v>
      </c>
      <c r="DT28">
        <f>INDEX('Raw Land Use'!$H$2:$BO$250,MATCH($B28,'Raw Bio'!$B$2:$B$250,0),MATCH(DT$1,'Raw Land Use'!$H$1:$BO$1,0))</f>
        <v>980</v>
      </c>
      <c r="DU28">
        <f>INDEX('Raw Land Use'!$H$2:$BO$250,MATCH($B28,'Raw Bio'!$B$2:$B$250,0),MATCH(DU$1,'Raw Land Use'!$H$1:$BO$1,0))</f>
        <v>111</v>
      </c>
      <c r="DV28">
        <f>INDEX('Raw Land Use'!$H$2:$BO$250,MATCH($B28,'Raw Bio'!$B$2:$B$250,0),MATCH(DV$1,'Raw Land Use'!$H$1:$BO$1,0))</f>
        <v>70</v>
      </c>
      <c r="DW28">
        <f>INDEX('Raw Land Use'!$H$2:$BO$250,MATCH($B28,'Raw Bio'!$B$2:$B$250,0),MATCH(DW$1,'Raw Land Use'!$H$1:$BO$1,0))</f>
        <v>0</v>
      </c>
      <c r="DX28">
        <f>INDEX('Raw Land Use'!$H$2:$BO$250,MATCH($B28,'Raw Bio'!$B$2:$B$250,0),MATCH(DX$1,'Raw Land Use'!$H$1:$BO$1,0))</f>
        <v>0</v>
      </c>
      <c r="DY28">
        <f>INDEX('Raw NetFlux'!$H$2:$BO$250,MATCH($B28,'Raw Bio'!$B$2:$B$250,0),MATCH(DY$1,'Raw NetFlux'!$H$1:$BO$1,0))</f>
        <v>-157.09878683090199</v>
      </c>
      <c r="DZ28">
        <f>INDEX('Raw NetFlux'!$H$2:$BO$250,MATCH($B28,'Raw Bio'!$B$2:$B$250,0),MATCH(DZ$1,'Raw NetFlux'!$H$1:$BO$1,0))</f>
        <v>-154.330001831055</v>
      </c>
      <c r="EA28">
        <f>INDEX('Raw NetFlux'!$H$2:$BO$250,MATCH($B28,'Raw Bio'!$B$2:$B$250,0),MATCH(EA$1,'Raw NetFlux'!$H$1:$BO$1,0))</f>
        <v>8.1610208347344599</v>
      </c>
      <c r="EB28">
        <f>INDEX('Raw NetFlux'!$H$2:$BO$250,MATCH($B28,'Raw Bio'!$B$2:$B$250,0),MATCH(EB$1,'Raw NetFlux'!$H$1:$BO$1,0))</f>
        <v>-189.61000061035199</v>
      </c>
      <c r="EC28">
        <f>INDEX('Raw NetFlux'!$H$2:$BO$250,MATCH($B28,'Raw Bio'!$B$2:$B$250,0),MATCH(EC$1,'Raw NetFlux'!$H$1:$BO$1,0))</f>
        <v>-147.72000122070301</v>
      </c>
      <c r="ED28">
        <f>INDEX('Raw NetFlux'!$H$2:$BO$250,MATCH($B28,'Raw Bio'!$B$2:$B$250,0),MATCH(ED$1,'Raw NetFlux'!$H$1:$BO$1,0))</f>
        <v>-121.471489667892</v>
      </c>
      <c r="EE28">
        <f>INDEX('Raw NetFlux'!$H$2:$BO$250,MATCH($B28,'Raw Bio'!$B$2:$B$250,0),MATCH(EE$1,'Raw NetFlux'!$H$1:$BO$1,0))</f>
        <v>-119.05999755859401</v>
      </c>
      <c r="EF28">
        <f>INDEX('Raw NetFlux'!$H$2:$BO$250,MATCH($B28,'Raw Bio'!$B$2:$B$250,0),MATCH(EF$1,'Raw NetFlux'!$H$1:$BO$1,0))</f>
        <v>8.4855472562689407</v>
      </c>
      <c r="EG28">
        <f>INDEX('Raw NetFlux'!$H$2:$BO$250,MATCH($B28,'Raw Bio'!$B$2:$B$250,0),MATCH(EG$1,'Raw NetFlux'!$H$1:$BO$1,0))</f>
        <v>-149.919998168945</v>
      </c>
      <c r="EH28">
        <f>INDEX('Raw NetFlux'!$H$2:$BO$250,MATCH($B28,'Raw Bio'!$B$2:$B$250,0),MATCH(EH$1,'Raw NetFlux'!$H$1:$BO$1,0))</f>
        <v>-105.830001831055</v>
      </c>
      <c r="EI28">
        <f>INDEX('Raw NetFlux'!$H$2:$BO$250,MATCH($B28,'Raw Bio'!$B$2:$B$250,0),MATCH(EI$1,'Raw NetFlux'!$H$1:$BO$1,0))</f>
        <v>-70.8152206505046</v>
      </c>
      <c r="EJ28">
        <f>INDEX('Raw NetFlux'!$H$2:$BO$250,MATCH($B28,'Raw Bio'!$B$2:$B$250,0),MATCH(EJ$1,'Raw NetFlux'!$H$1:$BO$1,0))</f>
        <v>-70.550003051757798</v>
      </c>
      <c r="EK28">
        <f>INDEX('Raw NetFlux'!$H$2:$BO$250,MATCH($B28,'Raw Bio'!$B$2:$B$250,0),MATCH(EK$1,'Raw NetFlux'!$H$1:$BO$1,0))</f>
        <v>9.3770522134280796</v>
      </c>
      <c r="EL28">
        <f>INDEX('Raw NetFlux'!$H$2:$BO$250,MATCH($B28,'Raw Bio'!$B$2:$B$250,0),MATCH(EL$1,'Raw NetFlux'!$H$1:$BO$1,0))</f>
        <v>-90.389999389648395</v>
      </c>
      <c r="EM28">
        <f>INDEX('Raw NetFlux'!$H$2:$BO$250,MATCH($B28,'Raw Bio'!$B$2:$B$250,0),MATCH(EM$1,'Raw NetFlux'!$H$1:$BO$1,0))</f>
        <v>-44.090000152587898</v>
      </c>
      <c r="EN28">
        <f>INDEX('Raw NetFlux'!$H$2:$BO$250,MATCH($B28,'Raw Bio'!$B$2:$B$250,0),MATCH(EN$1,'Raw NetFlux'!$H$1:$BO$1,0))</f>
        <v>12.895110185970299</v>
      </c>
      <c r="EO28">
        <f>INDEX('Raw NetFlux'!$H$2:$BO$250,MATCH($B28,'Raw Bio'!$B$2:$B$250,0),MATCH(EO$1,'Raw NetFlux'!$H$1:$BO$1,0))</f>
        <v>11.0200004577637</v>
      </c>
      <c r="EP28">
        <f>INDEX('Raw NetFlux'!$H$2:$BO$250,MATCH($B28,'Raw Bio'!$B$2:$B$250,0),MATCH(EP$1,'Raw NetFlux'!$H$1:$BO$1,0))</f>
        <v>10.251109672474101</v>
      </c>
      <c r="EQ28">
        <f>INDEX('Raw NetFlux'!$H$2:$BO$250,MATCH($B28,'Raw Bio'!$B$2:$B$250,0),MATCH(EQ$1,'Raw NetFlux'!$H$1:$BO$1,0))</f>
        <v>-4.4099998474121103</v>
      </c>
      <c r="ER28">
        <f>INDEX('Raw NetFlux'!$H$2:$BO$250,MATCH($B28,'Raw Bio'!$B$2:$B$250,0),MATCH(ER$1,'Raw NetFlux'!$H$1:$BO$1,0))</f>
        <v>48.5</v>
      </c>
      <c r="ES28">
        <f>INDEX('Raw NetFlux'!$H$2:$BO$250,MATCH($B28,'Raw Bio'!$B$2:$B$250,0),MATCH(ES$1,'Raw NetFlux'!$H$1:$BO$1,0))</f>
        <v>44.804190856569001</v>
      </c>
      <c r="ET28">
        <f>INDEX('Raw NetFlux'!$H$2:$BO$250,MATCH($B28,'Raw Bio'!$B$2:$B$250,0),MATCH(ET$1,'Raw NetFlux'!$H$1:$BO$1,0))</f>
        <v>41.889999389648402</v>
      </c>
      <c r="EU28">
        <f>INDEX('Raw NetFlux'!$H$2:$BO$250,MATCH($B28,'Raw Bio'!$B$2:$B$250,0),MATCH(EU$1,'Raw NetFlux'!$H$1:$BO$1,0))</f>
        <v>14.102299333567901</v>
      </c>
      <c r="EV28">
        <f>INDEX('Raw NetFlux'!$H$2:$BO$250,MATCH($B28,'Raw Bio'!$B$2:$B$250,0),MATCH(EV$1,'Raw NetFlux'!$H$1:$BO$1,0))</f>
        <v>22.049999237060501</v>
      </c>
      <c r="EW28">
        <f>INDEX('Raw NetFlux'!$H$2:$BO$250,MATCH($B28,'Raw Bio'!$B$2:$B$250,0),MATCH(EW$1,'Raw NetFlux'!$H$1:$BO$1,0))</f>
        <v>90.389999389648395</v>
      </c>
      <c r="EX28">
        <f>INDEX('Raw NetFlux'!$H$2:$BO$250,MATCH($B28,'Raw Bio'!$B$2:$B$250,0),MATCH(EX$1,'Raw NetFlux'!$H$1:$BO$1,0))</f>
        <v>67.483363726559801</v>
      </c>
      <c r="EY28">
        <f>INDEX('Raw NetFlux'!$H$2:$BO$250,MATCH($B28,'Raw Bio'!$B$2:$B$250,0),MATCH(EY$1,'Raw NetFlux'!$H$1:$BO$1,0))</f>
        <v>66.139999389648395</v>
      </c>
      <c r="EZ28">
        <f>INDEX('Raw NetFlux'!$H$2:$BO$250,MATCH($B28,'Raw Bio'!$B$2:$B$250,0),MATCH(EZ$1,'Raw NetFlux'!$H$1:$BO$1,0))</f>
        <v>12.2105590203248</v>
      </c>
      <c r="FA28">
        <f>INDEX('Raw NetFlux'!$H$2:$BO$250,MATCH($B28,'Raw Bio'!$B$2:$B$250,0),MATCH(FA$1,'Raw NetFlux'!$H$1:$BO$1,0))</f>
        <v>46.299999237060497</v>
      </c>
      <c r="FB28">
        <f>INDEX('Raw NetFlux'!$H$2:$BO$250,MATCH($B28,'Raw Bio'!$B$2:$B$250,0),MATCH(FB$1,'Raw NetFlux'!$H$1:$BO$1,0))</f>
        <v>105.830001831055</v>
      </c>
      <c r="FC28">
        <f>INDEX('Raw NetFlux'!$H$2:$BO$250,MATCH($B28,'Raw Bio'!$B$2:$B$250,0),MATCH(FC$1,'Raw NetFlux'!$H$1:$BO$1,0))</f>
        <v>51.746359821628097</v>
      </c>
      <c r="FD28">
        <f>INDEX('Raw NetFlux'!$H$2:$BO$250,MATCH($B28,'Raw Bio'!$B$2:$B$250,0),MATCH(FD$1,'Raw NetFlux'!$H$1:$BO$1,0))</f>
        <v>48.5</v>
      </c>
      <c r="FE28">
        <f>INDEX('Raw NetFlux'!$H$2:$BO$250,MATCH($B28,'Raw Bio'!$B$2:$B$250,0),MATCH(FE$1,'Raw NetFlux'!$H$1:$BO$1,0))</f>
        <v>12.2012723841412</v>
      </c>
      <c r="FF28">
        <f>INDEX('Raw NetFlux'!$H$2:$BO$250,MATCH($B28,'Raw Bio'!$B$2:$B$250,0),MATCH(FF$1,'Raw NetFlux'!$H$1:$BO$1,0))</f>
        <v>22.049999237060501</v>
      </c>
      <c r="FG28">
        <f>INDEX('Raw NetFlux'!$H$2:$BO$250,MATCH($B28,'Raw Bio'!$B$2:$B$250,0),MATCH(FG$1,'Raw NetFlux'!$H$1:$BO$1,0))</f>
        <v>90.389999389648395</v>
      </c>
      <c r="FH28">
        <f>INDEX('Raw NetFlux'!$H$2:$BO$250,MATCH($B28,'Raw Bio'!$B$2:$B$250,0),MATCH(FH$1,'Raw NetFlux'!$H$1:$BO$1,0))</f>
        <v>-10.228805061210601</v>
      </c>
      <c r="FI28">
        <f>INDEX('Raw NetFlux'!$H$2:$BO$250,MATCH($B28,'Raw Bio'!$B$2:$B$250,0),MATCH(FI$1,'Raw NetFlux'!$H$1:$BO$1,0))</f>
        <v>-13.2299995422363</v>
      </c>
      <c r="FJ28">
        <f>INDEX('Raw NetFlux'!$H$2:$BO$250,MATCH($B28,'Raw Bio'!$B$2:$B$250,0),MATCH(FJ$1,'Raw NetFlux'!$H$1:$BO$1,0))</f>
        <v>10.702408287806101</v>
      </c>
      <c r="FK28">
        <f>INDEX('Raw NetFlux'!$H$2:$BO$250,MATCH($B28,'Raw Bio'!$B$2:$B$250,0),MATCH(FK$1,'Raw NetFlux'!$H$1:$BO$1,0))</f>
        <v>-26.459999084472699</v>
      </c>
      <c r="FL28">
        <f>INDEX('Raw NetFlux'!$H$2:$BO$250,MATCH($B28,'Raw Bio'!$B$2:$B$250,0),MATCH(FL$1,'Raw NetFlux'!$H$1:$BO$1,0))</f>
        <v>30.870000839233398</v>
      </c>
      <c r="FM28">
        <f>INDEX('Raw NetFlux'!$H$2:$BO$250,MATCH($B28,'Raw Bio'!$B$2:$B$250,0),MATCH(FM$1,'Raw NetFlux'!$H$1:$BO$1,0))</f>
        <v>-65.5863420262056</v>
      </c>
      <c r="FN28">
        <f>INDEX('Raw NetFlux'!$H$2:$BO$250,MATCH($B28,'Raw Bio'!$B$2:$B$250,0),MATCH(FN$1,'Raw NetFlux'!$H$1:$BO$1,0))</f>
        <v>-63.939998626708999</v>
      </c>
      <c r="FO28">
        <f>INDEX('Raw NetFlux'!$H$2:$BO$250,MATCH($B28,'Raw Bio'!$B$2:$B$250,0),MATCH(FO$1,'Raw NetFlux'!$H$1:$BO$1,0))</f>
        <v>12.866129344975899</v>
      </c>
      <c r="FP28">
        <f>INDEX('Raw NetFlux'!$H$2:$BO$250,MATCH($B28,'Raw Bio'!$B$2:$B$250,0),MATCH(FP$1,'Raw NetFlux'!$H$1:$BO$1,0))</f>
        <v>-88.190002441406193</v>
      </c>
      <c r="FQ28">
        <f>INDEX('Raw NetFlux'!$H$2:$BO$250,MATCH($B28,'Raw Bio'!$B$2:$B$250,0),MATCH(FQ$1,'Raw NetFlux'!$H$1:$BO$1,0))</f>
        <v>-35.279998779296903</v>
      </c>
      <c r="FR28">
        <f>INDEX('Raw NetFlux'!$H$2:$BO$250,MATCH($B28,'Raw Bio'!$B$2:$B$250,0),MATCH(FR$1,'Raw NetFlux'!$H$1:$BO$1,0))</f>
        <v>-115.145257458967</v>
      </c>
      <c r="FS28">
        <f>INDEX('Raw NetFlux'!$H$2:$BO$250,MATCH($B28,'Raw Bio'!$B$2:$B$250,0),MATCH(FS$1,'Raw NetFlux'!$H$1:$BO$1,0))</f>
        <v>-112.44000244140599</v>
      </c>
      <c r="FT28">
        <f>INDEX('Raw NetFlux'!$H$2:$BO$250,MATCH($B28,'Raw Bio'!$B$2:$B$250,0),MATCH(FT$1,'Raw NetFlux'!$H$1:$BO$1,0))</f>
        <v>8.02052384490805</v>
      </c>
      <c r="FU28">
        <f>INDEX('Raw NetFlux'!$H$2:$BO$250,MATCH($B28,'Raw Bio'!$B$2:$B$250,0),MATCH(FU$1,'Raw NetFlux'!$H$1:$BO$1,0))</f>
        <v>-134.49000549316401</v>
      </c>
      <c r="FV28">
        <f>INDEX('Raw NetFlux'!$H$2:$BO$250,MATCH($B28,'Raw Bio'!$B$2:$B$250,0),MATCH(FV$1,'Raw NetFlux'!$H$1:$BO$1,0))</f>
        <v>-94.800003051757798</v>
      </c>
      <c r="FW28">
        <f>INDEX('Raw NetFlux'!$H$2:$BO$250,MATCH($B28,'Raw Bio'!$B$2:$B$250,0),MATCH(FW$1,'Raw NetFlux'!$H$1:$BO$1,0))</f>
        <v>-164.69569848565499</v>
      </c>
      <c r="FX28">
        <f>INDEX('Raw NetFlux'!$H$2:$BO$250,MATCH($B28,'Raw Bio'!$B$2:$B$250,0),MATCH(FX$1,'Raw NetFlux'!$H$1:$BO$1,0))</f>
        <v>-163.14999389648401</v>
      </c>
      <c r="FY28">
        <f>INDEX('Raw NetFlux'!$H$2:$BO$250,MATCH($B28,'Raw Bio'!$B$2:$B$250,0),MATCH(FY$1,'Raw NetFlux'!$H$1:$BO$1,0))</f>
        <v>4.64617612214911</v>
      </c>
      <c r="FZ28">
        <f>INDEX('Raw NetFlux'!$H$2:$BO$250,MATCH($B28,'Raw Bio'!$B$2:$B$250,0),MATCH(FZ$1,'Raw NetFlux'!$H$1:$BO$1,0))</f>
        <v>-178.580001831055</v>
      </c>
      <c r="GA28">
        <f>INDEX('Raw NetFlux'!$H$2:$BO$250,MATCH($B28,'Raw Bio'!$B$2:$B$250,0),MATCH(GA$1,'Raw NetFlux'!$H$1:$BO$1,0))</f>
        <v>-156.53999328613301</v>
      </c>
      <c r="GB28">
        <f>INDEX('Raw NetFlux'!$H$2:$BO$250,MATCH($B28,'Raw Bio'!$B$2:$B$250,0),MATCH(GB$1,'Raw NetFlux'!$H$1:$BO$1,0))</f>
        <v>-166.78797825645</v>
      </c>
      <c r="GC28">
        <f>INDEX('Raw NetFlux'!$H$2:$BO$250,MATCH($B28,'Raw Bio'!$B$2:$B$250,0),MATCH(GC$1,'Raw NetFlux'!$H$1:$BO$1,0))</f>
        <v>-165.35000610351599</v>
      </c>
      <c r="GD28">
        <f>INDEX('Raw NetFlux'!$H$2:$BO$250,MATCH($B28,'Raw Bio'!$B$2:$B$250,0),MATCH(GD$1,'Raw NetFlux'!$H$1:$BO$1,0))</f>
        <v>7.3573517627013203</v>
      </c>
      <c r="GE28">
        <f>INDEX('Raw NetFlux'!$H$2:$BO$250,MATCH($B28,'Raw Bio'!$B$2:$B$250,0),MATCH(GE$1,'Raw NetFlux'!$H$1:$BO$1,0))</f>
        <v>-187.39999389648401</v>
      </c>
      <c r="GF28">
        <f>INDEX('Raw NetFlux'!$H$2:$BO$250,MATCH($B28,'Raw Bio'!$B$2:$B$250,0),MATCH(GF$1,'Raw NetFlux'!$H$1:$BO$1,0))</f>
        <v>-156.53999328613301</v>
      </c>
      <c r="GG28">
        <f>INDEX('Raw PM2.5'!$H$2:$H$250, MATCH('Raw All Data'!$B28,'Raw PM2.5'!$B$2:$B$250,0))</f>
        <v>5.4282020099999997</v>
      </c>
      <c r="GH28">
        <f>INDEX('Raw Elevation'!$H$2:$H$250, MATCH('Raw All Data'!$B28,'Raw Elevation'!$B$2:$B$250,0))</f>
        <v>164.007444168734</v>
      </c>
    </row>
    <row r="29" spans="1:190" x14ac:dyDescent="0.2">
      <c r="A29" s="5" t="s">
        <v>634</v>
      </c>
      <c r="B29" s="5" t="s">
        <v>634</v>
      </c>
      <c r="C29">
        <f>_xlfn.IFNA(INDEX('Raw Subregion Fields'!$B$2:$FZ$9,MATCH($B29,'Raw Subregion Fields'!$A$2:$A$9,0),MATCH(C$1,'Raw Subregion Fields'!$B$1:$FZ$1,0)),0)</f>
        <v>21.395442483830699</v>
      </c>
      <c r="D29">
        <f>_xlfn.IFNA(INDEX('Raw Subregion Fields'!$B$2:$FZ$9,MATCH($B29,'Raw Subregion Fields'!$A$2:$A$9,0),MATCH(D$1,'Raw Subregion Fields'!$B$1:$FZ$1,0)),0)</f>
        <v>11.914996142209301</v>
      </c>
      <c r="E29">
        <f>_xlfn.IFNA(INDEX('Raw Subregion Fields'!$B$2:$FZ$9,MATCH($B29,'Raw Subregion Fields'!$A$2:$A$9,0),MATCH(E$1,'Raw Subregion Fields'!$B$1:$FZ$1,0)),0)</f>
        <v>48.2116965614414</v>
      </c>
      <c r="F29">
        <f>_xlfn.IFNA(INDEX('Raw Subregion Fields'!$B$2:$FZ$9,MATCH($B29,'Raw Subregion Fields'!$A$2:$A$9,0),MATCH(F$1,'Raw Subregion Fields'!$B$1:$FZ$1,0)),0)</f>
        <v>499.74217084829201</v>
      </c>
      <c r="G29">
        <f>_xlfn.IFNA(INDEX('Raw Subregion Fields'!$B$2:$FZ$9,MATCH($B29,'Raw Subregion Fields'!$A$2:$A$9,0),MATCH(G$1,'Raw Subregion Fields'!$B$1:$FZ$1,0)),0)</f>
        <v>33.653499603271499</v>
      </c>
      <c r="H29">
        <f>_xlfn.IFNA(INDEX('Raw Subregion Fields'!$B$2:$FZ$9,MATCH($B29,'Raw Subregion Fields'!$A$2:$A$9,0),MATCH(H$1,'Raw Subregion Fields'!$B$1:$FZ$1,0)),0)</f>
        <v>1.9816036224365201</v>
      </c>
      <c r="I29">
        <f>_xlfn.IFNA(INDEX('Raw Subregion Fields'!$B$2:$FZ$9,MATCH($B29,'Raw Subregion Fields'!$A$2:$A$9,0),MATCH(I$1,'Raw Subregion Fields'!$B$1:$FZ$1,0)),0)</f>
        <v>3.1627500057220499</v>
      </c>
      <c r="J29">
        <f>_xlfn.IFNA(INDEX('Raw Subregion Fields'!$B$2:$FZ$9,MATCH($B29,'Raw Subregion Fields'!$A$2:$A$9,0),MATCH(J$1,'Raw Subregion Fields'!$B$1:$FZ$1,0)),0)</f>
        <v>12.2830698490143</v>
      </c>
      <c r="K29">
        <f>_xlfn.IFNA(INDEX('Raw Subregion Fields'!$B$2:$FZ$9,MATCH($B29,'Raw Subregion Fields'!$A$2:$A$9,0),MATCH(K$1,'Raw Subregion Fields'!$B$1:$FZ$1,0)),0)</f>
        <v>24.888728015155699</v>
      </c>
      <c r="L29">
        <f>_xlfn.IFNA(INDEX('Raw Subregion Fields'!$B$2:$FZ$9,MATCH($B29,'Raw Subregion Fields'!$A$2:$A$9,0),MATCH(L$1,'Raw Subregion Fields'!$B$1:$FZ$1,0)),0)</f>
        <v>3.2354896860134601</v>
      </c>
      <c r="M29">
        <f>_xlfn.IFNA(INDEX('Raw Subregion Fields'!$B$2:$FZ$9,MATCH($B29,'Raw Subregion Fields'!$A$2:$A$9,0),MATCH(M$1,'Raw Subregion Fields'!$B$1:$FZ$1,0)),0)</f>
        <v>13.3409214019775</v>
      </c>
      <c r="N29">
        <f>_xlfn.IFNA(INDEX('Raw Subregion Fields'!$B$2:$FZ$9,MATCH($B29,'Raw Subregion Fields'!$A$2:$A$9,0),MATCH(N$1,'Raw Subregion Fields'!$B$1:$FZ$1,0)),0)</f>
        <v>27.103036686592599</v>
      </c>
      <c r="O29">
        <f>_xlfn.IFNA(INDEX('Raw Subregion Fields'!$B$2:$FZ$9,MATCH($B29,'Raw Subregion Fields'!$A$2:$A$9,0),MATCH(O$1,'Raw Subregion Fields'!$B$1:$FZ$1,0)),0)</f>
        <v>0.38358548839448697</v>
      </c>
      <c r="P29">
        <f>_xlfn.IFNA(INDEX('Raw Subregion Fields'!$B$2:$FZ$9,MATCH($B29,'Raw Subregion Fields'!$A$2:$A$9,0),MATCH(P$1,'Raw Subregion Fields'!$B$1:$FZ$1,0)),0)</f>
        <v>1.7134990692138701</v>
      </c>
      <c r="Q29">
        <f>_xlfn.IFNA(INDEX('Raw Subregion Fields'!$B$2:$FZ$9,MATCH($B29,'Raw Subregion Fields'!$A$2:$A$9,0),MATCH(Q$1,'Raw Subregion Fields'!$B$1:$FZ$1,0)),0)</f>
        <v>17.691494733960798</v>
      </c>
      <c r="R29">
        <f>_xlfn.IFNA(INDEX('Raw Subregion Fields'!$B$2:$FZ$9,MATCH($B29,'Raw Subregion Fields'!$A$2:$A$9,0),MATCH(R$1,'Raw Subregion Fields'!$B$1:$FZ$1,0)),0)</f>
        <v>1.4877723309314901</v>
      </c>
      <c r="S29">
        <f>_xlfn.IFNA(INDEX('Raw Subregion Fields'!$B$2:$FZ$9,MATCH($B29,'Raw Subregion Fields'!$A$2:$A$9,0),MATCH(S$1,'Raw Subregion Fields'!$B$1:$FZ$1,0)),0)</f>
        <v>6.6762599945068404</v>
      </c>
      <c r="T29">
        <f>_xlfn.IFNA(INDEX('Raw Subregion Fields'!$B$2:$FZ$9,MATCH($B29,'Raw Subregion Fields'!$A$2:$A$9,0),MATCH(T$1,'Raw Subregion Fields'!$B$1:$FZ$1,0)),0)</f>
        <v>27.150871359955701</v>
      </c>
      <c r="U29">
        <f>_xlfn.IFNA(INDEX('Raw Subregion Fields'!$B$2:$FZ$9,MATCH($B29,'Raw Subregion Fields'!$A$2:$A$9,0),MATCH(U$1,'Raw Subregion Fields'!$B$1:$FZ$1,0)),0)</f>
        <v>0.41853722386886999</v>
      </c>
      <c r="V29">
        <f>_xlfn.IFNA(INDEX('Raw Subregion Fields'!$B$2:$FZ$9,MATCH($B29,'Raw Subregion Fields'!$A$2:$A$9,0),MATCH(V$1,'Raw Subregion Fields'!$B$1:$FZ$1,0)),0)</f>
        <v>1.82570648193359</v>
      </c>
      <c r="W29">
        <f>_xlfn.IFNA(INDEX('Raw Subregion Fields'!$B$2:$FZ$9,MATCH($B29,'Raw Subregion Fields'!$A$2:$A$9,0),MATCH(W$1,'Raw Subregion Fields'!$B$1:$FZ$1,0)),0)</f>
        <v>14.9836178162286</v>
      </c>
      <c r="X29">
        <f>_xlfn.IFNA(INDEX('Raw Subregion Fields'!$B$2:$FZ$9,MATCH($B29,'Raw Subregion Fields'!$A$2:$A$9,0),MATCH(X$1,'Raw Subregion Fields'!$B$1:$FZ$1,0)),0)</f>
        <v>2.8232579039425501</v>
      </c>
      <c r="Y29">
        <f>_xlfn.IFNA(INDEX('Raw Subregion Fields'!$B$2:$FZ$9,MATCH($B29,'Raw Subregion Fields'!$A$2:$A$9,0),MATCH(Y$1,'Raw Subregion Fields'!$B$1:$FZ$1,0)),0)</f>
        <v>10.026323318481399</v>
      </c>
      <c r="Z29">
        <f>_xlfn.IFNA(INDEX('Raw Subregion Fields'!$B$2:$FZ$9,MATCH($B29,'Raw Subregion Fields'!$A$2:$A$9,0),MATCH(Z$1,'Raw Subregion Fields'!$B$1:$FZ$1,0)),0)</f>
        <v>1365.92531120332</v>
      </c>
      <c r="AA29">
        <f>_xlfn.IFNA(INDEX('Raw Subregion Fields'!$B$2:$FZ$9,MATCH($B29,'Raw Subregion Fields'!$A$2:$A$9,0),MATCH(AA$1,'Raw Subregion Fields'!$B$1:$FZ$1,0)),0)</f>
        <v>124.488357961926</v>
      </c>
      <c r="AB29">
        <f>_xlfn.IFNA(INDEX('Raw Subregion Fields'!$B$2:$FZ$9,MATCH($B29,'Raw Subregion Fields'!$A$2:$A$9,0),MATCH(AB$1,'Raw Subregion Fields'!$B$1:$FZ$1,0)),0)</f>
        <v>507</v>
      </c>
      <c r="AC29">
        <f>_xlfn.IFNA(INDEX('Raw Subregion Fields'!$B$2:$FZ$9,MATCH($B29,'Raw Subregion Fields'!$A$2:$A$9,0),MATCH(AC$1,'Raw Subregion Fields'!$B$1:$FZ$1,0)),0)</f>
        <v>199.296680497925</v>
      </c>
      <c r="AD29">
        <f>_xlfn.IFNA(INDEX('Raw Subregion Fields'!$B$2:$FZ$9,MATCH($B29,'Raw Subregion Fields'!$A$2:$A$9,0),MATCH(AD$1,'Raw Subregion Fields'!$B$1:$FZ$1,0)),0)</f>
        <v>20.964432173727001</v>
      </c>
      <c r="AE29">
        <f>_xlfn.IFNA(INDEX('Raw Subregion Fields'!$B$2:$FZ$9,MATCH($B29,'Raw Subregion Fields'!$A$2:$A$9,0),MATCH(AE$1,'Raw Subregion Fields'!$B$1:$FZ$1,0)),0)</f>
        <v>90</v>
      </c>
      <c r="AF29">
        <f>_xlfn.IFNA(INDEX('Raw Subregion Fields'!$B$2:$FZ$9,MATCH($B29,'Raw Subregion Fields'!$A$2:$A$9,0),MATCH(AF$1,'Raw Subregion Fields'!$B$1:$FZ$1,0)),0)</f>
        <v>56.993775933610003</v>
      </c>
      <c r="AG29">
        <f>_xlfn.IFNA(INDEX('Raw Subregion Fields'!$B$2:$FZ$9,MATCH($B29,'Raw Subregion Fields'!$A$2:$A$9,0),MATCH(AG$1,'Raw Subregion Fields'!$B$1:$FZ$1,0)),0)</f>
        <v>15.8543017008893</v>
      </c>
      <c r="AH29">
        <f>_xlfn.IFNA(INDEX('Raw Subregion Fields'!$B$2:$FZ$9,MATCH($B29,'Raw Subregion Fields'!$A$2:$A$9,0),MATCH(AH$1,'Raw Subregion Fields'!$B$1:$FZ$1,0)),0)</f>
        <v>68</v>
      </c>
      <c r="AI29">
        <f>_xlfn.IFNA(INDEX('Raw Subregion Fields'!$B$2:$FZ$9,MATCH($B29,'Raw Subregion Fields'!$A$2:$A$9,0),MATCH(AI$1,'Raw Subregion Fields'!$B$1:$FZ$1,0)),0)</f>
        <v>45.343023410971199</v>
      </c>
      <c r="AJ29">
        <f>_xlfn.IFNA(INDEX('Raw Subregion Fields'!$B$2:$FZ$9,MATCH($B29,'Raw Subregion Fields'!$A$2:$A$9,0),MATCH(AJ$1,'Raw Subregion Fields'!$B$1:$FZ$1,0)),0)</f>
        <v>13.305980501878199</v>
      </c>
      <c r="AK29">
        <f>_xlfn.IFNA(INDEX('Raw Subregion Fields'!$B$2:$FZ$9,MATCH($B29,'Raw Subregion Fields'!$A$2:$A$9,0),MATCH(AK$1,'Raw Subregion Fields'!$B$1:$FZ$1,0)),0)</f>
        <v>51.077781677246101</v>
      </c>
      <c r="AL29">
        <f>_xlfn.IFNA(INDEX('Raw Subregion Fields'!$B$2:$FZ$9,MATCH($B29,'Raw Subregion Fields'!$A$2:$A$9,0),MATCH(AL$1,'Raw Subregion Fields'!$B$1:$FZ$1,0)),0)</f>
        <v>548.75103734439801</v>
      </c>
      <c r="AM29">
        <f>_xlfn.IFNA(INDEX('Raw Subregion Fields'!$B$2:$FZ$9,MATCH($B29,'Raw Subregion Fields'!$A$2:$A$9,0),MATCH(AM$1,'Raw Subregion Fields'!$B$1:$FZ$1,0)),0)</f>
        <v>47.195631621497903</v>
      </c>
      <c r="AN29">
        <f>_xlfn.IFNA(INDEX('Raw Subregion Fields'!$B$2:$FZ$9,MATCH($B29,'Raw Subregion Fields'!$A$2:$A$9,0),MATCH(AN$1,'Raw Subregion Fields'!$B$1:$FZ$1,0)),0)</f>
        <v>244</v>
      </c>
      <c r="AO29">
        <f>_xlfn.IFNA(INDEX('Raw Subregion Fields'!$B$2:$FZ$9,MATCH($B29,'Raw Subregion Fields'!$A$2:$A$9,0),MATCH(AO$1,'Raw Subregion Fields'!$B$1:$FZ$1,0)),0)</f>
        <v>200.57261410788399</v>
      </c>
      <c r="AP29">
        <f>_xlfn.IFNA(INDEX('Raw Subregion Fields'!$B$2:$FZ$9,MATCH($B29,'Raw Subregion Fields'!$A$2:$A$9,0),MATCH(AP$1,'Raw Subregion Fields'!$B$1:$FZ$1,0)),0)</f>
        <v>53.521391358974</v>
      </c>
      <c r="AQ29">
        <f>_xlfn.IFNA(INDEX('Raw Subregion Fields'!$B$2:$FZ$9,MATCH($B29,'Raw Subregion Fields'!$A$2:$A$9,0),MATCH(AQ$1,'Raw Subregion Fields'!$B$1:$FZ$1,0)),0)</f>
        <v>208</v>
      </c>
      <c r="AR29">
        <f>_xlfn.IFNA(INDEX('Raw Subregion Fields'!$B$2:$FZ$9,MATCH($B29,'Raw Subregion Fields'!$A$2:$A$9,0),MATCH(AR$1,'Raw Subregion Fields'!$B$1:$FZ$1,0)),0)</f>
        <v>536.14730290456396</v>
      </c>
      <c r="AS29">
        <f>_xlfn.IFNA(INDEX('Raw Subregion Fields'!$B$2:$FZ$9,MATCH($B29,'Raw Subregion Fields'!$A$2:$A$9,0),MATCH(AS$1,'Raw Subregion Fields'!$B$1:$FZ$1,0)),0)</f>
        <v>40.094145988138997</v>
      </c>
      <c r="AT29">
        <f>_xlfn.IFNA(INDEX('Raw Subregion Fields'!$B$2:$FZ$9,MATCH($B29,'Raw Subregion Fields'!$A$2:$A$9,0),MATCH(AT$1,'Raw Subregion Fields'!$B$1:$FZ$1,0)),0)</f>
        <v>214</v>
      </c>
      <c r="AU29">
        <f>_xlfn.IFNA(INDEX('Raw Subregion Fields'!$B$2:$FZ$9,MATCH($B29,'Raw Subregion Fields'!$A$2:$A$9,0),MATCH(AU$1,'Raw Subregion Fields'!$B$1:$FZ$1,0)),0)</f>
        <v>241.13070539419101</v>
      </c>
      <c r="AV29">
        <f>_xlfn.IFNA(INDEX('Raw Subregion Fields'!$B$2:$FZ$9,MATCH($B29,'Raw Subregion Fields'!$A$2:$A$9,0),MATCH(AV$1,'Raw Subregion Fields'!$B$1:$FZ$1,0)),0)</f>
        <v>81.542402552446504</v>
      </c>
      <c r="AW29">
        <f>_xlfn.IFNA(INDEX('Raw Subregion Fields'!$B$2:$FZ$9,MATCH($B29,'Raw Subregion Fields'!$A$2:$A$9,0),MATCH(AW$1,'Raw Subregion Fields'!$B$1:$FZ$1,0)),0)</f>
        <v>289</v>
      </c>
      <c r="AX29">
        <f>_xlfn.IFNA(INDEX('Raw Subregion Fields'!$B$2:$FZ$9,MATCH($B29,'Raw Subregion Fields'!$A$2:$A$9,0),MATCH(AX$1,'Raw Subregion Fields'!$B$1:$FZ$1,0)),0)</f>
        <v>23.9398340248963</v>
      </c>
      <c r="AY29">
        <f>_xlfn.IFNA(INDEX('Raw Subregion Fields'!$B$2:$FZ$9,MATCH($B29,'Raw Subregion Fields'!$A$2:$A$9,0),MATCH(AY$1,'Raw Subregion Fields'!$B$1:$FZ$1,0)),0)</f>
        <v>15.887523170827301</v>
      </c>
      <c r="AZ29">
        <f>_xlfn.IFNA(INDEX('Raw Subregion Fields'!$B$2:$FZ$9,MATCH($B29,'Raw Subregion Fields'!$A$2:$A$9,0),MATCH(AZ$1,'Raw Subregion Fields'!$B$1:$FZ$1,0)),0)</f>
        <v>168.55182811440901</v>
      </c>
      <c r="BA29">
        <f>_xlfn.IFNA(INDEX('Raw Subregion Fields'!$B$2:$FZ$9,MATCH($B29,'Raw Subregion Fields'!$A$2:$A$9,0),MATCH(BA$1,'Raw Subregion Fields'!$B$1:$FZ$1,0)),0)</f>
        <v>173.22999572753901</v>
      </c>
      <c r="BB29">
        <f>_xlfn.IFNA(INDEX('Raw Subregion Fields'!$B$2:$FZ$9,MATCH($B29,'Raw Subregion Fields'!$A$2:$A$9,0),MATCH(BB$1,'Raw Subregion Fields'!$B$1:$FZ$1,0)),0)</f>
        <v>21.772935460957601</v>
      </c>
      <c r="BC29">
        <f>_xlfn.IFNA(INDEX('Raw Subregion Fields'!$B$2:$FZ$9,MATCH($B29,'Raw Subregion Fields'!$A$2:$A$9,0),MATCH(BC$1,'Raw Subregion Fields'!$B$1:$FZ$1,0)),0)</f>
        <v>136.419998168945</v>
      </c>
      <c r="BD29">
        <f>_xlfn.IFNA(INDEX('Raw Subregion Fields'!$B$2:$FZ$9,MATCH($B29,'Raw Subregion Fields'!$A$2:$A$9,0),MATCH(BD$1,'Raw Subregion Fields'!$B$1:$FZ$1,0)),0)</f>
        <v>201.38000488281199</v>
      </c>
      <c r="BE29">
        <f>_xlfn.IFNA(INDEX('Raw Subregion Fields'!$B$2:$FZ$9,MATCH($B29,'Raw Subregion Fields'!$A$2:$A$9,0),MATCH(BE$1,'Raw Subregion Fields'!$B$1:$FZ$1,0)),0)</f>
        <v>207.87388109181001</v>
      </c>
      <c r="BF29">
        <f>_xlfn.IFNA(INDEX('Raw Subregion Fields'!$B$2:$FZ$9,MATCH($B29,'Raw Subregion Fields'!$A$2:$A$9,0),MATCH(BF$1,'Raw Subregion Fields'!$B$1:$FZ$1,0)),0)</f>
        <v>210.03999328613301</v>
      </c>
      <c r="BG29">
        <f>_xlfn.IFNA(INDEX('Raw Subregion Fields'!$B$2:$FZ$9,MATCH($B29,'Raw Subregion Fields'!$A$2:$A$9,0),MATCH(BG$1,'Raw Subregion Fields'!$B$1:$FZ$1,0)),0)</f>
        <v>28.718526360319501</v>
      </c>
      <c r="BH29">
        <f>_xlfn.IFNA(INDEX('Raw Subregion Fields'!$B$2:$FZ$9,MATCH($B29,'Raw Subregion Fields'!$A$2:$A$9,0),MATCH(BH$1,'Raw Subregion Fields'!$B$1:$FZ$1,0)),0)</f>
        <v>166.72999572753901</v>
      </c>
      <c r="BI29">
        <f>_xlfn.IFNA(INDEX('Raw Subregion Fields'!$B$2:$FZ$9,MATCH($B29,'Raw Subregion Fields'!$A$2:$A$9,0),MATCH(BI$1,'Raw Subregion Fields'!$B$1:$FZ$1,0)),0)</f>
        <v>251.17999267578099</v>
      </c>
      <c r="BJ29">
        <f>_xlfn.IFNA(INDEX('Raw Subregion Fields'!$B$2:$FZ$9,MATCH($B29,'Raw Subregion Fields'!$A$2:$A$9,0),MATCH(BJ$1,'Raw Subregion Fields'!$B$1:$FZ$1,0)),0)</f>
        <v>266.02292190621398</v>
      </c>
      <c r="BK29">
        <f>_xlfn.IFNA(INDEX('Raw Subregion Fields'!$B$2:$FZ$9,MATCH($B29,'Raw Subregion Fields'!$A$2:$A$9,0),MATCH(BK$1,'Raw Subregion Fields'!$B$1:$FZ$1,0)),0)</f>
        <v>268.5</v>
      </c>
      <c r="BL29">
        <f>_xlfn.IFNA(INDEX('Raw Subregion Fields'!$B$2:$FZ$9,MATCH($B29,'Raw Subregion Fields'!$A$2:$A$9,0),MATCH(BL$1,'Raw Subregion Fields'!$B$1:$FZ$1,0)),0)</f>
        <v>19.079830749690299</v>
      </c>
      <c r="BM29">
        <f>_xlfn.IFNA(INDEX('Raw Subregion Fields'!$B$2:$FZ$9,MATCH($B29,'Raw Subregion Fields'!$A$2:$A$9,0),MATCH(BM$1,'Raw Subregion Fields'!$B$1:$FZ$1,0)),0)</f>
        <v>223.02999877929699</v>
      </c>
      <c r="BN29">
        <f>_xlfn.IFNA(INDEX('Raw Subregion Fields'!$B$2:$FZ$9,MATCH($B29,'Raw Subregion Fields'!$A$2:$A$9,0),MATCH(BN$1,'Raw Subregion Fields'!$B$1:$FZ$1,0)),0)</f>
        <v>303.14999389648398</v>
      </c>
      <c r="BO29">
        <f>_xlfn.IFNA(INDEX('Raw Subregion Fields'!$B$2:$FZ$9,MATCH($B29,'Raw Subregion Fields'!$A$2:$A$9,0),MATCH(BO$1,'Raw Subregion Fields'!$B$1:$FZ$1,0)),0)</f>
        <v>305.00863062192298</v>
      </c>
      <c r="BP29">
        <f>_xlfn.IFNA(INDEX('Raw Subregion Fields'!$B$2:$FZ$9,MATCH($B29,'Raw Subregion Fields'!$A$2:$A$9,0),MATCH(BP$1,'Raw Subregion Fields'!$B$1:$FZ$1,0)),0)</f>
        <v>307.48001098632801</v>
      </c>
      <c r="BQ29">
        <f>_xlfn.IFNA(INDEX('Raw Subregion Fields'!$B$2:$FZ$9,MATCH($B29,'Raw Subregion Fields'!$A$2:$A$9,0),MATCH(BQ$1,'Raw Subregion Fields'!$B$1:$FZ$1,0)),0)</f>
        <v>14.3228839495229</v>
      </c>
      <c r="BR29">
        <f>_xlfn.IFNA(INDEX('Raw Subregion Fields'!$B$2:$FZ$9,MATCH($B29,'Raw Subregion Fields'!$A$2:$A$9,0),MATCH(BR$1,'Raw Subregion Fields'!$B$1:$FZ$1,0)),0)</f>
        <v>279.32998657226602</v>
      </c>
      <c r="BS29">
        <f>_xlfn.IFNA(INDEX('Raw Subregion Fields'!$B$2:$FZ$9,MATCH($B29,'Raw Subregion Fields'!$A$2:$A$9,0),MATCH(BS$1,'Raw Subregion Fields'!$B$1:$FZ$1,0)),0)</f>
        <v>333.45999145507801</v>
      </c>
      <c r="BT29">
        <f>_xlfn.IFNA(INDEX('Raw Subregion Fields'!$B$2:$FZ$9,MATCH($B29,'Raw Subregion Fields'!$A$2:$A$9,0),MATCH(BT$1,'Raw Subregion Fields'!$B$1:$FZ$1,0)),0)</f>
        <v>342.175934395289</v>
      </c>
      <c r="BU29">
        <f>_xlfn.IFNA(INDEX('Raw Subregion Fields'!$B$2:$FZ$9,MATCH($B29,'Raw Subregion Fields'!$A$2:$A$9,0),MATCH(BU$1,'Raw Subregion Fields'!$B$1:$FZ$1,0)),0)</f>
        <v>342.13000488281199</v>
      </c>
      <c r="BV29">
        <f>_xlfn.IFNA(INDEX('Raw Subregion Fields'!$B$2:$FZ$9,MATCH($B29,'Raw Subregion Fields'!$A$2:$A$9,0),MATCH(BV$1,'Raw Subregion Fields'!$B$1:$FZ$1,0)),0)</f>
        <v>7.5621834575675901</v>
      </c>
      <c r="BW29">
        <f>_xlfn.IFNA(INDEX('Raw Subregion Fields'!$B$2:$FZ$9,MATCH($B29,'Raw Subregion Fields'!$A$2:$A$9,0),MATCH(BW$1,'Raw Subregion Fields'!$B$1:$FZ$1,0)),0)</f>
        <v>320.47000122070301</v>
      </c>
      <c r="BX29">
        <f>_xlfn.IFNA(INDEX('Raw Subregion Fields'!$B$2:$FZ$9,MATCH($B29,'Raw Subregion Fields'!$A$2:$A$9,0),MATCH(BX$1,'Raw Subregion Fields'!$B$1:$FZ$1,0)),0)</f>
        <v>363.77999877929699</v>
      </c>
      <c r="BY29">
        <f>_xlfn.IFNA(INDEX('Raw Subregion Fields'!$B$2:$FZ$9,MATCH($B29,'Raw Subregion Fields'!$A$2:$A$9,0),MATCH(BY$1,'Raw Subregion Fields'!$B$1:$FZ$1,0)),0)</f>
        <v>264.746987538795</v>
      </c>
      <c r="BZ29">
        <f>_xlfn.IFNA(INDEX('Raw Subregion Fields'!$B$2:$FZ$9,MATCH($B29,'Raw Subregion Fields'!$A$2:$A$9,0),MATCH(BZ$1,'Raw Subregion Fields'!$B$1:$FZ$1,0)),0)</f>
        <v>264.17001342773398</v>
      </c>
      <c r="CA29">
        <f>_xlfn.IFNA(INDEX('Raw Subregion Fields'!$B$2:$FZ$9,MATCH($B29,'Raw Subregion Fields'!$A$2:$A$9,0),MATCH(CA$1,'Raw Subregion Fields'!$B$1:$FZ$1,0)),0)</f>
        <v>11.2313246839591</v>
      </c>
      <c r="CB29">
        <f>_xlfn.IFNA(INDEX('Raw Subregion Fields'!$B$2:$FZ$9,MATCH($B29,'Raw Subregion Fields'!$A$2:$A$9,0),MATCH(CB$1,'Raw Subregion Fields'!$B$1:$FZ$1,0)),0)</f>
        <v>244.69000244140599</v>
      </c>
      <c r="CC29">
        <f>_xlfn.IFNA(INDEX('Raw Subregion Fields'!$B$2:$FZ$9,MATCH($B29,'Raw Subregion Fields'!$A$2:$A$9,0),MATCH(CC$1,'Raw Subregion Fields'!$B$1:$FZ$1,0)),0)</f>
        <v>300.98001098632801</v>
      </c>
      <c r="CD29">
        <f>_xlfn.IFNA(INDEX('Raw Subregion Fields'!$B$2:$FZ$9,MATCH($B29,'Raw Subregion Fields'!$A$2:$A$9,0),MATCH(CD$1,'Raw Subregion Fields'!$B$1:$FZ$1,0)),0)</f>
        <v>287.04324089990899</v>
      </c>
      <c r="CE29">
        <f>_xlfn.IFNA(INDEX('Raw Subregion Fields'!$B$2:$FZ$9,MATCH($B29,'Raw Subregion Fields'!$A$2:$A$9,0),MATCH(CE$1,'Raw Subregion Fields'!$B$1:$FZ$1,0)),0)</f>
        <v>287.989990234375</v>
      </c>
      <c r="CF29">
        <f>_xlfn.IFNA(INDEX('Raw Subregion Fields'!$B$2:$FZ$9,MATCH($B29,'Raw Subregion Fields'!$A$2:$A$9,0),MATCH(CF$1,'Raw Subregion Fields'!$B$1:$FZ$1,0)),0)</f>
        <v>8.3586377894643995</v>
      </c>
      <c r="CG29">
        <f>_xlfn.IFNA(INDEX('Raw Subregion Fields'!$B$2:$FZ$9,MATCH($B29,'Raw Subregion Fields'!$A$2:$A$9,0),MATCH(CG$1,'Raw Subregion Fields'!$B$1:$FZ$1,0)),0)</f>
        <v>272.82998657226602</v>
      </c>
      <c r="CH29">
        <f>_xlfn.IFNA(INDEX('Raw Subregion Fields'!$B$2:$FZ$9,MATCH($B29,'Raw Subregion Fields'!$A$2:$A$9,0),MATCH(CH$1,'Raw Subregion Fields'!$B$1:$FZ$1,0)),0)</f>
        <v>305.30999755859398</v>
      </c>
      <c r="CI29">
        <f>_xlfn.IFNA(INDEX('Raw Subregion Fields'!$B$2:$FZ$9,MATCH($B29,'Raw Subregion Fields'!$A$2:$A$9,0),MATCH(CI$1,'Raw Subregion Fields'!$B$1:$FZ$1,0)),0)</f>
        <v>266.091005786913</v>
      </c>
      <c r="CJ29">
        <f>_xlfn.IFNA(INDEX('Raw Subregion Fields'!$B$2:$FZ$9,MATCH($B29,'Raw Subregion Fields'!$A$2:$A$9,0),MATCH(CJ$1,'Raw Subregion Fields'!$B$1:$FZ$1,0)),0)</f>
        <v>266.33999633789102</v>
      </c>
      <c r="CK29">
        <f>_xlfn.IFNA(INDEX('Raw Subregion Fields'!$B$2:$FZ$9,MATCH($B29,'Raw Subregion Fields'!$A$2:$A$9,0),MATCH(CK$1,'Raw Subregion Fields'!$B$1:$FZ$1,0)),0)</f>
        <v>8.5690670256889394</v>
      </c>
      <c r="CL29">
        <f>_xlfn.IFNA(INDEX('Raw Subregion Fields'!$B$2:$FZ$9,MATCH($B29,'Raw Subregion Fields'!$A$2:$A$9,0),MATCH(CL$1,'Raw Subregion Fields'!$B$1:$FZ$1,0)),0)</f>
        <v>253.35000610351599</v>
      </c>
      <c r="CM29">
        <f>_xlfn.IFNA(INDEX('Raw Subregion Fields'!$B$2:$FZ$9,MATCH($B29,'Raw Subregion Fields'!$A$2:$A$9,0),MATCH(CM$1,'Raw Subregion Fields'!$B$1:$FZ$1,0)),0)</f>
        <v>294.489990234375</v>
      </c>
      <c r="CN29">
        <f>_xlfn.IFNA(INDEX('Raw Subregion Fields'!$B$2:$FZ$9,MATCH($B29,'Raw Subregion Fields'!$A$2:$A$9,0),MATCH(CN$1,'Raw Subregion Fields'!$B$1:$FZ$1,0)),0)</f>
        <v>251.36954585384601</v>
      </c>
      <c r="CO29">
        <f>_xlfn.IFNA(INDEX('Raw Subregion Fields'!$B$2:$FZ$9,MATCH($B29,'Raw Subregion Fields'!$A$2:$A$9,0),MATCH(CO$1,'Raw Subregion Fields'!$B$1:$FZ$1,0)),0)</f>
        <v>249.02000427246099</v>
      </c>
      <c r="CP29">
        <f>_xlfn.IFNA(INDEX('Raw Subregion Fields'!$B$2:$FZ$9,MATCH($B29,'Raw Subregion Fields'!$A$2:$A$9,0),MATCH(CP$1,'Raw Subregion Fields'!$B$1:$FZ$1,0)),0)</f>
        <v>9.3724304926536597</v>
      </c>
      <c r="CQ29">
        <f>_xlfn.IFNA(INDEX('Raw Subregion Fields'!$B$2:$FZ$9,MATCH($B29,'Raw Subregion Fields'!$A$2:$A$9,0),MATCH(CQ$1,'Raw Subregion Fields'!$B$1:$FZ$1,0)),0)</f>
        <v>236.02000427246099</v>
      </c>
      <c r="CR29">
        <f>_xlfn.IFNA(INDEX('Raw Subregion Fields'!$B$2:$FZ$9,MATCH($B29,'Raw Subregion Fields'!$A$2:$A$9,0),MATCH(CR$1,'Raw Subregion Fields'!$B$1:$FZ$1,0)),0)</f>
        <v>275</v>
      </c>
      <c r="CS29">
        <f>_xlfn.IFNA(INDEX('Raw Subregion Fields'!$B$2:$FZ$9,MATCH($B29,'Raw Subregion Fields'!$A$2:$A$9,0),MATCH(CS$1,'Raw Subregion Fields'!$B$1:$FZ$1,0)),0)</f>
        <v>226.085889842412</v>
      </c>
      <c r="CT29">
        <f>_xlfn.IFNA(INDEX('Raw Subregion Fields'!$B$2:$FZ$9,MATCH($B29,'Raw Subregion Fields'!$A$2:$A$9,0),MATCH(CT$1,'Raw Subregion Fields'!$B$1:$FZ$1,0)),0)</f>
        <v>227.36000061035199</v>
      </c>
      <c r="CU29">
        <f>_xlfn.IFNA(INDEX('Raw Subregion Fields'!$B$2:$FZ$9,MATCH($B29,'Raw Subregion Fields'!$A$2:$A$9,0),MATCH(CU$1,'Raw Subregion Fields'!$B$1:$FZ$1,0)),0)</f>
        <v>10.946897808644399</v>
      </c>
      <c r="CV29">
        <f>_xlfn.IFNA(INDEX('Raw Subregion Fields'!$B$2:$FZ$9,MATCH($B29,'Raw Subregion Fields'!$A$2:$A$9,0),MATCH(CV$1,'Raw Subregion Fields'!$B$1:$FZ$1,0)),0)</f>
        <v>207.86999511718801</v>
      </c>
      <c r="CW29">
        <f>_xlfn.IFNA(INDEX('Raw Subregion Fields'!$B$2:$FZ$9,MATCH($B29,'Raw Subregion Fields'!$A$2:$A$9,0),MATCH(CW$1,'Raw Subregion Fields'!$B$1:$FZ$1,0)),0)</f>
        <v>246.85000610351599</v>
      </c>
      <c r="CX29">
        <f>_xlfn.IFNA(INDEX('Raw Subregion Fields'!$B$2:$FZ$9,MATCH($B29,'Raw Subregion Fields'!$A$2:$A$9,0),MATCH(CX$1,'Raw Subregion Fields'!$B$1:$FZ$1,0)),0)</f>
        <v>184.92561674771201</v>
      </c>
      <c r="CY29">
        <f>_xlfn.IFNA(INDEX('Raw Subregion Fields'!$B$2:$FZ$9,MATCH($B29,'Raw Subregion Fields'!$A$2:$A$9,0),MATCH(CY$1,'Raw Subregion Fields'!$B$1:$FZ$1,0)),0)</f>
        <v>184.05999755859401</v>
      </c>
      <c r="CZ29">
        <f>_xlfn.IFNA(INDEX('Raw Subregion Fields'!$B$2:$FZ$9,MATCH($B29,'Raw Subregion Fields'!$A$2:$A$9,0),MATCH(CZ$1,'Raw Subregion Fields'!$B$1:$FZ$1,0)),0)</f>
        <v>8.4042856697778507</v>
      </c>
      <c r="DA29">
        <f>_xlfn.IFNA(INDEX('Raw Subregion Fields'!$B$2:$FZ$9,MATCH($B29,'Raw Subregion Fields'!$A$2:$A$9,0),MATCH(DA$1,'Raw Subregion Fields'!$B$1:$FZ$1,0)),0)</f>
        <v>166.72999572753901</v>
      </c>
      <c r="DB29">
        <f>_xlfn.IFNA(INDEX('Raw Subregion Fields'!$B$2:$FZ$9,MATCH($B29,'Raw Subregion Fields'!$A$2:$A$9,0),MATCH(DB$1,'Raw Subregion Fields'!$B$1:$FZ$1,0)),0)</f>
        <v>197.05000305175801</v>
      </c>
      <c r="DC29">
        <f>_xlfn.IFNA(INDEX('Raw Subregion Fields'!$B$2:$FZ$9,MATCH($B29,'Raw Subregion Fields'!$A$2:$A$9,0),MATCH(DC$1,'Raw Subregion Fields'!$B$1:$FZ$1,0)),0)</f>
        <v>167.97858620560899</v>
      </c>
      <c r="DD29">
        <f>_xlfn.IFNA(INDEX('Raw Subregion Fields'!$B$2:$FZ$9,MATCH($B29,'Raw Subregion Fields'!$A$2:$A$9,0),MATCH(DD$1,'Raw Subregion Fields'!$B$1:$FZ$1,0)),0)</f>
        <v>164.57000732421901</v>
      </c>
      <c r="DE29">
        <f>_xlfn.IFNA(INDEX('Raw Subregion Fields'!$B$2:$FZ$9,MATCH($B29,'Raw Subregion Fields'!$A$2:$A$9,0),MATCH(DE$1,'Raw Subregion Fields'!$B$1:$FZ$1,0)),0)</f>
        <v>12.5745714213742</v>
      </c>
      <c r="DF29">
        <f>_xlfn.IFNA(INDEX('Raw Subregion Fields'!$B$2:$FZ$9,MATCH($B29,'Raw Subregion Fields'!$A$2:$A$9,0),MATCH(DF$1,'Raw Subregion Fields'!$B$1:$FZ$1,0)),0)</f>
        <v>147.24000549316401</v>
      </c>
      <c r="DG29">
        <f>_xlfn.IFNA(INDEX('Raw Subregion Fields'!$B$2:$FZ$9,MATCH($B29,'Raw Subregion Fields'!$A$2:$A$9,0),MATCH(DG$1,'Raw Subregion Fields'!$B$1:$FZ$1,0)),0)</f>
        <v>197.05000305175801</v>
      </c>
      <c r="DH29">
        <f>_xlfn.IFNA(INDEX('Raw Subregion Fields'!$B$2:$FZ$9,MATCH($B29,'Raw Subregion Fields'!$A$2:$A$9,0),MATCH(DH$1,'Raw Subregion Fields'!$B$1:$FZ$1,0)),0)</f>
        <v>54</v>
      </c>
      <c r="DI29">
        <f>_xlfn.IFNA(INDEX('Raw Subregion Fields'!$B$2:$FZ$9,MATCH($B29,'Raw Subregion Fields'!$A$2:$A$9,0),MATCH(DI$1,'Raw Subregion Fields'!$B$1:$FZ$1,0)),0)</f>
        <v>0</v>
      </c>
      <c r="DJ29">
        <f>_xlfn.IFNA(INDEX('Raw Subregion Fields'!$B$2:$FZ$9,MATCH($B29,'Raw Subregion Fields'!$A$2:$A$9,0),MATCH(DJ$1,'Raw Subregion Fields'!$B$1:$FZ$1,0)),0)</f>
        <v>153</v>
      </c>
      <c r="DK29">
        <f>_xlfn.IFNA(INDEX('Raw Subregion Fields'!$B$2:$FZ$9,MATCH($B29,'Raw Subregion Fields'!$A$2:$A$9,0),MATCH(DK$1,'Raw Subregion Fields'!$B$1:$FZ$1,0)),0)</f>
        <v>0</v>
      </c>
      <c r="DL29">
        <f>_xlfn.IFNA(INDEX('Raw Subregion Fields'!$B$2:$FZ$9,MATCH($B29,'Raw Subregion Fields'!$A$2:$A$9,0),MATCH(DL$1,'Raw Subregion Fields'!$B$1:$FZ$1,0)),0)</f>
        <v>0</v>
      </c>
      <c r="DM29">
        <f>_xlfn.IFNA(INDEX('Raw Subregion Fields'!$B$2:$FZ$9,MATCH($B29,'Raw Subregion Fields'!$A$2:$A$9,0),MATCH(DM$1,'Raw Subregion Fields'!$B$1:$FZ$1,0)),0)</f>
        <v>50</v>
      </c>
      <c r="DN29">
        <f>_xlfn.IFNA(INDEX('Raw Subregion Fields'!$B$2:$FZ$9,MATCH($B29,'Raw Subregion Fields'!$A$2:$A$9,0),MATCH(DN$1,'Raw Subregion Fields'!$B$1:$FZ$1,0)),0)</f>
        <v>10</v>
      </c>
      <c r="DO29">
        <f>_xlfn.IFNA(INDEX('Raw Subregion Fields'!$B$2:$FZ$9,MATCH($B29,'Raw Subregion Fields'!$A$2:$A$9,0),MATCH(DO$1,'Raw Subregion Fields'!$B$1:$FZ$1,0)),0)</f>
        <v>0</v>
      </c>
      <c r="DP29">
        <f>_xlfn.IFNA(INDEX('Raw Subregion Fields'!$B$2:$FZ$9,MATCH($B29,'Raw Subregion Fields'!$A$2:$A$9,0),MATCH(DP$1,'Raw Subregion Fields'!$B$1:$FZ$1,0)),0)</f>
        <v>680</v>
      </c>
      <c r="DQ29">
        <f>_xlfn.IFNA(INDEX('Raw Subregion Fields'!$B$2:$FZ$9,MATCH($B29,'Raw Subregion Fields'!$A$2:$A$9,0),MATCH(DQ$1,'Raw Subregion Fields'!$B$1:$FZ$1,0)),0)</f>
        <v>0</v>
      </c>
      <c r="DR29">
        <f>_xlfn.IFNA(INDEX('Raw Subregion Fields'!$B$2:$FZ$9,MATCH($B29,'Raw Subregion Fields'!$A$2:$A$9,0),MATCH(DR$1,'Raw Subregion Fields'!$B$1:$FZ$1,0)),0)</f>
        <v>22</v>
      </c>
      <c r="DS29">
        <f>_xlfn.IFNA(INDEX('Raw Subregion Fields'!$B$2:$FZ$9,MATCH($B29,'Raw Subregion Fields'!$A$2:$A$9,0),MATCH(DS$1,'Raw Subregion Fields'!$B$1:$FZ$1,0)),0)</f>
        <v>117</v>
      </c>
      <c r="DT29">
        <f>_xlfn.IFNA(INDEX('Raw Subregion Fields'!$B$2:$FZ$9,MATCH($B29,'Raw Subregion Fields'!$A$2:$A$9,0),MATCH(DT$1,'Raw Subregion Fields'!$B$1:$FZ$1,0)),0)</f>
        <v>45</v>
      </c>
      <c r="DU29">
        <f>_xlfn.IFNA(INDEX('Raw Subregion Fields'!$B$2:$FZ$9,MATCH($B29,'Raw Subregion Fields'!$A$2:$A$9,0),MATCH(DU$1,'Raw Subregion Fields'!$B$1:$FZ$1,0)),0)</f>
        <v>71</v>
      </c>
      <c r="DV29">
        <f>_xlfn.IFNA(INDEX('Raw Subregion Fields'!$B$2:$FZ$9,MATCH($B29,'Raw Subregion Fields'!$A$2:$A$9,0),MATCH(DV$1,'Raw Subregion Fields'!$B$1:$FZ$1,0)),0)</f>
        <v>159</v>
      </c>
      <c r="DW29">
        <f>_xlfn.IFNA(INDEX('Raw Subregion Fields'!$B$2:$FZ$9,MATCH($B29,'Raw Subregion Fields'!$A$2:$A$9,0),MATCH(DW$1,'Raw Subregion Fields'!$B$1:$FZ$1,0)),0)</f>
        <v>0</v>
      </c>
      <c r="DX29">
        <f>_xlfn.IFNA(INDEX('Raw Subregion Fields'!$B$2:$FZ$9,MATCH($B29,'Raw Subregion Fields'!$A$2:$A$9,0),MATCH(DX$1,'Raw Subregion Fields'!$B$1:$FZ$1,0)),0)</f>
        <v>0</v>
      </c>
      <c r="DY29">
        <f>_xlfn.IFNA(INDEX('Raw Subregion Fields'!$B$2:$FZ$9,MATCH($B29,'Raw Subregion Fields'!$A$2:$A$9,0),MATCH(DY$1,'Raw Subregion Fields'!$B$1:$FZ$1,0)),0)</f>
        <v>-60.997077541264197</v>
      </c>
      <c r="DZ29">
        <f>_xlfn.IFNA(INDEX('Raw Subregion Fields'!$B$2:$FZ$9,MATCH($B29,'Raw Subregion Fields'!$A$2:$A$9,0),MATCH(DZ$1,'Raw Subregion Fields'!$B$1:$FZ$1,0)),0)</f>
        <v>-57.319999694824197</v>
      </c>
      <c r="EA29">
        <f>_xlfn.IFNA(INDEX('Raw Subregion Fields'!$B$2:$FZ$9,MATCH($B29,'Raw Subregion Fields'!$A$2:$A$9,0),MATCH(EA$1,'Raw Subregion Fields'!$B$1:$FZ$1,0)),0)</f>
        <v>13.456806349062999</v>
      </c>
      <c r="EB29">
        <f>_xlfn.IFNA(INDEX('Raw Subregion Fields'!$B$2:$FZ$9,MATCH($B29,'Raw Subregion Fields'!$A$2:$A$9,0),MATCH(EB$1,'Raw Subregion Fields'!$B$1:$FZ$1,0)),0)</f>
        <v>-81.569999694824205</v>
      </c>
      <c r="EC29">
        <f>_xlfn.IFNA(INDEX('Raw Subregion Fields'!$B$2:$FZ$9,MATCH($B29,'Raw Subregion Fields'!$A$2:$A$9,0),MATCH(EC$1,'Raw Subregion Fields'!$B$1:$FZ$1,0)),0)</f>
        <v>-37.4799995422363</v>
      </c>
      <c r="ED29">
        <f>_xlfn.IFNA(INDEX('Raw Subregion Fields'!$B$2:$FZ$9,MATCH($B29,'Raw Subregion Fields'!$A$2:$A$9,0),MATCH(ED$1,'Raw Subregion Fields'!$B$1:$FZ$1,0)),0)</f>
        <v>-35.960548000000003</v>
      </c>
      <c r="EE29">
        <f>_xlfn.IFNA(INDEX('Raw Subregion Fields'!$B$2:$FZ$9,MATCH($B29,'Raw Subregion Fields'!$A$2:$A$9,0),MATCH(EE$1,'Raw Subregion Fields'!$B$1:$FZ$1,0)),0)</f>
        <v>-33.07</v>
      </c>
      <c r="EF29">
        <f>_xlfn.IFNA(INDEX('Raw Subregion Fields'!$B$2:$FZ$9,MATCH($B29,'Raw Subregion Fields'!$A$2:$A$9,0),MATCH(EF$1,'Raw Subregion Fields'!$B$1:$FZ$1,0)),0)</f>
        <v>11.509267700000001</v>
      </c>
      <c r="EG29">
        <f>_xlfn.IFNA(INDEX('Raw Subregion Fields'!$B$2:$FZ$9,MATCH($B29,'Raw Subregion Fields'!$A$2:$A$9,0),MATCH(EG$1,'Raw Subregion Fields'!$B$1:$FZ$1,0)),0)</f>
        <v>-55.119999</v>
      </c>
      <c r="EH29">
        <f>_xlfn.IFNA(INDEX('Raw Subregion Fields'!$B$2:$FZ$9,MATCH($B29,'Raw Subregion Fields'!$A$2:$A$9,0),MATCH(EH$1,'Raw Subregion Fields'!$B$1:$FZ$1,0)),0)</f>
        <v>-13.23</v>
      </c>
      <c r="EI29">
        <f>_xlfn.IFNA(INDEX('Raw Subregion Fields'!$B$2:$FZ$9,MATCH($B29,'Raw Subregion Fields'!$A$2:$A$9,0),MATCH(EI$1,'Raw Subregion Fields'!$B$1:$FZ$1,0)),0)</f>
        <v>22.7422828151755</v>
      </c>
      <c r="EJ29">
        <f>_xlfn.IFNA(INDEX('Raw Subregion Fields'!$B$2:$FZ$9,MATCH($B29,'Raw Subregion Fields'!$A$2:$A$9,0),MATCH(EJ$1,'Raw Subregion Fields'!$B$1:$FZ$1,0)),0)</f>
        <v>22.049999237060501</v>
      </c>
      <c r="EK29">
        <f>_xlfn.IFNA(INDEX('Raw Subregion Fields'!$B$2:$FZ$9,MATCH($B29,'Raw Subregion Fields'!$A$2:$A$9,0),MATCH(EK$1,'Raw Subregion Fields'!$B$1:$FZ$1,0)),0)</f>
        <v>4.3727498195733601</v>
      </c>
      <c r="EL29">
        <f>_xlfn.IFNA(INDEX('Raw Subregion Fields'!$B$2:$FZ$9,MATCH($B29,'Raw Subregion Fields'!$A$2:$A$9,0),MATCH(EL$1,'Raw Subregion Fields'!$B$1:$FZ$1,0)),0)</f>
        <v>13.2299995422363</v>
      </c>
      <c r="EM29">
        <f>_xlfn.IFNA(INDEX('Raw Subregion Fields'!$B$2:$FZ$9,MATCH($B29,'Raw Subregion Fields'!$A$2:$A$9,0),MATCH(EM$1,'Raw Subregion Fields'!$B$1:$FZ$1,0)),0)</f>
        <v>37.4799995422363</v>
      </c>
      <c r="EN29">
        <f>_xlfn.IFNA(INDEX('Raw Subregion Fields'!$B$2:$FZ$9,MATCH($B29,'Raw Subregion Fields'!$A$2:$A$9,0),MATCH(EN$1,'Raw Subregion Fields'!$B$1:$FZ$1,0)),0)</f>
        <v>66.816803379145895</v>
      </c>
      <c r="EO29">
        <f>_xlfn.IFNA(INDEX('Raw Subregion Fields'!$B$2:$FZ$9,MATCH($B29,'Raw Subregion Fields'!$A$2:$A$9,0),MATCH(EO$1,'Raw Subregion Fields'!$B$1:$FZ$1,0)),0)</f>
        <v>66.139999389648395</v>
      </c>
      <c r="EP29">
        <f>_xlfn.IFNA(INDEX('Raw Subregion Fields'!$B$2:$FZ$9,MATCH($B29,'Raw Subregion Fields'!$A$2:$A$9,0),MATCH(EP$1,'Raw Subregion Fields'!$B$1:$FZ$1,0)),0)</f>
        <v>6.0564801543092104</v>
      </c>
      <c r="EQ29">
        <f>_xlfn.IFNA(INDEX('Raw Subregion Fields'!$B$2:$FZ$9,MATCH($B29,'Raw Subregion Fields'!$A$2:$A$9,0),MATCH(EQ$1,'Raw Subregion Fields'!$B$1:$FZ$1,0)),0)</f>
        <v>55.119998931884801</v>
      </c>
      <c r="ER29">
        <f>_xlfn.IFNA(INDEX('Raw Subregion Fields'!$B$2:$FZ$9,MATCH($B29,'Raw Subregion Fields'!$A$2:$A$9,0),MATCH(ER$1,'Raw Subregion Fields'!$B$1:$FZ$1,0)),0)</f>
        <v>83.779998779296903</v>
      </c>
      <c r="ES29">
        <f>_xlfn.IFNA(INDEX('Raw Subregion Fields'!$B$2:$FZ$9,MATCH($B29,'Raw Subregion Fields'!$A$2:$A$9,0),MATCH(ES$1,'Raw Subregion Fields'!$B$1:$FZ$1,0)),0)</f>
        <v>98.397124233855493</v>
      </c>
      <c r="ET29">
        <f>_xlfn.IFNA(INDEX('Raw Subregion Fields'!$B$2:$FZ$9,MATCH($B29,'Raw Subregion Fields'!$A$2:$A$9,0),MATCH(ET$1,'Raw Subregion Fields'!$B$1:$FZ$1,0)),0)</f>
        <v>97.010002136230497</v>
      </c>
      <c r="EU29">
        <f>_xlfn.IFNA(INDEX('Raw Subregion Fields'!$B$2:$FZ$9,MATCH($B29,'Raw Subregion Fields'!$A$2:$A$9,0),MATCH(EU$1,'Raw Subregion Fields'!$B$1:$FZ$1,0)),0)</f>
        <v>6.4036270673206204</v>
      </c>
      <c r="EV29">
        <f>_xlfn.IFNA(INDEX('Raw Subregion Fields'!$B$2:$FZ$9,MATCH($B29,'Raw Subregion Fields'!$A$2:$A$9,0),MATCH(EV$1,'Raw Subregion Fields'!$B$1:$FZ$1,0)),0)</f>
        <v>85.980003356933594</v>
      </c>
      <c r="EW29">
        <f>_xlfn.IFNA(INDEX('Raw Subregion Fields'!$B$2:$FZ$9,MATCH($B29,'Raw Subregion Fields'!$A$2:$A$9,0),MATCH(EW$1,'Raw Subregion Fields'!$B$1:$FZ$1,0)),0)</f>
        <v>116.84999847412099</v>
      </c>
      <c r="EX29">
        <f>_xlfn.IFNA(INDEX('Raw Subregion Fields'!$B$2:$FZ$9,MATCH($B29,'Raw Subregion Fields'!$A$2:$A$9,0),MATCH(EX$1,'Raw Subregion Fields'!$B$1:$FZ$1,0)),0)</f>
        <v>99.776073508066702</v>
      </c>
      <c r="EY29">
        <f>_xlfn.IFNA(INDEX('Raw Subregion Fields'!$B$2:$FZ$9,MATCH($B29,'Raw Subregion Fields'!$A$2:$A$9,0),MATCH(EY$1,'Raw Subregion Fields'!$B$1:$FZ$1,0)),0)</f>
        <v>99.209999084472699</v>
      </c>
      <c r="EZ29">
        <f>_xlfn.IFNA(INDEX('Raw Subregion Fields'!$B$2:$FZ$9,MATCH($B29,'Raw Subregion Fields'!$A$2:$A$9,0),MATCH(EZ$1,'Raw Subregion Fields'!$B$1:$FZ$1,0)),0)</f>
        <v>7.6289760527438997</v>
      </c>
      <c r="FA29">
        <f>_xlfn.IFNA(INDEX('Raw Subregion Fields'!$B$2:$FZ$9,MATCH($B29,'Raw Subregion Fields'!$A$2:$A$9,0),MATCH(FA$1,'Raw Subregion Fields'!$B$1:$FZ$1,0)),0)</f>
        <v>85.980003356933594</v>
      </c>
      <c r="FB29">
        <f>_xlfn.IFNA(INDEX('Raw Subregion Fields'!$B$2:$FZ$9,MATCH($B29,'Raw Subregion Fields'!$A$2:$A$9,0),MATCH(FB$1,'Raw Subregion Fields'!$B$1:$FZ$1,0)),0)</f>
        <v>123.459999084473</v>
      </c>
      <c r="FC29">
        <f>_xlfn.IFNA(INDEX('Raw Subregion Fields'!$B$2:$FZ$9,MATCH($B29,'Raw Subregion Fields'!$A$2:$A$9,0),MATCH(FC$1,'Raw Subregion Fields'!$B$1:$FZ$1,0)),0)</f>
        <v>100.299954697422</v>
      </c>
      <c r="FD29">
        <f>_xlfn.IFNA(INDEX('Raw Subregion Fields'!$B$2:$FZ$9,MATCH($B29,'Raw Subregion Fields'!$A$2:$A$9,0),MATCH(FD$1,'Raw Subregion Fields'!$B$1:$FZ$1,0)),0)</f>
        <v>99.209999084472699</v>
      </c>
      <c r="FE29">
        <f>_xlfn.IFNA(INDEX('Raw Subregion Fields'!$B$2:$FZ$9,MATCH($B29,'Raw Subregion Fields'!$A$2:$A$9,0),MATCH(FE$1,'Raw Subregion Fields'!$B$1:$FZ$1,0)),0)</f>
        <v>5.9427211895336498</v>
      </c>
      <c r="FF29">
        <f>_xlfn.IFNA(INDEX('Raw Subregion Fields'!$B$2:$FZ$9,MATCH($B29,'Raw Subregion Fields'!$A$2:$A$9,0),MATCH(FF$1,'Raw Subregion Fields'!$B$1:$FZ$1,0)),0)</f>
        <v>90.389999389648395</v>
      </c>
      <c r="FG29">
        <f>_xlfn.IFNA(INDEX('Raw Subregion Fields'!$B$2:$FZ$9,MATCH($B29,'Raw Subregion Fields'!$A$2:$A$9,0),MATCH(FG$1,'Raw Subregion Fields'!$B$1:$FZ$1,0)),0)</f>
        <v>119.05999755859401</v>
      </c>
      <c r="FH29">
        <f>_xlfn.IFNA(INDEX('Raw Subregion Fields'!$B$2:$FZ$9,MATCH($B29,'Raw Subregion Fields'!$A$2:$A$9,0),MATCH(FH$1,'Raw Subregion Fields'!$B$1:$FZ$1,0)),0)</f>
        <v>80.386712792801504</v>
      </c>
      <c r="FI29">
        <f>_xlfn.IFNA(INDEX('Raw Subregion Fields'!$B$2:$FZ$9,MATCH($B29,'Raw Subregion Fields'!$A$2:$A$9,0),MATCH(FI$1,'Raw Subregion Fields'!$B$1:$FZ$1,0)),0)</f>
        <v>79.370002746582003</v>
      </c>
      <c r="FJ29">
        <f>_xlfn.IFNA(INDEX('Raw Subregion Fields'!$B$2:$FZ$9,MATCH($B29,'Raw Subregion Fields'!$A$2:$A$9,0),MATCH(FJ$1,'Raw Subregion Fields'!$B$1:$FZ$1,0)),0)</f>
        <v>6.3691723960650704</v>
      </c>
      <c r="FK29">
        <f>_xlfn.IFNA(INDEX('Raw Subregion Fields'!$B$2:$FZ$9,MATCH($B29,'Raw Subregion Fields'!$A$2:$A$9,0),MATCH(FK$1,'Raw Subregion Fields'!$B$1:$FZ$1,0)),0)</f>
        <v>66.139999389648395</v>
      </c>
      <c r="FL29">
        <f>_xlfn.IFNA(INDEX('Raw Subregion Fields'!$B$2:$FZ$9,MATCH($B29,'Raw Subregion Fields'!$A$2:$A$9,0),MATCH(FL$1,'Raw Subregion Fields'!$B$1:$FZ$1,0)),0)</f>
        <v>94.800003051757798</v>
      </c>
      <c r="FM29">
        <f>_xlfn.IFNA(INDEX('Raw Subregion Fields'!$B$2:$FZ$9,MATCH($B29,'Raw Subregion Fields'!$A$2:$A$9,0),MATCH(FM$1,'Raw Subregion Fields'!$B$1:$FZ$1,0)),0)</f>
        <v>39.001232452044199</v>
      </c>
      <c r="FN29">
        <f>_xlfn.IFNA(INDEX('Raw Subregion Fields'!$B$2:$FZ$9,MATCH($B29,'Raw Subregion Fields'!$A$2:$A$9,0),MATCH(FN$1,'Raw Subregion Fields'!$B$1:$FZ$1,0)),0)</f>
        <v>35.279998779296903</v>
      </c>
      <c r="FO29">
        <f>_xlfn.IFNA(INDEX('Raw Subregion Fields'!$B$2:$FZ$9,MATCH($B29,'Raw Subregion Fields'!$A$2:$A$9,0),MATCH(FO$1,'Raw Subregion Fields'!$B$1:$FZ$1,0)),0)</f>
        <v>11.004551874561599</v>
      </c>
      <c r="FP29">
        <f>_xlfn.IFNA(INDEX('Raw Subregion Fields'!$B$2:$FZ$9,MATCH($B29,'Raw Subregion Fields'!$A$2:$A$9,0),MATCH(FP$1,'Raw Subregion Fields'!$B$1:$FZ$1,0)),0)</f>
        <v>22.049999237060501</v>
      </c>
      <c r="FQ29">
        <f>_xlfn.IFNA(INDEX('Raw Subregion Fields'!$B$2:$FZ$9,MATCH($B29,'Raw Subregion Fields'!$A$2:$A$9,0),MATCH(FQ$1,'Raw Subregion Fields'!$B$1:$FZ$1,0)),0)</f>
        <v>61.7299995422363</v>
      </c>
      <c r="FR29">
        <f>_xlfn.IFNA(INDEX('Raw Subregion Fields'!$B$2:$FZ$9,MATCH($B29,'Raw Subregion Fields'!$A$2:$A$9,0),MATCH(FR$1,'Raw Subregion Fields'!$B$1:$FZ$1,0)),0)</f>
        <v>-9.8757532999999995</v>
      </c>
      <c r="FS29">
        <f>_xlfn.IFNA(INDEX('Raw Subregion Fields'!$B$2:$FZ$9,MATCH($B29,'Raw Subregion Fields'!$A$2:$A$9,0),MATCH(FS$1,'Raw Subregion Fields'!$B$1:$FZ$1,0)),0)</f>
        <v>-8.8199997000000003</v>
      </c>
      <c r="FT29">
        <f>_xlfn.IFNA(INDEX('Raw Subregion Fields'!$B$2:$FZ$9,MATCH($B29,'Raw Subregion Fields'!$A$2:$A$9,0),MATCH(FT$1,'Raw Subregion Fields'!$B$1:$FZ$1,0)),0)</f>
        <v>10.014468000000001</v>
      </c>
      <c r="FU29">
        <f>_xlfn.IFNA(INDEX('Raw Subregion Fields'!$B$2:$FZ$9,MATCH($B29,'Raw Subregion Fields'!$A$2:$A$9,0),MATCH(FU$1,'Raw Subregion Fields'!$B$1:$FZ$1,0)),0)</f>
        <v>-26.459999</v>
      </c>
      <c r="FV29">
        <f>_xlfn.IFNA(INDEX('Raw Subregion Fields'!$B$2:$FZ$9,MATCH($B29,'Raw Subregion Fields'!$A$2:$A$9,0),MATCH(FV$1,'Raw Subregion Fields'!$B$1:$FZ$1,0)),0)</f>
        <v>11.0200005</v>
      </c>
      <c r="FW29">
        <f>_xlfn.IFNA(INDEX('Raw Subregion Fields'!$B$2:$FZ$9,MATCH($B29,'Raw Subregion Fields'!$A$2:$A$9,0),MATCH(FW$1,'Raw Subregion Fields'!$B$1:$FZ$1,0)),0)</f>
        <v>-53.264839607831</v>
      </c>
      <c r="FX29">
        <f>_xlfn.IFNA(INDEX('Raw Subregion Fields'!$B$2:$FZ$9,MATCH($B29,'Raw Subregion Fields'!$A$2:$A$9,0),MATCH(FX$1,'Raw Subregion Fields'!$B$1:$FZ$1,0)),0)</f>
        <v>-52.909999847412102</v>
      </c>
      <c r="FY29">
        <f>_xlfn.IFNA(INDEX('Raw Subregion Fields'!$B$2:$FZ$9,MATCH($B29,'Raw Subregion Fields'!$A$2:$A$9,0),MATCH(FY$1,'Raw Subregion Fields'!$B$1:$FZ$1,0)),0)</f>
        <v>5.3336410874945797</v>
      </c>
      <c r="FZ29">
        <f>_xlfn.IFNA(INDEX('Raw Subregion Fields'!$B$2:$FZ$9,MATCH($B29,'Raw Subregion Fields'!$A$2:$A$9,0),MATCH(FZ$1,'Raw Subregion Fields'!$B$1:$FZ$1,0)),0)</f>
        <v>-63.939998626708999</v>
      </c>
      <c r="GA29">
        <f>_xlfn.IFNA(INDEX('Raw Subregion Fields'!$B$2:$FZ$9,MATCH($B29,'Raw Subregion Fields'!$A$2:$A$9,0),MATCH(GA$1,'Raw Subregion Fields'!$B$1:$FZ$1,0)),0)</f>
        <v>-41.889999389648402</v>
      </c>
      <c r="GB29">
        <f>_xlfn.IFNA(INDEX('Raw Subregion Fields'!$B$2:$FZ$9,MATCH($B29,'Raw Subregion Fields'!$A$2:$A$9,0),MATCH(GB$1,'Raw Subregion Fields'!$B$1:$FZ$1,0)),0)</f>
        <v>-74.750228516043094</v>
      </c>
      <c r="GC29">
        <f>_xlfn.IFNA(INDEX('Raw Subregion Fields'!$B$2:$FZ$9,MATCH($B29,'Raw Subregion Fields'!$A$2:$A$9,0),MATCH(GC$1,'Raw Subregion Fields'!$B$1:$FZ$1,0)),0)</f>
        <v>-77.169998168945298</v>
      </c>
      <c r="GD29">
        <f>_xlfn.IFNA(INDEX('Raw Subregion Fields'!$B$2:$FZ$9,MATCH($B29,'Raw Subregion Fields'!$A$2:$A$9,0),MATCH(GD$1,'Raw Subregion Fields'!$B$1:$FZ$1,0)),0)</f>
        <v>5.5602042846979298</v>
      </c>
      <c r="GE29">
        <f>_xlfn.IFNA(INDEX('Raw Subregion Fields'!$B$2:$FZ$9,MATCH($B29,'Raw Subregion Fields'!$A$2:$A$9,0),MATCH(GE$1,'Raw Subregion Fields'!$B$1:$FZ$1,0)),0)</f>
        <v>-83.779998779296903</v>
      </c>
      <c r="GF29">
        <f>_xlfn.IFNA(INDEX('Raw Subregion Fields'!$B$2:$FZ$9,MATCH($B29,'Raw Subregion Fields'!$A$2:$A$9,0),MATCH(GF$1,'Raw Subregion Fields'!$B$1:$FZ$1,0)),0)</f>
        <v>-59.529998779296903</v>
      </c>
      <c r="GG29">
        <f>INDEX('Raw Subregion Fields'!$GA$2:$GA$9,MATCH($B29,'Raw Subregion Fields'!$A$2:$A$9,0))</f>
        <v>6.9670334699999996</v>
      </c>
      <c r="GH29">
        <f>INDEX('Raw Subregion Fields'!$GB$2:$GB$9,MATCH($B29,'Raw Subregion Fields'!$A$2:$A$9,0))</f>
        <v>23.9398340248963</v>
      </c>
    </row>
    <row r="30" spans="1:190" x14ac:dyDescent="0.2">
      <c r="A30" s="5" t="s">
        <v>112</v>
      </c>
      <c r="B30" s="5" t="s">
        <v>112</v>
      </c>
      <c r="C30">
        <f>INDEX('Raw Bio'!$H$2:$BB$250,MATCH($B30,'Raw Bio'!$B$2:$B$250,0),MATCH(C$1,'Raw Bio'!$H$1:$BB$1,0))</f>
        <v>25.083660999999999</v>
      </c>
      <c r="D30">
        <f>INDEX('Raw Bio'!$H$2:$BB$250,MATCH($B30,'Raw Bio'!$B$2:$B$250,0),MATCH(D$1,'Raw Bio'!$H$1:$BB$1,0))</f>
        <v>9.0818206109862398</v>
      </c>
      <c r="E30">
        <f>INDEX('Raw Bio'!$H$2:$BB$250,MATCH($B30,'Raw Bio'!$B$2:$B$250,0),MATCH(E$1,'Raw Bio'!$H$1:$BB$1,0))</f>
        <v>62.374322432366</v>
      </c>
      <c r="F30">
        <f>INDEX('Raw Bio'!$H$2:$BB$250,MATCH($B30,'Raw Bio'!$B$2:$B$250,0),MATCH(F$1,'Raw Bio'!$H$1:$BB$1,0))</f>
        <v>190.595550271739</v>
      </c>
      <c r="G30">
        <f>INDEX('Raw Bio'!$H$2:$BB$250,MATCH($B30,'Raw Bio'!$B$2:$B$250,0),MATCH(G$1,'Raw Bio'!$H$1:$BB$1,0))</f>
        <v>33.332801818847699</v>
      </c>
      <c r="H30">
        <f>INDEX('Raw Bio'!$H$2:$BB$250,MATCH($B30,'Raw Bio'!$B$2:$B$250,0),MATCH(H$1,'Raw Bio'!$H$1:$BB$1,0))</f>
        <v>6.5928020477294904</v>
      </c>
      <c r="I30">
        <f>INDEX('Raw Bio'!$H$2:$BB$250,MATCH($B30,'Raw Bio'!$B$2:$B$250,0),MATCH(I$1,'Raw Bio'!$H$1:$BB$1,0))</f>
        <v>13.562000299999999</v>
      </c>
      <c r="J30">
        <f>INDEX('Raw Bio'!$H$2:$BB$250,MATCH($B30,'Raw Bio'!$B$2:$B$250,0),MATCH(J$1,'Raw Bio'!$H$1:$BB$1,0))</f>
        <v>6.1044063599999996</v>
      </c>
      <c r="K30">
        <f>INDEX('Raw Bio'!$H$2:$BB$250,MATCH($B30,'Raw Bio'!$B$2:$B$250,0),MATCH(K$1,'Raw Bio'!$H$1:$BB$1,0))</f>
        <v>14.5497911867888</v>
      </c>
      <c r="L30">
        <f>INDEX('Raw Bio'!$H$2:$BB$250,MATCH($B30,'Raw Bio'!$B$2:$B$250,0),MATCH(L$1,'Raw Bio'!$H$1:$BB$1,0))</f>
        <v>1.00011411449062</v>
      </c>
      <c r="M30">
        <f>INDEX('Raw Bio'!$H$2:$BB$250,MATCH($B30,'Raw Bio'!$B$2:$B$250,0),MATCH(M$1,'Raw Bio'!$H$1:$BB$1,0))</f>
        <v>4.6658401489257804</v>
      </c>
      <c r="N30">
        <f>INDEX('Raw Bio'!$H$2:$BB$250,MATCH($B30,'Raw Bio'!$B$2:$B$250,0),MATCH(N$1,'Raw Bio'!$H$1:$BB$1,0))</f>
        <v>26.718393524833299</v>
      </c>
      <c r="O30">
        <f>INDEX('Raw Bio'!$H$2:$BB$250,MATCH($B30,'Raw Bio'!$B$2:$B$250,0),MATCH(O$1,'Raw Bio'!$H$1:$BB$1,0))</f>
        <v>0.95718900557362496</v>
      </c>
      <c r="P30">
        <f>INDEX('Raw Bio'!$H$2:$BB$250,MATCH($B30,'Raw Bio'!$B$2:$B$250,0),MATCH(P$1,'Raw Bio'!$H$1:$BB$1,0))</f>
        <v>6.1866359710693404</v>
      </c>
      <c r="Q30">
        <f>INDEX('Raw Bio'!$H$2:$BB$250,MATCH($B30,'Raw Bio'!$B$2:$B$250,0),MATCH(Q$1,'Raw Bio'!$H$1:$BB$1,0))</f>
        <v>22.614538424948002</v>
      </c>
      <c r="R30">
        <f>INDEX('Raw Bio'!$H$2:$BB$250,MATCH($B30,'Raw Bio'!$B$2:$B$250,0),MATCH(R$1,'Raw Bio'!$H$1:$BB$1,0))</f>
        <v>0.88748555397403095</v>
      </c>
      <c r="S30">
        <f>INDEX('Raw Bio'!$H$2:$BB$250,MATCH($B30,'Raw Bio'!$B$2:$B$250,0),MATCH(S$1,'Raw Bio'!$H$1:$BB$1,0))</f>
        <v>6.8118057250976598</v>
      </c>
      <c r="T30">
        <f>INDEX('Raw Bio'!$H$2:$BB$250,MATCH($B30,'Raw Bio'!$B$2:$B$250,0),MATCH(T$1,'Raw Bio'!$H$1:$BB$1,0))</f>
        <v>27.2261750649715</v>
      </c>
      <c r="U30">
        <f>INDEX('Raw Bio'!$H$2:$BB$250,MATCH($B30,'Raw Bio'!$B$2:$B$250,0),MATCH(U$1,'Raw Bio'!$H$1:$BB$1,0))</f>
        <v>0.87957351227902203</v>
      </c>
      <c r="V30">
        <f>INDEX('Raw Bio'!$H$2:$BB$250,MATCH($B30,'Raw Bio'!$B$2:$B$250,0),MATCH(V$1,'Raw Bio'!$H$1:$BB$1,0))</f>
        <v>6.4507713317871103</v>
      </c>
      <c r="W30">
        <f>INDEX('Raw Bio'!$H$2:$BB$250,MATCH($B30,'Raw Bio'!$B$2:$B$250,0),MATCH(W$1,'Raw Bio'!$H$1:$BB$1,0))</f>
        <v>22.557492308685699</v>
      </c>
      <c r="X30">
        <f>INDEX('Raw Bio'!$H$2:$BB$250,MATCH($B30,'Raw Bio'!$B$2:$B$250,0),MATCH(X$1,'Raw Bio'!$H$1:$BB$1,0))</f>
        <v>0.85240971077612704</v>
      </c>
      <c r="Y30">
        <f>INDEX('Raw Bio'!$H$2:$BB$250,MATCH($B30,'Raw Bio'!$B$2:$B$250,0),MATCH(Y$1,'Raw Bio'!$H$1:$BB$1,0))</f>
        <v>6.4199485778808603</v>
      </c>
      <c r="Z30">
        <f>INDEX('Raw Bio'!$H$2:$BB$250,MATCH($B30,'Raw Bio'!$B$2:$B$250,0),MATCH(Z$1,'Raw Bio'!$H$1:$BB$1,0))</f>
        <v>1339.67246376812</v>
      </c>
      <c r="AA30">
        <f>INDEX('Raw Bio'!$H$2:$BB$250,MATCH($B30,'Raw Bio'!$B$2:$B$250,0),MATCH(AA$1,'Raw Bio'!$H$1:$BB$1,0))</f>
        <v>175.45966123305001</v>
      </c>
      <c r="AB30">
        <f>INDEX('Raw Bio'!$H$2:$BB$250,MATCH($B30,'Raw Bio'!$B$2:$B$250,0),MATCH(AB$1,'Raw Bio'!$H$1:$BB$1,0))</f>
        <v>1538</v>
      </c>
      <c r="AC30">
        <f>INDEX('Raw Bio'!$H$2:$BB$250,MATCH($B30,'Raw Bio'!$B$2:$B$250,0),MATCH(AC$1,'Raw Bio'!$H$1:$BB$1,0))</f>
        <v>207.56231884057999</v>
      </c>
      <c r="AD30">
        <f>INDEX('Raw Bio'!$H$2:$BB$250,MATCH($B30,'Raw Bio'!$B$2:$B$250,0),MATCH(AD$1,'Raw Bio'!$H$1:$BB$1,0))</f>
        <v>23.879341028519001</v>
      </c>
      <c r="AE30">
        <f>INDEX('Raw Bio'!$H$2:$BB$250,MATCH($B30,'Raw Bio'!$B$2:$B$250,0),MATCH(AE$1,'Raw Bio'!$H$1:$BB$1,0))</f>
        <v>179</v>
      </c>
      <c r="AF30">
        <f>INDEX('Raw Bio'!$H$2:$BB$250,MATCH($B30,'Raw Bio'!$B$2:$B$250,0),MATCH(AF$1,'Raw Bio'!$H$1:$BB$1,0))</f>
        <v>30.663768115941998</v>
      </c>
      <c r="AG30">
        <f>INDEX('Raw Bio'!$H$2:$BB$250,MATCH($B30,'Raw Bio'!$B$2:$B$250,0),MATCH(AG$1,'Raw Bio'!$H$1:$BB$1,0))</f>
        <v>15.667468104827799</v>
      </c>
      <c r="AH30">
        <f>INDEX('Raw Bio'!$H$2:$BB$250,MATCH($B30,'Raw Bio'!$B$2:$B$250,0),MATCH(AH$1,'Raw Bio'!$H$1:$BB$1,0))</f>
        <v>110</v>
      </c>
      <c r="AI30">
        <f>INDEX('Raw Bio'!$H$2:$BB$250,MATCH($B30,'Raw Bio'!$B$2:$B$250,0),MATCH(AI$1,'Raw Bio'!$H$1:$BB$1,0))</f>
        <v>60.744887896551603</v>
      </c>
      <c r="AJ30">
        <f>INDEX('Raw Bio'!$H$2:$BB$250,MATCH($B30,'Raw Bio'!$B$2:$B$250,0),MATCH(AJ$1,'Raw Bio'!$H$1:$BB$1,0))</f>
        <v>8.8233278231892793</v>
      </c>
      <c r="AK30">
        <f>INDEX('Raw Bio'!$H$2:$BB$250,MATCH($B30,'Raw Bio'!$B$2:$B$250,0),MATCH(AK$1,'Raw Bio'!$H$1:$BB$1,0))</f>
        <v>40.832736968994098</v>
      </c>
      <c r="AL30">
        <f>INDEX('Raw Bio'!$H$2:$BB$250,MATCH($B30,'Raw Bio'!$B$2:$B$250,0),MATCH(AL$1,'Raw Bio'!$H$1:$BB$1,0))</f>
        <v>539.44057971014502</v>
      </c>
      <c r="AM30">
        <f>INDEX('Raw Bio'!$H$2:$BB$250,MATCH($B30,'Raw Bio'!$B$2:$B$250,0),MATCH(AM$1,'Raw Bio'!$H$1:$BB$1,0))</f>
        <v>68.707045224140302</v>
      </c>
      <c r="AN30">
        <f>INDEX('Raw Bio'!$H$2:$BB$250,MATCH($B30,'Raw Bio'!$B$2:$B$250,0),MATCH(AN$1,'Raw Bio'!$H$1:$BB$1,0))</f>
        <v>559</v>
      </c>
      <c r="AO30">
        <f>INDEX('Raw Bio'!$H$2:$BB$250,MATCH($B30,'Raw Bio'!$B$2:$B$250,0),MATCH(AO$1,'Raw Bio'!$H$1:$BB$1,0))</f>
        <v>111.168115942029</v>
      </c>
      <c r="AP30">
        <f>INDEX('Raw Bio'!$H$2:$BB$250,MATCH($B30,'Raw Bio'!$B$2:$B$250,0),MATCH(AP$1,'Raw Bio'!$H$1:$BB$1,0))</f>
        <v>47.625174480272598</v>
      </c>
      <c r="AQ30">
        <f>INDEX('Raw Bio'!$H$2:$BB$250,MATCH($B30,'Raw Bio'!$B$2:$B$250,0),MATCH(AQ$1,'Raw Bio'!$H$1:$BB$1,0))</f>
        <v>327</v>
      </c>
      <c r="AR30">
        <f>INDEX('Raw Bio'!$H$2:$BB$250,MATCH($B30,'Raw Bio'!$B$2:$B$250,0),MATCH(AR$1,'Raw Bio'!$H$1:$BB$1,0))</f>
        <v>489.05797101449298</v>
      </c>
      <c r="AS30">
        <f>INDEX('Raw Bio'!$H$2:$BB$250,MATCH($B30,'Raw Bio'!$B$2:$B$250,0),MATCH(AS$1,'Raw Bio'!$H$1:$BB$1,0))</f>
        <v>91.666801168486998</v>
      </c>
      <c r="AT30">
        <f>INDEX('Raw Bio'!$H$2:$BB$250,MATCH($B30,'Raw Bio'!$B$2:$B$250,0),MATCH(AT$1,'Raw Bio'!$H$1:$BB$1,0))</f>
        <v>429</v>
      </c>
      <c r="AU30">
        <f>INDEX('Raw Bio'!$H$2:$BB$250,MATCH($B30,'Raw Bio'!$B$2:$B$250,0),MATCH(AU$1,'Raw Bio'!$H$1:$BB$1,0))</f>
        <v>117.092753623188</v>
      </c>
      <c r="AV30">
        <f>INDEX('Raw Bio'!$H$2:$BB$250,MATCH($B30,'Raw Bio'!$B$2:$B$250,0),MATCH(AV$1,'Raw Bio'!$H$1:$BB$1,0))</f>
        <v>67.650187867473903</v>
      </c>
      <c r="AW30">
        <f>INDEX('Raw Bio'!$H$2:$BB$250,MATCH($B30,'Raw Bio'!$B$2:$B$250,0),MATCH(AW$1,'Raw Bio'!$H$1:$BB$1,0))</f>
        <v>585</v>
      </c>
      <c r="AX30">
        <f>INDEX('Raw Elevation'!$H$2:$I$250,MATCH($B30,'Raw Bio'!$B$2:$B$250,0),1)</f>
        <v>103.79420289855101</v>
      </c>
      <c r="AY30">
        <f>INDEX('Raw Elevation'!$H$2:$I$250,MATCH($B30,'Raw Bio'!$B$2:$B$250,0),2)</f>
        <v>127.69992439712399</v>
      </c>
      <c r="AZ30">
        <f>INDEX('Raw Insolation'!$H$2:$BO$250,MATCH($B30,'Raw Bio'!$B$2:$B$250,0),MATCH(AZ$1,'Raw Insolation'!$H$1:$BO$1))</f>
        <v>221.12269632439899</v>
      </c>
      <c r="BA30">
        <f>INDEX('Raw Insolation'!$H$2:$BO$250,MATCH($B30,'Raw Bio'!$B$2:$B$250,0),MATCH(BA$1,'Raw Insolation'!$H$1:$BO$1))</f>
        <v>223.02999877929699</v>
      </c>
      <c r="BB30">
        <f>INDEX('Raw Insolation'!$H$2:$BO$250,MATCH($B30,'Raw Bio'!$B$2:$B$250,0),MATCH(BB$1,'Raw Insolation'!$H$1:$BO$1))</f>
        <v>11.852149852563899</v>
      </c>
      <c r="BC30">
        <f>INDEX('Raw Insolation'!$H$2:$BO$250,MATCH($B30,'Raw Bio'!$B$2:$B$250,0),MATCH(BC$1,'Raw Insolation'!$H$1:$BO$1))</f>
        <v>223.02999877929699</v>
      </c>
      <c r="BD30">
        <f>INDEX('Raw Insolation'!$H$2:$BO$250,MATCH($B30,'Raw Bio'!$B$2:$B$250,0),MATCH(BD$1,'Raw Insolation'!$H$1:$BO$1,0))</f>
        <v>244.69000244140599</v>
      </c>
      <c r="BE30">
        <f>INDEX('Raw Insolation'!$H$2:$BO$250,MATCH($B30,'Raw Bio'!$B$2:$B$250,0),MATCH(BE$1,'Raw Insolation'!$H$1:$BO$1,0))</f>
        <v>273.09124996787602</v>
      </c>
      <c r="BF30">
        <f>INDEX('Raw Insolation'!$H$2:$BO$250,MATCH($B30,'Raw Bio'!$B$2:$B$250,0),MATCH(BF$1,'Raw Insolation'!$H$1:$BO$1,0))</f>
        <v>275</v>
      </c>
      <c r="BG30">
        <f>INDEX('Raw Insolation'!$H$2:$BO$250,MATCH($B30,'Raw Bio'!$B$2:$B$250,0),MATCH(BG$1,'Raw Insolation'!$H$1:$BO$1,0))</f>
        <v>8.8764311333361796</v>
      </c>
      <c r="BH30">
        <f>INDEX('Raw Insolation'!$H$2:$BO$250,MATCH($B30,'Raw Bio'!$B$2:$B$250,0),MATCH(BH$1,'Raw Insolation'!$H$1:$BO$1,0))</f>
        <v>253.35000610351599</v>
      </c>
      <c r="BI30">
        <f>INDEX('Raw Insolation'!$H$2:$BO$250,MATCH($B30,'Raw Bio'!$B$2:$B$250,0),MATCH(BI$1,'Raw Insolation'!$H$1:$BO$1,0))</f>
        <v>285.82998657226602</v>
      </c>
      <c r="BJ30">
        <f>INDEX('Raw Insolation'!$H$2:$BO$250,MATCH($B30,'Raw Bio'!$B$2:$B$250,0),MATCH(BJ$1,'Raw Insolation'!$H$1:$BO$1,0))</f>
        <v>315.14500527632902</v>
      </c>
      <c r="BK30">
        <f>INDEX('Raw Insolation'!$H$2:$BO$250,MATCH($B30,'Raw Bio'!$B$2:$B$250,0),MATCH(BK$1,'Raw Insolation'!$H$1:$BO$1,0))</f>
        <v>316.14001464843801</v>
      </c>
      <c r="BL30">
        <f>INDEX('Raw Insolation'!$H$2:$BO$250,MATCH($B30,'Raw Bio'!$B$2:$B$250,0),MATCH(BL$1,'Raw Insolation'!$H$1:$BO$1,0))</f>
        <v>5.2448569898852702</v>
      </c>
      <c r="BM30">
        <f>INDEX('Raw Insolation'!$H$2:$BO$250,MATCH($B30,'Raw Bio'!$B$2:$B$250,0),MATCH(BM$1,'Raw Insolation'!$H$1:$BO$1,0))</f>
        <v>303.14999389648398</v>
      </c>
      <c r="BN30">
        <f>INDEX('Raw Insolation'!$H$2:$BO$250,MATCH($B30,'Raw Bio'!$B$2:$B$250,0),MATCH(BN$1,'Raw Insolation'!$H$1:$BO$1,0))</f>
        <v>331.29998779296898</v>
      </c>
      <c r="BO30">
        <f>INDEX('Raw Insolation'!$H$2:$BO$250,MATCH($B30,'Raw Bio'!$B$2:$B$250,0),MATCH(BO$1,'Raw Insolation'!$H$1:$BO$1,0))</f>
        <v>340.516445159912</v>
      </c>
      <c r="BP30">
        <f>INDEX('Raw Insolation'!$H$2:$BO$250,MATCH($B30,'Raw Bio'!$B$2:$B$250,0),MATCH(BP$1,'Raw Insolation'!$H$1:$BO$1,0))</f>
        <v>339.95999145507801</v>
      </c>
      <c r="BQ30">
        <f>INDEX('Raw Insolation'!$H$2:$BO$250,MATCH($B30,'Raw Bio'!$B$2:$B$250,0),MATCH(BQ$1,'Raw Insolation'!$H$1:$BO$1,0))</f>
        <v>5.7323135552389104</v>
      </c>
      <c r="BR30">
        <f>INDEX('Raw Insolation'!$H$2:$BO$250,MATCH($B30,'Raw Bio'!$B$2:$B$250,0),MATCH(BR$1,'Raw Insolation'!$H$1:$BO$1,0))</f>
        <v>331.29998779296898</v>
      </c>
      <c r="BS30">
        <f>INDEX('Raw Insolation'!$H$2:$BO$250,MATCH($B30,'Raw Bio'!$B$2:$B$250,0),MATCH(BS$1,'Raw Insolation'!$H$1:$BO$1,0))</f>
        <v>355.11999511718801</v>
      </c>
      <c r="BT30">
        <f>INDEX('Raw Insolation'!$H$2:$BO$250,MATCH($B30,'Raw Bio'!$B$2:$B$250,0),MATCH(BT$1,'Raw Insolation'!$H$1:$BO$1,0))</f>
        <v>333.43598476209098</v>
      </c>
      <c r="BU30">
        <f>INDEX('Raw Insolation'!$H$2:$BO$250,MATCH($B30,'Raw Bio'!$B$2:$B$250,0),MATCH(BU$1,'Raw Insolation'!$H$1:$BO$1,0))</f>
        <v>333.45999145507801</v>
      </c>
      <c r="BV30">
        <f>INDEX('Raw Insolation'!$H$2:$BO$250,MATCH($B30,'Raw Bio'!$B$2:$B$250,0),MATCH(BV$1,'Raw Insolation'!$H$1:$BO$1,0))</f>
        <v>7.9448907721692104</v>
      </c>
      <c r="BW30">
        <f>INDEX('Raw Insolation'!$H$2:$BO$250,MATCH($B30,'Raw Bio'!$B$2:$B$250,0),MATCH(BW$1,'Raw Insolation'!$H$1:$BO$1,0))</f>
        <v>318.30999755859398</v>
      </c>
      <c r="BX30">
        <f>INDEX('Raw Insolation'!$H$2:$BO$250,MATCH($B30,'Raw Bio'!$B$2:$B$250,0),MATCH(BX$1,'Raw Insolation'!$H$1:$BO$1,0))</f>
        <v>355.11999511718801</v>
      </c>
      <c r="BY30">
        <f>INDEX('Raw Insolation'!$H$2:$BO$250,MATCH($B30,'Raw Bio'!$B$2:$B$250,0),MATCH(BY$1,'Raw Insolation'!$H$1:$BO$1,0))</f>
        <v>307.28085708618198</v>
      </c>
      <c r="BZ30">
        <f>INDEX('Raw Insolation'!$H$2:$BO$250,MATCH($B30,'Raw Bio'!$B$2:$B$250,0),MATCH(BZ$1,'Raw Insolation'!$H$1:$BO$1,0))</f>
        <v>311.80999755859398</v>
      </c>
      <c r="CA30">
        <f>INDEX('Raw Insolation'!$H$2:$BO$250,MATCH($B30,'Raw Bio'!$B$2:$B$250,0),MATCH(CA$1,'Raw Insolation'!$H$1:$BO$1,0))</f>
        <v>16.257696738734801</v>
      </c>
      <c r="CB30">
        <f>INDEX('Raw Insolation'!$H$2:$BO$250,MATCH($B30,'Raw Bio'!$B$2:$B$250,0),MATCH(CB$1,'Raw Insolation'!$H$1:$BO$1,0))</f>
        <v>257.67999267578102</v>
      </c>
      <c r="CC30">
        <f>INDEX('Raw Insolation'!$H$2:$BO$250,MATCH($B30,'Raw Bio'!$B$2:$B$250,0),MATCH(CC$1,'Raw Insolation'!$H$1:$BO$1,0))</f>
        <v>333.45999145507801</v>
      </c>
      <c r="CD30">
        <f>INDEX('Raw Insolation'!$H$2:$BO$250,MATCH($B30,'Raw Bio'!$B$2:$B$250,0),MATCH(CD$1,'Raw Insolation'!$H$1:$BO$1,0))</f>
        <v>328.505983854595</v>
      </c>
      <c r="CE30">
        <f>INDEX('Raw Insolation'!$H$2:$BO$250,MATCH($B30,'Raw Bio'!$B$2:$B$250,0),MATCH(CE$1,'Raw Insolation'!$H$1:$BO$1,0))</f>
        <v>329.13000488281199</v>
      </c>
      <c r="CF30">
        <f>INDEX('Raw Insolation'!$H$2:$BO$250,MATCH($B30,'Raw Bio'!$B$2:$B$250,0),MATCH(CF$1,'Raw Insolation'!$H$1:$BO$1,0))</f>
        <v>6.1724507789991003</v>
      </c>
      <c r="CG30">
        <f>INDEX('Raw Insolation'!$H$2:$BO$250,MATCH($B30,'Raw Bio'!$B$2:$B$250,0),MATCH(CG$1,'Raw Insolation'!$H$1:$BO$1,0))</f>
        <v>309.64999389648398</v>
      </c>
      <c r="CH30">
        <f>INDEX('Raw Insolation'!$H$2:$BO$250,MATCH($B30,'Raw Bio'!$B$2:$B$250,0),MATCH(CH$1,'Raw Insolation'!$H$1:$BO$1,0))</f>
        <v>344.29000854492199</v>
      </c>
      <c r="CI30">
        <f>INDEX('Raw Insolation'!$H$2:$BO$250,MATCH($B30,'Raw Bio'!$B$2:$B$250,0),MATCH(CI$1,'Raw Insolation'!$H$1:$BO$1,0))</f>
        <v>305.05861964978698</v>
      </c>
      <c r="CJ30">
        <f>INDEX('Raw Insolation'!$H$2:$BO$250,MATCH($B30,'Raw Bio'!$B$2:$B$250,0),MATCH(CJ$1,'Raw Insolation'!$H$1:$BO$1,0))</f>
        <v>307.48001098632801</v>
      </c>
      <c r="CK30">
        <f>INDEX('Raw Insolation'!$H$2:$BO$250,MATCH($B30,'Raw Bio'!$B$2:$B$250,0),MATCH(CK$1,'Raw Insolation'!$H$1:$BO$1,0))</f>
        <v>8.11788237755637</v>
      </c>
      <c r="CL30">
        <f>INDEX('Raw Insolation'!$H$2:$BO$250,MATCH($B30,'Raw Bio'!$B$2:$B$250,0),MATCH(CL$1,'Raw Insolation'!$H$1:$BO$1,0))</f>
        <v>279.32998657226602</v>
      </c>
      <c r="CM30">
        <f>INDEX('Raw Insolation'!$H$2:$BO$250,MATCH($B30,'Raw Bio'!$B$2:$B$250,0),MATCH(CM$1,'Raw Insolation'!$H$1:$BO$1,0))</f>
        <v>320.47000122070301</v>
      </c>
      <c r="CN30">
        <f>INDEX('Raw Insolation'!$H$2:$BO$250,MATCH($B30,'Raw Bio'!$B$2:$B$250,0),MATCH(CN$1,'Raw Insolation'!$H$1:$BO$1,0))</f>
        <v>299.032763430947</v>
      </c>
      <c r="CO30">
        <f>INDEX('Raw Insolation'!$H$2:$BO$250,MATCH($B30,'Raw Bio'!$B$2:$B$250,0),MATCH(CO$1,'Raw Insolation'!$H$1:$BO$1,0))</f>
        <v>296.64999389648398</v>
      </c>
      <c r="CP30">
        <f>INDEX('Raw Insolation'!$H$2:$BO$250,MATCH($B30,'Raw Bio'!$B$2:$B$250,0),MATCH(CP$1,'Raw Insolation'!$H$1:$BO$1,0))</f>
        <v>11.2344932922701</v>
      </c>
      <c r="CQ30">
        <f>INDEX('Raw Insolation'!$H$2:$BO$250,MATCH($B30,'Raw Bio'!$B$2:$B$250,0),MATCH(CQ$1,'Raw Insolation'!$H$1:$BO$1,0))</f>
        <v>275</v>
      </c>
      <c r="CR30">
        <f>INDEX('Raw Insolation'!$H$2:$BO$250,MATCH($B30,'Raw Bio'!$B$2:$B$250,0),MATCH(CR$1,'Raw Insolation'!$H$1:$BO$1,0))</f>
        <v>320.47000122070301</v>
      </c>
      <c r="CS30">
        <f>INDEX('Raw Insolation'!$H$2:$BO$250,MATCH($B30,'Raw Bio'!$B$2:$B$250,0),MATCH(CS$1,'Raw Insolation'!$H$1:$BO$1,0))</f>
        <v>253.817305012753</v>
      </c>
      <c r="CT30">
        <f>INDEX('Raw Insolation'!$H$2:$BO$250,MATCH($B30,'Raw Bio'!$B$2:$B$250,0),MATCH(CT$1,'Raw Insolation'!$H$1:$BO$1,0))</f>
        <v>251.17999267578099</v>
      </c>
      <c r="CU30">
        <f>INDEX('Raw Insolation'!$H$2:$BO$250,MATCH($B30,'Raw Bio'!$B$2:$B$250,0),MATCH(CU$1,'Raw Insolation'!$H$1:$BO$1,0))</f>
        <v>10.4898738927133</v>
      </c>
      <c r="CV30">
        <f>INDEX('Raw Insolation'!$H$2:$BO$250,MATCH($B30,'Raw Bio'!$B$2:$B$250,0),MATCH(CV$1,'Raw Insolation'!$H$1:$BO$1,0))</f>
        <v>238.19000244140599</v>
      </c>
      <c r="CW30">
        <f>INDEX('Raw Insolation'!$H$2:$BO$250,MATCH($B30,'Raw Bio'!$B$2:$B$250,0),MATCH(CW$1,'Raw Insolation'!$H$1:$BO$1,0))</f>
        <v>279.32998657226602</v>
      </c>
      <c r="CX30">
        <f>INDEX('Raw Insolation'!$H$2:$BO$250,MATCH($B30,'Raw Bio'!$B$2:$B$250,0),MATCH(CX$1,'Raw Insolation'!$H$1:$BO$1,0))</f>
        <v>208.05927668119699</v>
      </c>
      <c r="CY30">
        <f>INDEX('Raw Insolation'!$H$2:$BO$250,MATCH($B30,'Raw Bio'!$B$2:$B$250,0),MATCH(CY$1,'Raw Insolation'!$H$1:$BO$1,0))</f>
        <v>205.71000671386699</v>
      </c>
      <c r="CZ30">
        <f>INDEX('Raw Insolation'!$H$2:$BO$250,MATCH($B30,'Raw Bio'!$B$2:$B$250,0),MATCH(CZ$1,'Raw Insolation'!$H$1:$BO$1,0))</f>
        <v>11.460421519689699</v>
      </c>
      <c r="DA30">
        <f>INDEX('Raw Insolation'!$H$2:$BO$250,MATCH($B30,'Raw Bio'!$B$2:$B$250,0),MATCH(DA$1,'Raw Insolation'!$H$1:$BO$1,0))</f>
        <v>190.55000305175801</v>
      </c>
      <c r="DB30">
        <f>INDEX('Raw Insolation'!$H$2:$BO$250,MATCH($B30,'Raw Bio'!$B$2:$B$250,0),MATCH(DB$1,'Raw Insolation'!$H$1:$BO$1,0))</f>
        <v>236.02000427246099</v>
      </c>
      <c r="DC30">
        <f>INDEX('Raw Insolation'!$H$2:$BO$250,MATCH($B30,'Raw Bio'!$B$2:$B$250,0),MATCH(DC$1,'Raw Insolation'!$H$1:$BO$1,0))</f>
        <v>199.95309197275299</v>
      </c>
      <c r="DD30">
        <f>INDEX('Raw Insolation'!$H$2:$BO$250,MATCH($B30,'Raw Bio'!$B$2:$B$250,0),MATCH(DD$1,'Raw Insolation'!$H$1:$BO$1,0))</f>
        <v>200.29500579833999</v>
      </c>
      <c r="DE30">
        <f>INDEX('Raw Insolation'!$H$2:$BO$250,MATCH($B30,'Raw Bio'!$B$2:$B$250,0),MATCH(DE$1,'Raw Insolation'!$H$1:$BO$1,0))</f>
        <v>9.6607095876189302</v>
      </c>
      <c r="DF30">
        <f>INDEX('Raw Insolation'!$H$2:$BO$250,MATCH($B30,'Raw Bio'!$B$2:$B$250,0),MATCH(DF$1,'Raw Insolation'!$H$1:$BO$1,0))</f>
        <v>181.88999938964801</v>
      </c>
      <c r="DG30">
        <f>INDEX('Raw Insolation'!$H$2:$BO$250,MATCH($B30,'Raw Bio'!$B$2:$B$250,0),MATCH(DG$1,'Raw Insolation'!$H$1:$BO$1,0))</f>
        <v>223.02999877929699</v>
      </c>
      <c r="DH30">
        <f>INDEX('Raw Land Use'!$H$2:$BO$250,MATCH($B30,'Raw Bio'!$B$2:$B$250,0),MATCH(DH$1,'Raw Land Use'!$H$1:$BO$1,0))</f>
        <v>65</v>
      </c>
      <c r="DI30">
        <f>INDEX('Raw Land Use'!$H$2:$BO$250,MATCH($B30,'Raw Bio'!$B$2:$B$250,0),MATCH(DI$1,'Raw Land Use'!$H$1:$BO$1,0))</f>
        <v>0</v>
      </c>
      <c r="DJ30">
        <f>INDEX('Raw Land Use'!$H$2:$BO$250,MATCH($B30,'Raw Bio'!$B$2:$B$250,0),MATCH(DJ$1,'Raw Land Use'!$H$1:$BO$1,0))</f>
        <v>135</v>
      </c>
      <c r="DK30">
        <f>INDEX('Raw Land Use'!$H$2:$BO$250,MATCH($B30,'Raw Bio'!$B$2:$B$250,0),MATCH(DK$1,'Raw Land Use'!$H$1:$BO$1,0))</f>
        <v>0</v>
      </c>
      <c r="DL30">
        <f>INDEX('Raw Land Use'!$H$2:$BO$250,MATCH($B30,'Raw Bio'!$B$2:$B$250,0),MATCH(DL$1,'Raw Land Use'!$H$1:$BO$1,0))</f>
        <v>2</v>
      </c>
      <c r="DM30">
        <f>INDEX('Raw Land Use'!$H$2:$BO$250,MATCH($B30,'Raw Bio'!$B$2:$B$250,0),MATCH(DM$1,'Raw Land Use'!$H$1:$BO$1,0))</f>
        <v>1</v>
      </c>
      <c r="DN30">
        <f>INDEX('Raw Land Use'!$H$2:$BO$250,MATCH($B30,'Raw Bio'!$B$2:$B$250,0),MATCH(DN$1,'Raw Land Use'!$H$1:$BO$1,0))</f>
        <v>0</v>
      </c>
      <c r="DO30">
        <f>INDEX('Raw Land Use'!$H$2:$BO$250,MATCH($B30,'Raw Bio'!$B$2:$B$250,0),MATCH(DO$1,'Raw Land Use'!$H$1:$BO$1,0))</f>
        <v>1</v>
      </c>
      <c r="DP30">
        <f>INDEX('Raw Land Use'!$H$2:$BO$250,MATCH($B30,'Raw Bio'!$B$2:$B$250,0),MATCH(DP$1,'Raw Land Use'!$H$1:$BO$1,0))</f>
        <v>112</v>
      </c>
      <c r="DQ30">
        <f>INDEX('Raw Land Use'!$H$2:$BO$250,MATCH($B30,'Raw Bio'!$B$2:$B$250,0),MATCH(DQ$1,'Raw Land Use'!$H$1:$BO$1,0))</f>
        <v>0</v>
      </c>
      <c r="DR30">
        <f>INDEX('Raw Land Use'!$H$2:$BO$250,MATCH($B30,'Raw Bio'!$B$2:$B$250,0),MATCH(DR$1,'Raw Land Use'!$H$1:$BO$1,0))</f>
        <v>1</v>
      </c>
      <c r="DS30">
        <f>INDEX('Raw Land Use'!$H$2:$BO$250,MATCH($B30,'Raw Bio'!$B$2:$B$250,0),MATCH(DS$1,'Raw Land Use'!$H$1:$BO$1,0))</f>
        <v>39</v>
      </c>
      <c r="DT30">
        <f>INDEX('Raw Land Use'!$H$2:$BO$250,MATCH($B30,'Raw Bio'!$B$2:$B$250,0),MATCH(DT$1,'Raw Land Use'!$H$1:$BO$1,0))</f>
        <v>252</v>
      </c>
      <c r="DU30">
        <f>INDEX('Raw Land Use'!$H$2:$BO$250,MATCH($B30,'Raw Bio'!$B$2:$B$250,0),MATCH(DU$1,'Raw Land Use'!$H$1:$BO$1,0))</f>
        <v>3</v>
      </c>
      <c r="DV30">
        <f>INDEX('Raw Land Use'!$H$2:$BO$250,MATCH($B30,'Raw Bio'!$B$2:$B$250,0),MATCH(DV$1,'Raw Land Use'!$H$1:$BO$1,0))</f>
        <v>338</v>
      </c>
      <c r="DW30">
        <f>INDEX('Raw Land Use'!$H$2:$BO$250,MATCH($B30,'Raw Bio'!$B$2:$B$250,0),MATCH(DW$1,'Raw Land Use'!$H$1:$BO$1,0))</f>
        <v>0</v>
      </c>
      <c r="DX30">
        <f>INDEX('Raw Land Use'!$H$2:$BO$250,MATCH($B30,'Raw Bio'!$B$2:$B$250,0),MATCH(DX$1,'Raw Land Use'!$H$1:$BO$1,0))</f>
        <v>0</v>
      </c>
      <c r="DY30">
        <f>INDEX('Raw NetFlux'!$H$2:$BO$250,MATCH($B30,'Raw Bio'!$B$2:$B$250,0),MATCH(DY$1,'Raw NetFlux'!$H$1:$BO$1,0))</f>
        <v>-32.651512735768399</v>
      </c>
      <c r="DZ30">
        <f>INDEX('Raw NetFlux'!$H$2:$BO$250,MATCH($B30,'Raw Bio'!$B$2:$B$250,0),MATCH(DZ$1,'Raw NetFlux'!$H$1:$BO$1,0))</f>
        <v>-33.069999694824197</v>
      </c>
      <c r="EA30">
        <f>INDEX('Raw NetFlux'!$H$2:$BO$250,MATCH($B30,'Raw Bio'!$B$2:$B$250,0),MATCH(EA$1,'Raw NetFlux'!$H$1:$BO$1,0))</f>
        <v>5.4993039706926004</v>
      </c>
      <c r="EB30">
        <f>INDEX('Raw NetFlux'!$H$2:$BO$250,MATCH($B30,'Raw Bio'!$B$2:$B$250,0),MATCH(EB$1,'Raw NetFlux'!$H$1:$BO$1,0))</f>
        <v>-41.889999389648402</v>
      </c>
      <c r="EC30">
        <f>INDEX('Raw NetFlux'!$H$2:$BO$250,MATCH($B30,'Raw Bio'!$B$2:$B$250,0),MATCH(EC$1,'Raw NetFlux'!$H$1:$BO$1,0))</f>
        <v>-13.2299995422363</v>
      </c>
      <c r="ED30">
        <f>INDEX('Raw NetFlux'!$H$2:$BO$250,MATCH($B30,'Raw Bio'!$B$2:$B$250,0),MATCH(ED$1,'Raw NetFlux'!$H$1:$BO$1,0))</f>
        <v>-5.9017105353505999</v>
      </c>
      <c r="EE30">
        <f>INDEX('Raw NetFlux'!$H$2:$BO$250,MATCH($B30,'Raw Bio'!$B$2:$B$250,0),MATCH(EE$1,'Raw NetFlux'!$H$1:$BO$1,0))</f>
        <v>-6.6100001335143999</v>
      </c>
      <c r="EF30">
        <f>INDEX('Raw NetFlux'!$H$2:$BO$250,MATCH($B30,'Raw Bio'!$B$2:$B$250,0),MATCH(EF$1,'Raw NetFlux'!$H$1:$BO$1,0))</f>
        <v>4.9270914214221699</v>
      </c>
      <c r="EG30">
        <f>INDEX('Raw NetFlux'!$H$2:$BO$250,MATCH($B30,'Raw Bio'!$B$2:$B$250,0),MATCH(EG$1,'Raw NetFlux'!$H$1:$BO$1,0))</f>
        <v>-15.430000305175801</v>
      </c>
      <c r="EH30">
        <f>INDEX('Raw NetFlux'!$H$2:$BO$250,MATCH($B30,'Raw Bio'!$B$2:$B$250,0),MATCH(EH$1,'Raw NetFlux'!$H$1:$BO$1,0))</f>
        <v>8.8199996948242205</v>
      </c>
      <c r="EI30">
        <f>INDEX('Raw NetFlux'!$H$2:$BO$250,MATCH($B30,'Raw Bio'!$B$2:$B$250,0),MATCH(EI$1,'Raw NetFlux'!$H$1:$BO$1,0))</f>
        <v>37.307499458915302</v>
      </c>
      <c r="EJ30">
        <f>INDEX('Raw NetFlux'!$H$2:$BO$250,MATCH($B30,'Raw Bio'!$B$2:$B$250,0),MATCH(EJ$1,'Raw NetFlux'!$H$1:$BO$1,0))</f>
        <v>37.4799995422363</v>
      </c>
      <c r="EK30">
        <f>INDEX('Raw NetFlux'!$H$2:$BO$250,MATCH($B30,'Raw Bio'!$B$2:$B$250,0),MATCH(EK$1,'Raw NetFlux'!$H$1:$BO$1,0))</f>
        <v>5.9383652410793699</v>
      </c>
      <c r="EL30">
        <f>INDEX('Raw NetFlux'!$H$2:$BO$250,MATCH($B30,'Raw Bio'!$B$2:$B$250,0),MATCH(EL$1,'Raw NetFlux'!$H$1:$BO$1,0))</f>
        <v>26.459999084472699</v>
      </c>
      <c r="EM30">
        <f>INDEX('Raw NetFlux'!$H$2:$BO$250,MATCH($B30,'Raw Bio'!$B$2:$B$250,0),MATCH(EM$1,'Raw NetFlux'!$H$1:$BO$1,0))</f>
        <v>57.319999694824197</v>
      </c>
      <c r="EN30">
        <f>INDEX('Raw NetFlux'!$H$2:$BO$250,MATCH($B30,'Raw Bio'!$B$2:$B$250,0),MATCH(EN$1,'Raw NetFlux'!$H$1:$BO$1,0))</f>
        <v>78.659605578372407</v>
      </c>
      <c r="EO30">
        <f>INDEX('Raw NetFlux'!$H$2:$BO$250,MATCH($B30,'Raw Bio'!$B$2:$B$250,0),MATCH(EO$1,'Raw NetFlux'!$H$1:$BO$1,0))</f>
        <v>79.370002746582003</v>
      </c>
      <c r="EP30">
        <f>INDEX('Raw NetFlux'!$H$2:$BO$250,MATCH($B30,'Raw Bio'!$B$2:$B$250,0),MATCH(EP$1,'Raw NetFlux'!$H$1:$BO$1,0))</f>
        <v>6.4841639055104103</v>
      </c>
      <c r="EQ30">
        <f>INDEX('Raw NetFlux'!$H$2:$BO$250,MATCH($B30,'Raw Bio'!$B$2:$B$250,0),MATCH(EQ$1,'Raw NetFlux'!$H$1:$BO$1,0))</f>
        <v>66.139999389648395</v>
      </c>
      <c r="ER30">
        <f>INDEX('Raw NetFlux'!$H$2:$BO$250,MATCH($B30,'Raw Bio'!$B$2:$B$250,0),MATCH(ER$1,'Raw NetFlux'!$H$1:$BO$1,0))</f>
        <v>99.209999084472699</v>
      </c>
      <c r="ES30">
        <f>INDEX('Raw NetFlux'!$H$2:$BO$250,MATCH($B30,'Raw Bio'!$B$2:$B$250,0),MATCH(ES$1,'Raw NetFlux'!$H$1:$BO$1,0))</f>
        <v>93.148684953388397</v>
      </c>
      <c r="ET30">
        <f>INDEX('Raw NetFlux'!$H$2:$BO$250,MATCH($B30,'Raw Bio'!$B$2:$B$250,0),MATCH(ET$1,'Raw NetFlux'!$H$1:$BO$1,0))</f>
        <v>92.599998474121094</v>
      </c>
      <c r="EU30">
        <f>INDEX('Raw NetFlux'!$H$2:$BO$250,MATCH($B30,'Raw Bio'!$B$2:$B$250,0),MATCH(EU$1,'Raw NetFlux'!$H$1:$BO$1,0))</f>
        <v>8.2358688662088806</v>
      </c>
      <c r="EV30">
        <f>INDEX('Raw NetFlux'!$H$2:$BO$250,MATCH($B30,'Raw Bio'!$B$2:$B$250,0),MATCH(EV$1,'Raw NetFlux'!$H$1:$BO$1,0))</f>
        <v>79.370002746582003</v>
      </c>
      <c r="EW30">
        <f>INDEX('Raw NetFlux'!$H$2:$BO$250,MATCH($B30,'Raw Bio'!$B$2:$B$250,0),MATCH(EW$1,'Raw NetFlux'!$H$1:$BO$1,0))</f>
        <v>119.05999755859401</v>
      </c>
      <c r="EX30">
        <f>INDEX('Raw NetFlux'!$H$2:$BO$250,MATCH($B30,'Raw Bio'!$B$2:$B$250,0),MATCH(EX$1,'Raw NetFlux'!$H$1:$BO$1,0))</f>
        <v>112.050854833503</v>
      </c>
      <c r="EY30">
        <f>INDEX('Raw NetFlux'!$H$2:$BO$250,MATCH($B30,'Raw Bio'!$B$2:$B$250,0),MATCH(EY$1,'Raw NetFlux'!$H$1:$BO$1,0))</f>
        <v>110.23999786377</v>
      </c>
      <c r="EZ30">
        <f>INDEX('Raw NetFlux'!$H$2:$BO$250,MATCH($B30,'Raw Bio'!$B$2:$B$250,0),MATCH(EZ$1,'Raw NetFlux'!$H$1:$BO$1,0))</f>
        <v>6.9079820288395002</v>
      </c>
      <c r="FA30">
        <f>INDEX('Raw NetFlux'!$H$2:$BO$250,MATCH($B30,'Raw Bio'!$B$2:$B$250,0),MATCH(FA$1,'Raw NetFlux'!$H$1:$BO$1,0))</f>
        <v>94.800003051757798</v>
      </c>
      <c r="FB30">
        <f>INDEX('Raw NetFlux'!$H$2:$BO$250,MATCH($B30,'Raw Bio'!$B$2:$B$250,0),MATCH(FB$1,'Raw NetFlux'!$H$1:$BO$1,0))</f>
        <v>132.27999877929699</v>
      </c>
      <c r="FC30">
        <f>INDEX('Raw NetFlux'!$H$2:$BO$250,MATCH($B30,'Raw Bio'!$B$2:$B$250,0),MATCH(FC$1,'Raw NetFlux'!$H$1:$BO$1,0))</f>
        <v>105.290855407715</v>
      </c>
      <c r="FD30">
        <f>INDEX('Raw NetFlux'!$H$2:$BO$250,MATCH($B30,'Raw Bio'!$B$2:$B$250,0),MATCH(FD$1,'Raw NetFlux'!$H$1:$BO$1,0))</f>
        <v>105.830001831055</v>
      </c>
      <c r="FE30">
        <f>INDEX('Raw NetFlux'!$H$2:$BO$250,MATCH($B30,'Raw Bio'!$B$2:$B$250,0),MATCH(FE$1,'Raw NetFlux'!$H$1:$BO$1,0))</f>
        <v>6.7063087295129398</v>
      </c>
      <c r="FF30">
        <f>INDEX('Raw NetFlux'!$H$2:$BO$250,MATCH($B30,'Raw Bio'!$B$2:$B$250,0),MATCH(FF$1,'Raw NetFlux'!$H$1:$BO$1,0))</f>
        <v>92.599998474121094</v>
      </c>
      <c r="FG30">
        <f>INDEX('Raw NetFlux'!$H$2:$BO$250,MATCH($B30,'Raw Bio'!$B$2:$B$250,0),MATCH(FG$1,'Raw NetFlux'!$H$1:$BO$1,0))</f>
        <v>123.459999084473</v>
      </c>
      <c r="FH30">
        <f>INDEX('Raw NetFlux'!$H$2:$BO$250,MATCH($B30,'Raw Bio'!$B$2:$B$250,0),MATCH(FH$1,'Raw NetFlux'!$H$1:$BO$1,0))</f>
        <v>92.292829864903496</v>
      </c>
      <c r="FI30">
        <f>INDEX('Raw NetFlux'!$H$2:$BO$250,MATCH($B30,'Raw Bio'!$B$2:$B$250,0),MATCH(FI$1,'Raw NetFlux'!$H$1:$BO$1,0))</f>
        <v>90.389999389648395</v>
      </c>
      <c r="FJ30">
        <f>INDEX('Raw NetFlux'!$H$2:$BO$250,MATCH($B30,'Raw Bio'!$B$2:$B$250,0),MATCH(FJ$1,'Raw NetFlux'!$H$1:$BO$1,0))</f>
        <v>5.32398927191828</v>
      </c>
      <c r="FK30">
        <f>INDEX('Raw NetFlux'!$H$2:$BO$250,MATCH($B30,'Raw Bio'!$B$2:$B$250,0),MATCH(FK$1,'Raw NetFlux'!$H$1:$BO$1,0))</f>
        <v>83.779998779296903</v>
      </c>
      <c r="FL30">
        <f>INDEX('Raw NetFlux'!$H$2:$BO$250,MATCH($B30,'Raw Bio'!$B$2:$B$250,0),MATCH(FL$1,'Raw NetFlux'!$H$1:$BO$1,0))</f>
        <v>110.23999786377</v>
      </c>
      <c r="FM30">
        <f>INDEX('Raw NetFlux'!$H$2:$BO$250,MATCH($B30,'Raw Bio'!$B$2:$B$250,0),MATCH(FM$1,'Raw NetFlux'!$H$1:$BO$1,0))</f>
        <v>72.336908164777299</v>
      </c>
      <c r="FN30">
        <f>INDEX('Raw NetFlux'!$H$2:$BO$250,MATCH($B30,'Raw Bio'!$B$2:$B$250,0),MATCH(FN$1,'Raw NetFlux'!$H$1:$BO$1,0))</f>
        <v>72.760002136230497</v>
      </c>
      <c r="FO30">
        <f>INDEX('Raw NetFlux'!$H$2:$BO$250,MATCH($B30,'Raw Bio'!$B$2:$B$250,0),MATCH(FO$1,'Raw NetFlux'!$H$1:$BO$1,0))</f>
        <v>5.6870859295145602</v>
      </c>
      <c r="FP30">
        <f>INDEX('Raw NetFlux'!$H$2:$BO$250,MATCH($B30,'Raw Bio'!$B$2:$B$250,0),MATCH(FP$1,'Raw NetFlux'!$H$1:$BO$1,0))</f>
        <v>59.529998779296903</v>
      </c>
      <c r="FQ30">
        <f>INDEX('Raw NetFlux'!$H$2:$BO$250,MATCH($B30,'Raw Bio'!$B$2:$B$250,0),MATCH(FQ$1,'Raw NetFlux'!$H$1:$BO$1,0))</f>
        <v>94.800003051757798</v>
      </c>
      <c r="FR30">
        <f>INDEX('Raw NetFlux'!$H$2:$BO$250,MATCH($B30,'Raw Bio'!$B$2:$B$250,0),MATCH(FR$1,'Raw NetFlux'!$H$1:$BO$1,0))</f>
        <v>33.202104869641801</v>
      </c>
      <c r="FS30">
        <f>INDEX('Raw NetFlux'!$H$2:$BO$250,MATCH($B30,'Raw Bio'!$B$2:$B$250,0),MATCH(FS$1,'Raw NetFlux'!$H$1:$BO$1,0))</f>
        <v>30.870000839233398</v>
      </c>
      <c r="FT30">
        <f>INDEX('Raw NetFlux'!$H$2:$BO$250,MATCH($B30,'Raw Bio'!$B$2:$B$250,0),MATCH(FT$1,'Raw NetFlux'!$H$1:$BO$1,0))</f>
        <v>7.7995383248252699</v>
      </c>
      <c r="FU30">
        <f>INDEX('Raw NetFlux'!$H$2:$BO$250,MATCH($B30,'Raw Bio'!$B$2:$B$250,0),MATCH(FU$1,'Raw NetFlux'!$H$1:$BO$1,0))</f>
        <v>19.840000152587901</v>
      </c>
      <c r="FV30">
        <f>INDEX('Raw NetFlux'!$H$2:$BO$250,MATCH($B30,'Raw Bio'!$B$2:$B$250,0),MATCH(FV$1,'Raw NetFlux'!$H$1:$BO$1,0))</f>
        <v>59.529998779296903</v>
      </c>
      <c r="FW30">
        <f>INDEX('Raw NetFlux'!$H$2:$BO$250,MATCH($B30,'Raw Bio'!$B$2:$B$250,0),MATCH(FW$1,'Raw NetFlux'!$H$1:$BO$1,0))</f>
        <v>-25.732302377098499</v>
      </c>
      <c r="FX30">
        <f>INDEX('Raw NetFlux'!$H$2:$BO$250,MATCH($B30,'Raw Bio'!$B$2:$B$250,0),MATCH(FX$1,'Raw NetFlux'!$H$1:$BO$1,0))</f>
        <v>-26.459999084472699</v>
      </c>
      <c r="FY30">
        <f>INDEX('Raw NetFlux'!$H$2:$BO$250,MATCH($B30,'Raw Bio'!$B$2:$B$250,0),MATCH(FY$1,'Raw NetFlux'!$H$1:$BO$1,0))</f>
        <v>5.9734480032627797</v>
      </c>
      <c r="FZ30">
        <f>INDEX('Raw NetFlux'!$H$2:$BO$250,MATCH($B30,'Raw Bio'!$B$2:$B$250,0),MATCH(FZ$1,'Raw NetFlux'!$H$1:$BO$1,0))</f>
        <v>-37.4799995422363</v>
      </c>
      <c r="GA30">
        <f>INDEX('Raw NetFlux'!$H$2:$BO$250,MATCH($B30,'Raw Bio'!$B$2:$B$250,0),MATCH(GA$1,'Raw NetFlux'!$H$1:$BO$1,0))</f>
        <v>-4.4099998474121103</v>
      </c>
      <c r="GB30">
        <f>INDEX('Raw NetFlux'!$H$2:$BO$250,MATCH($B30,'Raw Bio'!$B$2:$B$250,0),MATCH(GB$1,'Raw NetFlux'!$H$1:$BO$1,0))</f>
        <v>-56.336183497780198</v>
      </c>
      <c r="GC30">
        <f>INDEX('Raw NetFlux'!$H$2:$BO$250,MATCH($B30,'Raw Bio'!$B$2:$B$250,0),MATCH(GC$1,'Raw NetFlux'!$H$1:$BO$1,0))</f>
        <v>-57.319999694824197</v>
      </c>
      <c r="GD30">
        <f>INDEX('Raw NetFlux'!$H$2:$BO$250,MATCH($B30,'Raw Bio'!$B$2:$B$250,0),MATCH(GD$1,'Raw NetFlux'!$H$1:$BO$1,0))</f>
        <v>5.5858798459172601</v>
      </c>
      <c r="GE30">
        <f>INDEX('Raw NetFlux'!$H$2:$BO$250,MATCH($B30,'Raw Bio'!$B$2:$B$250,0),MATCH(GE$1,'Raw NetFlux'!$H$1:$BO$1,0))</f>
        <v>-68.349998474121094</v>
      </c>
      <c r="GF30">
        <f>INDEX('Raw NetFlux'!$H$2:$BO$250,MATCH($B30,'Raw Bio'!$B$2:$B$250,0),MATCH(GF$1,'Raw NetFlux'!$H$1:$BO$1,0))</f>
        <v>-35.279998779296903</v>
      </c>
      <c r="GG30">
        <f>INDEX('Raw PM2.5'!$H$2:$H$250, MATCH('Raw All Data'!$B30,'Raw PM2.5'!$B$2:$B$250,0))</f>
        <v>2.82834436</v>
      </c>
      <c r="GH30">
        <f>INDEX('Raw Elevation'!$H$2:$H$250, MATCH('Raw All Data'!$B30,'Raw Elevation'!$B$2:$B$250,0))</f>
        <v>103.79420289855101</v>
      </c>
    </row>
    <row r="31" spans="1:190" x14ac:dyDescent="0.2">
      <c r="A31" s="5" t="s">
        <v>635</v>
      </c>
      <c r="B31" s="5" t="s">
        <v>635</v>
      </c>
      <c r="C31">
        <f>_xlfn.IFNA(INDEX('Raw Subregion Fields'!$B$2:$FZ$9,MATCH($B31,'Raw Subregion Fields'!$A$2:$A$9,0),MATCH(C$1,'Raw Subregion Fields'!$B$1:$FZ$1,0)),0)</f>
        <v>18.875628125797299</v>
      </c>
      <c r="D31">
        <f>_xlfn.IFNA(INDEX('Raw Subregion Fields'!$B$2:$FZ$9,MATCH($B31,'Raw Subregion Fields'!$A$2:$A$9,0),MATCH(D$1,'Raw Subregion Fields'!$B$1:$FZ$1,0)),0)</f>
        <v>12.0436568504915</v>
      </c>
      <c r="E31">
        <f>_xlfn.IFNA(INDEX('Raw Subregion Fields'!$B$2:$FZ$9,MATCH($B31,'Raw Subregion Fields'!$A$2:$A$9,0),MATCH(E$1,'Raw Subregion Fields'!$B$1:$FZ$1,0)),0)</f>
        <v>59.935240939838899</v>
      </c>
      <c r="F31">
        <f>_xlfn.IFNA(INDEX('Raw Subregion Fields'!$B$2:$FZ$9,MATCH($B31,'Raw Subregion Fields'!$A$2:$A$9,0),MATCH(F$1,'Raw Subregion Fields'!$B$1:$FZ$1,0)),0)</f>
        <v>299.58244122020199</v>
      </c>
      <c r="G31">
        <f>_xlfn.IFNA(INDEX('Raw Subregion Fields'!$B$2:$FZ$9,MATCH($B31,'Raw Subregion Fields'!$A$2:$A$9,0),MATCH(G$1,'Raw Subregion Fields'!$B$1:$FZ$1,0)),0)</f>
        <v>32.178749084472699</v>
      </c>
      <c r="H31">
        <f>_xlfn.IFNA(INDEX('Raw Subregion Fields'!$B$2:$FZ$9,MATCH($B31,'Raw Subregion Fields'!$A$2:$A$9,0),MATCH(H$1,'Raw Subregion Fields'!$B$1:$FZ$1,0)),0)</f>
        <v>7.7629985809326199</v>
      </c>
      <c r="I31">
        <f>_xlfn.IFNA(INDEX('Raw Subregion Fields'!$B$2:$FZ$9,MATCH($B31,'Raw Subregion Fields'!$A$2:$A$9,0),MATCH(I$1,'Raw Subregion Fields'!$B$1:$FZ$1,0)),0)</f>
        <v>3.7850000858306898</v>
      </c>
      <c r="J31">
        <f>_xlfn.IFNA(INDEX('Raw Subregion Fields'!$B$2:$FZ$9,MATCH($B31,'Raw Subregion Fields'!$A$2:$A$9,0),MATCH(J$1,'Raw Subregion Fields'!$B$1:$FZ$1,0)),0)</f>
        <v>10.0160529613495</v>
      </c>
      <c r="K31">
        <f>_xlfn.IFNA(INDEX('Raw Subregion Fields'!$B$2:$FZ$9,MATCH($B31,'Raw Subregion Fields'!$A$2:$A$9,0),MATCH(K$1,'Raw Subregion Fields'!$B$1:$FZ$1,0)),0)</f>
        <v>20.079300115119601</v>
      </c>
      <c r="L31">
        <f>_xlfn.IFNA(INDEX('Raw Subregion Fields'!$B$2:$FZ$9,MATCH($B31,'Raw Subregion Fields'!$A$2:$A$9,0),MATCH(L$1,'Raw Subregion Fields'!$B$1:$FZ$1,0)),0)</f>
        <v>1.31006247438941</v>
      </c>
      <c r="M31">
        <f>_xlfn.IFNA(INDEX('Raw Subregion Fields'!$B$2:$FZ$9,MATCH($B31,'Raw Subregion Fields'!$A$2:$A$9,0),MATCH(M$1,'Raw Subregion Fields'!$B$1:$FZ$1,0)),0)</f>
        <v>7.3468561172485396</v>
      </c>
      <c r="N31">
        <f>_xlfn.IFNA(INDEX('Raw Subregion Fields'!$B$2:$FZ$9,MATCH($B31,'Raw Subregion Fields'!$A$2:$A$9,0),MATCH(N$1,'Raw Subregion Fields'!$B$1:$FZ$1,0)),0)</f>
        <v>21.9205429364882</v>
      </c>
      <c r="O31">
        <f>_xlfn.IFNA(INDEX('Raw Subregion Fields'!$B$2:$FZ$9,MATCH($B31,'Raw Subregion Fields'!$A$2:$A$9,0),MATCH(O$1,'Raw Subregion Fields'!$B$1:$FZ$1,0)),0)</f>
        <v>1.9890936679958899</v>
      </c>
      <c r="P31">
        <f>_xlfn.IFNA(INDEX('Raw Subregion Fields'!$B$2:$FZ$9,MATCH($B31,'Raw Subregion Fields'!$A$2:$A$9,0),MATCH(P$1,'Raw Subregion Fields'!$B$1:$FZ$1,0)),0)</f>
        <v>12.260689735412599</v>
      </c>
      <c r="Q31">
        <f>_xlfn.IFNA(INDEX('Raw Subregion Fields'!$B$2:$FZ$9,MATCH($B31,'Raw Subregion Fields'!$A$2:$A$9,0),MATCH(Q$1,'Raw Subregion Fields'!$B$1:$FZ$1,0)),0)</f>
        <v>16.080839188250899</v>
      </c>
      <c r="R31">
        <f>_xlfn.IFNA(INDEX('Raw Subregion Fields'!$B$2:$FZ$9,MATCH($B31,'Raw Subregion Fields'!$A$2:$A$9,0),MATCH(R$1,'Raw Subregion Fields'!$B$1:$FZ$1,0)),0)</f>
        <v>2.0551917645981099</v>
      </c>
      <c r="S31">
        <f>_xlfn.IFNA(INDEX('Raw Subregion Fields'!$B$2:$FZ$9,MATCH($B31,'Raw Subregion Fields'!$A$2:$A$9,0),MATCH(S$1,'Raw Subregion Fields'!$B$1:$FZ$1,0)),0)</f>
        <v>9.4181261062622106</v>
      </c>
      <c r="T31">
        <f>_xlfn.IFNA(INDEX('Raw Subregion Fields'!$B$2:$FZ$9,MATCH($B31,'Raw Subregion Fields'!$A$2:$A$9,0),MATCH(T$1,'Raw Subregion Fields'!$B$1:$FZ$1,0)),0)</f>
        <v>22.3045628015213</v>
      </c>
      <c r="U31">
        <f>_xlfn.IFNA(INDEX('Raw Subregion Fields'!$B$2:$FZ$9,MATCH($B31,'Raw Subregion Fields'!$A$2:$A$9,0),MATCH(U$1,'Raw Subregion Fields'!$B$1:$FZ$1,0)),0)</f>
        <v>1.56257349914583</v>
      </c>
      <c r="V31">
        <f>_xlfn.IFNA(INDEX('Raw Subregion Fields'!$B$2:$FZ$9,MATCH($B31,'Raw Subregion Fields'!$A$2:$A$9,0),MATCH(V$1,'Raw Subregion Fields'!$B$1:$FZ$1,0)),0)</f>
        <v>7.0361480712890598</v>
      </c>
      <c r="W31">
        <f>_xlfn.IFNA(INDEX('Raw Subregion Fields'!$B$2:$FZ$9,MATCH($B31,'Raw Subregion Fields'!$A$2:$A$9,0),MATCH(W$1,'Raw Subregion Fields'!$B$1:$FZ$1,0)),0)</f>
        <v>15.074508601732999</v>
      </c>
      <c r="X31">
        <f>_xlfn.IFNA(INDEX('Raw Subregion Fields'!$B$2:$FZ$9,MATCH($B31,'Raw Subregion Fields'!$A$2:$A$9,0),MATCH(X$1,'Raw Subregion Fields'!$B$1:$FZ$1,0)),0)</f>
        <v>1.6919295602224</v>
      </c>
      <c r="Y31">
        <f>_xlfn.IFNA(INDEX('Raw Subregion Fields'!$B$2:$FZ$9,MATCH($B31,'Raw Subregion Fields'!$A$2:$A$9,0),MATCH(Y$1,'Raw Subregion Fields'!$B$1:$FZ$1,0)),0)</f>
        <v>7.8771677017211896</v>
      </c>
      <c r="Z31">
        <f>_xlfn.IFNA(INDEX('Raw Subregion Fields'!$B$2:$FZ$9,MATCH($B31,'Raw Subregion Fields'!$A$2:$A$9,0),MATCH(Z$1,'Raw Subregion Fields'!$B$1:$FZ$1,0)),0)</f>
        <v>1555.34525660964</v>
      </c>
      <c r="AA31">
        <f>_xlfn.IFNA(INDEX('Raw Subregion Fields'!$B$2:$FZ$9,MATCH($B31,'Raw Subregion Fields'!$A$2:$A$9,0),MATCH(AA$1,'Raw Subregion Fields'!$B$1:$FZ$1,0)),0)</f>
        <v>203.89957791540101</v>
      </c>
      <c r="AB31">
        <f>_xlfn.IFNA(INDEX('Raw Subregion Fields'!$B$2:$FZ$9,MATCH($B31,'Raw Subregion Fields'!$A$2:$A$9,0),MATCH(AB$1,'Raw Subregion Fields'!$B$1:$FZ$1,0)),0)</f>
        <v>1131</v>
      </c>
      <c r="AC31">
        <f>_xlfn.IFNA(INDEX('Raw Subregion Fields'!$B$2:$FZ$9,MATCH($B31,'Raw Subregion Fields'!$A$2:$A$9,0),MATCH(AC$1,'Raw Subregion Fields'!$B$1:$FZ$1,0)),0)</f>
        <v>190.76982892690501</v>
      </c>
      <c r="AD31">
        <f>_xlfn.IFNA(INDEX('Raw Subregion Fields'!$B$2:$FZ$9,MATCH($B31,'Raw Subregion Fields'!$A$2:$A$9,0),MATCH(AD$1,'Raw Subregion Fields'!$B$1:$FZ$1,0)),0)</f>
        <v>25.0104778876734</v>
      </c>
      <c r="AE31">
        <f>_xlfn.IFNA(INDEX('Raw Subregion Fields'!$B$2:$FZ$9,MATCH($B31,'Raw Subregion Fields'!$A$2:$A$9,0),MATCH(AE$1,'Raw Subregion Fields'!$B$1:$FZ$1,0)),0)</f>
        <v>193</v>
      </c>
      <c r="AF31">
        <f>_xlfn.IFNA(INDEX('Raw Subregion Fields'!$B$2:$FZ$9,MATCH($B31,'Raw Subregion Fields'!$A$2:$A$9,0),MATCH(AF$1,'Raw Subregion Fields'!$B$1:$FZ$1,0)),0)</f>
        <v>77.486780715396606</v>
      </c>
      <c r="AG31">
        <f>_xlfn.IFNA(INDEX('Raw Subregion Fields'!$B$2:$FZ$9,MATCH($B31,'Raw Subregion Fields'!$A$2:$A$9,0),MATCH(AG$1,'Raw Subregion Fields'!$B$1:$FZ$1,0)),0)</f>
        <v>21.100243511898199</v>
      </c>
      <c r="AH31">
        <f>_xlfn.IFNA(INDEX('Raw Subregion Fields'!$B$2:$FZ$9,MATCH($B31,'Raw Subregion Fields'!$A$2:$A$9,0),MATCH(AH$1,'Raw Subregion Fields'!$B$1:$FZ$1,0)),0)</f>
        <v>100</v>
      </c>
      <c r="AI31">
        <f>_xlfn.IFNA(INDEX('Raw Subregion Fields'!$B$2:$FZ$9,MATCH($B31,'Raw Subregion Fields'!$A$2:$A$9,0),MATCH(AI$1,'Raw Subregion Fields'!$B$1:$FZ$1,0)),0)</f>
        <v>28.639098812595702</v>
      </c>
      <c r="AJ31">
        <f>_xlfn.IFNA(INDEX('Raw Subregion Fields'!$B$2:$FZ$9,MATCH($B31,'Raw Subregion Fields'!$A$2:$A$9,0),MATCH(AJ$1,'Raw Subregion Fields'!$B$1:$FZ$1,0)),0)</f>
        <v>7.1388285929415298</v>
      </c>
      <c r="AK31">
        <f>_xlfn.IFNA(INDEX('Raw Subregion Fields'!$B$2:$FZ$9,MATCH($B31,'Raw Subregion Fields'!$A$2:$A$9,0),MATCH(AK$1,'Raw Subregion Fields'!$B$1:$FZ$1,0)),0)</f>
        <v>34.3340520858765</v>
      </c>
      <c r="AL31">
        <f>_xlfn.IFNA(INDEX('Raw Subregion Fields'!$B$2:$FZ$9,MATCH($B31,'Raw Subregion Fields'!$A$2:$A$9,0),MATCH(AL$1,'Raw Subregion Fields'!$B$1:$FZ$1,0)),0)</f>
        <v>511.48211508553698</v>
      </c>
      <c r="AM31">
        <f>_xlfn.IFNA(INDEX('Raw Subregion Fields'!$B$2:$FZ$9,MATCH($B31,'Raw Subregion Fields'!$A$2:$A$9,0),MATCH(AM$1,'Raw Subregion Fields'!$B$1:$FZ$1,0)),0)</f>
        <v>65.397891447590297</v>
      </c>
      <c r="AN31">
        <f>_xlfn.IFNA(INDEX('Raw Subregion Fields'!$B$2:$FZ$9,MATCH($B31,'Raw Subregion Fields'!$A$2:$A$9,0),MATCH(AN$1,'Raw Subregion Fields'!$B$1:$FZ$1,0)),0)</f>
        <v>556</v>
      </c>
      <c r="AO31">
        <f>_xlfn.IFNA(INDEX('Raw Subregion Fields'!$B$2:$FZ$9,MATCH($B31,'Raw Subregion Fields'!$A$2:$A$9,0),MATCH(AO$1,'Raw Subregion Fields'!$B$1:$FZ$1,0)),0)</f>
        <v>283.52255054432402</v>
      </c>
      <c r="AP31">
        <f>_xlfn.IFNA(INDEX('Raw Subregion Fields'!$B$2:$FZ$9,MATCH($B31,'Raw Subregion Fields'!$A$2:$A$9,0),MATCH(AP$1,'Raw Subregion Fields'!$B$1:$FZ$1,0)),0)</f>
        <v>70.629984766263306</v>
      </c>
      <c r="AQ31">
        <f>_xlfn.IFNA(INDEX('Raw Subregion Fields'!$B$2:$FZ$9,MATCH($B31,'Raw Subregion Fields'!$A$2:$A$9,0),MATCH(AQ$1,'Raw Subregion Fields'!$B$1:$FZ$1,0)),0)</f>
        <v>335</v>
      </c>
      <c r="AR31">
        <f>_xlfn.IFNA(INDEX('Raw Subregion Fields'!$B$2:$FZ$9,MATCH($B31,'Raw Subregion Fields'!$A$2:$A$9,0),MATCH(AR$1,'Raw Subregion Fields'!$B$1:$FZ$1,0)),0)</f>
        <v>506.702954898911</v>
      </c>
      <c r="AS31">
        <f>_xlfn.IFNA(INDEX('Raw Subregion Fields'!$B$2:$FZ$9,MATCH($B31,'Raw Subregion Fields'!$A$2:$A$9,0),MATCH(AS$1,'Raw Subregion Fields'!$B$1:$FZ$1,0)),0)</f>
        <v>67.149334103803895</v>
      </c>
      <c r="AT31">
        <f>_xlfn.IFNA(INDEX('Raw Subregion Fields'!$B$2:$FZ$9,MATCH($B31,'Raw Subregion Fields'!$A$2:$A$9,0),MATCH(AT$1,'Raw Subregion Fields'!$B$1:$FZ$1,0)),0)</f>
        <v>573</v>
      </c>
      <c r="AU31">
        <f>_xlfn.IFNA(INDEX('Raw Subregion Fields'!$B$2:$FZ$9,MATCH($B31,'Raw Subregion Fields'!$A$2:$A$9,0),MATCH(AU$1,'Raw Subregion Fields'!$B$1:$FZ$1,0)),0)</f>
        <v>311.02021772939298</v>
      </c>
      <c r="AV31">
        <f>_xlfn.IFNA(INDEX('Raw Subregion Fields'!$B$2:$FZ$9,MATCH($B31,'Raw Subregion Fields'!$A$2:$A$9,0),MATCH(AV$1,'Raw Subregion Fields'!$B$1:$FZ$1,0)),0)</f>
        <v>64.155680806416996</v>
      </c>
      <c r="AW31">
        <f>_xlfn.IFNA(INDEX('Raw Subregion Fields'!$B$2:$FZ$9,MATCH($B31,'Raw Subregion Fields'!$A$2:$A$9,0),MATCH(AW$1,'Raw Subregion Fields'!$B$1:$FZ$1,0)),0)</f>
        <v>345</v>
      </c>
      <c r="AX31">
        <f>_xlfn.IFNA(INDEX('Raw Subregion Fields'!$B$2:$FZ$9,MATCH($B31,'Raw Subregion Fields'!$A$2:$A$9,0),MATCH(AX$1,'Raw Subregion Fields'!$B$1:$FZ$1,0)),0)</f>
        <v>635.91912908242602</v>
      </c>
      <c r="AY31">
        <f>_xlfn.IFNA(INDEX('Raw Subregion Fields'!$B$2:$FZ$9,MATCH($B31,'Raw Subregion Fields'!$A$2:$A$9,0),MATCH(AY$1,'Raw Subregion Fields'!$B$1:$FZ$1,0)),0)</f>
        <v>249.024047739541</v>
      </c>
      <c r="AZ31">
        <f>_xlfn.IFNA(INDEX('Raw Subregion Fields'!$B$2:$FZ$9,MATCH($B31,'Raw Subregion Fields'!$A$2:$A$9,0),MATCH(AZ$1,'Raw Subregion Fields'!$B$1:$FZ$1,0)),0)</f>
        <v>245.99572971113199</v>
      </c>
      <c r="BA31">
        <f>_xlfn.IFNA(INDEX('Raw Subregion Fields'!$B$2:$FZ$9,MATCH($B31,'Raw Subregion Fields'!$A$2:$A$9,0),MATCH(BA$1,'Raw Subregion Fields'!$B$1:$FZ$1,0)),0)</f>
        <v>249.02000427246099</v>
      </c>
      <c r="BB31">
        <f>_xlfn.IFNA(INDEX('Raw Subregion Fields'!$B$2:$FZ$9,MATCH($B31,'Raw Subregion Fields'!$A$2:$A$9,0),MATCH(BB$1,'Raw Subregion Fields'!$B$1:$FZ$1,0)),0)</f>
        <v>16.675222394581699</v>
      </c>
      <c r="BC31">
        <f>_xlfn.IFNA(INDEX('Raw Subregion Fields'!$B$2:$FZ$9,MATCH($B31,'Raw Subregion Fields'!$A$2:$A$9,0),MATCH(BC$1,'Raw Subregion Fields'!$B$1:$FZ$1,0)),0)</f>
        <v>212.19999694824199</v>
      </c>
      <c r="BD31">
        <f>_xlfn.IFNA(INDEX('Raw Subregion Fields'!$B$2:$FZ$9,MATCH($B31,'Raw Subregion Fields'!$A$2:$A$9,0),MATCH(BD$1,'Raw Subregion Fields'!$B$1:$FZ$1,0)),0)</f>
        <v>281.5</v>
      </c>
      <c r="BE31">
        <f>_xlfn.IFNA(INDEX('Raw Subregion Fields'!$B$2:$FZ$9,MATCH($B31,'Raw Subregion Fields'!$A$2:$A$9,0),MATCH(BE$1,'Raw Subregion Fields'!$B$1:$FZ$1,0)),0)</f>
        <v>328.06266648913601</v>
      </c>
      <c r="BF31">
        <f>_xlfn.IFNA(INDEX('Raw Subregion Fields'!$B$2:$FZ$9,MATCH($B31,'Raw Subregion Fields'!$A$2:$A$9,0),MATCH(BF$1,'Raw Subregion Fields'!$B$1:$FZ$1,0)),0)</f>
        <v>331.29998779296898</v>
      </c>
      <c r="BG31">
        <f>_xlfn.IFNA(INDEX('Raw Subregion Fields'!$B$2:$FZ$9,MATCH($B31,'Raw Subregion Fields'!$A$2:$A$9,0),MATCH(BG$1,'Raw Subregion Fields'!$B$1:$FZ$1,0)),0)</f>
        <v>13.433302543149701</v>
      </c>
      <c r="BH31">
        <f>_xlfn.IFNA(INDEX('Raw Subregion Fields'!$B$2:$FZ$9,MATCH($B31,'Raw Subregion Fields'!$A$2:$A$9,0),MATCH(BH$1,'Raw Subregion Fields'!$B$1:$FZ$1,0)),0)</f>
        <v>283.66000366210898</v>
      </c>
      <c r="BI31">
        <f>_xlfn.IFNA(INDEX('Raw Subregion Fields'!$B$2:$FZ$9,MATCH($B31,'Raw Subregion Fields'!$A$2:$A$9,0),MATCH(BI$1,'Raw Subregion Fields'!$B$1:$FZ$1,0)),0)</f>
        <v>346.45999145507801</v>
      </c>
      <c r="BJ31">
        <f>_xlfn.IFNA(INDEX('Raw Subregion Fields'!$B$2:$FZ$9,MATCH($B31,'Raw Subregion Fields'!$A$2:$A$9,0),MATCH(BJ$1,'Raw Subregion Fields'!$B$1:$FZ$1,0)),0)</f>
        <v>271.67064121015602</v>
      </c>
      <c r="BK31">
        <f>_xlfn.IFNA(INDEX('Raw Subregion Fields'!$B$2:$FZ$9,MATCH($B31,'Raw Subregion Fields'!$A$2:$A$9,0),MATCH(BK$1,'Raw Subregion Fields'!$B$1:$FZ$1,0)),0)</f>
        <v>272.82998657226602</v>
      </c>
      <c r="BL31">
        <f>_xlfn.IFNA(INDEX('Raw Subregion Fields'!$B$2:$FZ$9,MATCH($B31,'Raw Subregion Fields'!$A$2:$A$9,0),MATCH(BL$1,'Raw Subregion Fields'!$B$1:$FZ$1,0)),0)</f>
        <v>19.311140438572199</v>
      </c>
      <c r="BM31">
        <f>_xlfn.IFNA(INDEX('Raw Subregion Fields'!$B$2:$FZ$9,MATCH($B31,'Raw Subregion Fields'!$A$2:$A$9,0),MATCH(BM$1,'Raw Subregion Fields'!$B$1:$FZ$1,0)),0)</f>
        <v>238.19000244140599</v>
      </c>
      <c r="BN31">
        <f>_xlfn.IFNA(INDEX('Raw Subregion Fields'!$B$2:$FZ$9,MATCH($B31,'Raw Subregion Fields'!$A$2:$A$9,0),MATCH(BN$1,'Raw Subregion Fields'!$B$1:$FZ$1,0)),0)</f>
        <v>305.30999755859398</v>
      </c>
      <c r="BO31">
        <f>_xlfn.IFNA(INDEX('Raw Subregion Fields'!$B$2:$FZ$9,MATCH($B31,'Raw Subregion Fields'!$A$2:$A$9,0),MATCH(BO$1,'Raw Subregion Fields'!$B$1:$FZ$1,0)),0)</f>
        <v>255.11868383875901</v>
      </c>
      <c r="BP31">
        <f>_xlfn.IFNA(INDEX('Raw Subregion Fields'!$B$2:$FZ$9,MATCH($B31,'Raw Subregion Fields'!$A$2:$A$9,0),MATCH(BP$1,'Raw Subregion Fields'!$B$1:$FZ$1,0)),0)</f>
        <v>259.83999633789102</v>
      </c>
      <c r="BQ31">
        <f>_xlfn.IFNA(INDEX('Raw Subregion Fields'!$B$2:$FZ$9,MATCH($B31,'Raw Subregion Fields'!$A$2:$A$9,0),MATCH(BQ$1,'Raw Subregion Fields'!$B$1:$FZ$1,0)),0)</f>
        <v>20.060628102388701</v>
      </c>
      <c r="BR31">
        <f>_xlfn.IFNA(INDEX('Raw Subregion Fields'!$B$2:$FZ$9,MATCH($B31,'Raw Subregion Fields'!$A$2:$A$9,0),MATCH(BR$1,'Raw Subregion Fields'!$B$1:$FZ$1,0)),0)</f>
        <v>199.21000671386699</v>
      </c>
      <c r="BS31">
        <f>_xlfn.IFNA(INDEX('Raw Subregion Fields'!$B$2:$FZ$9,MATCH($B31,'Raw Subregion Fields'!$A$2:$A$9,0),MATCH(BS$1,'Raw Subregion Fields'!$B$1:$FZ$1,0)),0)</f>
        <v>281.5</v>
      </c>
      <c r="BT31">
        <f>_xlfn.IFNA(INDEX('Raw Subregion Fields'!$B$2:$FZ$9,MATCH($B31,'Raw Subregion Fields'!$A$2:$A$9,0),MATCH(BT$1,'Raw Subregion Fields'!$B$1:$FZ$1,0)),0)</f>
        <v>196.63847057844799</v>
      </c>
      <c r="BU31">
        <f>_xlfn.IFNA(INDEX('Raw Subregion Fields'!$B$2:$FZ$9,MATCH($B31,'Raw Subregion Fields'!$A$2:$A$9,0),MATCH(BU$1,'Raw Subregion Fields'!$B$1:$FZ$1,0)),0)</f>
        <v>199.21000671386699</v>
      </c>
      <c r="BV31">
        <f>_xlfn.IFNA(INDEX('Raw Subregion Fields'!$B$2:$FZ$9,MATCH($B31,'Raw Subregion Fields'!$A$2:$A$9,0),MATCH(BV$1,'Raw Subregion Fields'!$B$1:$FZ$1,0)),0)</f>
        <v>9.9224802227986508</v>
      </c>
      <c r="BW31">
        <f>_xlfn.IFNA(INDEX('Raw Subregion Fields'!$B$2:$FZ$9,MATCH($B31,'Raw Subregion Fields'!$A$2:$A$9,0),MATCH(BW$1,'Raw Subregion Fields'!$B$1:$FZ$1,0)),0)</f>
        <v>164.57000732421901</v>
      </c>
      <c r="BX31">
        <f>_xlfn.IFNA(INDEX('Raw Subregion Fields'!$B$2:$FZ$9,MATCH($B31,'Raw Subregion Fields'!$A$2:$A$9,0),MATCH(BX$1,'Raw Subregion Fields'!$B$1:$FZ$1,0)),0)</f>
        <v>212.19999694824199</v>
      </c>
      <c r="BY31">
        <f>_xlfn.IFNA(INDEX('Raw Subregion Fields'!$B$2:$FZ$9,MATCH($B31,'Raw Subregion Fields'!$A$2:$A$9,0),MATCH(BY$1,'Raw Subregion Fields'!$B$1:$FZ$1,0)),0)</f>
        <v>150.27224402919799</v>
      </c>
      <c r="BZ31">
        <f>_xlfn.IFNA(INDEX('Raw Subregion Fields'!$B$2:$FZ$9,MATCH($B31,'Raw Subregion Fields'!$A$2:$A$9,0),MATCH(BZ$1,'Raw Subregion Fields'!$B$1:$FZ$1,0)),0)</f>
        <v>149.41000366210901</v>
      </c>
      <c r="CA31">
        <f>_xlfn.IFNA(INDEX('Raw Subregion Fields'!$B$2:$FZ$9,MATCH($B31,'Raw Subregion Fields'!$A$2:$A$9,0),MATCH(CA$1,'Raw Subregion Fields'!$B$1:$FZ$1,0)),0)</f>
        <v>10.7001487537777</v>
      </c>
      <c r="CB31">
        <f>_xlfn.IFNA(INDEX('Raw Subregion Fields'!$B$2:$FZ$9,MATCH($B31,'Raw Subregion Fields'!$A$2:$A$9,0),MATCH(CB$1,'Raw Subregion Fields'!$B$1:$FZ$1,0)),0)</f>
        <v>127.76000213623</v>
      </c>
      <c r="CC31">
        <f>_xlfn.IFNA(INDEX('Raw Subregion Fields'!$B$2:$FZ$9,MATCH($B31,'Raw Subregion Fields'!$A$2:$A$9,0),MATCH(CC$1,'Raw Subregion Fields'!$B$1:$FZ$1,0)),0)</f>
        <v>171.05999755859401</v>
      </c>
      <c r="CD31">
        <f>_xlfn.IFNA(INDEX('Raw Subregion Fields'!$B$2:$FZ$9,MATCH($B31,'Raw Subregion Fields'!$A$2:$A$9,0),MATCH(CD$1,'Raw Subregion Fields'!$B$1:$FZ$1,0)),0)</f>
        <v>192.08505439079499</v>
      </c>
      <c r="CE31">
        <f>_xlfn.IFNA(INDEX('Raw Subregion Fields'!$B$2:$FZ$9,MATCH($B31,'Raw Subregion Fields'!$A$2:$A$9,0),MATCH(CE$1,'Raw Subregion Fields'!$B$1:$FZ$1,0)),0)</f>
        <v>190.55000305175801</v>
      </c>
      <c r="CF31">
        <f>_xlfn.IFNA(INDEX('Raw Subregion Fields'!$B$2:$FZ$9,MATCH($B31,'Raw Subregion Fields'!$A$2:$A$9,0),MATCH(CF$1,'Raw Subregion Fields'!$B$1:$FZ$1,0)),0)</f>
        <v>8.8532821499087504</v>
      </c>
      <c r="CG31">
        <f>_xlfn.IFNA(INDEX('Raw Subregion Fields'!$B$2:$FZ$9,MATCH($B31,'Raw Subregion Fields'!$A$2:$A$9,0),MATCH(CG$1,'Raw Subregion Fields'!$B$1:$FZ$1,0)),0)</f>
        <v>173.22999572753901</v>
      </c>
      <c r="CH31">
        <f>_xlfn.IFNA(INDEX('Raw Subregion Fields'!$B$2:$FZ$9,MATCH($B31,'Raw Subregion Fields'!$A$2:$A$9,0),MATCH(CH$1,'Raw Subregion Fields'!$B$1:$FZ$1,0)),0)</f>
        <v>212.19999694824199</v>
      </c>
      <c r="CI31">
        <f>_xlfn.IFNA(INDEX('Raw Subregion Fields'!$B$2:$FZ$9,MATCH($B31,'Raw Subregion Fields'!$A$2:$A$9,0),MATCH(CI$1,'Raw Subregion Fields'!$B$1:$FZ$1,0)),0)</f>
        <v>205.608681946887</v>
      </c>
      <c r="CJ31">
        <f>_xlfn.IFNA(INDEX('Raw Subregion Fields'!$B$2:$FZ$9,MATCH($B31,'Raw Subregion Fields'!$A$2:$A$9,0),MATCH(CJ$1,'Raw Subregion Fields'!$B$1:$FZ$1,0)),0)</f>
        <v>205.71000671386699</v>
      </c>
      <c r="CK31">
        <f>_xlfn.IFNA(INDEX('Raw Subregion Fields'!$B$2:$FZ$9,MATCH($B31,'Raw Subregion Fields'!$A$2:$A$9,0),MATCH(CK$1,'Raw Subregion Fields'!$B$1:$FZ$1,0)),0)</f>
        <v>15.9459426387559</v>
      </c>
      <c r="CL31">
        <f>_xlfn.IFNA(INDEX('Raw Subregion Fields'!$B$2:$FZ$9,MATCH($B31,'Raw Subregion Fields'!$A$2:$A$9,0),MATCH(CL$1,'Raw Subregion Fields'!$B$1:$FZ$1,0)),0)</f>
        <v>155.91000366210901</v>
      </c>
      <c r="CM31">
        <f>_xlfn.IFNA(INDEX('Raw Subregion Fields'!$B$2:$FZ$9,MATCH($B31,'Raw Subregion Fields'!$A$2:$A$9,0),MATCH(CM$1,'Raw Subregion Fields'!$B$1:$FZ$1,0)),0)</f>
        <v>231.69000244140599</v>
      </c>
      <c r="CN31">
        <f>_xlfn.IFNA(INDEX('Raw Subregion Fields'!$B$2:$FZ$9,MATCH($B31,'Raw Subregion Fields'!$A$2:$A$9,0),MATCH(CN$1,'Raw Subregion Fields'!$B$1:$FZ$1,0)),0)</f>
        <v>236.50188665966999</v>
      </c>
      <c r="CO31">
        <f>_xlfn.IFNA(INDEX('Raw Subregion Fields'!$B$2:$FZ$9,MATCH($B31,'Raw Subregion Fields'!$A$2:$A$9,0),MATCH(CO$1,'Raw Subregion Fields'!$B$1:$FZ$1,0)),0)</f>
        <v>238.19000244140599</v>
      </c>
      <c r="CP31">
        <f>_xlfn.IFNA(INDEX('Raw Subregion Fields'!$B$2:$FZ$9,MATCH($B31,'Raw Subregion Fields'!$A$2:$A$9,0),MATCH(CP$1,'Raw Subregion Fields'!$B$1:$FZ$1,0)),0)</f>
        <v>15.864162794563899</v>
      </c>
      <c r="CQ31">
        <f>_xlfn.IFNA(INDEX('Raw Subregion Fields'!$B$2:$FZ$9,MATCH($B31,'Raw Subregion Fields'!$A$2:$A$9,0),MATCH(CQ$1,'Raw Subregion Fields'!$B$1:$FZ$1,0)),0)</f>
        <v>181.88999938964801</v>
      </c>
      <c r="CR31">
        <f>_xlfn.IFNA(INDEX('Raw Subregion Fields'!$B$2:$FZ$9,MATCH($B31,'Raw Subregion Fields'!$A$2:$A$9,0),MATCH(CR$1,'Raw Subregion Fields'!$B$1:$FZ$1,0)),0)</f>
        <v>257.67999267578102</v>
      </c>
      <c r="CS31">
        <f>_xlfn.IFNA(INDEX('Raw Subregion Fields'!$B$2:$FZ$9,MATCH($B31,'Raw Subregion Fields'!$A$2:$A$9,0),MATCH(CS$1,'Raw Subregion Fields'!$B$1:$FZ$1,0)),0)</f>
        <v>218.79352333367501</v>
      </c>
      <c r="CT31">
        <f>_xlfn.IFNA(INDEX('Raw Subregion Fields'!$B$2:$FZ$9,MATCH($B31,'Raw Subregion Fields'!$A$2:$A$9,0),MATCH(CT$1,'Raw Subregion Fields'!$B$1:$FZ$1,0)),0)</f>
        <v>225.19999694824199</v>
      </c>
      <c r="CU31">
        <f>_xlfn.IFNA(INDEX('Raw Subregion Fields'!$B$2:$FZ$9,MATCH($B31,'Raw Subregion Fields'!$A$2:$A$9,0),MATCH(CU$1,'Raw Subregion Fields'!$B$1:$FZ$1,0)),0)</f>
        <v>22.210112607038301</v>
      </c>
      <c r="CV31">
        <f>_xlfn.IFNA(INDEX('Raw Subregion Fields'!$B$2:$FZ$9,MATCH($B31,'Raw Subregion Fields'!$A$2:$A$9,0),MATCH(CV$1,'Raw Subregion Fields'!$B$1:$FZ$1,0)),0)</f>
        <v>155.91000366210901</v>
      </c>
      <c r="CW31">
        <f>_xlfn.IFNA(INDEX('Raw Subregion Fields'!$B$2:$FZ$9,MATCH($B31,'Raw Subregion Fields'!$A$2:$A$9,0),MATCH(CW$1,'Raw Subregion Fields'!$B$1:$FZ$1,0)),0)</f>
        <v>251.17999267578099</v>
      </c>
      <c r="CX31">
        <f>_xlfn.IFNA(INDEX('Raw Subregion Fields'!$B$2:$FZ$9,MATCH($B31,'Raw Subregion Fields'!$A$2:$A$9,0),MATCH(CX$1,'Raw Subregion Fields'!$B$1:$FZ$1,0)),0)</f>
        <v>337.05555372136303</v>
      </c>
      <c r="CY31">
        <f>_xlfn.IFNA(INDEX('Raw Subregion Fields'!$B$2:$FZ$9,MATCH($B31,'Raw Subregion Fields'!$A$2:$A$9,0),MATCH(CY$1,'Raw Subregion Fields'!$B$1:$FZ$1,0)),0)</f>
        <v>344.29000854492199</v>
      </c>
      <c r="CZ31">
        <f>_xlfn.IFNA(INDEX('Raw Subregion Fields'!$B$2:$FZ$9,MATCH($B31,'Raw Subregion Fields'!$A$2:$A$9,0),MATCH(CZ$1,'Raw Subregion Fields'!$B$1:$FZ$1,0)),0)</f>
        <v>19.1014625489961</v>
      </c>
      <c r="DA31">
        <f>_xlfn.IFNA(INDEX('Raw Subregion Fields'!$B$2:$FZ$9,MATCH($B31,'Raw Subregion Fields'!$A$2:$A$9,0),MATCH(DA$1,'Raw Subregion Fields'!$B$1:$FZ$1,0)),0)</f>
        <v>281.5</v>
      </c>
      <c r="DB31">
        <f>_xlfn.IFNA(INDEX('Raw Subregion Fields'!$B$2:$FZ$9,MATCH($B31,'Raw Subregion Fields'!$A$2:$A$9,0),MATCH(DB$1,'Raw Subregion Fields'!$B$1:$FZ$1,0)),0)</f>
        <v>357.27999877929699</v>
      </c>
      <c r="DC31">
        <f>_xlfn.IFNA(INDEX('Raw Subregion Fields'!$B$2:$FZ$9,MATCH($B31,'Raw Subregion Fields'!$A$2:$A$9,0),MATCH(DC$1,'Raw Subregion Fields'!$B$1:$FZ$1,0)),0)</f>
        <v>295.01174405461097</v>
      </c>
      <c r="DD31">
        <f>_xlfn.IFNA(INDEX('Raw Subregion Fields'!$B$2:$FZ$9,MATCH($B31,'Raw Subregion Fields'!$A$2:$A$9,0),MATCH(DD$1,'Raw Subregion Fields'!$B$1:$FZ$1,0)),0)</f>
        <v>294.489990234375</v>
      </c>
      <c r="DE31">
        <f>_xlfn.IFNA(INDEX('Raw Subregion Fields'!$B$2:$FZ$9,MATCH($B31,'Raw Subregion Fields'!$A$2:$A$9,0),MATCH(DE$1,'Raw Subregion Fields'!$B$1:$FZ$1,0)),0)</f>
        <v>17.2338064706559</v>
      </c>
      <c r="DF31">
        <f>_xlfn.IFNA(INDEX('Raw Subregion Fields'!$B$2:$FZ$9,MATCH($B31,'Raw Subregion Fields'!$A$2:$A$9,0),MATCH(DF$1,'Raw Subregion Fields'!$B$1:$FZ$1,0)),0)</f>
        <v>264.17001342773398</v>
      </c>
      <c r="DG31">
        <f>_xlfn.IFNA(INDEX('Raw Subregion Fields'!$B$2:$FZ$9,MATCH($B31,'Raw Subregion Fields'!$A$2:$A$9,0),MATCH(DG$1,'Raw Subregion Fields'!$B$1:$FZ$1,0)),0)</f>
        <v>331.29998779296898</v>
      </c>
      <c r="DH31">
        <f>_xlfn.IFNA(INDEX('Raw Subregion Fields'!$B$2:$FZ$9,MATCH($B31,'Raw Subregion Fields'!$A$2:$A$9,0),MATCH(DH$1,'Raw Subregion Fields'!$B$1:$FZ$1,0)),0)</f>
        <v>16</v>
      </c>
      <c r="DI31">
        <f>_xlfn.IFNA(INDEX('Raw Subregion Fields'!$B$2:$FZ$9,MATCH($B31,'Raw Subregion Fields'!$A$2:$A$9,0),MATCH(DI$1,'Raw Subregion Fields'!$B$1:$FZ$1,0)),0)</f>
        <v>0</v>
      </c>
      <c r="DJ31">
        <f>_xlfn.IFNA(INDEX('Raw Subregion Fields'!$B$2:$FZ$9,MATCH($B31,'Raw Subregion Fields'!$A$2:$A$9,0),MATCH(DJ$1,'Raw Subregion Fields'!$B$1:$FZ$1,0)),0)</f>
        <v>448</v>
      </c>
      <c r="DK31">
        <f>_xlfn.IFNA(INDEX('Raw Subregion Fields'!$B$2:$FZ$9,MATCH($B31,'Raw Subregion Fields'!$A$2:$A$9,0),MATCH(DK$1,'Raw Subregion Fields'!$B$1:$FZ$1,0)),0)</f>
        <v>0</v>
      </c>
      <c r="DL31">
        <f>_xlfn.IFNA(INDEX('Raw Subregion Fields'!$B$2:$FZ$9,MATCH($B31,'Raw Subregion Fields'!$A$2:$A$9,0),MATCH(DL$1,'Raw Subregion Fields'!$B$1:$FZ$1,0)),0)</f>
        <v>0</v>
      </c>
      <c r="DM31">
        <f>_xlfn.IFNA(INDEX('Raw Subregion Fields'!$B$2:$FZ$9,MATCH($B31,'Raw Subregion Fields'!$A$2:$A$9,0),MATCH(DM$1,'Raw Subregion Fields'!$B$1:$FZ$1,0)),0)</f>
        <v>0</v>
      </c>
      <c r="DN31">
        <f>_xlfn.IFNA(INDEX('Raw Subregion Fields'!$B$2:$FZ$9,MATCH($B31,'Raw Subregion Fields'!$A$2:$A$9,0),MATCH(DN$1,'Raw Subregion Fields'!$B$1:$FZ$1,0)),0)</f>
        <v>0</v>
      </c>
      <c r="DO31">
        <f>_xlfn.IFNA(INDEX('Raw Subregion Fields'!$B$2:$FZ$9,MATCH($B31,'Raw Subregion Fields'!$A$2:$A$9,0),MATCH(DO$1,'Raw Subregion Fields'!$B$1:$FZ$1,0)),0)</f>
        <v>0</v>
      </c>
      <c r="DP31">
        <f>_xlfn.IFNA(INDEX('Raw Subregion Fields'!$B$2:$FZ$9,MATCH($B31,'Raw Subregion Fields'!$A$2:$A$9,0),MATCH(DP$1,'Raw Subregion Fields'!$B$1:$FZ$1,0)),0)</f>
        <v>152</v>
      </c>
      <c r="DQ31">
        <f>_xlfn.IFNA(INDEX('Raw Subregion Fields'!$B$2:$FZ$9,MATCH($B31,'Raw Subregion Fields'!$A$2:$A$9,0),MATCH(DQ$1,'Raw Subregion Fields'!$B$1:$FZ$1,0)),0)</f>
        <v>216</v>
      </c>
      <c r="DR31">
        <f>_xlfn.IFNA(INDEX('Raw Subregion Fields'!$B$2:$FZ$9,MATCH($B31,'Raw Subregion Fields'!$A$2:$A$9,0),MATCH(DR$1,'Raw Subregion Fields'!$B$1:$FZ$1,0)),0)</f>
        <v>178</v>
      </c>
      <c r="DS31">
        <f>_xlfn.IFNA(INDEX('Raw Subregion Fields'!$B$2:$FZ$9,MATCH($B31,'Raw Subregion Fields'!$A$2:$A$9,0),MATCH(DS$1,'Raw Subregion Fields'!$B$1:$FZ$1,0)),0)</f>
        <v>17</v>
      </c>
      <c r="DT31">
        <f>_xlfn.IFNA(INDEX('Raw Subregion Fields'!$B$2:$FZ$9,MATCH($B31,'Raw Subregion Fields'!$A$2:$A$9,0),MATCH(DT$1,'Raw Subregion Fields'!$B$1:$FZ$1,0)),0)</f>
        <v>338</v>
      </c>
      <c r="DU31">
        <f>_xlfn.IFNA(INDEX('Raw Subregion Fields'!$B$2:$FZ$9,MATCH($B31,'Raw Subregion Fields'!$A$2:$A$9,0),MATCH(DU$1,'Raw Subregion Fields'!$B$1:$FZ$1,0)),0)</f>
        <v>20</v>
      </c>
      <c r="DV31">
        <f>_xlfn.IFNA(INDEX('Raw Subregion Fields'!$B$2:$FZ$9,MATCH($B31,'Raw Subregion Fields'!$A$2:$A$9,0),MATCH(DV$1,'Raw Subregion Fields'!$B$1:$FZ$1,0)),0)</f>
        <v>389</v>
      </c>
      <c r="DW31">
        <f>_xlfn.IFNA(INDEX('Raw Subregion Fields'!$B$2:$FZ$9,MATCH($B31,'Raw Subregion Fields'!$A$2:$A$9,0),MATCH(DW$1,'Raw Subregion Fields'!$B$1:$FZ$1,0)),0)</f>
        <v>0</v>
      </c>
      <c r="DX31">
        <f>_xlfn.IFNA(INDEX('Raw Subregion Fields'!$B$2:$FZ$9,MATCH($B31,'Raw Subregion Fields'!$A$2:$A$9,0),MATCH(DX$1,'Raw Subregion Fields'!$B$1:$FZ$1,0)),0)</f>
        <v>0</v>
      </c>
      <c r="DY31">
        <f>_xlfn.IFNA(INDEX('Raw Subregion Fields'!$B$2:$FZ$9,MATCH($B31,'Raw Subregion Fields'!$A$2:$A$9,0),MATCH(DY$1,'Raw Subregion Fields'!$B$1:$FZ$1,0)),0)</f>
        <v>80.970605286839202</v>
      </c>
      <c r="DZ31">
        <f>_xlfn.IFNA(INDEX('Raw Subregion Fields'!$B$2:$FZ$9,MATCH($B31,'Raw Subregion Fields'!$A$2:$A$9,0),MATCH(DZ$1,'Raw Subregion Fields'!$B$1:$FZ$1,0)),0)</f>
        <v>79.370002746582003</v>
      </c>
      <c r="EA31">
        <f>_xlfn.IFNA(INDEX('Raw Subregion Fields'!$B$2:$FZ$9,MATCH($B31,'Raw Subregion Fields'!$A$2:$A$9,0),MATCH(EA$1,'Raw Subregion Fields'!$B$1:$FZ$1,0)),0)</f>
        <v>11.543678201420899</v>
      </c>
      <c r="EB31">
        <f>_xlfn.IFNA(INDEX('Raw Subregion Fields'!$B$2:$FZ$9,MATCH($B31,'Raw Subregion Fields'!$A$2:$A$9,0),MATCH(EB$1,'Raw Subregion Fields'!$B$1:$FZ$1,0)),0)</f>
        <v>59.529998779296903</v>
      </c>
      <c r="EC31">
        <f>_xlfn.IFNA(INDEX('Raw Subregion Fields'!$B$2:$FZ$9,MATCH($B31,'Raw Subregion Fields'!$A$2:$A$9,0),MATCH(EC$1,'Raw Subregion Fields'!$B$1:$FZ$1,0)),0)</f>
        <v>110.23999786377</v>
      </c>
      <c r="ED31">
        <f>_xlfn.IFNA(INDEX('Raw Subregion Fields'!$B$2:$FZ$9,MATCH($B31,'Raw Subregion Fields'!$A$2:$A$9,0),MATCH(ED$1,'Raw Subregion Fields'!$B$1:$FZ$1,0)),0)</f>
        <v>77.259751600000001</v>
      </c>
      <c r="EE31">
        <f>_xlfn.IFNA(INDEX('Raw Subregion Fields'!$B$2:$FZ$9,MATCH($B31,'Raw Subregion Fields'!$A$2:$A$9,0),MATCH(EE$1,'Raw Subregion Fields'!$B$1:$FZ$1,0)),0)</f>
        <v>77.169998199999995</v>
      </c>
      <c r="EF31">
        <f>_xlfn.IFNA(INDEX('Raw Subregion Fields'!$B$2:$FZ$9,MATCH($B31,'Raw Subregion Fields'!$A$2:$A$9,0),MATCH(EF$1,'Raw Subregion Fields'!$B$1:$FZ$1,0)),0)</f>
        <v>4.1603417499999997</v>
      </c>
      <c r="EG31">
        <f>_xlfn.IFNA(INDEX('Raw Subregion Fields'!$B$2:$FZ$9,MATCH($B31,'Raw Subregion Fields'!$A$2:$A$9,0),MATCH(EG$1,'Raw Subregion Fields'!$B$1:$FZ$1,0)),0)</f>
        <v>68.349998499999998</v>
      </c>
      <c r="EH31">
        <f>_xlfn.IFNA(INDEX('Raw Subregion Fields'!$B$2:$FZ$9,MATCH($B31,'Raw Subregion Fields'!$A$2:$A$9,0),MATCH(EH$1,'Raw Subregion Fields'!$B$1:$FZ$1,0)),0)</f>
        <v>85.980003400000001</v>
      </c>
      <c r="EI31">
        <f>_xlfn.IFNA(INDEX('Raw Subregion Fields'!$B$2:$FZ$9,MATCH($B31,'Raw Subregion Fields'!$A$2:$A$9,0),MATCH(EI$1,'Raw Subregion Fields'!$B$1:$FZ$1,0)),0)</f>
        <v>42.313273596169701</v>
      </c>
      <c r="EJ31">
        <f>_xlfn.IFNA(INDEX('Raw Subregion Fields'!$B$2:$FZ$9,MATCH($B31,'Raw Subregion Fields'!$A$2:$A$9,0),MATCH(EJ$1,'Raw Subregion Fields'!$B$1:$FZ$1,0)),0)</f>
        <v>41.889999389648402</v>
      </c>
      <c r="EK31">
        <f>_xlfn.IFNA(INDEX('Raw Subregion Fields'!$B$2:$FZ$9,MATCH($B31,'Raw Subregion Fields'!$A$2:$A$9,0),MATCH(EK$1,'Raw Subregion Fields'!$B$1:$FZ$1,0)),0)</f>
        <v>6.7379642870022103</v>
      </c>
      <c r="EL31">
        <f>_xlfn.IFNA(INDEX('Raw Subregion Fields'!$B$2:$FZ$9,MATCH($B31,'Raw Subregion Fields'!$A$2:$A$9,0),MATCH(EL$1,'Raw Subregion Fields'!$B$1:$FZ$1,0)),0)</f>
        <v>28.659999847412099</v>
      </c>
      <c r="EM31">
        <f>_xlfn.IFNA(INDEX('Raw Subregion Fields'!$B$2:$FZ$9,MATCH($B31,'Raw Subregion Fields'!$A$2:$A$9,0),MATCH(EM$1,'Raw Subregion Fields'!$B$1:$FZ$1,0)),0)</f>
        <v>57.319999694824197</v>
      </c>
      <c r="EN31">
        <f>_xlfn.IFNA(INDEX('Raw Subregion Fields'!$B$2:$FZ$9,MATCH($B31,'Raw Subregion Fields'!$A$2:$A$9,0),MATCH(EN$1,'Raw Subregion Fields'!$B$1:$FZ$1,0)),0)</f>
        <v>-12.7024553551793</v>
      </c>
      <c r="EO31">
        <f>_xlfn.IFNA(INDEX('Raw Subregion Fields'!$B$2:$FZ$9,MATCH($B31,'Raw Subregion Fields'!$A$2:$A$9,0),MATCH(EO$1,'Raw Subregion Fields'!$B$1:$FZ$1,0)),0)</f>
        <v>-8.8199996948242205</v>
      </c>
      <c r="EP31">
        <f>_xlfn.IFNA(INDEX('Raw Subregion Fields'!$B$2:$FZ$9,MATCH($B31,'Raw Subregion Fields'!$A$2:$A$9,0),MATCH(EP$1,'Raw Subregion Fields'!$B$1:$FZ$1,0)),0)</f>
        <v>12.1798903828098</v>
      </c>
      <c r="EQ31">
        <f>_xlfn.IFNA(INDEX('Raw Subregion Fields'!$B$2:$FZ$9,MATCH($B31,'Raw Subregion Fields'!$A$2:$A$9,0),MATCH(EQ$1,'Raw Subregion Fields'!$B$1:$FZ$1,0)),0)</f>
        <v>-39.689998626708999</v>
      </c>
      <c r="ER31">
        <f>_xlfn.IFNA(INDEX('Raw Subregion Fields'!$B$2:$FZ$9,MATCH($B31,'Raw Subregion Fields'!$A$2:$A$9,0),MATCH(ER$1,'Raw Subregion Fields'!$B$1:$FZ$1,0)),0)</f>
        <v>2.2000000476837198</v>
      </c>
      <c r="ES31">
        <f>_xlfn.IFNA(INDEX('Raw Subregion Fields'!$B$2:$FZ$9,MATCH($B31,'Raw Subregion Fields'!$A$2:$A$9,0),MATCH(ES$1,'Raw Subregion Fields'!$B$1:$FZ$1,0)),0)</f>
        <v>-55.689999386933401</v>
      </c>
      <c r="ET31">
        <f>_xlfn.IFNA(INDEX('Raw Subregion Fields'!$B$2:$FZ$9,MATCH($B31,'Raw Subregion Fields'!$A$2:$A$9,0),MATCH(ET$1,'Raw Subregion Fields'!$B$1:$FZ$1,0)),0)</f>
        <v>-55.119998931884801</v>
      </c>
      <c r="EU31">
        <f>_xlfn.IFNA(INDEX('Raw Subregion Fields'!$B$2:$FZ$9,MATCH($B31,'Raw Subregion Fields'!$A$2:$A$9,0),MATCH(EU$1,'Raw Subregion Fields'!$B$1:$FZ$1,0)),0)</f>
        <v>3.8128458538582302</v>
      </c>
      <c r="EV31">
        <f>_xlfn.IFNA(INDEX('Raw Subregion Fields'!$B$2:$FZ$9,MATCH($B31,'Raw Subregion Fields'!$A$2:$A$9,0),MATCH(EV$1,'Raw Subregion Fields'!$B$1:$FZ$1,0)),0)</f>
        <v>-66.139999389648395</v>
      </c>
      <c r="EW31">
        <f>_xlfn.IFNA(INDEX('Raw Subregion Fields'!$B$2:$FZ$9,MATCH($B31,'Raw Subregion Fields'!$A$2:$A$9,0),MATCH(EW$1,'Raw Subregion Fields'!$B$1:$FZ$1,0)),0)</f>
        <v>-48.5</v>
      </c>
      <c r="EX31">
        <f>_xlfn.IFNA(INDEX('Raw Subregion Fields'!$B$2:$FZ$9,MATCH($B31,'Raw Subregion Fields'!$A$2:$A$9,0),MATCH(EX$1,'Raw Subregion Fields'!$B$1:$FZ$1,0)),0)</f>
        <v>-77.322313654889399</v>
      </c>
      <c r="EY31">
        <f>_xlfn.IFNA(INDEX('Raw Subregion Fields'!$B$2:$FZ$9,MATCH($B31,'Raw Subregion Fields'!$A$2:$A$9,0),MATCH(EY$1,'Raw Subregion Fields'!$B$1:$FZ$1,0)),0)</f>
        <v>-77.169998168945298</v>
      </c>
      <c r="EZ31">
        <f>_xlfn.IFNA(INDEX('Raw Subregion Fields'!$B$2:$FZ$9,MATCH($B31,'Raw Subregion Fields'!$A$2:$A$9,0),MATCH(EZ$1,'Raw Subregion Fields'!$B$1:$FZ$1,0)),0)</f>
        <v>6.7830859578787104</v>
      </c>
      <c r="FA31">
        <f>_xlfn.IFNA(INDEX('Raw Subregion Fields'!$B$2:$FZ$9,MATCH($B31,'Raw Subregion Fields'!$A$2:$A$9,0),MATCH(FA$1,'Raw Subregion Fields'!$B$1:$FZ$1,0)),0)</f>
        <v>-90.389999389648395</v>
      </c>
      <c r="FB31">
        <f>_xlfn.IFNA(INDEX('Raw Subregion Fields'!$B$2:$FZ$9,MATCH($B31,'Raw Subregion Fields'!$A$2:$A$9,0),MATCH(FB$1,'Raw Subregion Fields'!$B$1:$FZ$1,0)),0)</f>
        <v>-63.939998626708999</v>
      </c>
      <c r="FC31">
        <f>_xlfn.IFNA(INDEX('Raw Subregion Fields'!$B$2:$FZ$9,MATCH($B31,'Raw Subregion Fields'!$A$2:$A$9,0),MATCH(FC$1,'Raw Subregion Fields'!$B$1:$FZ$1,0)),0)</f>
        <v>-62.046084570290802</v>
      </c>
      <c r="FD31">
        <f>_xlfn.IFNA(INDEX('Raw Subregion Fields'!$B$2:$FZ$9,MATCH($B31,'Raw Subregion Fields'!$A$2:$A$9,0),MATCH(FD$1,'Raw Subregion Fields'!$B$1:$FZ$1,0)),0)</f>
        <v>-61.7299995422363</v>
      </c>
      <c r="FE31">
        <f>_xlfn.IFNA(INDEX('Raw Subregion Fields'!$B$2:$FZ$9,MATCH($B31,'Raw Subregion Fields'!$A$2:$A$9,0),MATCH(FE$1,'Raw Subregion Fields'!$B$1:$FZ$1,0)),0)</f>
        <v>2.7543649078073602</v>
      </c>
      <c r="FF31">
        <f>_xlfn.IFNA(INDEX('Raw Subregion Fields'!$B$2:$FZ$9,MATCH($B31,'Raw Subregion Fields'!$A$2:$A$9,0),MATCH(FF$1,'Raw Subregion Fields'!$B$1:$FZ$1,0)),0)</f>
        <v>-68.349998474121094</v>
      </c>
      <c r="FG31">
        <f>_xlfn.IFNA(INDEX('Raw Subregion Fields'!$B$2:$FZ$9,MATCH($B31,'Raw Subregion Fields'!$A$2:$A$9,0),MATCH(FG$1,'Raw Subregion Fields'!$B$1:$FZ$1,0)),0)</f>
        <v>-55.119998931884801</v>
      </c>
      <c r="FH31">
        <f>_xlfn.IFNA(INDEX('Raw Subregion Fields'!$B$2:$FZ$9,MATCH($B31,'Raw Subregion Fields'!$A$2:$A$9,0),MATCH(FH$1,'Raw Subregion Fields'!$B$1:$FZ$1,0)),0)</f>
        <v>-32.538220232491803</v>
      </c>
      <c r="FI31">
        <f>_xlfn.IFNA(INDEX('Raw Subregion Fields'!$B$2:$FZ$9,MATCH($B31,'Raw Subregion Fields'!$A$2:$A$9,0),MATCH(FI$1,'Raw Subregion Fields'!$B$1:$FZ$1,0)),0)</f>
        <v>-33.069999694824197</v>
      </c>
      <c r="FJ31">
        <f>_xlfn.IFNA(INDEX('Raw Subregion Fields'!$B$2:$FZ$9,MATCH($B31,'Raw Subregion Fields'!$A$2:$A$9,0),MATCH(FJ$1,'Raw Subregion Fields'!$B$1:$FZ$1,0)),0)</f>
        <v>8.0489839966327406</v>
      </c>
      <c r="FK31">
        <f>_xlfn.IFNA(INDEX('Raw Subregion Fields'!$B$2:$FZ$9,MATCH($B31,'Raw Subregion Fields'!$A$2:$A$9,0),MATCH(FK$1,'Raw Subregion Fields'!$B$1:$FZ$1,0)),0)</f>
        <v>-57.319999694824197</v>
      </c>
      <c r="FL31">
        <f>_xlfn.IFNA(INDEX('Raw Subregion Fields'!$B$2:$FZ$9,MATCH($B31,'Raw Subregion Fields'!$A$2:$A$9,0),MATCH(FL$1,'Raw Subregion Fields'!$B$1:$FZ$1,0)),0)</f>
        <v>-19.840000152587901</v>
      </c>
      <c r="FM31">
        <f>_xlfn.IFNA(INDEX('Raw Subregion Fields'!$B$2:$FZ$9,MATCH($B31,'Raw Subregion Fields'!$A$2:$A$9,0),MATCH(FM$1,'Raw Subregion Fields'!$B$1:$FZ$1,0)),0)</f>
        <v>20.901672504974901</v>
      </c>
      <c r="FN31">
        <f>_xlfn.IFNA(INDEX('Raw Subregion Fields'!$B$2:$FZ$9,MATCH($B31,'Raw Subregion Fields'!$A$2:$A$9,0),MATCH(FN$1,'Raw Subregion Fields'!$B$1:$FZ$1,0)),0)</f>
        <v>22.049999237060501</v>
      </c>
      <c r="FO31">
        <f>_xlfn.IFNA(INDEX('Raw Subregion Fields'!$B$2:$FZ$9,MATCH($B31,'Raw Subregion Fields'!$A$2:$A$9,0),MATCH(FO$1,'Raw Subregion Fields'!$B$1:$FZ$1,0)),0)</f>
        <v>8.6614283726766104</v>
      </c>
      <c r="FP31">
        <f>_xlfn.IFNA(INDEX('Raw Subregion Fields'!$B$2:$FZ$9,MATCH($B31,'Raw Subregion Fields'!$A$2:$A$9,0),MATCH(FP$1,'Raw Subregion Fields'!$B$1:$FZ$1,0)),0)</f>
        <v>-4.4099998474121103</v>
      </c>
      <c r="FQ31">
        <f>_xlfn.IFNA(INDEX('Raw Subregion Fields'!$B$2:$FZ$9,MATCH($B31,'Raw Subregion Fields'!$A$2:$A$9,0),MATCH(FQ$1,'Raw Subregion Fields'!$B$1:$FZ$1,0)),0)</f>
        <v>33.069999694824197</v>
      </c>
      <c r="FR31">
        <f>_xlfn.IFNA(INDEX('Raw Subregion Fields'!$B$2:$FZ$9,MATCH($B31,'Raw Subregion Fields'!$A$2:$A$9,0),MATCH(FR$1,'Raw Subregion Fields'!$B$1:$FZ$1,0)),0)</f>
        <v>36.4054444</v>
      </c>
      <c r="FS31">
        <f>_xlfn.IFNA(INDEX('Raw Subregion Fields'!$B$2:$FZ$9,MATCH($B31,'Raw Subregion Fields'!$A$2:$A$9,0),MATCH(FS$1,'Raw Subregion Fields'!$B$1:$FZ$1,0)),0)</f>
        <v>41.889999400000001</v>
      </c>
      <c r="FT31">
        <f>_xlfn.IFNA(INDEX('Raw Subregion Fields'!$B$2:$FZ$9,MATCH($B31,'Raw Subregion Fields'!$A$2:$A$9,0),MATCH(FT$1,'Raw Subregion Fields'!$B$1:$FZ$1,0)),0)</f>
        <v>11.087146000000001</v>
      </c>
      <c r="FU31">
        <f>_xlfn.IFNA(INDEX('Raw Subregion Fields'!$B$2:$FZ$9,MATCH($B31,'Raw Subregion Fields'!$A$2:$A$9,0),MATCH(FU$1,'Raw Subregion Fields'!$B$1:$FZ$1,0)),0)</f>
        <v>8.8199996899999995</v>
      </c>
      <c r="FV31">
        <f>_xlfn.IFNA(INDEX('Raw Subregion Fields'!$B$2:$FZ$9,MATCH($B31,'Raw Subregion Fields'!$A$2:$A$9,0),MATCH(FV$1,'Raw Subregion Fields'!$B$1:$FZ$1,0)),0)</f>
        <v>48.5</v>
      </c>
      <c r="FW31">
        <f>_xlfn.IFNA(INDEX('Raw Subregion Fields'!$B$2:$FZ$9,MATCH($B31,'Raw Subregion Fields'!$A$2:$A$9,0),MATCH(FW$1,'Raw Subregion Fields'!$B$1:$FZ$1,0)),0)</f>
        <v>91.8451606777639</v>
      </c>
      <c r="FX31">
        <f>_xlfn.IFNA(INDEX('Raw Subregion Fields'!$B$2:$FZ$9,MATCH($B31,'Raw Subregion Fields'!$A$2:$A$9,0),MATCH(FX$1,'Raw Subregion Fields'!$B$1:$FZ$1,0)),0)</f>
        <v>97.010002136230497</v>
      </c>
      <c r="FY31">
        <f>_xlfn.IFNA(INDEX('Raw Subregion Fields'!$B$2:$FZ$9,MATCH($B31,'Raw Subregion Fields'!$A$2:$A$9,0),MATCH(FY$1,'Raw Subregion Fields'!$B$1:$FZ$1,0)),0)</f>
        <v>12.418539972533299</v>
      </c>
      <c r="FZ31">
        <f>_xlfn.IFNA(INDEX('Raw Subregion Fields'!$B$2:$FZ$9,MATCH($B31,'Raw Subregion Fields'!$A$2:$A$9,0),MATCH(FZ$1,'Raw Subregion Fields'!$B$1:$FZ$1,0)),0)</f>
        <v>59.529998779296903</v>
      </c>
      <c r="GA31">
        <f>_xlfn.IFNA(INDEX('Raw Subregion Fields'!$B$2:$FZ$9,MATCH($B31,'Raw Subregion Fields'!$A$2:$A$9,0),MATCH(GA$1,'Raw Subregion Fields'!$B$1:$FZ$1,0)),0)</f>
        <v>105.830001831055</v>
      </c>
      <c r="GB31">
        <f>_xlfn.IFNA(INDEX('Raw Subregion Fields'!$B$2:$FZ$9,MATCH($B31,'Raw Subregion Fields'!$A$2:$A$9,0),MATCH(GB$1,'Raw Subregion Fields'!$B$1:$FZ$1,0)),0)</f>
        <v>85.512527357216797</v>
      </c>
      <c r="GC31">
        <f>_xlfn.IFNA(INDEX('Raw Subregion Fields'!$B$2:$FZ$9,MATCH($B31,'Raw Subregion Fields'!$A$2:$A$9,0),MATCH(GC$1,'Raw Subregion Fields'!$B$1:$FZ$1,0)),0)</f>
        <v>83.779998779296903</v>
      </c>
      <c r="GD31">
        <f>_xlfn.IFNA(INDEX('Raw Subregion Fields'!$B$2:$FZ$9,MATCH($B31,'Raw Subregion Fields'!$A$2:$A$9,0),MATCH(GD$1,'Raw Subregion Fields'!$B$1:$FZ$1,0)),0)</f>
        <v>7.63641959246804</v>
      </c>
      <c r="GE31">
        <f>_xlfn.IFNA(INDEX('Raw Subregion Fields'!$B$2:$FZ$9,MATCH($B31,'Raw Subregion Fields'!$A$2:$A$9,0),MATCH(GE$1,'Raw Subregion Fields'!$B$1:$FZ$1,0)),0)</f>
        <v>72.760002136230497</v>
      </c>
      <c r="GF31">
        <f>_xlfn.IFNA(INDEX('Raw Subregion Fields'!$B$2:$FZ$9,MATCH($B31,'Raw Subregion Fields'!$A$2:$A$9,0),MATCH(GF$1,'Raw Subregion Fields'!$B$1:$FZ$1,0)),0)</f>
        <v>110.23999786377</v>
      </c>
      <c r="GG31">
        <f>INDEX('Raw Subregion Fields'!$GA$2:$GA$9,MATCH($B31,'Raw Subregion Fields'!$A$2:$A$9,0))</f>
        <v>9.4755420400000006</v>
      </c>
      <c r="GH31">
        <f>INDEX('Raw Subregion Fields'!$GB$2:$GB$9,MATCH($B31,'Raw Subregion Fields'!$A$2:$A$9,0))</f>
        <v>635.91912908242602</v>
      </c>
    </row>
    <row r="32" spans="1:190" x14ac:dyDescent="0.2">
      <c r="A32" s="5" t="s">
        <v>636</v>
      </c>
      <c r="B32" s="5" t="s">
        <v>705</v>
      </c>
      <c r="C32">
        <f>_xlfn.IFNA(INDEX('Raw Subregion Fields'!$B$2:$FZ$9,MATCH($B32,'Raw Subregion Fields'!$A$2:$A$9,0),MATCH(C$1,'Raw Subregion Fields'!$B$1:$FZ$1,0)),0)</f>
        <v>21.757003148396802</v>
      </c>
      <c r="D32">
        <f>_xlfn.IFNA(INDEX('Raw Subregion Fields'!$B$2:$FZ$9,MATCH($B32,'Raw Subregion Fields'!$A$2:$A$9,0),MATCH(D$1,'Raw Subregion Fields'!$B$1:$FZ$1,0)),0)</f>
        <v>7.50259033838908</v>
      </c>
      <c r="E32">
        <f>_xlfn.IFNA(INDEX('Raw Subregion Fields'!$B$2:$FZ$9,MATCH($B32,'Raw Subregion Fields'!$A$2:$A$9,0),MATCH(E$1,'Raw Subregion Fields'!$B$1:$FZ$1,0)),0)</f>
        <v>85.261792500813797</v>
      </c>
      <c r="F32">
        <f>_xlfn.IFNA(INDEX('Raw Subregion Fields'!$B$2:$FZ$9,MATCH($B32,'Raw Subregion Fields'!$A$2:$A$9,0),MATCH(F$1,'Raw Subregion Fields'!$B$1:$FZ$1,0)),0)</f>
        <v>43.869414011637403</v>
      </c>
      <c r="G32">
        <f>_xlfn.IFNA(INDEX('Raw Subregion Fields'!$B$2:$FZ$9,MATCH($B32,'Raw Subregion Fields'!$A$2:$A$9,0),MATCH(G$1,'Raw Subregion Fields'!$B$1:$FZ$1,0)),0)</f>
        <v>28.617000579833999</v>
      </c>
      <c r="H32">
        <f>_xlfn.IFNA(INDEX('Raw Subregion Fields'!$B$2:$FZ$9,MATCH($B32,'Raw Subregion Fields'!$A$2:$A$9,0),MATCH(H$1,'Raw Subregion Fields'!$B$1:$FZ$1,0)),0)</f>
        <v>6.2310009002685502</v>
      </c>
      <c r="I32">
        <f>_xlfn.IFNA(INDEX('Raw Subregion Fields'!$B$2:$FZ$9,MATCH($B32,'Raw Subregion Fields'!$A$2:$A$9,0),MATCH(I$1,'Raw Subregion Fields'!$B$1:$FZ$1,0)),0)</f>
        <v>13.44225025177</v>
      </c>
      <c r="J32">
        <f>_xlfn.IFNA(INDEX('Raw Subregion Fields'!$B$2:$FZ$9,MATCH($B32,'Raw Subregion Fields'!$A$2:$A$9,0),MATCH(J$1,'Raw Subregion Fields'!$B$1:$FZ$1,0)),0)</f>
        <v>6.4022493362426802</v>
      </c>
      <c r="K32">
        <f>_xlfn.IFNA(INDEX('Raw Subregion Fields'!$B$2:$FZ$9,MATCH($B32,'Raw Subregion Fields'!$A$2:$A$9,0),MATCH(K$1,'Raw Subregion Fields'!$B$1:$FZ$1,0)),0)</f>
        <v>8.7990001042683907</v>
      </c>
      <c r="L32">
        <f>_xlfn.IFNA(INDEX('Raw Subregion Fields'!$B$2:$FZ$9,MATCH($B32,'Raw Subregion Fields'!$A$2:$A$9,0),MATCH(L$1,'Raw Subregion Fields'!$B$1:$FZ$1,0)),0)</f>
        <v>0.108991868263123</v>
      </c>
      <c r="M32">
        <f>_xlfn.IFNA(INDEX('Raw Subregion Fields'!$B$2:$FZ$9,MATCH($B32,'Raw Subregion Fields'!$A$2:$A$9,0),MATCH(M$1,'Raw Subregion Fields'!$B$1:$FZ$1,0)),0)</f>
        <v>0.26299953460693398</v>
      </c>
      <c r="N32">
        <f>_xlfn.IFNA(INDEX('Raw Subregion Fields'!$B$2:$FZ$9,MATCH($B32,'Raw Subregion Fields'!$A$2:$A$9,0),MATCH(N$1,'Raw Subregion Fields'!$B$1:$FZ$1,0)),0)</f>
        <v>21.480375289916999</v>
      </c>
      <c r="O32">
        <f>_xlfn.IFNA(INDEX('Raw Subregion Fields'!$B$2:$FZ$9,MATCH($B32,'Raw Subregion Fields'!$A$2:$A$9,0),MATCH(O$1,'Raw Subregion Fields'!$B$1:$FZ$1,0)),0)</f>
        <v>2.6435496894937902</v>
      </c>
      <c r="P32">
        <f>_xlfn.IFNA(INDEX('Raw Subregion Fields'!$B$2:$FZ$9,MATCH($B32,'Raw Subregion Fields'!$A$2:$A$9,0),MATCH(P$1,'Raw Subregion Fields'!$B$1:$FZ$1,0)),0)</f>
        <v>5.6923732757568404</v>
      </c>
      <c r="Q32">
        <f>_xlfn.IFNA(INDEX('Raw Subregion Fields'!$B$2:$FZ$9,MATCH($B32,'Raw Subregion Fields'!$A$2:$A$9,0),MATCH(Q$1,'Raw Subregion Fields'!$B$1:$FZ$1,0)),0)</f>
        <v>21.627250035603801</v>
      </c>
      <c r="R32">
        <f>_xlfn.IFNA(INDEX('Raw Subregion Fields'!$B$2:$FZ$9,MATCH($B32,'Raw Subregion Fields'!$A$2:$A$9,0),MATCH(R$1,'Raw Subregion Fields'!$B$1:$FZ$1,0)),0)</f>
        <v>2.9615583007286501</v>
      </c>
      <c r="S32">
        <f>_xlfn.IFNA(INDEX('Raw Subregion Fields'!$B$2:$FZ$9,MATCH($B32,'Raw Subregion Fields'!$A$2:$A$9,0),MATCH(S$1,'Raw Subregion Fields'!$B$1:$FZ$1,0)),0)</f>
        <v>6.4744567871093803</v>
      </c>
      <c r="T32">
        <f>_xlfn.IFNA(INDEX('Raw Subregion Fields'!$B$2:$FZ$9,MATCH($B32,'Raw Subregion Fields'!$A$2:$A$9,0),MATCH(T$1,'Raw Subregion Fields'!$B$1:$FZ$1,0)),0)</f>
        <v>22.290194829305001</v>
      </c>
      <c r="U32">
        <f>_xlfn.IFNA(INDEX('Raw Subregion Fields'!$B$2:$FZ$9,MATCH($B32,'Raw Subregion Fields'!$A$2:$A$9,0),MATCH(U$1,'Raw Subregion Fields'!$B$1:$FZ$1,0)),0)</f>
        <v>2.8621966500614899</v>
      </c>
      <c r="V32">
        <f>_xlfn.IFNA(INDEX('Raw Subregion Fields'!$B$2:$FZ$9,MATCH($B32,'Raw Subregion Fields'!$A$2:$A$9,0),MATCH(V$1,'Raw Subregion Fields'!$B$1:$FZ$1,0)),0)</f>
        <v>6.3144588470459002</v>
      </c>
      <c r="W32">
        <f>_xlfn.IFNA(INDEX('Raw Subregion Fields'!$B$2:$FZ$9,MATCH($B32,'Raw Subregion Fields'!$A$2:$A$9,0),MATCH(W$1,'Raw Subregion Fields'!$B$1:$FZ$1,0)),0)</f>
        <v>21.1713752746582</v>
      </c>
      <c r="X32">
        <f>_xlfn.IFNA(INDEX('Raw Subregion Fields'!$B$2:$FZ$9,MATCH($B32,'Raw Subregion Fields'!$A$2:$A$9,0),MATCH(X$1,'Raw Subregion Fields'!$B$1:$FZ$1,0)),0)</f>
        <v>2.70991224073533</v>
      </c>
      <c r="Y32">
        <f>_xlfn.IFNA(INDEX('Raw Subregion Fields'!$B$2:$FZ$9,MATCH($B32,'Raw Subregion Fields'!$A$2:$A$9,0),MATCH(Y$1,'Raw Subregion Fields'!$B$1:$FZ$1,0)),0)</f>
        <v>5.9082908630371103</v>
      </c>
      <c r="Z32">
        <f>_xlfn.IFNA(INDEX('Raw Subregion Fields'!$B$2:$FZ$9,MATCH($B32,'Raw Subregion Fields'!$A$2:$A$9,0),MATCH(Z$1,'Raw Subregion Fields'!$B$1:$FZ$1,0)),0)</f>
        <v>2382.6666666666702</v>
      </c>
      <c r="AA32">
        <f>_xlfn.IFNA(INDEX('Raw Subregion Fields'!$B$2:$FZ$9,MATCH($B32,'Raw Subregion Fields'!$A$2:$A$9,0),MATCH(AA$1,'Raw Subregion Fields'!$B$1:$FZ$1,0)),0)</f>
        <v>48.582118338152199</v>
      </c>
      <c r="AB32">
        <f>_xlfn.IFNA(INDEX('Raw Subregion Fields'!$B$2:$FZ$9,MATCH($B32,'Raw Subregion Fields'!$A$2:$A$9,0),MATCH(AB$1,'Raw Subregion Fields'!$B$1:$FZ$1,0)),0)</f>
        <v>119</v>
      </c>
      <c r="AC32">
        <f>_xlfn.IFNA(INDEX('Raw Subregion Fields'!$B$2:$FZ$9,MATCH($B32,'Raw Subregion Fields'!$A$2:$A$9,0),MATCH(AC$1,'Raw Subregion Fields'!$B$1:$FZ$1,0)),0)</f>
        <v>271</v>
      </c>
      <c r="AD32">
        <f>_xlfn.IFNA(INDEX('Raw Subregion Fields'!$B$2:$FZ$9,MATCH($B32,'Raw Subregion Fields'!$A$2:$A$9,0),MATCH(AD$1,'Raw Subregion Fields'!$B$1:$FZ$1,0)),0)</f>
        <v>13.140268896284701</v>
      </c>
      <c r="AE32">
        <f>_xlfn.IFNA(INDEX('Raw Subregion Fields'!$B$2:$FZ$9,MATCH($B32,'Raw Subregion Fields'!$A$2:$A$9,0),MATCH(AE$1,'Raw Subregion Fields'!$B$1:$FZ$1,0)),0)</f>
        <v>31</v>
      </c>
      <c r="AF32">
        <f>_xlfn.IFNA(INDEX('Raw Subregion Fields'!$B$2:$FZ$9,MATCH($B32,'Raw Subregion Fields'!$A$2:$A$9,0),MATCH(AF$1,'Raw Subregion Fields'!$B$1:$FZ$1,0)),0)</f>
        <v>131.333333333333</v>
      </c>
      <c r="AG32">
        <f>_xlfn.IFNA(INDEX('Raw Subregion Fields'!$B$2:$FZ$9,MATCH($B32,'Raw Subregion Fields'!$A$2:$A$9,0),MATCH(AG$1,'Raw Subregion Fields'!$B$1:$FZ$1,0)),0)</f>
        <v>6.9442222186665497</v>
      </c>
      <c r="AH32">
        <f>_xlfn.IFNA(INDEX('Raw Subregion Fields'!$B$2:$FZ$9,MATCH($B32,'Raw Subregion Fields'!$A$2:$A$9,0),MATCH(AH$1,'Raw Subregion Fields'!$B$1:$FZ$1,0)),0)</f>
        <v>17</v>
      </c>
      <c r="AI32">
        <f>_xlfn.IFNA(INDEX('Raw Subregion Fields'!$B$2:$FZ$9,MATCH($B32,'Raw Subregion Fields'!$A$2:$A$9,0),MATCH(AI$1,'Raw Subregion Fields'!$B$1:$FZ$1,0)),0)</f>
        <v>23.680210749308301</v>
      </c>
      <c r="AJ32">
        <f>_xlfn.IFNA(INDEX('Raw Subregion Fields'!$B$2:$FZ$9,MATCH($B32,'Raw Subregion Fields'!$A$2:$A$9,0),MATCH(AJ$1,'Raw Subregion Fields'!$B$1:$FZ$1,0)),0)</f>
        <v>1.0833636993045399</v>
      </c>
      <c r="AK32">
        <f>_xlfn.IFNA(INDEX('Raw Subregion Fields'!$B$2:$FZ$9,MATCH($B32,'Raw Subregion Fields'!$A$2:$A$9,0),MATCH(AK$1,'Raw Subregion Fields'!$B$1:$FZ$1,0)),0)</f>
        <v>2.5862579345703098</v>
      </c>
      <c r="AL32">
        <f>_xlfn.IFNA(INDEX('Raw Subregion Fields'!$B$2:$FZ$9,MATCH($B32,'Raw Subregion Fields'!$A$2:$A$9,0),MATCH(AL$1,'Raw Subregion Fields'!$B$1:$FZ$1,0)),0)</f>
        <v>756.66666666666697</v>
      </c>
      <c r="AM32">
        <f>_xlfn.IFNA(INDEX('Raw Subregion Fields'!$B$2:$FZ$9,MATCH($B32,'Raw Subregion Fields'!$A$2:$A$9,0),MATCH(AM$1,'Raw Subregion Fields'!$B$1:$FZ$1,0)),0)</f>
        <v>33.519480239937401</v>
      </c>
      <c r="AN32">
        <f>_xlfn.IFNA(INDEX('Raw Subregion Fields'!$B$2:$FZ$9,MATCH($B32,'Raw Subregion Fields'!$A$2:$A$9,0),MATCH(AN$1,'Raw Subregion Fields'!$B$1:$FZ$1,0)),0)</f>
        <v>80</v>
      </c>
      <c r="AO32">
        <f>_xlfn.IFNA(INDEX('Raw Subregion Fields'!$B$2:$FZ$9,MATCH($B32,'Raw Subregion Fields'!$A$2:$A$9,0),MATCH(AO$1,'Raw Subregion Fields'!$B$1:$FZ$1,0)),0)</f>
        <v>433</v>
      </c>
      <c r="AP32">
        <f>_xlfn.IFNA(INDEX('Raw Subregion Fields'!$B$2:$FZ$9,MATCH($B32,'Raw Subregion Fields'!$A$2:$A$9,0),MATCH(AP$1,'Raw Subregion Fields'!$B$1:$FZ$1,0)),0)</f>
        <v>23.3666428910958</v>
      </c>
      <c r="AQ32">
        <f>_xlfn.IFNA(INDEX('Raw Subregion Fields'!$B$2:$FZ$9,MATCH($B32,'Raw Subregion Fields'!$A$2:$A$9,0),MATCH(AQ$1,'Raw Subregion Fields'!$B$1:$FZ$1,0)),0)</f>
        <v>51</v>
      </c>
      <c r="AR32">
        <f>_xlfn.IFNA(INDEX('Raw Subregion Fields'!$B$2:$FZ$9,MATCH($B32,'Raw Subregion Fields'!$A$2:$A$9,0),MATCH(AR$1,'Raw Subregion Fields'!$B$1:$FZ$1,0)),0)</f>
        <v>596</v>
      </c>
      <c r="AS32">
        <f>_xlfn.IFNA(INDEX('Raw Subregion Fields'!$B$2:$FZ$9,MATCH($B32,'Raw Subregion Fields'!$A$2:$A$9,0),MATCH(AS$1,'Raw Subregion Fields'!$B$1:$FZ$1,0)),0)</f>
        <v>46.783187863447999</v>
      </c>
      <c r="AT32">
        <f>_xlfn.IFNA(INDEX('Raw Subregion Fields'!$B$2:$FZ$9,MATCH($B32,'Raw Subregion Fields'!$A$2:$A$9,0),MATCH(AT$1,'Raw Subregion Fields'!$B$1:$FZ$1,0)),0)</f>
        <v>112</v>
      </c>
      <c r="AU32">
        <f>_xlfn.IFNA(INDEX('Raw Subregion Fields'!$B$2:$FZ$9,MATCH($B32,'Raw Subregion Fields'!$A$2:$A$9,0),MATCH(AU$1,'Raw Subregion Fields'!$B$1:$FZ$1,0)),0)</f>
        <v>630</v>
      </c>
      <c r="AV32">
        <f>_xlfn.IFNA(INDEX('Raw Subregion Fields'!$B$2:$FZ$9,MATCH($B32,'Raw Subregion Fields'!$A$2:$A$9,0),MATCH(AV$1,'Raw Subregion Fields'!$B$1:$FZ$1,0)),0)</f>
        <v>90.2145590615321</v>
      </c>
      <c r="AW32">
        <f>_xlfn.IFNA(INDEX('Raw Subregion Fields'!$B$2:$FZ$9,MATCH($B32,'Raw Subregion Fields'!$A$2:$A$9,0),MATCH(AW$1,'Raw Subregion Fields'!$B$1:$FZ$1,0)),0)</f>
        <v>220</v>
      </c>
      <c r="AX32">
        <f>_xlfn.IFNA(INDEX('Raw Subregion Fields'!$B$2:$FZ$9,MATCH($B32,'Raw Subregion Fields'!$A$2:$A$9,0),MATCH(AX$1,'Raw Subregion Fields'!$B$1:$FZ$1,0)),0)</f>
        <v>1071.3333333333301</v>
      </c>
      <c r="AY32">
        <f>_xlfn.IFNA(INDEX('Raw Subregion Fields'!$B$2:$FZ$9,MATCH($B32,'Raw Subregion Fields'!$A$2:$A$9,0),MATCH(AY$1,'Raw Subregion Fields'!$B$1:$FZ$1,0)),0)</f>
        <v>542.88263515750396</v>
      </c>
      <c r="AZ32">
        <f>_xlfn.IFNA(INDEX('Raw Subregion Fields'!$B$2:$FZ$9,MATCH($B32,'Raw Subregion Fields'!$A$2:$A$9,0),MATCH(AZ$1,'Raw Subregion Fields'!$B$1:$FZ$1,0)),0)</f>
        <v>167.814994812012</v>
      </c>
      <c r="BA32">
        <f>_xlfn.IFNA(INDEX('Raw Subregion Fields'!$B$2:$FZ$9,MATCH($B32,'Raw Subregion Fields'!$A$2:$A$9,0),MATCH(BA$1,'Raw Subregion Fields'!$B$1:$FZ$1,0)),0)</f>
        <v>167.814994812012</v>
      </c>
      <c r="BB32">
        <f>_xlfn.IFNA(INDEX('Raw Subregion Fields'!$B$2:$FZ$9,MATCH($B32,'Raw Subregion Fields'!$A$2:$A$9,0),MATCH(BB$1,'Raw Subregion Fields'!$B$1:$FZ$1,0)),0)</f>
        <v>5.4150009155273402</v>
      </c>
      <c r="BC32">
        <f>_xlfn.IFNA(INDEX('Raw Subregion Fields'!$B$2:$FZ$9,MATCH($B32,'Raw Subregion Fields'!$A$2:$A$9,0),MATCH(BC$1,'Raw Subregion Fields'!$B$1:$FZ$1,0)),0)</f>
        <v>162.39999389648401</v>
      </c>
      <c r="BD32">
        <f>_xlfn.IFNA(INDEX('Raw Subregion Fields'!$B$2:$FZ$9,MATCH($B32,'Raw Subregion Fields'!$A$2:$A$9,0),MATCH(BD$1,'Raw Subregion Fields'!$B$1:$FZ$1,0)),0)</f>
        <v>173.22999572753901</v>
      </c>
      <c r="BE32">
        <f>_xlfn.IFNA(INDEX('Raw Subregion Fields'!$B$2:$FZ$9,MATCH($B32,'Raw Subregion Fields'!$A$2:$A$9,0),MATCH(BE$1,'Raw Subregion Fields'!$B$1:$FZ$1,0)),0)</f>
        <v>240.35000610351599</v>
      </c>
      <c r="BF32">
        <f>_xlfn.IFNA(INDEX('Raw Subregion Fields'!$B$2:$FZ$9,MATCH($B32,'Raw Subregion Fields'!$A$2:$A$9,0),MATCH(BF$1,'Raw Subregion Fields'!$B$1:$FZ$1,0)),0)</f>
        <v>240.35000610351599</v>
      </c>
      <c r="BG32">
        <f>_xlfn.IFNA(INDEX('Raw Subregion Fields'!$B$2:$FZ$9,MATCH($B32,'Raw Subregion Fields'!$A$2:$A$9,0),MATCH(BG$1,'Raw Subregion Fields'!$B$1:$FZ$1,0)),0)</f>
        <v>0</v>
      </c>
      <c r="BH32">
        <f>_xlfn.IFNA(INDEX('Raw Subregion Fields'!$B$2:$FZ$9,MATCH($B32,'Raw Subregion Fields'!$A$2:$A$9,0),MATCH(BH$1,'Raw Subregion Fields'!$B$1:$FZ$1,0)),0)</f>
        <v>240.35000610351599</v>
      </c>
      <c r="BI32">
        <f>_xlfn.IFNA(INDEX('Raw Subregion Fields'!$B$2:$FZ$9,MATCH($B32,'Raw Subregion Fields'!$A$2:$A$9,0),MATCH(BI$1,'Raw Subregion Fields'!$B$1:$FZ$1,0)),0)</f>
        <v>240.35000610351599</v>
      </c>
      <c r="BJ32">
        <f>_xlfn.IFNA(INDEX('Raw Subregion Fields'!$B$2:$FZ$9,MATCH($B32,'Raw Subregion Fields'!$A$2:$A$9,0),MATCH(BJ$1,'Raw Subregion Fields'!$B$1:$FZ$1,0)),0)</f>
        <v>280.41499328613298</v>
      </c>
      <c r="BK32">
        <f>_xlfn.IFNA(INDEX('Raw Subregion Fields'!$B$2:$FZ$9,MATCH($B32,'Raw Subregion Fields'!$A$2:$A$9,0),MATCH(BK$1,'Raw Subregion Fields'!$B$1:$FZ$1,0)),0)</f>
        <v>280.41499328613298</v>
      </c>
      <c r="BL32">
        <f>_xlfn.IFNA(INDEX('Raw Subregion Fields'!$B$2:$FZ$9,MATCH($B32,'Raw Subregion Fields'!$A$2:$A$9,0),MATCH(BL$1,'Raw Subregion Fields'!$B$1:$FZ$1,0)),0)</f>
        <v>1.0850067138671899</v>
      </c>
      <c r="BM32">
        <f>_xlfn.IFNA(INDEX('Raw Subregion Fields'!$B$2:$FZ$9,MATCH($B32,'Raw Subregion Fields'!$A$2:$A$9,0),MATCH(BM$1,'Raw Subregion Fields'!$B$1:$FZ$1,0)),0)</f>
        <v>279.32998657226602</v>
      </c>
      <c r="BN32">
        <f>_xlfn.IFNA(INDEX('Raw Subregion Fields'!$B$2:$FZ$9,MATCH($B32,'Raw Subregion Fields'!$A$2:$A$9,0),MATCH(BN$1,'Raw Subregion Fields'!$B$1:$FZ$1,0)),0)</f>
        <v>281.5</v>
      </c>
      <c r="BO32">
        <f>_xlfn.IFNA(INDEX('Raw Subregion Fields'!$B$2:$FZ$9,MATCH($B32,'Raw Subregion Fields'!$A$2:$A$9,0),MATCH(BO$1,'Raw Subregion Fields'!$B$1:$FZ$1,0)),0)</f>
        <v>291.239990234375</v>
      </c>
      <c r="BP32">
        <f>_xlfn.IFNA(INDEX('Raw Subregion Fields'!$B$2:$FZ$9,MATCH($B32,'Raw Subregion Fields'!$A$2:$A$9,0),MATCH(BP$1,'Raw Subregion Fields'!$B$1:$FZ$1,0)),0)</f>
        <v>291.239990234375</v>
      </c>
      <c r="BQ32">
        <f>_xlfn.IFNA(INDEX('Raw Subregion Fields'!$B$2:$FZ$9,MATCH($B32,'Raw Subregion Fields'!$A$2:$A$9,0),MATCH(BQ$1,'Raw Subregion Fields'!$B$1:$FZ$1,0)),0)</f>
        <v>3.25</v>
      </c>
      <c r="BR32">
        <f>_xlfn.IFNA(INDEX('Raw Subregion Fields'!$B$2:$FZ$9,MATCH($B32,'Raw Subregion Fields'!$A$2:$A$9,0),MATCH(BR$1,'Raw Subregion Fields'!$B$1:$FZ$1,0)),0)</f>
        <v>287.989990234375</v>
      </c>
      <c r="BS32">
        <f>_xlfn.IFNA(INDEX('Raw Subregion Fields'!$B$2:$FZ$9,MATCH($B32,'Raw Subregion Fields'!$A$2:$A$9,0),MATCH(BS$1,'Raw Subregion Fields'!$B$1:$FZ$1,0)),0)</f>
        <v>294.489990234375</v>
      </c>
      <c r="BT32">
        <f>_xlfn.IFNA(INDEX('Raw Subregion Fields'!$B$2:$FZ$9,MATCH($B32,'Raw Subregion Fields'!$A$2:$A$9,0),MATCH(BT$1,'Raw Subregion Fields'!$B$1:$FZ$1,0)),0)</f>
        <v>266.33999633789102</v>
      </c>
      <c r="BU32">
        <f>_xlfn.IFNA(INDEX('Raw Subregion Fields'!$B$2:$FZ$9,MATCH($B32,'Raw Subregion Fields'!$A$2:$A$9,0),MATCH(BU$1,'Raw Subregion Fields'!$B$1:$FZ$1,0)),0)</f>
        <v>266.33999633789102</v>
      </c>
      <c r="BV32">
        <f>_xlfn.IFNA(INDEX('Raw Subregion Fields'!$B$2:$FZ$9,MATCH($B32,'Raw Subregion Fields'!$A$2:$A$9,0),MATCH(BV$1,'Raw Subregion Fields'!$B$1:$FZ$1,0)),0)</f>
        <v>0</v>
      </c>
      <c r="BW32">
        <f>_xlfn.IFNA(INDEX('Raw Subregion Fields'!$B$2:$FZ$9,MATCH($B32,'Raw Subregion Fields'!$A$2:$A$9,0),MATCH(BW$1,'Raw Subregion Fields'!$B$1:$FZ$1,0)),0)</f>
        <v>266.33999633789102</v>
      </c>
      <c r="BX32">
        <f>_xlfn.IFNA(INDEX('Raw Subregion Fields'!$B$2:$FZ$9,MATCH($B32,'Raw Subregion Fields'!$A$2:$A$9,0),MATCH(BX$1,'Raw Subregion Fields'!$B$1:$FZ$1,0)),0)</f>
        <v>266.33999633789102</v>
      </c>
      <c r="BY32">
        <f>_xlfn.IFNA(INDEX('Raw Subregion Fields'!$B$2:$FZ$9,MATCH($B32,'Raw Subregion Fields'!$A$2:$A$9,0),MATCH(BY$1,'Raw Subregion Fields'!$B$1:$FZ$1,0)),0)</f>
        <v>269.58500671386702</v>
      </c>
      <c r="BZ32">
        <f>_xlfn.IFNA(INDEX('Raw Subregion Fields'!$B$2:$FZ$9,MATCH($B32,'Raw Subregion Fields'!$A$2:$A$9,0),MATCH(BZ$1,'Raw Subregion Fields'!$B$1:$FZ$1,0)),0)</f>
        <v>269.58500671386702</v>
      </c>
      <c r="CA32">
        <f>_xlfn.IFNA(INDEX('Raw Subregion Fields'!$B$2:$FZ$9,MATCH($B32,'Raw Subregion Fields'!$A$2:$A$9,0),MATCH(CA$1,'Raw Subregion Fields'!$B$1:$FZ$1,0)),0)</f>
        <v>1.0850067138671899</v>
      </c>
      <c r="CB32">
        <f>_xlfn.IFNA(INDEX('Raw Subregion Fields'!$B$2:$FZ$9,MATCH($B32,'Raw Subregion Fields'!$A$2:$A$9,0),MATCH(CB$1,'Raw Subregion Fields'!$B$1:$FZ$1,0)),0)</f>
        <v>268.5</v>
      </c>
      <c r="CC32">
        <f>_xlfn.IFNA(INDEX('Raw Subregion Fields'!$B$2:$FZ$9,MATCH($B32,'Raw Subregion Fields'!$A$2:$A$9,0),MATCH(CC$1,'Raw Subregion Fields'!$B$1:$FZ$1,0)),0)</f>
        <v>270.67001342773398</v>
      </c>
      <c r="CD32">
        <f>_xlfn.IFNA(INDEX('Raw Subregion Fields'!$B$2:$FZ$9,MATCH($B32,'Raw Subregion Fields'!$A$2:$A$9,0),MATCH(CD$1,'Raw Subregion Fields'!$B$1:$FZ$1,0)),0)</f>
        <v>272.83500671386702</v>
      </c>
      <c r="CE32">
        <f>_xlfn.IFNA(INDEX('Raw Subregion Fields'!$B$2:$FZ$9,MATCH($B32,'Raw Subregion Fields'!$A$2:$A$9,0),MATCH(CE$1,'Raw Subregion Fields'!$B$1:$FZ$1,0)),0)</f>
        <v>272.83500671386702</v>
      </c>
      <c r="CF32">
        <f>_xlfn.IFNA(INDEX('Raw Subregion Fields'!$B$2:$FZ$9,MATCH($B32,'Raw Subregion Fields'!$A$2:$A$9,0),MATCH(CF$1,'Raw Subregion Fields'!$B$1:$FZ$1,0)),0)</f>
        <v>2.1649932861328098</v>
      </c>
      <c r="CG32">
        <f>_xlfn.IFNA(INDEX('Raw Subregion Fields'!$B$2:$FZ$9,MATCH($B32,'Raw Subregion Fields'!$A$2:$A$9,0),MATCH(CG$1,'Raw Subregion Fields'!$B$1:$FZ$1,0)),0)</f>
        <v>270.67001342773398</v>
      </c>
      <c r="CH32">
        <f>_xlfn.IFNA(INDEX('Raw Subregion Fields'!$B$2:$FZ$9,MATCH($B32,'Raw Subregion Fields'!$A$2:$A$9,0),MATCH(CH$1,'Raw Subregion Fields'!$B$1:$FZ$1,0)),0)</f>
        <v>275</v>
      </c>
      <c r="CI32">
        <f>_xlfn.IFNA(INDEX('Raw Subregion Fields'!$B$2:$FZ$9,MATCH($B32,'Raw Subregion Fields'!$A$2:$A$9,0),MATCH(CI$1,'Raw Subregion Fields'!$B$1:$FZ$1,0)),0)</f>
        <v>280.41499328613298</v>
      </c>
      <c r="CJ32">
        <f>_xlfn.IFNA(INDEX('Raw Subregion Fields'!$B$2:$FZ$9,MATCH($B32,'Raw Subregion Fields'!$A$2:$A$9,0),MATCH(CJ$1,'Raw Subregion Fields'!$B$1:$FZ$1,0)),0)</f>
        <v>280.41499328613298</v>
      </c>
      <c r="CK32">
        <f>_xlfn.IFNA(INDEX('Raw Subregion Fields'!$B$2:$FZ$9,MATCH($B32,'Raw Subregion Fields'!$A$2:$A$9,0),MATCH(CK$1,'Raw Subregion Fields'!$B$1:$FZ$1,0)),0)</f>
        <v>1.0850067138671899</v>
      </c>
      <c r="CL32">
        <f>_xlfn.IFNA(INDEX('Raw Subregion Fields'!$B$2:$FZ$9,MATCH($B32,'Raw Subregion Fields'!$A$2:$A$9,0),MATCH(CL$1,'Raw Subregion Fields'!$B$1:$FZ$1,0)),0)</f>
        <v>279.32998657226602</v>
      </c>
      <c r="CM32">
        <f>_xlfn.IFNA(INDEX('Raw Subregion Fields'!$B$2:$FZ$9,MATCH($B32,'Raw Subregion Fields'!$A$2:$A$9,0),MATCH(CM$1,'Raw Subregion Fields'!$B$1:$FZ$1,0)),0)</f>
        <v>281.5</v>
      </c>
      <c r="CN32">
        <f>_xlfn.IFNA(INDEX('Raw Subregion Fields'!$B$2:$FZ$9,MATCH($B32,'Raw Subregion Fields'!$A$2:$A$9,0),MATCH(CN$1,'Raw Subregion Fields'!$B$1:$FZ$1,0)),0)</f>
        <v>249.01499938964801</v>
      </c>
      <c r="CO32">
        <f>_xlfn.IFNA(INDEX('Raw Subregion Fields'!$B$2:$FZ$9,MATCH($B32,'Raw Subregion Fields'!$A$2:$A$9,0),MATCH(CO$1,'Raw Subregion Fields'!$B$1:$FZ$1,0)),0)</f>
        <v>249.01499938964801</v>
      </c>
      <c r="CP32">
        <f>_xlfn.IFNA(INDEX('Raw Subregion Fields'!$B$2:$FZ$9,MATCH($B32,'Raw Subregion Fields'!$A$2:$A$9,0),MATCH(CP$1,'Raw Subregion Fields'!$B$1:$FZ$1,0)),0)</f>
        <v>2.1649932861328098</v>
      </c>
      <c r="CQ32">
        <f>_xlfn.IFNA(INDEX('Raw Subregion Fields'!$B$2:$FZ$9,MATCH($B32,'Raw Subregion Fields'!$A$2:$A$9,0),MATCH(CQ$1,'Raw Subregion Fields'!$B$1:$FZ$1,0)),0)</f>
        <v>246.85000610351599</v>
      </c>
      <c r="CR32">
        <f>_xlfn.IFNA(INDEX('Raw Subregion Fields'!$B$2:$FZ$9,MATCH($B32,'Raw Subregion Fields'!$A$2:$A$9,0),MATCH(CR$1,'Raw Subregion Fields'!$B$1:$FZ$1,0)),0)</f>
        <v>251.17999267578099</v>
      </c>
      <c r="CS32">
        <f>_xlfn.IFNA(INDEX('Raw Subregion Fields'!$B$2:$FZ$9,MATCH($B32,'Raw Subregion Fields'!$A$2:$A$9,0),MATCH(CS$1,'Raw Subregion Fields'!$B$1:$FZ$1,0)),0)</f>
        <v>234.94000244140599</v>
      </c>
      <c r="CT32">
        <f>_xlfn.IFNA(INDEX('Raw Subregion Fields'!$B$2:$FZ$9,MATCH($B32,'Raw Subregion Fields'!$A$2:$A$9,0),MATCH(CT$1,'Raw Subregion Fields'!$B$1:$FZ$1,0)),0)</f>
        <v>234.94000244140599</v>
      </c>
      <c r="CU32">
        <f>_xlfn.IFNA(INDEX('Raw Subregion Fields'!$B$2:$FZ$9,MATCH($B32,'Raw Subregion Fields'!$A$2:$A$9,0),MATCH(CU$1,'Raw Subregion Fields'!$B$1:$FZ$1,0)),0)</f>
        <v>1.0800018310546899</v>
      </c>
      <c r="CV32">
        <f>_xlfn.IFNA(INDEX('Raw Subregion Fields'!$B$2:$FZ$9,MATCH($B32,'Raw Subregion Fields'!$A$2:$A$9,0),MATCH(CV$1,'Raw Subregion Fields'!$B$1:$FZ$1,0)),0)</f>
        <v>233.86000061035199</v>
      </c>
      <c r="CW32">
        <f>_xlfn.IFNA(INDEX('Raw Subregion Fields'!$B$2:$FZ$9,MATCH($B32,'Raw Subregion Fields'!$A$2:$A$9,0),MATCH(CW$1,'Raw Subregion Fields'!$B$1:$FZ$1,0)),0)</f>
        <v>236.02000427246099</v>
      </c>
      <c r="CX32">
        <f>_xlfn.IFNA(INDEX('Raw Subregion Fields'!$B$2:$FZ$9,MATCH($B32,'Raw Subregion Fields'!$A$2:$A$9,0),MATCH(CX$1,'Raw Subregion Fields'!$B$1:$FZ$1,0)),0)</f>
        <v>208.955001831055</v>
      </c>
      <c r="CY32">
        <f>_xlfn.IFNA(INDEX('Raw Subregion Fields'!$B$2:$FZ$9,MATCH($B32,'Raw Subregion Fields'!$A$2:$A$9,0),MATCH(CY$1,'Raw Subregion Fields'!$B$1:$FZ$1,0)),0)</f>
        <v>208.955001831055</v>
      </c>
      <c r="CZ32">
        <f>_xlfn.IFNA(INDEX('Raw Subregion Fields'!$B$2:$FZ$9,MATCH($B32,'Raw Subregion Fields'!$A$2:$A$9,0),MATCH(CZ$1,'Raw Subregion Fields'!$B$1:$FZ$1,0)),0)</f>
        <v>3.2449951171875</v>
      </c>
      <c r="DA32">
        <f>_xlfn.IFNA(INDEX('Raw Subregion Fields'!$B$2:$FZ$9,MATCH($B32,'Raw Subregion Fields'!$A$2:$A$9,0),MATCH(DA$1,'Raw Subregion Fields'!$B$1:$FZ$1,0)),0)</f>
        <v>205.71000671386699</v>
      </c>
      <c r="DB32">
        <f>_xlfn.IFNA(INDEX('Raw Subregion Fields'!$B$2:$FZ$9,MATCH($B32,'Raw Subregion Fields'!$A$2:$A$9,0),MATCH(DB$1,'Raw Subregion Fields'!$B$1:$FZ$1,0)),0)</f>
        <v>212.19999694824199</v>
      </c>
      <c r="DC32">
        <f>_xlfn.IFNA(INDEX('Raw Subregion Fields'!$B$2:$FZ$9,MATCH($B32,'Raw Subregion Fields'!$A$2:$A$9,0),MATCH(DC$1,'Raw Subregion Fields'!$B$1:$FZ$1,0)),0)</f>
        <v>231.69499969482399</v>
      </c>
      <c r="DD32">
        <f>_xlfn.IFNA(INDEX('Raw Subregion Fields'!$B$2:$FZ$9,MATCH($B32,'Raw Subregion Fields'!$A$2:$A$9,0),MATCH(DD$1,'Raw Subregion Fields'!$B$1:$FZ$1,0)),0)</f>
        <v>231.69499969482399</v>
      </c>
      <c r="DE32">
        <f>_xlfn.IFNA(INDEX('Raw Subregion Fields'!$B$2:$FZ$9,MATCH($B32,'Raw Subregion Fields'!$A$2:$A$9,0),MATCH(DE$1,'Raw Subregion Fields'!$B$1:$FZ$1,0)),0)</f>
        <v>2.1650009155273402</v>
      </c>
      <c r="DF32">
        <f>_xlfn.IFNA(INDEX('Raw Subregion Fields'!$B$2:$FZ$9,MATCH($B32,'Raw Subregion Fields'!$A$2:$A$9,0),MATCH(DF$1,'Raw Subregion Fields'!$B$1:$FZ$1,0)),0)</f>
        <v>229.52999877929699</v>
      </c>
      <c r="DG32">
        <f>_xlfn.IFNA(INDEX('Raw Subregion Fields'!$B$2:$FZ$9,MATCH($B32,'Raw Subregion Fields'!$A$2:$A$9,0),MATCH(DG$1,'Raw Subregion Fields'!$B$1:$FZ$1,0)),0)</f>
        <v>233.86000061035199</v>
      </c>
      <c r="DH32">
        <f>_xlfn.IFNA(INDEX('Raw Subregion Fields'!$B$2:$FZ$9,MATCH($B32,'Raw Subregion Fields'!$A$2:$A$9,0),MATCH(DH$1,'Raw Subregion Fields'!$B$1:$FZ$1,0)),0)</f>
        <v>0</v>
      </c>
      <c r="DI32">
        <f>_xlfn.IFNA(INDEX('Raw Subregion Fields'!$B$2:$FZ$9,MATCH($B32,'Raw Subregion Fields'!$A$2:$A$9,0),MATCH(DI$1,'Raw Subregion Fields'!$B$1:$FZ$1,0)),0)</f>
        <v>0</v>
      </c>
      <c r="DJ32">
        <f>_xlfn.IFNA(INDEX('Raw Subregion Fields'!$B$2:$FZ$9,MATCH($B32,'Raw Subregion Fields'!$A$2:$A$9,0),MATCH(DJ$1,'Raw Subregion Fields'!$B$1:$FZ$1,0)),0)</f>
        <v>8</v>
      </c>
      <c r="DK32">
        <f>_xlfn.IFNA(INDEX('Raw Subregion Fields'!$B$2:$FZ$9,MATCH($B32,'Raw Subregion Fields'!$A$2:$A$9,0),MATCH(DK$1,'Raw Subregion Fields'!$B$1:$FZ$1,0)),0)</f>
        <v>0</v>
      </c>
      <c r="DL32">
        <f>_xlfn.IFNA(INDEX('Raw Subregion Fields'!$B$2:$FZ$9,MATCH($B32,'Raw Subregion Fields'!$A$2:$A$9,0),MATCH(DL$1,'Raw Subregion Fields'!$B$1:$FZ$1,0)),0)</f>
        <v>0</v>
      </c>
      <c r="DM32">
        <f>_xlfn.IFNA(INDEX('Raw Subregion Fields'!$B$2:$FZ$9,MATCH($B32,'Raw Subregion Fields'!$A$2:$A$9,0),MATCH(DM$1,'Raw Subregion Fields'!$B$1:$FZ$1,0)),0)</f>
        <v>0</v>
      </c>
      <c r="DN32">
        <f>_xlfn.IFNA(INDEX('Raw Subregion Fields'!$B$2:$FZ$9,MATCH($B32,'Raw Subregion Fields'!$A$2:$A$9,0),MATCH(DN$1,'Raw Subregion Fields'!$B$1:$FZ$1,0)),0)</f>
        <v>0</v>
      </c>
      <c r="DO32">
        <f>_xlfn.IFNA(INDEX('Raw Subregion Fields'!$B$2:$FZ$9,MATCH($B32,'Raw Subregion Fields'!$A$2:$A$9,0),MATCH(DO$1,'Raw Subregion Fields'!$B$1:$FZ$1,0)),0)</f>
        <v>0</v>
      </c>
      <c r="DP32">
        <f>_xlfn.IFNA(INDEX('Raw Subregion Fields'!$B$2:$FZ$9,MATCH($B32,'Raw Subregion Fields'!$A$2:$A$9,0),MATCH(DP$1,'Raw Subregion Fields'!$B$1:$FZ$1,0)),0)</f>
        <v>0</v>
      </c>
      <c r="DQ32">
        <f>_xlfn.IFNA(INDEX('Raw Subregion Fields'!$B$2:$FZ$9,MATCH($B32,'Raw Subregion Fields'!$A$2:$A$9,0),MATCH(DQ$1,'Raw Subregion Fields'!$B$1:$FZ$1,0)),0)</f>
        <v>0</v>
      </c>
      <c r="DR32">
        <f>_xlfn.IFNA(INDEX('Raw Subregion Fields'!$B$2:$FZ$9,MATCH($B32,'Raw Subregion Fields'!$A$2:$A$9,0),MATCH(DR$1,'Raw Subregion Fields'!$B$1:$FZ$1,0)),0)</f>
        <v>0</v>
      </c>
      <c r="DS32">
        <f>_xlfn.IFNA(INDEX('Raw Subregion Fields'!$B$2:$FZ$9,MATCH($B32,'Raw Subregion Fields'!$A$2:$A$9,0),MATCH(DS$1,'Raw Subregion Fields'!$B$1:$FZ$1,0)),0)</f>
        <v>0</v>
      </c>
      <c r="DT32">
        <f>_xlfn.IFNA(INDEX('Raw Subregion Fields'!$B$2:$FZ$9,MATCH($B32,'Raw Subregion Fields'!$A$2:$A$9,0),MATCH(DT$1,'Raw Subregion Fields'!$B$1:$FZ$1,0)),0)</f>
        <v>0</v>
      </c>
      <c r="DU32">
        <f>_xlfn.IFNA(INDEX('Raw Subregion Fields'!$B$2:$FZ$9,MATCH($B32,'Raw Subregion Fields'!$A$2:$A$9,0),MATCH(DU$1,'Raw Subregion Fields'!$B$1:$FZ$1,0)),0)</f>
        <v>0</v>
      </c>
      <c r="DV32">
        <f>_xlfn.IFNA(INDEX('Raw Subregion Fields'!$B$2:$FZ$9,MATCH($B32,'Raw Subregion Fields'!$A$2:$A$9,0),MATCH(DV$1,'Raw Subregion Fields'!$B$1:$FZ$1,0)),0)</f>
        <v>0</v>
      </c>
      <c r="DW32">
        <f>_xlfn.IFNA(INDEX('Raw Subregion Fields'!$B$2:$FZ$9,MATCH($B32,'Raw Subregion Fields'!$A$2:$A$9,0),MATCH(DW$1,'Raw Subregion Fields'!$B$1:$FZ$1,0)),0)</f>
        <v>0</v>
      </c>
      <c r="DX32">
        <f>_xlfn.IFNA(INDEX('Raw Subregion Fields'!$B$2:$FZ$9,MATCH($B32,'Raw Subregion Fields'!$A$2:$A$9,0),MATCH(DX$1,'Raw Subregion Fields'!$B$1:$FZ$1,0)),0)</f>
        <v>0</v>
      </c>
      <c r="DY32">
        <f>_xlfn.IFNA(INDEX('Raw Subregion Fields'!$B$2:$FZ$9,MATCH($B32,'Raw Subregion Fields'!$A$2:$A$9,0),MATCH(DY$1,'Raw Subregion Fields'!$B$1:$FZ$1,0)),0)</f>
        <v>44.094999313354499</v>
      </c>
      <c r="DZ32">
        <f>_xlfn.IFNA(INDEX('Raw Subregion Fields'!$B$2:$FZ$9,MATCH($B32,'Raw Subregion Fields'!$A$2:$A$9,0),MATCH(DZ$1,'Raw Subregion Fields'!$B$1:$FZ$1,0)),0)</f>
        <v>44.094999313354499</v>
      </c>
      <c r="EA32">
        <f>_xlfn.IFNA(INDEX('Raw Subregion Fields'!$B$2:$FZ$9,MATCH($B32,'Raw Subregion Fields'!$A$2:$A$9,0),MATCH(EA$1,'Raw Subregion Fields'!$B$1:$FZ$1,0)),0)</f>
        <v>2.2049999237060498</v>
      </c>
      <c r="EB32">
        <f>_xlfn.IFNA(INDEX('Raw Subregion Fields'!$B$2:$FZ$9,MATCH($B32,'Raw Subregion Fields'!$A$2:$A$9,0),MATCH(EB$1,'Raw Subregion Fields'!$B$1:$FZ$1,0)),0)</f>
        <v>41.889999389648402</v>
      </c>
      <c r="EC32">
        <f>_xlfn.IFNA(INDEX('Raw Subregion Fields'!$B$2:$FZ$9,MATCH($B32,'Raw Subregion Fields'!$A$2:$A$9,0),MATCH(EC$1,'Raw Subregion Fields'!$B$1:$FZ$1,0)),0)</f>
        <v>46.299999237060497</v>
      </c>
      <c r="ED32">
        <f>_xlfn.IFNA(INDEX('Raw Subregion Fields'!$B$2:$FZ$9,MATCH($B32,'Raw Subregion Fields'!$A$2:$A$9,0),MATCH(ED$1,'Raw Subregion Fields'!$B$1:$FZ$1,0)),0)</f>
        <v>68.349998499999998</v>
      </c>
      <c r="EE32">
        <f>_xlfn.IFNA(INDEX('Raw Subregion Fields'!$B$2:$FZ$9,MATCH($B32,'Raw Subregion Fields'!$A$2:$A$9,0),MATCH(EE$1,'Raw Subregion Fields'!$B$1:$FZ$1,0)),0)</f>
        <v>68.349998499999998</v>
      </c>
      <c r="EF32">
        <f>_xlfn.IFNA(INDEX('Raw Subregion Fields'!$B$2:$FZ$9,MATCH($B32,'Raw Subregion Fields'!$A$2:$A$9,0),MATCH(EF$1,'Raw Subregion Fields'!$B$1:$FZ$1,0)),0)</f>
        <v>0</v>
      </c>
      <c r="EG32">
        <f>_xlfn.IFNA(INDEX('Raw Subregion Fields'!$B$2:$FZ$9,MATCH($B32,'Raw Subregion Fields'!$A$2:$A$9,0),MATCH(EG$1,'Raw Subregion Fields'!$B$1:$FZ$1,0)),0)</f>
        <v>68.349998499999998</v>
      </c>
      <c r="EH32">
        <f>_xlfn.IFNA(INDEX('Raw Subregion Fields'!$B$2:$FZ$9,MATCH($B32,'Raw Subregion Fields'!$A$2:$A$9,0),MATCH(EH$1,'Raw Subregion Fields'!$B$1:$FZ$1,0)),0)</f>
        <v>68.349998499999998</v>
      </c>
      <c r="EI32">
        <f>_xlfn.IFNA(INDEX('Raw Subregion Fields'!$B$2:$FZ$9,MATCH($B32,'Raw Subregion Fields'!$A$2:$A$9,0),MATCH(EI$1,'Raw Subregion Fields'!$B$1:$FZ$1,0)),0)</f>
        <v>90.389999389648395</v>
      </c>
      <c r="EJ32">
        <f>_xlfn.IFNA(INDEX('Raw Subregion Fields'!$B$2:$FZ$9,MATCH($B32,'Raw Subregion Fields'!$A$2:$A$9,0),MATCH(EJ$1,'Raw Subregion Fields'!$B$1:$FZ$1,0)),0)</f>
        <v>90.389999389648395</v>
      </c>
      <c r="EK32">
        <f>_xlfn.IFNA(INDEX('Raw Subregion Fields'!$B$2:$FZ$9,MATCH($B32,'Raw Subregion Fields'!$A$2:$A$9,0),MATCH(EK$1,'Raw Subregion Fields'!$B$1:$FZ$1,0)),0)</f>
        <v>0</v>
      </c>
      <c r="EL32">
        <f>_xlfn.IFNA(INDEX('Raw Subregion Fields'!$B$2:$FZ$9,MATCH($B32,'Raw Subregion Fields'!$A$2:$A$9,0),MATCH(EL$1,'Raw Subregion Fields'!$B$1:$FZ$1,0)),0)</f>
        <v>90.389999389648395</v>
      </c>
      <c r="EM32">
        <f>_xlfn.IFNA(INDEX('Raw Subregion Fields'!$B$2:$FZ$9,MATCH($B32,'Raw Subregion Fields'!$A$2:$A$9,0),MATCH(EM$1,'Raw Subregion Fields'!$B$1:$FZ$1,0)),0)</f>
        <v>90.389999389648395</v>
      </c>
      <c r="EN32">
        <f>_xlfn.IFNA(INDEX('Raw Subregion Fields'!$B$2:$FZ$9,MATCH($B32,'Raw Subregion Fields'!$A$2:$A$9,0),MATCH(EN$1,'Raw Subregion Fields'!$B$1:$FZ$1,0)),0)</f>
        <v>101.419998168945</v>
      </c>
      <c r="EO32">
        <f>_xlfn.IFNA(INDEX('Raw Subregion Fields'!$B$2:$FZ$9,MATCH($B32,'Raw Subregion Fields'!$A$2:$A$9,0),MATCH(EO$1,'Raw Subregion Fields'!$B$1:$FZ$1,0)),0)</f>
        <v>101.419998168945</v>
      </c>
      <c r="EP32">
        <f>_xlfn.IFNA(INDEX('Raw Subregion Fields'!$B$2:$FZ$9,MATCH($B32,'Raw Subregion Fields'!$A$2:$A$9,0),MATCH(EP$1,'Raw Subregion Fields'!$B$1:$FZ$1,0)),0)</f>
        <v>0</v>
      </c>
      <c r="EQ32">
        <f>_xlfn.IFNA(INDEX('Raw Subregion Fields'!$B$2:$FZ$9,MATCH($B32,'Raw Subregion Fields'!$A$2:$A$9,0),MATCH(EQ$1,'Raw Subregion Fields'!$B$1:$FZ$1,0)),0)</f>
        <v>101.419998168945</v>
      </c>
      <c r="ER32">
        <f>_xlfn.IFNA(INDEX('Raw Subregion Fields'!$B$2:$FZ$9,MATCH($B32,'Raw Subregion Fields'!$A$2:$A$9,0),MATCH(ER$1,'Raw Subregion Fields'!$B$1:$FZ$1,0)),0)</f>
        <v>101.419998168945</v>
      </c>
      <c r="ES32">
        <f>_xlfn.IFNA(INDEX('Raw Subregion Fields'!$B$2:$FZ$9,MATCH($B32,'Raw Subregion Fields'!$A$2:$A$9,0),MATCH(ES$1,'Raw Subregion Fields'!$B$1:$FZ$1,0)),0)</f>
        <v>93.700000762939496</v>
      </c>
      <c r="ET32">
        <f>_xlfn.IFNA(INDEX('Raw Subregion Fields'!$B$2:$FZ$9,MATCH($B32,'Raw Subregion Fields'!$A$2:$A$9,0),MATCH(ET$1,'Raw Subregion Fields'!$B$1:$FZ$1,0)),0)</f>
        <v>93.700000762939496</v>
      </c>
      <c r="EU32">
        <f>_xlfn.IFNA(INDEX('Raw Subregion Fields'!$B$2:$FZ$9,MATCH($B32,'Raw Subregion Fields'!$A$2:$A$9,0),MATCH(EU$1,'Raw Subregion Fields'!$B$1:$FZ$1,0)),0)</f>
        <v>1.10000228881836</v>
      </c>
      <c r="EV32">
        <f>_xlfn.IFNA(INDEX('Raw Subregion Fields'!$B$2:$FZ$9,MATCH($B32,'Raw Subregion Fields'!$A$2:$A$9,0),MATCH(EV$1,'Raw Subregion Fields'!$B$1:$FZ$1,0)),0)</f>
        <v>92.599998474121094</v>
      </c>
      <c r="EW32">
        <f>_xlfn.IFNA(INDEX('Raw Subregion Fields'!$B$2:$FZ$9,MATCH($B32,'Raw Subregion Fields'!$A$2:$A$9,0),MATCH(EW$1,'Raw Subregion Fields'!$B$1:$FZ$1,0)),0)</f>
        <v>94.800003051757798</v>
      </c>
      <c r="EX32">
        <f>_xlfn.IFNA(INDEX('Raw Subregion Fields'!$B$2:$FZ$9,MATCH($B32,'Raw Subregion Fields'!$A$2:$A$9,0),MATCH(EX$1,'Raw Subregion Fields'!$B$1:$FZ$1,0)),0)</f>
        <v>93.700000762939496</v>
      </c>
      <c r="EY32">
        <f>_xlfn.IFNA(INDEX('Raw Subregion Fields'!$B$2:$FZ$9,MATCH($B32,'Raw Subregion Fields'!$A$2:$A$9,0),MATCH(EY$1,'Raw Subregion Fields'!$B$1:$FZ$1,0)),0)</f>
        <v>93.700000762939496</v>
      </c>
      <c r="EZ32">
        <f>_xlfn.IFNA(INDEX('Raw Subregion Fields'!$B$2:$FZ$9,MATCH($B32,'Raw Subregion Fields'!$A$2:$A$9,0),MATCH(EZ$1,'Raw Subregion Fields'!$B$1:$FZ$1,0)),0)</f>
        <v>1.10000228881836</v>
      </c>
      <c r="FA32">
        <f>_xlfn.IFNA(INDEX('Raw Subregion Fields'!$B$2:$FZ$9,MATCH($B32,'Raw Subregion Fields'!$A$2:$A$9,0),MATCH(FA$1,'Raw Subregion Fields'!$B$1:$FZ$1,0)),0)</f>
        <v>92.599998474121094</v>
      </c>
      <c r="FB32">
        <f>_xlfn.IFNA(INDEX('Raw Subregion Fields'!$B$2:$FZ$9,MATCH($B32,'Raw Subregion Fields'!$A$2:$A$9,0),MATCH(FB$1,'Raw Subregion Fields'!$B$1:$FZ$1,0)),0)</f>
        <v>94.800003051757798</v>
      </c>
      <c r="FC32">
        <f>_xlfn.IFNA(INDEX('Raw Subregion Fields'!$B$2:$FZ$9,MATCH($B32,'Raw Subregion Fields'!$A$2:$A$9,0),MATCH(FC$1,'Raw Subregion Fields'!$B$1:$FZ$1,0)),0)</f>
        <v>100.314998626709</v>
      </c>
      <c r="FD32">
        <f>_xlfn.IFNA(INDEX('Raw Subregion Fields'!$B$2:$FZ$9,MATCH($B32,'Raw Subregion Fields'!$A$2:$A$9,0),MATCH(FD$1,'Raw Subregion Fields'!$B$1:$FZ$1,0)),0)</f>
        <v>100.314998626709</v>
      </c>
      <c r="FE32">
        <f>_xlfn.IFNA(INDEX('Raw Subregion Fields'!$B$2:$FZ$9,MATCH($B32,'Raw Subregion Fields'!$A$2:$A$9,0),MATCH(FE$1,'Raw Subregion Fields'!$B$1:$FZ$1,0)),0)</f>
        <v>1.1049995422363299</v>
      </c>
      <c r="FF32">
        <f>_xlfn.IFNA(INDEX('Raw Subregion Fields'!$B$2:$FZ$9,MATCH($B32,'Raw Subregion Fields'!$A$2:$A$9,0),MATCH(FF$1,'Raw Subregion Fields'!$B$1:$FZ$1,0)),0)</f>
        <v>99.209999084472699</v>
      </c>
      <c r="FG32">
        <f>_xlfn.IFNA(INDEX('Raw Subregion Fields'!$B$2:$FZ$9,MATCH($B32,'Raw Subregion Fields'!$A$2:$A$9,0),MATCH(FG$1,'Raw Subregion Fields'!$B$1:$FZ$1,0)),0)</f>
        <v>101.419998168945</v>
      </c>
      <c r="FH32">
        <f>_xlfn.IFNA(INDEX('Raw Subregion Fields'!$B$2:$FZ$9,MATCH($B32,'Raw Subregion Fields'!$A$2:$A$9,0),MATCH(FH$1,'Raw Subregion Fields'!$B$1:$FZ$1,0)),0)</f>
        <v>104.725002288818</v>
      </c>
      <c r="FI32">
        <f>_xlfn.IFNA(INDEX('Raw Subregion Fields'!$B$2:$FZ$9,MATCH($B32,'Raw Subregion Fields'!$A$2:$A$9,0),MATCH(FI$1,'Raw Subregion Fields'!$B$1:$FZ$1,0)),0)</f>
        <v>104.725002288818</v>
      </c>
      <c r="FJ32">
        <f>_xlfn.IFNA(INDEX('Raw Subregion Fields'!$B$2:$FZ$9,MATCH($B32,'Raw Subregion Fields'!$A$2:$A$9,0),MATCH(FJ$1,'Raw Subregion Fields'!$B$1:$FZ$1,0)),0)</f>
        <v>1.1049995422363299</v>
      </c>
      <c r="FK32">
        <f>_xlfn.IFNA(INDEX('Raw Subregion Fields'!$B$2:$FZ$9,MATCH($B32,'Raw Subregion Fields'!$A$2:$A$9,0),MATCH(FK$1,'Raw Subregion Fields'!$B$1:$FZ$1,0)),0)</f>
        <v>103.620002746582</v>
      </c>
      <c r="FL32">
        <f>_xlfn.IFNA(INDEX('Raw Subregion Fields'!$B$2:$FZ$9,MATCH($B32,'Raw Subregion Fields'!$A$2:$A$9,0),MATCH(FL$1,'Raw Subregion Fields'!$B$1:$FZ$1,0)),0)</f>
        <v>105.830001831055</v>
      </c>
      <c r="FM32">
        <f>_xlfn.IFNA(INDEX('Raw Subregion Fields'!$B$2:$FZ$9,MATCH($B32,'Raw Subregion Fields'!$A$2:$A$9,0),MATCH(FM$1,'Raw Subregion Fields'!$B$1:$FZ$1,0)),0)</f>
        <v>105.830001831055</v>
      </c>
      <c r="FN32">
        <f>_xlfn.IFNA(INDEX('Raw Subregion Fields'!$B$2:$FZ$9,MATCH($B32,'Raw Subregion Fields'!$A$2:$A$9,0),MATCH(FN$1,'Raw Subregion Fields'!$B$1:$FZ$1,0)),0)</f>
        <v>105.830001831055</v>
      </c>
      <c r="FO32">
        <f>_xlfn.IFNA(INDEX('Raw Subregion Fields'!$B$2:$FZ$9,MATCH($B32,'Raw Subregion Fields'!$A$2:$A$9,0),MATCH(FO$1,'Raw Subregion Fields'!$B$1:$FZ$1,0)),0)</f>
        <v>0</v>
      </c>
      <c r="FP32">
        <f>_xlfn.IFNA(INDEX('Raw Subregion Fields'!$B$2:$FZ$9,MATCH($B32,'Raw Subregion Fields'!$A$2:$A$9,0),MATCH(FP$1,'Raw Subregion Fields'!$B$1:$FZ$1,0)),0)</f>
        <v>105.830001831055</v>
      </c>
      <c r="FQ32">
        <f>_xlfn.IFNA(INDEX('Raw Subregion Fields'!$B$2:$FZ$9,MATCH($B32,'Raw Subregion Fields'!$A$2:$A$9,0),MATCH(FQ$1,'Raw Subregion Fields'!$B$1:$FZ$1,0)),0)</f>
        <v>105.830001831055</v>
      </c>
      <c r="FR32">
        <f>_xlfn.IFNA(INDEX('Raw Subregion Fields'!$B$2:$FZ$9,MATCH($B32,'Raw Subregion Fields'!$A$2:$A$9,0),MATCH(FR$1,'Raw Subregion Fields'!$B$1:$FZ$1,0)),0)</f>
        <v>88.190002399999997</v>
      </c>
      <c r="FS32">
        <f>_xlfn.IFNA(INDEX('Raw Subregion Fields'!$B$2:$FZ$9,MATCH($B32,'Raw Subregion Fields'!$A$2:$A$9,0),MATCH(FS$1,'Raw Subregion Fields'!$B$1:$FZ$1,0)),0)</f>
        <v>88.190002399999997</v>
      </c>
      <c r="FT32">
        <f>_xlfn.IFNA(INDEX('Raw Subregion Fields'!$B$2:$FZ$9,MATCH($B32,'Raw Subregion Fields'!$A$2:$A$9,0),MATCH(FT$1,'Raw Subregion Fields'!$B$1:$FZ$1,0)),0)</f>
        <v>0</v>
      </c>
      <c r="FU32">
        <f>_xlfn.IFNA(INDEX('Raw Subregion Fields'!$B$2:$FZ$9,MATCH($B32,'Raw Subregion Fields'!$A$2:$A$9,0),MATCH(FU$1,'Raw Subregion Fields'!$B$1:$FZ$1,0)),0)</f>
        <v>88.190002399999997</v>
      </c>
      <c r="FV32">
        <f>_xlfn.IFNA(INDEX('Raw Subregion Fields'!$B$2:$FZ$9,MATCH($B32,'Raw Subregion Fields'!$A$2:$A$9,0),MATCH(FV$1,'Raw Subregion Fields'!$B$1:$FZ$1,0)),0)</f>
        <v>88.190002399999997</v>
      </c>
      <c r="FW32">
        <f>_xlfn.IFNA(INDEX('Raw Subregion Fields'!$B$2:$FZ$9,MATCH($B32,'Raw Subregion Fields'!$A$2:$A$9,0),MATCH(FW$1,'Raw Subregion Fields'!$B$1:$FZ$1,0)),0)</f>
        <v>52.914999008178697</v>
      </c>
      <c r="FX32">
        <f>_xlfn.IFNA(INDEX('Raw Subregion Fields'!$B$2:$FZ$9,MATCH($B32,'Raw Subregion Fields'!$A$2:$A$9,0),MATCH(FX$1,'Raw Subregion Fields'!$B$1:$FZ$1,0)),0)</f>
        <v>52.914999008178697</v>
      </c>
      <c r="FY32">
        <f>_xlfn.IFNA(INDEX('Raw Subregion Fields'!$B$2:$FZ$9,MATCH($B32,'Raw Subregion Fields'!$A$2:$A$9,0),MATCH(FY$1,'Raw Subregion Fields'!$B$1:$FZ$1,0)),0)</f>
        <v>2.2049999237060498</v>
      </c>
      <c r="FZ32">
        <f>_xlfn.IFNA(INDEX('Raw Subregion Fields'!$B$2:$FZ$9,MATCH($B32,'Raw Subregion Fields'!$A$2:$A$9,0),MATCH(FZ$1,'Raw Subregion Fields'!$B$1:$FZ$1,0)),0)</f>
        <v>50.709999084472699</v>
      </c>
      <c r="GA32">
        <f>_xlfn.IFNA(INDEX('Raw Subregion Fields'!$B$2:$FZ$9,MATCH($B32,'Raw Subregion Fields'!$A$2:$A$9,0),MATCH(GA$1,'Raw Subregion Fields'!$B$1:$FZ$1,0)),0)</f>
        <v>55.119998931884801</v>
      </c>
      <c r="GB32">
        <f>_xlfn.IFNA(INDEX('Raw Subregion Fields'!$B$2:$FZ$9,MATCH($B32,'Raw Subregion Fields'!$A$2:$A$9,0),MATCH(GB$1,'Raw Subregion Fields'!$B$1:$FZ$1,0)),0)</f>
        <v>58.424999237060497</v>
      </c>
      <c r="GC32">
        <f>_xlfn.IFNA(INDEX('Raw Subregion Fields'!$B$2:$FZ$9,MATCH($B32,'Raw Subregion Fields'!$A$2:$A$9,0),MATCH(GC$1,'Raw Subregion Fields'!$B$1:$FZ$1,0)),0)</f>
        <v>58.424999237060497</v>
      </c>
      <c r="GD32">
        <f>_xlfn.IFNA(INDEX('Raw Subregion Fields'!$B$2:$FZ$9,MATCH($B32,'Raw Subregion Fields'!$A$2:$A$9,0),MATCH(GD$1,'Raw Subregion Fields'!$B$1:$FZ$1,0)),0)</f>
        <v>1.1049995422363299</v>
      </c>
      <c r="GE32">
        <f>_xlfn.IFNA(INDEX('Raw Subregion Fields'!$B$2:$FZ$9,MATCH($B32,'Raw Subregion Fields'!$A$2:$A$9,0),MATCH(GE$1,'Raw Subregion Fields'!$B$1:$FZ$1,0)),0)</f>
        <v>57.319999694824197</v>
      </c>
      <c r="GF32">
        <f>_xlfn.IFNA(INDEX('Raw Subregion Fields'!$B$2:$FZ$9,MATCH($B32,'Raw Subregion Fields'!$A$2:$A$9,0),MATCH(GF$1,'Raw Subregion Fields'!$B$1:$FZ$1,0)),0)</f>
        <v>59.529998779296903</v>
      </c>
      <c r="GG32">
        <f>INDEX('Raw Subregion Fields'!$GA$2:$GA$9,MATCH($B32,'Raw Subregion Fields'!$A$2:$A$9,0))</f>
        <v>4.5977527599999997</v>
      </c>
      <c r="GH32">
        <f>INDEX('Raw Subregion Fields'!$GB$2:$GB$9,MATCH($B32,'Raw Subregion Fields'!$A$2:$A$9,0))</f>
        <v>1071.3333333333301</v>
      </c>
    </row>
    <row r="33" spans="1:190" x14ac:dyDescent="0.2">
      <c r="A33" s="5" t="s">
        <v>637</v>
      </c>
      <c r="B33" s="5" t="s">
        <v>637</v>
      </c>
      <c r="C33">
        <f>_xlfn.IFNA(INDEX('Raw Subregion Fields'!$B$2:$FZ$9,MATCH($B33,'Raw Subregion Fields'!$A$2:$A$9,0),MATCH(C$1,'Raw Subregion Fields'!$B$1:$FZ$1,0)),0)</f>
        <v>15.4266423917797</v>
      </c>
      <c r="D33">
        <f>_xlfn.IFNA(INDEX('Raw Subregion Fields'!$B$2:$FZ$9,MATCH($B33,'Raw Subregion Fields'!$A$2:$A$9,0),MATCH(D$1,'Raw Subregion Fields'!$B$1:$FZ$1,0)),0)</f>
        <v>15.1447899962125</v>
      </c>
      <c r="E33">
        <f>_xlfn.IFNA(INDEX('Raw Subregion Fields'!$B$2:$FZ$9,MATCH($B33,'Raw Subregion Fields'!$A$2:$A$9,0),MATCH(E$1,'Raw Subregion Fields'!$B$1:$FZ$1,0)),0)</f>
        <v>68.707040969639607</v>
      </c>
      <c r="F33">
        <f>_xlfn.IFNA(INDEX('Raw Subregion Fields'!$B$2:$FZ$9,MATCH($B33,'Raw Subregion Fields'!$A$2:$A$9,0),MATCH(F$1,'Raw Subregion Fields'!$B$1:$FZ$1,0)),0)</f>
        <v>174.79933166503901</v>
      </c>
      <c r="G33">
        <f>_xlfn.IFNA(INDEX('Raw Subregion Fields'!$B$2:$FZ$9,MATCH($B33,'Raw Subregion Fields'!$A$2:$A$9,0),MATCH(G$1,'Raw Subregion Fields'!$B$1:$FZ$1,0)),0)</f>
        <v>39.299999237060497</v>
      </c>
      <c r="H33">
        <f>_xlfn.IFNA(INDEX('Raw Subregion Fields'!$B$2:$FZ$9,MATCH($B33,'Raw Subregion Fields'!$A$2:$A$9,0),MATCH(H$1,'Raw Subregion Fields'!$B$1:$FZ$1,0)),0)</f>
        <v>20.788999557495099</v>
      </c>
      <c r="I33">
        <f>_xlfn.IFNA(INDEX('Raw Subregion Fields'!$B$2:$FZ$9,MATCH($B33,'Raw Subregion Fields'!$A$2:$A$9,0),MATCH(I$1,'Raw Subregion Fields'!$B$1:$FZ$1,0)),0)</f>
        <v>-0.85699999332428001</v>
      </c>
      <c r="J33">
        <f>_xlfn.IFNA(INDEX('Raw Subregion Fields'!$B$2:$FZ$9,MATCH($B33,'Raw Subregion Fields'!$A$2:$A$9,0),MATCH(J$1,'Raw Subregion Fields'!$B$1:$FZ$1,0)),0)</f>
        <v>16.407999634742701</v>
      </c>
      <c r="K33">
        <f>_xlfn.IFNA(INDEX('Raw Subregion Fields'!$B$2:$FZ$9,MATCH($B33,'Raw Subregion Fields'!$A$2:$A$9,0),MATCH(K$1,'Raw Subregion Fields'!$B$1:$FZ$1,0)),0)</f>
        <v>22.071561473689702</v>
      </c>
      <c r="L33">
        <f>_xlfn.IFNA(INDEX('Raw Subregion Fields'!$B$2:$FZ$9,MATCH($B33,'Raw Subregion Fields'!$A$2:$A$9,0),MATCH(L$1,'Raw Subregion Fields'!$B$1:$FZ$1,0)),0)</f>
        <v>1.86997170985133</v>
      </c>
      <c r="M33">
        <f>_xlfn.IFNA(INDEX('Raw Subregion Fields'!$B$2:$FZ$9,MATCH($B33,'Raw Subregion Fields'!$A$2:$A$9,0),MATCH(M$1,'Raw Subregion Fields'!$B$1:$FZ$1,0)),0)</f>
        <v>7.3440017700195304</v>
      </c>
      <c r="N33">
        <f>_xlfn.IFNA(INDEX('Raw Subregion Fields'!$B$2:$FZ$9,MATCH($B33,'Raw Subregion Fields'!$A$2:$A$9,0),MATCH(N$1,'Raw Subregion Fields'!$B$1:$FZ$1,0)),0)</f>
        <v>16.4838202750846</v>
      </c>
      <c r="O33">
        <f>_xlfn.IFNA(INDEX('Raw Subregion Fields'!$B$2:$FZ$9,MATCH($B33,'Raw Subregion Fields'!$A$2:$A$9,0),MATCH(O$1,'Raw Subregion Fields'!$B$1:$FZ$1,0)),0)</f>
        <v>3.3966514930701601</v>
      </c>
      <c r="P33">
        <f>_xlfn.IFNA(INDEX('Raw Subregion Fields'!$B$2:$FZ$9,MATCH($B33,'Raw Subregion Fields'!$A$2:$A$9,0),MATCH(P$1,'Raw Subregion Fields'!$B$1:$FZ$1,0)),0)</f>
        <v>16.0385837554932</v>
      </c>
      <c r="Q33">
        <f>_xlfn.IFNA(INDEX('Raw Subregion Fields'!$B$2:$FZ$9,MATCH($B33,'Raw Subregion Fields'!$A$2:$A$9,0),MATCH(Q$1,'Raw Subregion Fields'!$B$1:$FZ$1,0)),0)</f>
        <v>13.7717842729124</v>
      </c>
      <c r="R33">
        <f>_xlfn.IFNA(INDEX('Raw Subregion Fields'!$B$2:$FZ$9,MATCH($B33,'Raw Subregion Fields'!$A$2:$A$9,0),MATCH(R$1,'Raw Subregion Fields'!$B$1:$FZ$1,0)),0)</f>
        <v>4.7244669973870002</v>
      </c>
      <c r="S33">
        <f>_xlfn.IFNA(INDEX('Raw Subregion Fields'!$B$2:$FZ$9,MATCH($B33,'Raw Subregion Fields'!$A$2:$A$9,0),MATCH(S$1,'Raw Subregion Fields'!$B$1:$FZ$1,0)),0)</f>
        <v>19.708665847778299</v>
      </c>
      <c r="T33">
        <f>_xlfn.IFNA(INDEX('Raw Subregion Fields'!$B$2:$FZ$9,MATCH($B33,'Raw Subregion Fields'!$A$2:$A$9,0),MATCH(T$1,'Raw Subregion Fields'!$B$1:$FZ$1,0)),0)</f>
        <v>17.410779208353102</v>
      </c>
      <c r="U33">
        <f>_xlfn.IFNA(INDEX('Raw Subregion Fields'!$B$2:$FZ$9,MATCH($B33,'Raw Subregion Fields'!$A$2:$A$9,0),MATCH(U$1,'Raw Subregion Fields'!$B$1:$FZ$1,0)),0)</f>
        <v>4.0858489249620797</v>
      </c>
      <c r="V33">
        <f>_xlfn.IFNA(INDEX('Raw Subregion Fields'!$B$2:$FZ$9,MATCH($B33,'Raw Subregion Fields'!$A$2:$A$9,0),MATCH(V$1,'Raw Subregion Fields'!$B$1:$FZ$1,0)),0)</f>
        <v>18.394000053405801</v>
      </c>
      <c r="W33">
        <f>_xlfn.IFNA(INDEX('Raw Subregion Fields'!$B$2:$FZ$9,MATCH($B33,'Raw Subregion Fields'!$A$2:$A$9,0),MATCH(W$1,'Raw Subregion Fields'!$B$1:$FZ$1,0)),0)</f>
        <v>13.128343059592099</v>
      </c>
      <c r="X33">
        <f>_xlfn.IFNA(INDEX('Raw Subregion Fields'!$B$2:$FZ$9,MATCH($B33,'Raw Subregion Fields'!$A$2:$A$9,0),MATCH(X$1,'Raw Subregion Fields'!$B$1:$FZ$1,0)),0)</f>
        <v>3.9979782129639498</v>
      </c>
      <c r="Y33">
        <f>_xlfn.IFNA(INDEX('Raw Subregion Fields'!$B$2:$FZ$9,MATCH($B33,'Raw Subregion Fields'!$A$2:$A$9,0),MATCH(Y$1,'Raw Subregion Fields'!$B$1:$FZ$1,0)),0)</f>
        <v>16.683458328247099</v>
      </c>
      <c r="Z33">
        <f>_xlfn.IFNA(INDEX('Raw Subregion Fields'!$B$2:$FZ$9,MATCH($B33,'Raw Subregion Fields'!$A$2:$A$9,0),MATCH(Z$1,'Raw Subregion Fields'!$B$1:$FZ$1,0)),0)</f>
        <v>963.54794520547898</v>
      </c>
      <c r="AA33">
        <f>_xlfn.IFNA(INDEX('Raw Subregion Fields'!$B$2:$FZ$9,MATCH($B33,'Raw Subregion Fields'!$A$2:$A$9,0),MATCH(AA$1,'Raw Subregion Fields'!$B$1:$FZ$1,0)),0)</f>
        <v>206.25951475576699</v>
      </c>
      <c r="AB33">
        <f>_xlfn.IFNA(INDEX('Raw Subregion Fields'!$B$2:$FZ$9,MATCH($B33,'Raw Subregion Fields'!$A$2:$A$9,0),MATCH(AB$1,'Raw Subregion Fields'!$B$1:$FZ$1,0)),0)</f>
        <v>773</v>
      </c>
      <c r="AC33">
        <f>_xlfn.IFNA(INDEX('Raw Subregion Fields'!$B$2:$FZ$9,MATCH($B33,'Raw Subregion Fields'!$A$2:$A$9,0),MATCH(AC$1,'Raw Subregion Fields'!$B$1:$FZ$1,0)),0)</f>
        <v>197.50684931506899</v>
      </c>
      <c r="AD33">
        <f>_xlfn.IFNA(INDEX('Raw Subregion Fields'!$B$2:$FZ$9,MATCH($B33,'Raw Subregion Fields'!$A$2:$A$9,0),MATCH(AD$1,'Raw Subregion Fields'!$B$1:$FZ$1,0)),0)</f>
        <v>42.451301120054197</v>
      </c>
      <c r="AE33">
        <f>_xlfn.IFNA(INDEX('Raw Subregion Fields'!$B$2:$FZ$9,MATCH($B33,'Raw Subregion Fields'!$A$2:$A$9,0),MATCH(AE$1,'Raw Subregion Fields'!$B$1:$FZ$1,0)),0)</f>
        <v>186</v>
      </c>
      <c r="AF33">
        <f>_xlfn.IFNA(INDEX('Raw Subregion Fields'!$B$2:$FZ$9,MATCH($B33,'Raw Subregion Fields'!$A$2:$A$9,0),MATCH(AF$1,'Raw Subregion Fields'!$B$1:$FZ$1,0)),0)</f>
        <v>8.4246575342465793</v>
      </c>
      <c r="AG33">
        <f>_xlfn.IFNA(INDEX('Raw Subregion Fields'!$B$2:$FZ$9,MATCH($B33,'Raw Subregion Fields'!$A$2:$A$9,0),MATCH(AG$1,'Raw Subregion Fields'!$B$1:$FZ$1,0)),0)</f>
        <v>2.8997770732416699</v>
      </c>
      <c r="AH33">
        <f>_xlfn.IFNA(INDEX('Raw Subregion Fields'!$B$2:$FZ$9,MATCH($B33,'Raw Subregion Fields'!$A$2:$A$9,0),MATCH(AH$1,'Raw Subregion Fields'!$B$1:$FZ$1,0)),0)</f>
        <v>13</v>
      </c>
      <c r="AI33">
        <f>_xlfn.IFNA(INDEX('Raw Subregion Fields'!$B$2:$FZ$9,MATCH($B33,'Raw Subregion Fields'!$A$2:$A$9,0),MATCH(AI$1,'Raw Subregion Fields'!$B$1:$FZ$1,0)),0)</f>
        <v>95.751212655681499</v>
      </c>
      <c r="AJ33">
        <f>_xlfn.IFNA(INDEX('Raw Subregion Fields'!$B$2:$FZ$9,MATCH($B33,'Raw Subregion Fields'!$A$2:$A$9,0),MATCH(AJ$1,'Raw Subregion Fields'!$B$1:$FZ$1,0)),0)</f>
        <v>7.89871539038589</v>
      </c>
      <c r="AK33">
        <f>_xlfn.IFNA(INDEX('Raw Subregion Fields'!$B$2:$FZ$9,MATCH($B33,'Raw Subregion Fields'!$A$2:$A$9,0),MATCH(AK$1,'Raw Subregion Fields'!$B$1:$FZ$1,0)),0)</f>
        <v>41.351181030273402</v>
      </c>
      <c r="AL33">
        <f>_xlfn.IFNA(INDEX('Raw Subregion Fields'!$B$2:$FZ$9,MATCH($B33,'Raw Subregion Fields'!$A$2:$A$9,0),MATCH(AL$1,'Raw Subregion Fields'!$B$1:$FZ$1,0)),0)</f>
        <v>558.34246575342502</v>
      </c>
      <c r="AM33">
        <f>_xlfn.IFNA(INDEX('Raw Subregion Fields'!$B$2:$FZ$9,MATCH($B33,'Raw Subregion Fields'!$A$2:$A$9,0),MATCH(AM$1,'Raw Subregion Fields'!$B$1:$FZ$1,0)),0)</f>
        <v>131.37702924445401</v>
      </c>
      <c r="AN33">
        <f>_xlfn.IFNA(INDEX('Raw Subregion Fields'!$B$2:$FZ$9,MATCH($B33,'Raw Subregion Fields'!$A$2:$A$9,0),MATCH(AN$1,'Raw Subregion Fields'!$B$1:$FZ$1,0)),0)</f>
        <v>550</v>
      </c>
      <c r="AO33">
        <f>_xlfn.IFNA(INDEX('Raw Subregion Fields'!$B$2:$FZ$9,MATCH($B33,'Raw Subregion Fields'!$A$2:$A$9,0),MATCH(AO$1,'Raw Subregion Fields'!$B$1:$FZ$1,0)),0)</f>
        <v>32.4794520547945</v>
      </c>
      <c r="AP33">
        <f>_xlfn.IFNA(INDEX('Raw Subregion Fields'!$B$2:$FZ$9,MATCH($B33,'Raw Subregion Fields'!$A$2:$A$9,0),MATCH(AP$1,'Raw Subregion Fields'!$B$1:$FZ$1,0)),0)</f>
        <v>9.82882201311579</v>
      </c>
      <c r="AQ33">
        <f>_xlfn.IFNA(INDEX('Raw Subregion Fields'!$B$2:$FZ$9,MATCH($B33,'Raw Subregion Fields'!$A$2:$A$9,0),MATCH(AQ$1,'Raw Subregion Fields'!$B$1:$FZ$1,0)),0)</f>
        <v>48</v>
      </c>
      <c r="AR33">
        <f>_xlfn.IFNA(INDEX('Raw Subregion Fields'!$B$2:$FZ$9,MATCH($B33,'Raw Subregion Fields'!$A$2:$A$9,0),MATCH(AR$1,'Raw Subregion Fields'!$B$1:$FZ$1,0)),0)</f>
        <v>290.58904109589002</v>
      </c>
      <c r="AS33">
        <f>_xlfn.IFNA(INDEX('Raw Subregion Fields'!$B$2:$FZ$9,MATCH($B33,'Raw Subregion Fields'!$A$2:$A$9,0),MATCH(AS$1,'Raw Subregion Fields'!$B$1:$FZ$1,0)),0)</f>
        <v>82.847084028088901</v>
      </c>
      <c r="AT33">
        <f>_xlfn.IFNA(INDEX('Raw Subregion Fields'!$B$2:$FZ$9,MATCH($B33,'Raw Subregion Fields'!$A$2:$A$9,0),MATCH(AT$1,'Raw Subregion Fields'!$B$1:$FZ$1,0)),0)</f>
        <v>381</v>
      </c>
      <c r="AU33">
        <f>_xlfn.IFNA(INDEX('Raw Subregion Fields'!$B$2:$FZ$9,MATCH($B33,'Raw Subregion Fields'!$A$2:$A$9,0),MATCH(AU$1,'Raw Subregion Fields'!$B$1:$FZ$1,0)),0)</f>
        <v>35.246575342465803</v>
      </c>
      <c r="AV33">
        <f>_xlfn.IFNA(INDEX('Raw Subregion Fields'!$B$2:$FZ$9,MATCH($B33,'Raw Subregion Fields'!$A$2:$A$9,0),MATCH(AV$1,'Raw Subregion Fields'!$B$1:$FZ$1,0)),0)</f>
        <v>8.0644337068046408</v>
      </c>
      <c r="AW33">
        <f>_xlfn.IFNA(INDEX('Raw Subregion Fields'!$B$2:$FZ$9,MATCH($B33,'Raw Subregion Fields'!$A$2:$A$9,0),MATCH(AW$1,'Raw Subregion Fields'!$B$1:$FZ$1,0)),0)</f>
        <v>37</v>
      </c>
      <c r="AX33">
        <f>_xlfn.IFNA(INDEX('Raw Subregion Fields'!$B$2:$FZ$9,MATCH($B33,'Raw Subregion Fields'!$A$2:$A$9,0),MATCH(AX$1,'Raw Subregion Fields'!$B$1:$FZ$1,0)),0)</f>
        <v>2341.98630136986</v>
      </c>
      <c r="AY33">
        <f>_xlfn.IFNA(INDEX('Raw Subregion Fields'!$B$2:$FZ$9,MATCH($B33,'Raw Subregion Fields'!$A$2:$A$9,0),MATCH(AY$1,'Raw Subregion Fields'!$B$1:$FZ$1,0)),0)</f>
        <v>610.198653778113</v>
      </c>
      <c r="AZ33">
        <f>_xlfn.IFNA(INDEX('Raw Subregion Fields'!$B$2:$FZ$9,MATCH($B33,'Raw Subregion Fields'!$A$2:$A$9,0),MATCH(AZ$1,'Raw Subregion Fields'!$B$1:$FZ$1,0)),0)</f>
        <v>245.94290505686101</v>
      </c>
      <c r="BA33">
        <f>_xlfn.IFNA(INDEX('Raw Subregion Fields'!$B$2:$FZ$9,MATCH($B33,'Raw Subregion Fields'!$A$2:$A$9,0),MATCH(BA$1,'Raw Subregion Fields'!$B$1:$FZ$1,0)),0)</f>
        <v>244.69000244140599</v>
      </c>
      <c r="BB33">
        <f>_xlfn.IFNA(INDEX('Raw Subregion Fields'!$B$2:$FZ$9,MATCH($B33,'Raw Subregion Fields'!$A$2:$A$9,0),MATCH(BB$1,'Raw Subregion Fields'!$B$1:$FZ$1,0)),0)</f>
        <v>6.0451634801649901</v>
      </c>
      <c r="BC33">
        <f>_xlfn.IFNA(INDEX('Raw Subregion Fields'!$B$2:$FZ$9,MATCH($B33,'Raw Subregion Fields'!$A$2:$A$9,0),MATCH(BC$1,'Raw Subregion Fields'!$B$1:$FZ$1,0)),0)</f>
        <v>233.86000061035199</v>
      </c>
      <c r="BD33">
        <f>_xlfn.IFNA(INDEX('Raw Subregion Fields'!$B$2:$FZ$9,MATCH($B33,'Raw Subregion Fields'!$A$2:$A$9,0),MATCH(BD$1,'Raw Subregion Fields'!$B$1:$FZ$1,0)),0)</f>
        <v>257.67999267578102</v>
      </c>
      <c r="BE33">
        <f>_xlfn.IFNA(INDEX('Raw Subregion Fields'!$B$2:$FZ$9,MATCH($B33,'Raw Subregion Fields'!$A$2:$A$9,0),MATCH(BE$1,'Raw Subregion Fields'!$B$1:$FZ$1,0)),0)</f>
        <v>311.74290712418099</v>
      </c>
      <c r="BF33">
        <f>_xlfn.IFNA(INDEX('Raw Subregion Fields'!$B$2:$FZ$9,MATCH($B33,'Raw Subregion Fields'!$A$2:$A$9,0),MATCH(BF$1,'Raw Subregion Fields'!$B$1:$FZ$1,0)),0)</f>
        <v>311.80999755859398</v>
      </c>
      <c r="BG33">
        <f>_xlfn.IFNA(INDEX('Raw Subregion Fields'!$B$2:$FZ$9,MATCH($B33,'Raw Subregion Fields'!$A$2:$A$9,0),MATCH(BG$1,'Raw Subregion Fields'!$B$1:$FZ$1,0)),0)</f>
        <v>2.6088027196650798</v>
      </c>
      <c r="BH33">
        <f>_xlfn.IFNA(INDEX('Raw Subregion Fields'!$B$2:$FZ$9,MATCH($B33,'Raw Subregion Fields'!$A$2:$A$9,0),MATCH(BH$1,'Raw Subregion Fields'!$B$1:$FZ$1,0)),0)</f>
        <v>303.14999389648398</v>
      </c>
      <c r="BI33">
        <f>_xlfn.IFNA(INDEX('Raw Subregion Fields'!$B$2:$FZ$9,MATCH($B33,'Raw Subregion Fields'!$A$2:$A$9,0),MATCH(BI$1,'Raw Subregion Fields'!$B$1:$FZ$1,0)),0)</f>
        <v>313.98001098632801</v>
      </c>
      <c r="BJ33">
        <f>_xlfn.IFNA(INDEX('Raw Subregion Fields'!$B$2:$FZ$9,MATCH($B33,'Raw Subregion Fields'!$A$2:$A$9,0),MATCH(BJ$1,'Raw Subregion Fields'!$B$1:$FZ$1,0)),0)</f>
        <v>342.96580554592998</v>
      </c>
      <c r="BK33">
        <f>_xlfn.IFNA(INDEX('Raw Subregion Fields'!$B$2:$FZ$9,MATCH($B33,'Raw Subregion Fields'!$A$2:$A$9,0),MATCH(BK$1,'Raw Subregion Fields'!$B$1:$FZ$1,0)),0)</f>
        <v>342.13000488281199</v>
      </c>
      <c r="BL33">
        <f>_xlfn.IFNA(INDEX('Raw Subregion Fields'!$B$2:$FZ$9,MATCH($B33,'Raw Subregion Fields'!$A$2:$A$9,0),MATCH(BL$1,'Raw Subregion Fields'!$B$1:$FZ$1,0)),0)</f>
        <v>4.6887483987485696</v>
      </c>
      <c r="BM33">
        <f>_xlfn.IFNA(INDEX('Raw Subregion Fields'!$B$2:$FZ$9,MATCH($B33,'Raw Subregion Fields'!$A$2:$A$9,0),MATCH(BM$1,'Raw Subregion Fields'!$B$1:$FZ$1,0)),0)</f>
        <v>335.63000488281199</v>
      </c>
      <c r="BN33">
        <f>_xlfn.IFNA(INDEX('Raw Subregion Fields'!$B$2:$FZ$9,MATCH($B33,'Raw Subregion Fields'!$A$2:$A$9,0),MATCH(BN$1,'Raw Subregion Fields'!$B$1:$FZ$1,0)),0)</f>
        <v>350.79000854492199</v>
      </c>
      <c r="BO33">
        <f>_xlfn.IFNA(INDEX('Raw Subregion Fields'!$B$2:$FZ$9,MATCH($B33,'Raw Subregion Fields'!$A$2:$A$9,0),MATCH(BO$1,'Raw Subregion Fields'!$B$1:$FZ$1,0)),0)</f>
        <v>350.71805892452102</v>
      </c>
      <c r="BP33">
        <f>_xlfn.IFNA(INDEX('Raw Subregion Fields'!$B$2:$FZ$9,MATCH($B33,'Raw Subregion Fields'!$A$2:$A$9,0),MATCH(BP$1,'Raw Subregion Fields'!$B$1:$FZ$1,0)),0)</f>
        <v>348.61999511718801</v>
      </c>
      <c r="BQ33">
        <f>_xlfn.IFNA(INDEX('Raw Subregion Fields'!$B$2:$FZ$9,MATCH($B33,'Raw Subregion Fields'!$A$2:$A$9,0),MATCH(BQ$1,'Raw Subregion Fields'!$B$1:$FZ$1,0)),0)</f>
        <v>12.2546759591447</v>
      </c>
      <c r="BR33">
        <f>_xlfn.IFNA(INDEX('Raw Subregion Fields'!$B$2:$FZ$9,MATCH($B33,'Raw Subregion Fields'!$A$2:$A$9,0),MATCH(BR$1,'Raw Subregion Fields'!$B$1:$FZ$1,0)),0)</f>
        <v>331.29998779296898</v>
      </c>
      <c r="BS33">
        <f>_xlfn.IFNA(INDEX('Raw Subregion Fields'!$B$2:$FZ$9,MATCH($B33,'Raw Subregion Fields'!$A$2:$A$9,0),MATCH(BS$1,'Raw Subregion Fields'!$B$1:$FZ$1,0)),0)</f>
        <v>374.60998535156199</v>
      </c>
      <c r="BT33">
        <f>_xlfn.IFNA(INDEX('Raw Subregion Fields'!$B$2:$FZ$9,MATCH($B33,'Raw Subregion Fields'!$A$2:$A$9,0),MATCH(BT$1,'Raw Subregion Fields'!$B$1:$FZ$1,0)),0)</f>
        <v>331.08935349987399</v>
      </c>
      <c r="BU33">
        <f>_xlfn.IFNA(INDEX('Raw Subregion Fields'!$B$2:$FZ$9,MATCH($B33,'Raw Subregion Fields'!$A$2:$A$9,0),MATCH(BU$1,'Raw Subregion Fields'!$B$1:$FZ$1,0)),0)</f>
        <v>329.13000488281199</v>
      </c>
      <c r="BV33">
        <f>_xlfn.IFNA(INDEX('Raw Subregion Fields'!$B$2:$FZ$9,MATCH($B33,'Raw Subregion Fields'!$A$2:$A$9,0),MATCH(BV$1,'Raw Subregion Fields'!$B$1:$FZ$1,0)),0)</f>
        <v>11.018352081838801</v>
      </c>
      <c r="BW33">
        <f>_xlfn.IFNA(INDEX('Raw Subregion Fields'!$B$2:$FZ$9,MATCH($B33,'Raw Subregion Fields'!$A$2:$A$9,0),MATCH(BW$1,'Raw Subregion Fields'!$B$1:$FZ$1,0)),0)</f>
        <v>316.14001464843801</v>
      </c>
      <c r="BX33">
        <f>_xlfn.IFNA(INDEX('Raw Subregion Fields'!$B$2:$FZ$9,MATCH($B33,'Raw Subregion Fields'!$A$2:$A$9,0),MATCH(BX$1,'Raw Subregion Fields'!$B$1:$FZ$1,0)),0)</f>
        <v>357.27999877929699</v>
      </c>
      <c r="BY33">
        <f>_xlfn.IFNA(INDEX('Raw Subregion Fields'!$B$2:$FZ$9,MATCH($B33,'Raw Subregion Fields'!$A$2:$A$9,0),MATCH(BY$1,'Raw Subregion Fields'!$B$1:$FZ$1,0)),0)</f>
        <v>256.21096949423497</v>
      </c>
      <c r="BZ33">
        <f>_xlfn.IFNA(INDEX('Raw Subregion Fields'!$B$2:$FZ$9,MATCH($B33,'Raw Subregion Fields'!$A$2:$A$9,0),MATCH(BZ$1,'Raw Subregion Fields'!$B$1:$FZ$1,0)),0)</f>
        <v>253.35000610351599</v>
      </c>
      <c r="CA33">
        <f>_xlfn.IFNA(INDEX('Raw Subregion Fields'!$B$2:$FZ$9,MATCH($B33,'Raw Subregion Fields'!$A$2:$A$9,0),MATCH(CA$1,'Raw Subregion Fields'!$B$1:$FZ$1,0)),0)</f>
        <v>12.690426607473499</v>
      </c>
      <c r="CB33">
        <f>_xlfn.IFNA(INDEX('Raw Subregion Fields'!$B$2:$FZ$9,MATCH($B33,'Raw Subregion Fields'!$A$2:$A$9,0),MATCH(CB$1,'Raw Subregion Fields'!$B$1:$FZ$1,0)),0)</f>
        <v>240.35000610351599</v>
      </c>
      <c r="CC33">
        <f>_xlfn.IFNA(INDEX('Raw Subregion Fields'!$B$2:$FZ$9,MATCH($B33,'Raw Subregion Fields'!$A$2:$A$9,0),MATCH(CC$1,'Raw Subregion Fields'!$B$1:$FZ$1,0)),0)</f>
        <v>285.82998657226602</v>
      </c>
      <c r="CD33">
        <f>_xlfn.IFNA(INDEX('Raw Subregion Fields'!$B$2:$FZ$9,MATCH($B33,'Raw Subregion Fields'!$A$2:$A$9,0),MATCH(CD$1,'Raw Subregion Fields'!$B$1:$FZ$1,0)),0)</f>
        <v>293.09161278509299</v>
      </c>
      <c r="CE33">
        <f>_xlfn.IFNA(INDEX('Raw Subregion Fields'!$B$2:$FZ$9,MATCH($B33,'Raw Subregion Fields'!$A$2:$A$9,0),MATCH(CE$1,'Raw Subregion Fields'!$B$1:$FZ$1,0)),0)</f>
        <v>290.16000366210898</v>
      </c>
      <c r="CF33">
        <f>_xlfn.IFNA(INDEX('Raw Subregion Fields'!$B$2:$FZ$9,MATCH($B33,'Raw Subregion Fields'!$A$2:$A$9,0),MATCH(CF$1,'Raw Subregion Fields'!$B$1:$FZ$1,0)),0)</f>
        <v>18.261830746408599</v>
      </c>
      <c r="CG33">
        <f>_xlfn.IFNA(INDEX('Raw Subregion Fields'!$B$2:$FZ$9,MATCH($B33,'Raw Subregion Fields'!$A$2:$A$9,0),MATCH(CG$1,'Raw Subregion Fields'!$B$1:$FZ$1,0)),0)</f>
        <v>270.67001342773398</v>
      </c>
      <c r="CH33">
        <f>_xlfn.IFNA(INDEX('Raw Subregion Fields'!$B$2:$FZ$9,MATCH($B33,'Raw Subregion Fields'!$A$2:$A$9,0),MATCH(CH$1,'Raw Subregion Fields'!$B$1:$FZ$1,0)),0)</f>
        <v>331.29998779296898</v>
      </c>
      <c r="CI33">
        <f>_xlfn.IFNA(INDEX('Raw Subregion Fields'!$B$2:$FZ$9,MATCH($B33,'Raw Subregion Fields'!$A$2:$A$9,0),MATCH(CI$1,'Raw Subregion Fields'!$B$1:$FZ$1,0)),0)</f>
        <v>281.21580751480599</v>
      </c>
      <c r="CJ33">
        <f>_xlfn.IFNA(INDEX('Raw Subregion Fields'!$B$2:$FZ$9,MATCH($B33,'Raw Subregion Fields'!$A$2:$A$9,0),MATCH(CJ$1,'Raw Subregion Fields'!$B$1:$FZ$1,0)),0)</f>
        <v>279.32998657226602</v>
      </c>
      <c r="CK33">
        <f>_xlfn.IFNA(INDEX('Raw Subregion Fields'!$B$2:$FZ$9,MATCH($B33,'Raw Subregion Fields'!$A$2:$A$9,0),MATCH(CK$1,'Raw Subregion Fields'!$B$1:$FZ$1,0)),0)</f>
        <v>15.1003122702491</v>
      </c>
      <c r="CL33">
        <f>_xlfn.IFNA(INDEX('Raw Subregion Fields'!$B$2:$FZ$9,MATCH($B33,'Raw Subregion Fields'!$A$2:$A$9,0),MATCH(CL$1,'Raw Subregion Fields'!$B$1:$FZ$1,0)),0)</f>
        <v>262.010009765625</v>
      </c>
      <c r="CM33">
        <f>_xlfn.IFNA(INDEX('Raw Subregion Fields'!$B$2:$FZ$9,MATCH($B33,'Raw Subregion Fields'!$A$2:$A$9,0),MATCH(CM$1,'Raw Subregion Fields'!$B$1:$FZ$1,0)),0)</f>
        <v>313.98001098632801</v>
      </c>
      <c r="CN33">
        <f>_xlfn.IFNA(INDEX('Raw Subregion Fields'!$B$2:$FZ$9,MATCH($B33,'Raw Subregion Fields'!$A$2:$A$9,0),MATCH(CN$1,'Raw Subregion Fields'!$B$1:$FZ$1,0)),0)</f>
        <v>259.14483987131399</v>
      </c>
      <c r="CO33">
        <f>_xlfn.IFNA(INDEX('Raw Subregion Fields'!$B$2:$FZ$9,MATCH($B33,'Raw Subregion Fields'!$A$2:$A$9,0),MATCH(CO$1,'Raw Subregion Fields'!$B$1:$FZ$1,0)),0)</f>
        <v>255.50999450683599</v>
      </c>
      <c r="CP33">
        <f>_xlfn.IFNA(INDEX('Raw Subregion Fields'!$B$2:$FZ$9,MATCH($B33,'Raw Subregion Fields'!$A$2:$A$9,0),MATCH(CP$1,'Raw Subregion Fields'!$B$1:$FZ$1,0)),0)</f>
        <v>15.482082239816799</v>
      </c>
      <c r="CQ33">
        <f>_xlfn.IFNA(INDEX('Raw Subregion Fields'!$B$2:$FZ$9,MATCH($B33,'Raw Subregion Fields'!$A$2:$A$9,0),MATCH(CQ$1,'Raw Subregion Fields'!$B$1:$FZ$1,0)),0)</f>
        <v>238.19000244140599</v>
      </c>
      <c r="CR33">
        <f>_xlfn.IFNA(INDEX('Raw Subregion Fields'!$B$2:$FZ$9,MATCH($B33,'Raw Subregion Fields'!$A$2:$A$9,0),MATCH(CR$1,'Raw Subregion Fields'!$B$1:$FZ$1,0)),0)</f>
        <v>292.32000732421898</v>
      </c>
      <c r="CS33">
        <f>_xlfn.IFNA(INDEX('Raw Subregion Fields'!$B$2:$FZ$9,MATCH($B33,'Raw Subregion Fields'!$A$2:$A$9,0),MATCH(CS$1,'Raw Subregion Fields'!$B$1:$FZ$1,0)),0)</f>
        <v>260.33096805695601</v>
      </c>
      <c r="CT33">
        <f>_xlfn.IFNA(INDEX('Raw Subregion Fields'!$B$2:$FZ$9,MATCH($B33,'Raw Subregion Fields'!$A$2:$A$9,0),MATCH(CT$1,'Raw Subregion Fields'!$B$1:$FZ$1,0)),0)</f>
        <v>259.83999633789102</v>
      </c>
      <c r="CU33">
        <f>_xlfn.IFNA(INDEX('Raw Subregion Fields'!$B$2:$FZ$9,MATCH($B33,'Raw Subregion Fields'!$A$2:$A$9,0),MATCH(CU$1,'Raw Subregion Fields'!$B$1:$FZ$1,0)),0)</f>
        <v>5.8642002432352998</v>
      </c>
      <c r="CV33">
        <f>_xlfn.IFNA(INDEX('Raw Subregion Fields'!$B$2:$FZ$9,MATCH($B33,'Raw Subregion Fields'!$A$2:$A$9,0),MATCH(CV$1,'Raw Subregion Fields'!$B$1:$FZ$1,0)),0)</f>
        <v>253.35000610351599</v>
      </c>
      <c r="CW33">
        <f>_xlfn.IFNA(INDEX('Raw Subregion Fields'!$B$2:$FZ$9,MATCH($B33,'Raw Subregion Fields'!$A$2:$A$9,0),MATCH(CW$1,'Raw Subregion Fields'!$B$1:$FZ$1,0)),0)</f>
        <v>272.82998657226602</v>
      </c>
      <c r="CX33">
        <f>_xlfn.IFNA(INDEX('Raw Subregion Fields'!$B$2:$FZ$9,MATCH($B33,'Raw Subregion Fields'!$A$2:$A$9,0),MATCH(CX$1,'Raw Subregion Fields'!$B$1:$FZ$1,0)),0)</f>
        <v>267.31516339702</v>
      </c>
      <c r="CY33">
        <f>_xlfn.IFNA(INDEX('Raw Subregion Fields'!$B$2:$FZ$9,MATCH($B33,'Raw Subregion Fields'!$A$2:$A$9,0),MATCH(CY$1,'Raw Subregion Fields'!$B$1:$FZ$1,0)),0)</f>
        <v>264.17001342773398</v>
      </c>
      <c r="CZ33">
        <f>_xlfn.IFNA(INDEX('Raw Subregion Fields'!$B$2:$FZ$9,MATCH($B33,'Raw Subregion Fields'!$A$2:$A$9,0),MATCH(CZ$1,'Raw Subregion Fields'!$B$1:$FZ$1,0)),0)</f>
        <v>6.6650758716575096</v>
      </c>
      <c r="DA33">
        <f>_xlfn.IFNA(INDEX('Raw Subregion Fields'!$B$2:$FZ$9,MATCH($B33,'Raw Subregion Fields'!$A$2:$A$9,0),MATCH(DA$1,'Raw Subregion Fields'!$B$1:$FZ$1,0)),0)</f>
        <v>255.50999450683599</v>
      </c>
      <c r="DB33">
        <f>_xlfn.IFNA(INDEX('Raw Subregion Fields'!$B$2:$FZ$9,MATCH($B33,'Raw Subregion Fields'!$A$2:$A$9,0),MATCH(DB$1,'Raw Subregion Fields'!$B$1:$FZ$1,0)),0)</f>
        <v>279.32998657226602</v>
      </c>
      <c r="DC33">
        <f>_xlfn.IFNA(INDEX('Raw Subregion Fields'!$B$2:$FZ$9,MATCH($B33,'Raw Subregion Fields'!$A$2:$A$9,0),MATCH(DC$1,'Raw Subregion Fields'!$B$1:$FZ$1,0)),0)</f>
        <v>243.91742140247001</v>
      </c>
      <c r="DD33">
        <f>_xlfn.IFNA(INDEX('Raw Subregion Fields'!$B$2:$FZ$9,MATCH($B33,'Raw Subregion Fields'!$A$2:$A$9,0),MATCH(DD$1,'Raw Subregion Fields'!$B$1:$FZ$1,0)),0)</f>
        <v>242.52000427246099</v>
      </c>
      <c r="DE33">
        <f>_xlfn.IFNA(INDEX('Raw Subregion Fields'!$B$2:$FZ$9,MATCH($B33,'Raw Subregion Fields'!$A$2:$A$9,0),MATCH(DE$1,'Raw Subregion Fields'!$B$1:$FZ$1,0)),0)</f>
        <v>5.9122049752380503</v>
      </c>
      <c r="DF33">
        <f>_xlfn.IFNA(INDEX('Raw Subregion Fields'!$B$2:$FZ$9,MATCH($B33,'Raw Subregion Fields'!$A$2:$A$9,0),MATCH(DF$1,'Raw Subregion Fields'!$B$1:$FZ$1,0)),0)</f>
        <v>233.86000061035199</v>
      </c>
      <c r="DG33">
        <f>_xlfn.IFNA(INDEX('Raw Subregion Fields'!$B$2:$FZ$9,MATCH($B33,'Raw Subregion Fields'!$A$2:$A$9,0),MATCH(DG$1,'Raw Subregion Fields'!$B$1:$FZ$1,0)),0)</f>
        <v>255.50999450683599</v>
      </c>
      <c r="DH33">
        <f>_xlfn.IFNA(INDEX('Raw Subregion Fields'!$B$2:$FZ$9,MATCH($B33,'Raw Subregion Fields'!$A$2:$A$9,0),MATCH(DH$1,'Raw Subregion Fields'!$B$1:$FZ$1,0)),0)</f>
        <v>0</v>
      </c>
      <c r="DI33">
        <f>_xlfn.IFNA(INDEX('Raw Subregion Fields'!$B$2:$FZ$9,MATCH($B33,'Raw Subregion Fields'!$A$2:$A$9,0),MATCH(DI$1,'Raw Subregion Fields'!$B$1:$FZ$1,0)),0)</f>
        <v>0</v>
      </c>
      <c r="DJ33">
        <f>_xlfn.IFNA(INDEX('Raw Subregion Fields'!$B$2:$FZ$9,MATCH($B33,'Raw Subregion Fields'!$A$2:$A$9,0),MATCH(DJ$1,'Raw Subregion Fields'!$B$1:$FZ$1,0)),0)</f>
        <v>0</v>
      </c>
      <c r="DK33">
        <f>_xlfn.IFNA(INDEX('Raw Subregion Fields'!$B$2:$FZ$9,MATCH($B33,'Raw Subregion Fields'!$A$2:$A$9,0),MATCH(DK$1,'Raw Subregion Fields'!$B$1:$FZ$1,0)),0)</f>
        <v>0</v>
      </c>
      <c r="DL33">
        <f>_xlfn.IFNA(INDEX('Raw Subregion Fields'!$B$2:$FZ$9,MATCH($B33,'Raw Subregion Fields'!$A$2:$A$9,0),MATCH(DL$1,'Raw Subregion Fields'!$B$1:$FZ$1,0)),0)</f>
        <v>0</v>
      </c>
      <c r="DM33">
        <f>_xlfn.IFNA(INDEX('Raw Subregion Fields'!$B$2:$FZ$9,MATCH($B33,'Raw Subregion Fields'!$A$2:$A$9,0),MATCH(DM$1,'Raw Subregion Fields'!$B$1:$FZ$1,0)),0)</f>
        <v>29</v>
      </c>
      <c r="DN33">
        <f>_xlfn.IFNA(INDEX('Raw Subregion Fields'!$B$2:$FZ$9,MATCH($B33,'Raw Subregion Fields'!$A$2:$A$9,0),MATCH(DN$1,'Raw Subregion Fields'!$B$1:$FZ$1,0)),0)</f>
        <v>0</v>
      </c>
      <c r="DO33">
        <f>_xlfn.IFNA(INDEX('Raw Subregion Fields'!$B$2:$FZ$9,MATCH($B33,'Raw Subregion Fields'!$A$2:$A$9,0),MATCH(DO$1,'Raw Subregion Fields'!$B$1:$FZ$1,0)),0)</f>
        <v>0</v>
      </c>
      <c r="DP33">
        <f>_xlfn.IFNA(INDEX('Raw Subregion Fields'!$B$2:$FZ$9,MATCH($B33,'Raw Subregion Fields'!$A$2:$A$9,0),MATCH(DP$1,'Raw Subregion Fields'!$B$1:$FZ$1,0)),0)</f>
        <v>83</v>
      </c>
      <c r="DQ33">
        <f>_xlfn.IFNA(INDEX('Raw Subregion Fields'!$B$2:$FZ$9,MATCH($B33,'Raw Subregion Fields'!$A$2:$A$9,0),MATCH(DQ$1,'Raw Subregion Fields'!$B$1:$FZ$1,0)),0)</f>
        <v>0</v>
      </c>
      <c r="DR33">
        <f>_xlfn.IFNA(INDEX('Raw Subregion Fields'!$B$2:$FZ$9,MATCH($B33,'Raw Subregion Fields'!$A$2:$A$9,0),MATCH(DR$1,'Raw Subregion Fields'!$B$1:$FZ$1,0)),0)</f>
        <v>4</v>
      </c>
      <c r="DS33">
        <f>_xlfn.IFNA(INDEX('Raw Subregion Fields'!$B$2:$FZ$9,MATCH($B33,'Raw Subregion Fields'!$A$2:$A$9,0),MATCH(DS$1,'Raw Subregion Fields'!$B$1:$FZ$1,0)),0)</f>
        <v>0</v>
      </c>
      <c r="DT33">
        <f>_xlfn.IFNA(INDEX('Raw Subregion Fields'!$B$2:$FZ$9,MATCH($B33,'Raw Subregion Fields'!$A$2:$A$9,0),MATCH(DT$1,'Raw Subregion Fields'!$B$1:$FZ$1,0)),0)</f>
        <v>58</v>
      </c>
      <c r="DU33">
        <f>_xlfn.IFNA(INDEX('Raw Subregion Fields'!$B$2:$FZ$9,MATCH($B33,'Raw Subregion Fields'!$A$2:$A$9,0),MATCH(DU$1,'Raw Subregion Fields'!$B$1:$FZ$1,0)),0)</f>
        <v>9</v>
      </c>
      <c r="DV33">
        <f>_xlfn.IFNA(INDEX('Raw Subregion Fields'!$B$2:$FZ$9,MATCH($B33,'Raw Subregion Fields'!$A$2:$A$9,0),MATCH(DV$1,'Raw Subregion Fields'!$B$1:$FZ$1,0)),0)</f>
        <v>14</v>
      </c>
      <c r="DW33">
        <f>_xlfn.IFNA(INDEX('Raw Subregion Fields'!$B$2:$FZ$9,MATCH($B33,'Raw Subregion Fields'!$A$2:$A$9,0),MATCH(DW$1,'Raw Subregion Fields'!$B$1:$FZ$1,0)),0)</f>
        <v>0</v>
      </c>
      <c r="DX33">
        <f>_xlfn.IFNA(INDEX('Raw Subregion Fields'!$B$2:$FZ$9,MATCH($B33,'Raw Subregion Fields'!$A$2:$A$9,0),MATCH(DX$1,'Raw Subregion Fields'!$B$1:$FZ$1,0)),0)</f>
        <v>0</v>
      </c>
      <c r="DY33">
        <f>_xlfn.IFNA(INDEX('Raw Subregion Fields'!$B$2:$FZ$9,MATCH($B33,'Raw Subregion Fields'!$A$2:$A$9,0),MATCH(DY$1,'Raw Subregion Fields'!$B$1:$FZ$1,0)),0)</f>
        <v>-1.0664516033664799</v>
      </c>
      <c r="DZ33">
        <f>_xlfn.IFNA(INDEX('Raw Subregion Fields'!$B$2:$FZ$9,MATCH($B33,'Raw Subregion Fields'!$A$2:$A$9,0),MATCH(DZ$1,'Raw Subregion Fields'!$B$1:$FZ$1,0)),0)</f>
        <v>0</v>
      </c>
      <c r="EA33">
        <f>_xlfn.IFNA(INDEX('Raw Subregion Fields'!$B$2:$FZ$9,MATCH($B33,'Raw Subregion Fields'!$A$2:$A$9,0),MATCH(EA$1,'Raw Subregion Fields'!$B$1:$FZ$1,0)),0)</f>
        <v>2.4941202546370702</v>
      </c>
      <c r="EB33">
        <f>_xlfn.IFNA(INDEX('Raw Subregion Fields'!$B$2:$FZ$9,MATCH($B33,'Raw Subregion Fields'!$A$2:$A$9,0),MATCH(EB$1,'Raw Subregion Fields'!$B$1:$FZ$1,0)),0)</f>
        <v>-6.6100001335143999</v>
      </c>
      <c r="EC33">
        <f>_xlfn.IFNA(INDEX('Raw Subregion Fields'!$B$2:$FZ$9,MATCH($B33,'Raw Subregion Fields'!$A$2:$A$9,0),MATCH(EC$1,'Raw Subregion Fields'!$B$1:$FZ$1,0)),0)</f>
        <v>2.2000000476837198</v>
      </c>
      <c r="ED33">
        <f>_xlfn.IFNA(INDEX('Raw Subregion Fields'!$B$2:$FZ$9,MATCH($B33,'Raw Subregion Fields'!$A$2:$A$9,0),MATCH(ED$1,'Raw Subregion Fields'!$B$1:$FZ$1,0)),0)</f>
        <v>15.6464514</v>
      </c>
      <c r="EE33">
        <f>_xlfn.IFNA(INDEX('Raw Subregion Fields'!$B$2:$FZ$9,MATCH($B33,'Raw Subregion Fields'!$A$2:$A$9,0),MATCH(EE$1,'Raw Subregion Fields'!$B$1:$FZ$1,0)),0)</f>
        <v>15.4300003</v>
      </c>
      <c r="EF33">
        <f>_xlfn.IFNA(INDEX('Raw Subregion Fields'!$B$2:$FZ$9,MATCH($B33,'Raw Subregion Fields'!$A$2:$A$9,0),MATCH(EF$1,'Raw Subregion Fields'!$B$1:$FZ$1,0)),0)</f>
        <v>2.0476350000000001</v>
      </c>
      <c r="EG33">
        <f>_xlfn.IFNA(INDEX('Raw Subregion Fields'!$B$2:$FZ$9,MATCH($B33,'Raw Subregion Fields'!$A$2:$A$9,0),MATCH(EG$1,'Raw Subregion Fields'!$B$1:$FZ$1,0)),0)</f>
        <v>11.0200005</v>
      </c>
      <c r="EH33">
        <f>_xlfn.IFNA(INDEX('Raw Subregion Fields'!$B$2:$FZ$9,MATCH($B33,'Raw Subregion Fields'!$A$2:$A$9,0),MATCH(EH$1,'Raw Subregion Fields'!$B$1:$FZ$1,0)),0)</f>
        <v>17.639999400000001</v>
      </c>
      <c r="EI33">
        <f>_xlfn.IFNA(INDEX('Raw Subregion Fields'!$B$2:$FZ$9,MATCH($B33,'Raw Subregion Fields'!$A$2:$A$9,0),MATCH(EI$1,'Raw Subregion Fields'!$B$1:$FZ$1,0)),0)</f>
        <v>50.495483152327999</v>
      </c>
      <c r="EJ33">
        <f>_xlfn.IFNA(INDEX('Raw Subregion Fields'!$B$2:$FZ$9,MATCH($B33,'Raw Subregion Fields'!$A$2:$A$9,0),MATCH(EJ$1,'Raw Subregion Fields'!$B$1:$FZ$1,0)),0)</f>
        <v>50.709999084472699</v>
      </c>
      <c r="EK33">
        <f>_xlfn.IFNA(INDEX('Raw Subregion Fields'!$B$2:$FZ$9,MATCH($B33,'Raw Subregion Fields'!$A$2:$A$9,0),MATCH(EK$1,'Raw Subregion Fields'!$B$1:$FZ$1,0)),0)</f>
        <v>1.29612279011844</v>
      </c>
      <c r="EL33">
        <f>_xlfn.IFNA(INDEX('Raw Subregion Fields'!$B$2:$FZ$9,MATCH($B33,'Raw Subregion Fields'!$A$2:$A$9,0),MATCH(EL$1,'Raw Subregion Fields'!$B$1:$FZ$1,0)),0)</f>
        <v>46.299999237060497</v>
      </c>
      <c r="EM33">
        <f>_xlfn.IFNA(INDEX('Raw Subregion Fields'!$B$2:$FZ$9,MATCH($B33,'Raw Subregion Fields'!$A$2:$A$9,0),MATCH(EM$1,'Raw Subregion Fields'!$B$1:$FZ$1,0)),0)</f>
        <v>52.909999847412102</v>
      </c>
      <c r="EN33">
        <f>_xlfn.IFNA(INDEX('Raw Subregion Fields'!$B$2:$FZ$9,MATCH($B33,'Raw Subregion Fields'!$A$2:$A$9,0),MATCH(EN$1,'Raw Subregion Fields'!$B$1:$FZ$1,0)),0)</f>
        <v>79.299032888104804</v>
      </c>
      <c r="EO33">
        <f>_xlfn.IFNA(INDEX('Raw Subregion Fields'!$B$2:$FZ$9,MATCH($B33,'Raw Subregion Fields'!$A$2:$A$9,0),MATCH(EO$1,'Raw Subregion Fields'!$B$1:$FZ$1,0)),0)</f>
        <v>79.370002746582003</v>
      </c>
      <c r="EP33">
        <f>_xlfn.IFNA(INDEX('Raw Subregion Fields'!$B$2:$FZ$9,MATCH($B33,'Raw Subregion Fields'!$A$2:$A$9,0),MATCH(EP$1,'Raw Subregion Fields'!$B$1:$FZ$1,0)),0)</f>
        <v>1.62762379250344</v>
      </c>
      <c r="EQ33">
        <f>_xlfn.IFNA(INDEX('Raw Subregion Fields'!$B$2:$FZ$9,MATCH($B33,'Raw Subregion Fields'!$A$2:$A$9,0),MATCH(EQ$1,'Raw Subregion Fields'!$B$1:$FZ$1,0)),0)</f>
        <v>77.169998168945298</v>
      </c>
      <c r="ER33">
        <f>_xlfn.IFNA(INDEX('Raw Subregion Fields'!$B$2:$FZ$9,MATCH($B33,'Raw Subregion Fields'!$A$2:$A$9,0),MATCH(ER$1,'Raw Subregion Fields'!$B$1:$FZ$1,0)),0)</f>
        <v>81.569999694824205</v>
      </c>
      <c r="ES33">
        <f>_xlfn.IFNA(INDEX('Raw Subregion Fields'!$B$2:$FZ$9,MATCH($B33,'Raw Subregion Fields'!$A$2:$A$9,0),MATCH(ES$1,'Raw Subregion Fields'!$B$1:$FZ$1,0)),0)</f>
        <v>94.090323171308</v>
      </c>
      <c r="ET33">
        <f>_xlfn.IFNA(INDEX('Raw Subregion Fields'!$B$2:$FZ$9,MATCH($B33,'Raw Subregion Fields'!$A$2:$A$9,0),MATCH(ET$1,'Raw Subregion Fields'!$B$1:$FZ$1,0)),0)</f>
        <v>94.800003051757798</v>
      </c>
      <c r="EU33">
        <f>_xlfn.IFNA(INDEX('Raw Subregion Fields'!$B$2:$FZ$9,MATCH($B33,'Raw Subregion Fields'!$A$2:$A$9,0),MATCH(EU$1,'Raw Subregion Fields'!$B$1:$FZ$1,0)),0)</f>
        <v>4.3884101889381997</v>
      </c>
      <c r="EV33">
        <f>_xlfn.IFNA(INDEX('Raw Subregion Fields'!$B$2:$FZ$9,MATCH($B33,'Raw Subregion Fields'!$A$2:$A$9,0),MATCH(EV$1,'Raw Subregion Fields'!$B$1:$FZ$1,0)),0)</f>
        <v>88.190002441406193</v>
      </c>
      <c r="EW33">
        <f>_xlfn.IFNA(INDEX('Raw Subregion Fields'!$B$2:$FZ$9,MATCH($B33,'Raw Subregion Fields'!$A$2:$A$9,0),MATCH(EW$1,'Raw Subregion Fields'!$B$1:$FZ$1,0)),0)</f>
        <v>103.620002746582</v>
      </c>
      <c r="EX33">
        <f>_xlfn.IFNA(INDEX('Raw Subregion Fields'!$B$2:$FZ$9,MATCH($B33,'Raw Subregion Fields'!$A$2:$A$9,0),MATCH(EX$1,'Raw Subregion Fields'!$B$1:$FZ$1,0)),0)</f>
        <v>87.335484658518098</v>
      </c>
      <c r="EY33">
        <f>_xlfn.IFNA(INDEX('Raw Subregion Fields'!$B$2:$FZ$9,MATCH($B33,'Raw Subregion Fields'!$A$2:$A$9,0),MATCH(EY$1,'Raw Subregion Fields'!$B$1:$FZ$1,0)),0)</f>
        <v>83.779998779296903</v>
      </c>
      <c r="EZ33">
        <f>_xlfn.IFNA(INDEX('Raw Subregion Fields'!$B$2:$FZ$9,MATCH($B33,'Raw Subregion Fields'!$A$2:$A$9,0),MATCH(EZ$1,'Raw Subregion Fields'!$B$1:$FZ$1,0)),0)</f>
        <v>11.375960360880001</v>
      </c>
      <c r="FA33">
        <f>_xlfn.IFNA(INDEX('Raw Subregion Fields'!$B$2:$FZ$9,MATCH($B33,'Raw Subregion Fields'!$A$2:$A$9,0),MATCH(FA$1,'Raw Subregion Fields'!$B$1:$FZ$1,0)),0)</f>
        <v>70.550003051757798</v>
      </c>
      <c r="FB33">
        <f>_xlfn.IFNA(INDEX('Raw Subregion Fields'!$B$2:$FZ$9,MATCH($B33,'Raw Subregion Fields'!$A$2:$A$9,0),MATCH(FB$1,'Raw Subregion Fields'!$B$1:$FZ$1,0)),0)</f>
        <v>112.44000244140599</v>
      </c>
      <c r="FC33">
        <f>_xlfn.IFNA(INDEX('Raw Subregion Fields'!$B$2:$FZ$9,MATCH($B33,'Raw Subregion Fields'!$A$2:$A$9,0),MATCH(FC$1,'Raw Subregion Fields'!$B$1:$FZ$1,0)),0)</f>
        <v>97.790323072864197</v>
      </c>
      <c r="FD33">
        <f>_xlfn.IFNA(INDEX('Raw Subregion Fields'!$B$2:$FZ$9,MATCH($B33,'Raw Subregion Fields'!$A$2:$A$9,0),MATCH(FD$1,'Raw Subregion Fields'!$B$1:$FZ$1,0)),0)</f>
        <v>92.599998474121094</v>
      </c>
      <c r="FE33">
        <f>_xlfn.IFNA(INDEX('Raw Subregion Fields'!$B$2:$FZ$9,MATCH($B33,'Raw Subregion Fields'!$A$2:$A$9,0),MATCH(FE$1,'Raw Subregion Fields'!$B$1:$FZ$1,0)),0)</f>
        <v>11.7675715907816</v>
      </c>
      <c r="FF33">
        <f>_xlfn.IFNA(INDEX('Raw Subregion Fields'!$B$2:$FZ$9,MATCH($B33,'Raw Subregion Fields'!$A$2:$A$9,0),MATCH(FF$1,'Raw Subregion Fields'!$B$1:$FZ$1,0)),0)</f>
        <v>83.779998779296903</v>
      </c>
      <c r="FG33">
        <f>_xlfn.IFNA(INDEX('Raw Subregion Fields'!$B$2:$FZ$9,MATCH($B33,'Raw Subregion Fields'!$A$2:$A$9,0),MATCH(FG$1,'Raw Subregion Fields'!$B$1:$FZ$1,0)),0)</f>
        <v>123.459999084473</v>
      </c>
      <c r="FH33">
        <f>_xlfn.IFNA(INDEX('Raw Subregion Fields'!$B$2:$FZ$9,MATCH($B33,'Raw Subregion Fields'!$A$2:$A$9,0),MATCH(FH$1,'Raw Subregion Fields'!$B$1:$FZ$1,0)),0)</f>
        <v>86.411936113911295</v>
      </c>
      <c r="FI33">
        <f>_xlfn.IFNA(INDEX('Raw Subregion Fields'!$B$2:$FZ$9,MATCH($B33,'Raw Subregion Fields'!$A$2:$A$9,0),MATCH(FI$1,'Raw Subregion Fields'!$B$1:$FZ$1,0)),0)</f>
        <v>81.569999694824205</v>
      </c>
      <c r="FJ33">
        <f>_xlfn.IFNA(INDEX('Raw Subregion Fields'!$B$2:$FZ$9,MATCH($B33,'Raw Subregion Fields'!$A$2:$A$9,0),MATCH(FJ$1,'Raw Subregion Fields'!$B$1:$FZ$1,0)),0)</f>
        <v>14.704396917263701</v>
      </c>
      <c r="FK33">
        <f>_xlfn.IFNA(INDEX('Raw Subregion Fields'!$B$2:$FZ$9,MATCH($B33,'Raw Subregion Fields'!$A$2:$A$9,0),MATCH(FK$1,'Raw Subregion Fields'!$B$1:$FZ$1,0)),0)</f>
        <v>66.139999389648395</v>
      </c>
      <c r="FL33">
        <f>_xlfn.IFNA(INDEX('Raw Subregion Fields'!$B$2:$FZ$9,MATCH($B33,'Raw Subregion Fields'!$A$2:$A$9,0),MATCH(FL$1,'Raw Subregion Fields'!$B$1:$FZ$1,0)),0)</f>
        <v>114.65000152587901</v>
      </c>
      <c r="FM33">
        <f>_xlfn.IFNA(INDEX('Raw Subregion Fields'!$B$2:$FZ$9,MATCH($B33,'Raw Subregion Fields'!$A$2:$A$9,0),MATCH(FM$1,'Raw Subregion Fields'!$B$1:$FZ$1,0)),0)</f>
        <v>68.986773829306301</v>
      </c>
      <c r="FN33">
        <f>_xlfn.IFNA(INDEX('Raw Subregion Fields'!$B$2:$FZ$9,MATCH($B33,'Raw Subregion Fields'!$A$2:$A$9,0),MATCH(FN$1,'Raw Subregion Fields'!$B$1:$FZ$1,0)),0)</f>
        <v>66.139999389648395</v>
      </c>
      <c r="FO33">
        <f>_xlfn.IFNA(INDEX('Raw Subregion Fields'!$B$2:$FZ$9,MATCH($B33,'Raw Subregion Fields'!$A$2:$A$9,0),MATCH(FO$1,'Raw Subregion Fields'!$B$1:$FZ$1,0)),0)</f>
        <v>11.342147385263999</v>
      </c>
      <c r="FP33">
        <f>_xlfn.IFNA(INDEX('Raw Subregion Fields'!$B$2:$FZ$9,MATCH($B33,'Raw Subregion Fields'!$A$2:$A$9,0),MATCH(FP$1,'Raw Subregion Fields'!$B$1:$FZ$1,0)),0)</f>
        <v>52.909999847412102</v>
      </c>
      <c r="FQ33">
        <f>_xlfn.IFNA(INDEX('Raw Subregion Fields'!$B$2:$FZ$9,MATCH($B33,'Raw Subregion Fields'!$A$2:$A$9,0),MATCH(FQ$1,'Raw Subregion Fields'!$B$1:$FZ$1,0)),0)</f>
        <v>92.599998474121094</v>
      </c>
      <c r="FR33">
        <f>_xlfn.IFNA(INDEX('Raw Subregion Fields'!$B$2:$FZ$9,MATCH($B33,'Raw Subregion Fields'!$A$2:$A$9,0),MATCH(FR$1,'Raw Subregion Fields'!$B$1:$FZ$1,0)),0)</f>
        <v>35.063225500000001</v>
      </c>
      <c r="FS33">
        <f>_xlfn.IFNA(INDEX('Raw Subregion Fields'!$B$2:$FZ$9,MATCH($B33,'Raw Subregion Fields'!$A$2:$A$9,0),MATCH(FS$1,'Raw Subregion Fields'!$B$1:$FZ$1,0)),0)</f>
        <v>33.069999699999997</v>
      </c>
      <c r="FT33">
        <f>_xlfn.IFNA(INDEX('Raw Subregion Fields'!$B$2:$FZ$9,MATCH($B33,'Raw Subregion Fields'!$A$2:$A$9,0),MATCH(FT$1,'Raw Subregion Fields'!$B$1:$FZ$1,0)),0)</f>
        <v>6.0921868899999998</v>
      </c>
      <c r="FU33">
        <f>_xlfn.IFNA(INDEX('Raw Subregion Fields'!$B$2:$FZ$9,MATCH($B33,'Raw Subregion Fields'!$A$2:$A$9,0),MATCH(FU$1,'Raw Subregion Fields'!$B$1:$FZ$1,0)),0)</f>
        <v>26.459999100000001</v>
      </c>
      <c r="FV33">
        <f>_xlfn.IFNA(INDEX('Raw Subregion Fields'!$B$2:$FZ$9,MATCH($B33,'Raw Subregion Fields'!$A$2:$A$9,0),MATCH(FV$1,'Raw Subregion Fields'!$B$1:$FZ$1,0)),0)</f>
        <v>46.299999200000002</v>
      </c>
      <c r="FW33">
        <f>_xlfn.IFNA(INDEX('Raw Subregion Fields'!$B$2:$FZ$9,MATCH($B33,'Raw Subregion Fields'!$A$2:$A$9,0),MATCH(FW$1,'Raw Subregion Fields'!$B$1:$FZ$1,0)),0)</f>
        <v>-3.3406451594445001</v>
      </c>
      <c r="FX33">
        <f>_xlfn.IFNA(INDEX('Raw Subregion Fields'!$B$2:$FZ$9,MATCH($B33,'Raw Subregion Fields'!$A$2:$A$9,0),MATCH(FX$1,'Raw Subregion Fields'!$B$1:$FZ$1,0)),0)</f>
        <v>-2.2000000476837198</v>
      </c>
      <c r="FY33">
        <f>_xlfn.IFNA(INDEX('Raw Subregion Fields'!$B$2:$FZ$9,MATCH($B33,'Raw Subregion Fields'!$A$2:$A$9,0),MATCH(FY$1,'Raw Subregion Fields'!$B$1:$FZ$1,0)),0)</f>
        <v>2.9562671966898901</v>
      </c>
      <c r="FZ33">
        <f>_xlfn.IFNA(INDEX('Raw Subregion Fields'!$B$2:$FZ$9,MATCH($B33,'Raw Subregion Fields'!$A$2:$A$9,0),MATCH(FZ$1,'Raw Subregion Fields'!$B$1:$FZ$1,0)),0)</f>
        <v>-11.0200004577637</v>
      </c>
      <c r="GA33">
        <f>_xlfn.IFNA(INDEX('Raw Subregion Fields'!$B$2:$FZ$9,MATCH($B33,'Raw Subregion Fields'!$A$2:$A$9,0),MATCH(GA$1,'Raw Subregion Fields'!$B$1:$FZ$1,0)),0)</f>
        <v>0</v>
      </c>
      <c r="GB33">
        <f>_xlfn.IFNA(INDEX('Raw Subregion Fields'!$B$2:$FZ$9,MATCH($B33,'Raw Subregion Fields'!$A$2:$A$9,0),MATCH(GB$1,'Raw Subregion Fields'!$B$1:$FZ$1,0)),0)</f>
        <v>-21.976451258505499</v>
      </c>
      <c r="GC33">
        <f>_xlfn.IFNA(INDEX('Raw Subregion Fields'!$B$2:$FZ$9,MATCH($B33,'Raw Subregion Fields'!$A$2:$A$9,0),MATCH(GC$1,'Raw Subregion Fields'!$B$1:$FZ$1,0)),0)</f>
        <v>-22.049999237060501</v>
      </c>
      <c r="GD33">
        <f>_xlfn.IFNA(INDEX('Raw Subregion Fields'!$B$2:$FZ$9,MATCH($B33,'Raw Subregion Fields'!$A$2:$A$9,0),MATCH(GD$1,'Raw Subregion Fields'!$B$1:$FZ$1,0)),0)</f>
        <v>1.7253077697997601</v>
      </c>
      <c r="GE33">
        <f>_xlfn.IFNA(INDEX('Raw Subregion Fields'!$B$2:$FZ$9,MATCH($B33,'Raw Subregion Fields'!$A$2:$A$9,0),MATCH(GE$1,'Raw Subregion Fields'!$B$1:$FZ$1,0)),0)</f>
        <v>-26.459999084472699</v>
      </c>
      <c r="GF33">
        <f>_xlfn.IFNA(INDEX('Raw Subregion Fields'!$B$2:$FZ$9,MATCH($B33,'Raw Subregion Fields'!$A$2:$A$9,0),MATCH(GF$1,'Raw Subregion Fields'!$B$1:$FZ$1,0)),0)</f>
        <v>-19.840000152587901</v>
      </c>
      <c r="GG33">
        <f>INDEX('Raw Subregion Fields'!$GA$2:$GA$9,MATCH($B33,'Raw Subregion Fields'!$A$2:$A$9,0))</f>
        <v>16.224104000000001</v>
      </c>
      <c r="GH33">
        <f>INDEX('Raw Subregion Fields'!$GB$2:$GB$9,MATCH($B33,'Raw Subregion Fields'!$A$2:$A$9,0))</f>
        <v>2341.98630136986</v>
      </c>
    </row>
    <row r="34" spans="1:190" x14ac:dyDescent="0.2">
      <c r="A34" s="5" t="s">
        <v>638</v>
      </c>
      <c r="B34" s="5" t="s">
        <v>704</v>
      </c>
      <c r="C34">
        <f>_xlfn.IFNA(INDEX('Raw Subregion Fields'!$B$2:$FZ$9,MATCH($B34,'Raw Subregion Fields'!$A$2:$A$9,0),MATCH(C$1,'Raw Subregion Fields'!$B$1:$FZ$1,0)),0)</f>
        <v>20.9533466100693</v>
      </c>
      <c r="D34">
        <f>_xlfn.IFNA(INDEX('Raw Subregion Fields'!$B$2:$FZ$9,MATCH($B34,'Raw Subregion Fields'!$A$2:$A$9,0),MATCH(D$1,'Raw Subregion Fields'!$B$1:$FZ$1,0)),0)</f>
        <v>11.2617396712303</v>
      </c>
      <c r="E34">
        <f>_xlfn.IFNA(INDEX('Raw Subregion Fields'!$B$2:$FZ$9,MATCH($B34,'Raw Subregion Fields'!$A$2:$A$9,0),MATCH(E$1,'Raw Subregion Fields'!$B$1:$FZ$1,0)),0)</f>
        <v>67.458565235137897</v>
      </c>
      <c r="F34">
        <f>_xlfn.IFNA(INDEX('Raw Subregion Fields'!$B$2:$FZ$9,MATCH($B34,'Raw Subregion Fields'!$A$2:$A$9,0),MATCH(F$1,'Raw Subregion Fields'!$B$1:$FZ$1,0)),0)</f>
        <v>123.53440666198701</v>
      </c>
      <c r="G34">
        <f>_xlfn.IFNA(INDEX('Raw Subregion Fields'!$B$2:$FZ$9,MATCH($B34,'Raw Subregion Fields'!$A$2:$A$9,0),MATCH(G$1,'Raw Subregion Fields'!$B$1:$FZ$1,0)),0)</f>
        <v>28.816249847412099</v>
      </c>
      <c r="H34">
        <f>_xlfn.IFNA(INDEX('Raw Subregion Fields'!$B$2:$FZ$9,MATCH($B34,'Raw Subregion Fields'!$A$2:$A$9,0),MATCH(H$1,'Raw Subregion Fields'!$B$1:$FZ$1,0)),0)</f>
        <v>1.07674980163574</v>
      </c>
      <c r="I34">
        <f>_xlfn.IFNA(INDEX('Raw Subregion Fields'!$B$2:$FZ$9,MATCH($B34,'Raw Subregion Fields'!$A$2:$A$9,0),MATCH(I$1,'Raw Subregion Fields'!$B$1:$FZ$1,0)),0)</f>
        <v>11.1432504653931</v>
      </c>
      <c r="J34">
        <f>_xlfn.IFNA(INDEX('Raw Subregion Fields'!$B$2:$FZ$9,MATCH($B34,'Raw Subregion Fields'!$A$2:$A$9,0),MATCH(J$1,'Raw Subregion Fields'!$B$1:$FZ$1,0)),0)</f>
        <v>1.2379999160766599</v>
      </c>
      <c r="K34">
        <f>_xlfn.IFNA(INDEX('Raw Subregion Fields'!$B$2:$FZ$9,MATCH($B34,'Raw Subregion Fields'!$A$2:$A$9,0),MATCH(K$1,'Raw Subregion Fields'!$B$1:$FZ$1,0)),0)</f>
        <v>16.6947501897812</v>
      </c>
      <c r="L34">
        <f>_xlfn.IFNA(INDEX('Raw Subregion Fields'!$B$2:$FZ$9,MATCH($B34,'Raw Subregion Fields'!$A$2:$A$9,0),MATCH(L$1,'Raw Subregion Fields'!$B$1:$FZ$1,0)),0)</f>
        <v>0.48855081141312201</v>
      </c>
      <c r="M34">
        <f>_xlfn.IFNA(INDEX('Raw Subregion Fields'!$B$2:$FZ$9,MATCH($B34,'Raw Subregion Fields'!$A$2:$A$9,0),MATCH(M$1,'Raw Subregion Fields'!$B$1:$FZ$1,0)),0)</f>
        <v>1.6297512054443399</v>
      </c>
      <c r="N34">
        <f>_xlfn.IFNA(INDEX('Raw Subregion Fields'!$B$2:$FZ$9,MATCH($B34,'Raw Subregion Fields'!$A$2:$A$9,0),MATCH(N$1,'Raw Subregion Fields'!$B$1:$FZ$1,0)),0)</f>
        <v>21.564213275909399</v>
      </c>
      <c r="O34">
        <f>_xlfn.IFNA(INDEX('Raw Subregion Fields'!$B$2:$FZ$9,MATCH($B34,'Raw Subregion Fields'!$A$2:$A$9,0),MATCH(O$1,'Raw Subregion Fields'!$B$1:$FZ$1,0)),0)</f>
        <v>0.33135414125902501</v>
      </c>
      <c r="P34">
        <f>_xlfn.IFNA(INDEX('Raw Subregion Fields'!$B$2:$FZ$9,MATCH($B34,'Raw Subregion Fields'!$A$2:$A$9,0),MATCH(P$1,'Raw Subregion Fields'!$B$1:$FZ$1,0)),0)</f>
        <v>1.2355823516845701</v>
      </c>
      <c r="Q34">
        <f>_xlfn.IFNA(INDEX('Raw Subregion Fields'!$B$2:$FZ$9,MATCH($B34,'Raw Subregion Fields'!$A$2:$A$9,0),MATCH(Q$1,'Raw Subregion Fields'!$B$1:$FZ$1,0)),0)</f>
        <v>19.2181171178818</v>
      </c>
      <c r="R34">
        <f>_xlfn.IFNA(INDEX('Raw Subregion Fields'!$B$2:$FZ$9,MATCH($B34,'Raw Subregion Fields'!$A$2:$A$9,0),MATCH(R$1,'Raw Subregion Fields'!$B$1:$FZ$1,0)),0)</f>
        <v>0.22684128461168901</v>
      </c>
      <c r="S34">
        <f>_xlfn.IFNA(INDEX('Raw Subregion Fields'!$B$2:$FZ$9,MATCH($B34,'Raw Subregion Fields'!$A$2:$A$9,0),MATCH(S$1,'Raw Subregion Fields'!$B$1:$FZ$1,0)),0)</f>
        <v>0.90250015258789096</v>
      </c>
      <c r="T34">
        <f>_xlfn.IFNA(INDEX('Raw Subregion Fields'!$B$2:$FZ$9,MATCH($B34,'Raw Subregion Fields'!$A$2:$A$9,0),MATCH(T$1,'Raw Subregion Fields'!$B$1:$FZ$1,0)),0)</f>
        <v>21.8872810602188</v>
      </c>
      <c r="U34">
        <f>_xlfn.IFNA(INDEX('Raw Subregion Fields'!$B$2:$FZ$9,MATCH($B34,'Raw Subregion Fields'!$A$2:$A$9,0),MATCH(U$1,'Raw Subregion Fields'!$B$1:$FZ$1,0)),0)</f>
        <v>0.29195036481971398</v>
      </c>
      <c r="V34">
        <f>_xlfn.IFNA(INDEX('Raw Subregion Fields'!$B$2:$FZ$9,MATCH($B34,'Raw Subregion Fields'!$A$2:$A$9,0),MATCH(V$1,'Raw Subregion Fields'!$B$1:$FZ$1,0)),0)</f>
        <v>1.0567493438720701</v>
      </c>
      <c r="W34">
        <f>_xlfn.IFNA(INDEX('Raw Subregion Fields'!$B$2:$FZ$9,MATCH($B34,'Raw Subregion Fields'!$A$2:$A$9,0),MATCH(W$1,'Raw Subregion Fields'!$B$1:$FZ$1,0)),0)</f>
        <v>19.1360054016113</v>
      </c>
      <c r="X34">
        <f>_xlfn.IFNA(INDEX('Raw Subregion Fields'!$B$2:$FZ$9,MATCH($B34,'Raw Subregion Fields'!$A$2:$A$9,0),MATCH(X$1,'Raw Subregion Fields'!$B$1:$FZ$1,0)),0)</f>
        <v>0.22574575118889201</v>
      </c>
      <c r="Y34">
        <f>_xlfn.IFNA(INDEX('Raw Subregion Fields'!$B$2:$FZ$9,MATCH($B34,'Raw Subregion Fields'!$A$2:$A$9,0),MATCH(Y$1,'Raw Subregion Fields'!$B$1:$FZ$1,0)),0)</f>
        <v>0.85879135131835904</v>
      </c>
      <c r="Z34">
        <f>_xlfn.IFNA(INDEX('Raw Subregion Fields'!$B$2:$FZ$9,MATCH($B34,'Raw Subregion Fields'!$A$2:$A$9,0),MATCH(Z$1,'Raw Subregion Fields'!$B$1:$FZ$1,0)),0)</f>
        <v>1495.8125</v>
      </c>
      <c r="AA34">
        <f>_xlfn.IFNA(INDEX('Raw Subregion Fields'!$B$2:$FZ$9,MATCH($B34,'Raw Subregion Fields'!$A$2:$A$9,0),MATCH(AA$1,'Raw Subregion Fields'!$B$1:$FZ$1,0)),0)</f>
        <v>27.875210201001199</v>
      </c>
      <c r="AB34">
        <f>_xlfn.IFNA(INDEX('Raw Subregion Fields'!$B$2:$FZ$9,MATCH($B34,'Raw Subregion Fields'!$A$2:$A$9,0),MATCH(AB$1,'Raw Subregion Fields'!$B$1:$FZ$1,0)),0)</f>
        <v>97</v>
      </c>
      <c r="AC34">
        <f>_xlfn.IFNA(INDEX('Raw Subregion Fields'!$B$2:$FZ$9,MATCH($B34,'Raw Subregion Fields'!$A$2:$A$9,0),MATCH(AC$1,'Raw Subregion Fields'!$B$1:$FZ$1,0)),0)</f>
        <v>260.25</v>
      </c>
      <c r="AD34">
        <f>_xlfn.IFNA(INDEX('Raw Subregion Fields'!$B$2:$FZ$9,MATCH($B34,'Raw Subregion Fields'!$A$2:$A$9,0),MATCH(AD$1,'Raw Subregion Fields'!$B$1:$FZ$1,0)),0)</f>
        <v>8.0350793399941001</v>
      </c>
      <c r="AE34">
        <f>_xlfn.IFNA(INDEX('Raw Subregion Fields'!$B$2:$FZ$9,MATCH($B34,'Raw Subregion Fields'!$A$2:$A$9,0),MATCH(AE$1,'Raw Subregion Fields'!$B$1:$FZ$1,0)),0)</f>
        <v>24</v>
      </c>
      <c r="AF34">
        <f>_xlfn.IFNA(INDEX('Raw Subregion Fields'!$B$2:$FZ$9,MATCH($B34,'Raw Subregion Fields'!$A$2:$A$9,0),MATCH(AF$1,'Raw Subregion Fields'!$B$1:$FZ$1,0)),0)</f>
        <v>7.125</v>
      </c>
      <c r="AG34">
        <f>_xlfn.IFNA(INDEX('Raw Subregion Fields'!$B$2:$FZ$9,MATCH($B34,'Raw Subregion Fields'!$A$2:$A$9,0),MATCH(AG$1,'Raw Subregion Fields'!$B$1:$FZ$1,0)),0)</f>
        <v>1.2183492931011199</v>
      </c>
      <c r="AH34">
        <f>_xlfn.IFNA(INDEX('Raw Subregion Fields'!$B$2:$FZ$9,MATCH($B34,'Raw Subregion Fields'!$A$2:$A$9,0),MATCH(AH$1,'Raw Subregion Fields'!$B$1:$FZ$1,0)),0)</f>
        <v>4</v>
      </c>
      <c r="AI34">
        <f>_xlfn.IFNA(INDEX('Raw Subregion Fields'!$B$2:$FZ$9,MATCH($B34,'Raw Subregion Fields'!$A$2:$A$9,0),MATCH(AI$1,'Raw Subregion Fields'!$B$1:$FZ$1,0)),0)</f>
        <v>80.3225417137146</v>
      </c>
      <c r="AJ34">
        <f>_xlfn.IFNA(INDEX('Raw Subregion Fields'!$B$2:$FZ$9,MATCH($B34,'Raw Subregion Fields'!$A$2:$A$9,0),MATCH(AJ$1,'Raw Subregion Fields'!$B$1:$FZ$1,0)),0)</f>
        <v>2.4515359907489298</v>
      </c>
      <c r="AK34">
        <f>_xlfn.IFNA(INDEX('Raw Subregion Fields'!$B$2:$FZ$9,MATCH($B34,'Raw Subregion Fields'!$A$2:$A$9,0),MATCH(AK$1,'Raw Subregion Fields'!$B$1:$FZ$1,0)),0)</f>
        <v>8.1759414672851598</v>
      </c>
      <c r="AL34">
        <f>_xlfn.IFNA(INDEX('Raw Subregion Fields'!$B$2:$FZ$9,MATCH($B34,'Raw Subregion Fields'!$A$2:$A$9,0),MATCH(AL$1,'Raw Subregion Fields'!$B$1:$FZ$1,0)),0)</f>
        <v>729.5</v>
      </c>
      <c r="AM34">
        <f>_xlfn.IFNA(INDEX('Raw Subregion Fields'!$B$2:$FZ$9,MATCH($B34,'Raw Subregion Fields'!$A$2:$A$9,0),MATCH(AM$1,'Raw Subregion Fields'!$B$1:$FZ$1,0)),0)</f>
        <v>9.5131487952202196</v>
      </c>
      <c r="AN34">
        <f>_xlfn.IFNA(INDEX('Raw Subregion Fields'!$B$2:$FZ$9,MATCH($B34,'Raw Subregion Fields'!$A$2:$A$9,0),MATCH(AN$1,'Raw Subregion Fields'!$B$1:$FZ$1,0)),0)</f>
        <v>31</v>
      </c>
      <c r="AO34">
        <f>_xlfn.IFNA(INDEX('Raw Subregion Fields'!$B$2:$FZ$9,MATCH($B34,'Raw Subregion Fields'!$A$2:$A$9,0),MATCH(AO$1,'Raw Subregion Fields'!$B$1:$FZ$1,0)),0)</f>
        <v>26.8125</v>
      </c>
      <c r="AP34">
        <f>_xlfn.IFNA(INDEX('Raw Subregion Fields'!$B$2:$FZ$9,MATCH($B34,'Raw Subregion Fields'!$A$2:$A$9,0),MATCH(AP$1,'Raw Subregion Fields'!$B$1:$FZ$1,0)),0)</f>
        <v>3.1467989687935298</v>
      </c>
      <c r="AQ34">
        <f>_xlfn.IFNA(INDEX('Raw Subregion Fields'!$B$2:$FZ$9,MATCH($B34,'Raw Subregion Fields'!$A$2:$A$9,0),MATCH(AQ$1,'Raw Subregion Fields'!$B$1:$FZ$1,0)),0)</f>
        <v>10</v>
      </c>
      <c r="AR34">
        <f>_xlfn.IFNA(INDEX('Raw Subregion Fields'!$B$2:$FZ$9,MATCH($B34,'Raw Subregion Fields'!$A$2:$A$9,0),MATCH(AR$1,'Raw Subregion Fields'!$B$1:$FZ$1,0)),0)</f>
        <v>410.9375</v>
      </c>
      <c r="AS34">
        <f>_xlfn.IFNA(INDEX('Raw Subregion Fields'!$B$2:$FZ$9,MATCH($B34,'Raw Subregion Fields'!$A$2:$A$9,0),MATCH(AS$1,'Raw Subregion Fields'!$B$1:$FZ$1,0)),0)</f>
        <v>20.7649607211283</v>
      </c>
      <c r="AT34">
        <f>_xlfn.IFNA(INDEX('Raw Subregion Fields'!$B$2:$FZ$9,MATCH($B34,'Raw Subregion Fields'!$A$2:$A$9,0),MATCH(AT$1,'Raw Subregion Fields'!$B$1:$FZ$1,0)),0)</f>
        <v>67</v>
      </c>
      <c r="AU34">
        <f>_xlfn.IFNA(INDEX('Raw Subregion Fields'!$B$2:$FZ$9,MATCH($B34,'Raw Subregion Fields'!$A$2:$A$9,0),MATCH(AU$1,'Raw Subregion Fields'!$B$1:$FZ$1,0)),0)</f>
        <v>45.3125</v>
      </c>
      <c r="AV34">
        <f>_xlfn.IFNA(INDEX('Raw Subregion Fields'!$B$2:$FZ$9,MATCH($B34,'Raw Subregion Fields'!$A$2:$A$9,0),MATCH(AV$1,'Raw Subregion Fields'!$B$1:$FZ$1,0)),0)</f>
        <v>4.7397092474117004</v>
      </c>
      <c r="AW34">
        <f>_xlfn.IFNA(INDEX('Raw Subregion Fields'!$B$2:$FZ$9,MATCH($B34,'Raw Subregion Fields'!$A$2:$A$9,0),MATCH(AW$1,'Raw Subregion Fields'!$B$1:$FZ$1,0)),0)</f>
        <v>15</v>
      </c>
      <c r="AX34">
        <f>_xlfn.IFNA(INDEX('Raw Subregion Fields'!$B$2:$FZ$9,MATCH($B34,'Raw Subregion Fields'!$A$2:$A$9,0),MATCH(AX$1,'Raw Subregion Fields'!$B$1:$FZ$1,0)),0)</f>
        <v>1033.4375</v>
      </c>
      <c r="AY34">
        <f>_xlfn.IFNA(INDEX('Raw Subregion Fields'!$B$2:$FZ$9,MATCH($B34,'Raw Subregion Fields'!$A$2:$A$9,0),MATCH(AY$1,'Raw Subregion Fields'!$B$1:$FZ$1,0)),0)</f>
        <v>74.605603635048794</v>
      </c>
      <c r="AZ34">
        <f>_xlfn.IFNA(INDEX('Raw Subregion Fields'!$B$2:$FZ$9,MATCH($B34,'Raw Subregion Fields'!$A$2:$A$9,0),MATCH(AZ$1,'Raw Subregion Fields'!$B$1:$FZ$1,0)),0)</f>
        <v>325.61375045776401</v>
      </c>
      <c r="BA34">
        <f>_xlfn.IFNA(INDEX('Raw Subregion Fields'!$B$2:$FZ$9,MATCH($B34,'Raw Subregion Fields'!$A$2:$A$9,0),MATCH(BA$1,'Raw Subregion Fields'!$B$1:$FZ$1,0)),0)</f>
        <v>325.88499450683599</v>
      </c>
      <c r="BB34">
        <f>_xlfn.IFNA(INDEX('Raw Subregion Fields'!$B$2:$FZ$9,MATCH($B34,'Raw Subregion Fields'!$A$2:$A$9,0),MATCH(BB$1,'Raw Subregion Fields'!$B$1:$FZ$1,0)),0)</f>
        <v>2.8511533379922902</v>
      </c>
      <c r="BC34">
        <f>_xlfn.IFNA(INDEX('Raw Subregion Fields'!$B$2:$FZ$9,MATCH($B34,'Raw Subregion Fields'!$A$2:$A$9,0),MATCH(BC$1,'Raw Subregion Fields'!$B$1:$FZ$1,0)),0)</f>
        <v>320.47000122070301</v>
      </c>
      <c r="BD34">
        <f>_xlfn.IFNA(INDEX('Raw Subregion Fields'!$B$2:$FZ$9,MATCH($B34,'Raw Subregion Fields'!$A$2:$A$9,0),MATCH(BD$1,'Raw Subregion Fields'!$B$1:$FZ$1,0)),0)</f>
        <v>329.13000488281199</v>
      </c>
      <c r="BE34">
        <f>_xlfn.IFNA(INDEX('Raw Subregion Fields'!$B$2:$FZ$9,MATCH($B34,'Raw Subregion Fields'!$A$2:$A$9,0),MATCH(BE$1,'Raw Subregion Fields'!$B$1:$FZ$1,0)),0)</f>
        <v>255.78124427795399</v>
      </c>
      <c r="BF34">
        <f>_xlfn.IFNA(INDEX('Raw Subregion Fields'!$B$2:$FZ$9,MATCH($B34,'Raw Subregion Fields'!$A$2:$A$9,0),MATCH(BF$1,'Raw Subregion Fields'!$B$1:$FZ$1,0)),0)</f>
        <v>255.50999450683599</v>
      </c>
      <c r="BG34">
        <f>_xlfn.IFNA(INDEX('Raw Subregion Fields'!$B$2:$FZ$9,MATCH($B34,'Raw Subregion Fields'!$A$2:$A$9,0),MATCH(BG$1,'Raw Subregion Fields'!$B$1:$FZ$1,0)),0)</f>
        <v>0.71765943756185302</v>
      </c>
      <c r="BH34">
        <f>_xlfn.IFNA(INDEX('Raw Subregion Fields'!$B$2:$FZ$9,MATCH($B34,'Raw Subregion Fields'!$A$2:$A$9,0),MATCH(BH$1,'Raw Subregion Fields'!$B$1:$FZ$1,0)),0)</f>
        <v>255.50999450683599</v>
      </c>
      <c r="BI34">
        <f>_xlfn.IFNA(INDEX('Raw Subregion Fields'!$B$2:$FZ$9,MATCH($B34,'Raw Subregion Fields'!$A$2:$A$9,0),MATCH(BI$1,'Raw Subregion Fields'!$B$1:$FZ$1,0)),0)</f>
        <v>257.67999267578102</v>
      </c>
      <c r="BJ34">
        <f>_xlfn.IFNA(INDEX('Raw Subregion Fields'!$B$2:$FZ$9,MATCH($B34,'Raw Subregion Fields'!$A$2:$A$9,0),MATCH(BJ$1,'Raw Subregion Fields'!$B$1:$FZ$1,0)),0)</f>
        <v>296.92374801635702</v>
      </c>
      <c r="BK34">
        <f>_xlfn.IFNA(INDEX('Raw Subregion Fields'!$B$2:$FZ$9,MATCH($B34,'Raw Subregion Fields'!$A$2:$A$9,0),MATCH(BK$1,'Raw Subregion Fields'!$B$1:$FZ$1,0)),0)</f>
        <v>296.64999389648398</v>
      </c>
      <c r="BL34">
        <f>_xlfn.IFNA(INDEX('Raw Subregion Fields'!$B$2:$FZ$9,MATCH($B34,'Raw Subregion Fields'!$A$2:$A$9,0),MATCH(BL$1,'Raw Subregion Fields'!$B$1:$FZ$1,0)),0)</f>
        <v>3.14540143234071</v>
      </c>
      <c r="BM34">
        <f>_xlfn.IFNA(INDEX('Raw Subregion Fields'!$B$2:$FZ$9,MATCH($B34,'Raw Subregion Fields'!$A$2:$A$9,0),MATCH(BM$1,'Raw Subregion Fields'!$B$1:$FZ$1,0)),0)</f>
        <v>292.32000732421898</v>
      </c>
      <c r="BN34">
        <f>_xlfn.IFNA(INDEX('Raw Subregion Fields'!$B$2:$FZ$9,MATCH($B34,'Raw Subregion Fields'!$A$2:$A$9,0),MATCH(BN$1,'Raw Subregion Fields'!$B$1:$FZ$1,0)),0)</f>
        <v>303.14999389648398</v>
      </c>
      <c r="BO34">
        <f>_xlfn.IFNA(INDEX('Raw Subregion Fields'!$B$2:$FZ$9,MATCH($B34,'Raw Subregion Fields'!$A$2:$A$9,0),MATCH(BO$1,'Raw Subregion Fields'!$B$1:$FZ$1,0)),0)</f>
        <v>264.98375701904303</v>
      </c>
      <c r="BP34">
        <f>_xlfn.IFNA(INDEX('Raw Subregion Fields'!$B$2:$FZ$9,MATCH($B34,'Raw Subregion Fields'!$A$2:$A$9,0),MATCH(BP$1,'Raw Subregion Fields'!$B$1:$FZ$1,0)),0)</f>
        <v>264.17001342773398</v>
      </c>
      <c r="BQ34">
        <f>_xlfn.IFNA(INDEX('Raw Subregion Fields'!$B$2:$FZ$9,MATCH($B34,'Raw Subregion Fields'!$A$2:$A$9,0),MATCH(BQ$1,'Raw Subregion Fields'!$B$1:$FZ$1,0)),0)</f>
        <v>3.23699019742625</v>
      </c>
      <c r="BR34">
        <f>_xlfn.IFNA(INDEX('Raw Subregion Fields'!$B$2:$FZ$9,MATCH($B34,'Raw Subregion Fields'!$A$2:$A$9,0),MATCH(BR$1,'Raw Subregion Fields'!$B$1:$FZ$1,0)),0)</f>
        <v>259.83999633789102</v>
      </c>
      <c r="BS34">
        <f>_xlfn.IFNA(INDEX('Raw Subregion Fields'!$B$2:$FZ$9,MATCH($B34,'Raw Subregion Fields'!$A$2:$A$9,0),MATCH(BS$1,'Raw Subregion Fields'!$B$1:$FZ$1,0)),0)</f>
        <v>270.67001342773398</v>
      </c>
      <c r="BT34">
        <f>_xlfn.IFNA(INDEX('Raw Subregion Fields'!$B$2:$FZ$9,MATCH($B34,'Raw Subregion Fields'!$A$2:$A$9,0),MATCH(BT$1,'Raw Subregion Fields'!$B$1:$FZ$1,0)),0)</f>
        <v>259.02999496460001</v>
      </c>
      <c r="BU34">
        <f>_xlfn.IFNA(INDEX('Raw Subregion Fields'!$B$2:$FZ$9,MATCH($B34,'Raw Subregion Fields'!$A$2:$A$9,0),MATCH(BU$1,'Raw Subregion Fields'!$B$1:$FZ$1,0)),0)</f>
        <v>259.83999633789102</v>
      </c>
      <c r="BV34">
        <f>_xlfn.IFNA(INDEX('Raw Subregion Fields'!$B$2:$FZ$9,MATCH($B34,'Raw Subregion Fields'!$A$2:$A$9,0),MATCH(BV$1,'Raw Subregion Fields'!$B$1:$FZ$1,0)),0)</f>
        <v>1.0457072763870801</v>
      </c>
      <c r="BW34">
        <f>_xlfn.IFNA(INDEX('Raw Subregion Fields'!$B$2:$FZ$9,MATCH($B34,'Raw Subregion Fields'!$A$2:$A$9,0),MATCH(BW$1,'Raw Subregion Fields'!$B$1:$FZ$1,0)),0)</f>
        <v>257.67999267578102</v>
      </c>
      <c r="BX34">
        <f>_xlfn.IFNA(INDEX('Raw Subregion Fields'!$B$2:$FZ$9,MATCH($B34,'Raw Subregion Fields'!$A$2:$A$9,0),MATCH(BX$1,'Raw Subregion Fields'!$B$1:$FZ$1,0)),0)</f>
        <v>259.83999633789102</v>
      </c>
      <c r="BY34">
        <f>_xlfn.IFNA(INDEX('Raw Subregion Fields'!$B$2:$FZ$9,MATCH($B34,'Raw Subregion Fields'!$A$2:$A$9,0),MATCH(BY$1,'Raw Subregion Fields'!$B$1:$FZ$1,0)),0)</f>
        <v>245.77000427246099</v>
      </c>
      <c r="BZ34">
        <f>_xlfn.IFNA(INDEX('Raw Subregion Fields'!$B$2:$FZ$9,MATCH($B34,'Raw Subregion Fields'!$A$2:$A$9,0),MATCH(BZ$1,'Raw Subregion Fields'!$B$1:$FZ$1,0)),0)</f>
        <v>245.77000427246099</v>
      </c>
      <c r="CA34">
        <f>_xlfn.IFNA(INDEX('Raw Subregion Fields'!$B$2:$FZ$9,MATCH($B34,'Raw Subregion Fields'!$A$2:$A$9,0),MATCH(CA$1,'Raw Subregion Fields'!$B$1:$FZ$1,0)),0)</f>
        <v>1.0800018310546899</v>
      </c>
      <c r="CB34">
        <f>_xlfn.IFNA(INDEX('Raw Subregion Fields'!$B$2:$FZ$9,MATCH($B34,'Raw Subregion Fields'!$A$2:$A$9,0),MATCH(CB$1,'Raw Subregion Fields'!$B$1:$FZ$1,0)),0)</f>
        <v>244.69000244140599</v>
      </c>
      <c r="CC34">
        <f>_xlfn.IFNA(INDEX('Raw Subregion Fields'!$B$2:$FZ$9,MATCH($B34,'Raw Subregion Fields'!$A$2:$A$9,0),MATCH(CC$1,'Raw Subregion Fields'!$B$1:$FZ$1,0)),0)</f>
        <v>246.85000610351599</v>
      </c>
      <c r="CD34">
        <f>_xlfn.IFNA(INDEX('Raw Subregion Fields'!$B$2:$FZ$9,MATCH($B34,'Raw Subregion Fields'!$A$2:$A$9,0),MATCH(CD$1,'Raw Subregion Fields'!$B$1:$FZ$1,0)),0)</f>
        <v>267.41999816894503</v>
      </c>
      <c r="CE34">
        <f>_xlfn.IFNA(INDEX('Raw Subregion Fields'!$B$2:$FZ$9,MATCH($B34,'Raw Subregion Fields'!$A$2:$A$9,0),MATCH(CE$1,'Raw Subregion Fields'!$B$1:$FZ$1,0)),0)</f>
        <v>267.41999816894503</v>
      </c>
      <c r="CF34">
        <f>_xlfn.IFNA(INDEX('Raw Subregion Fields'!$B$2:$FZ$9,MATCH($B34,'Raw Subregion Fields'!$A$2:$A$9,0),MATCH(CF$1,'Raw Subregion Fields'!$B$1:$FZ$1,0)),0)</f>
        <v>1.0800018310546899</v>
      </c>
      <c r="CG34">
        <f>_xlfn.IFNA(INDEX('Raw Subregion Fields'!$B$2:$FZ$9,MATCH($B34,'Raw Subregion Fields'!$A$2:$A$9,0),MATCH(CG$1,'Raw Subregion Fields'!$B$1:$FZ$1,0)),0)</f>
        <v>266.33999633789102</v>
      </c>
      <c r="CH34">
        <f>_xlfn.IFNA(INDEX('Raw Subregion Fields'!$B$2:$FZ$9,MATCH($B34,'Raw Subregion Fields'!$A$2:$A$9,0),MATCH(CH$1,'Raw Subregion Fields'!$B$1:$FZ$1,0)),0)</f>
        <v>268.5</v>
      </c>
      <c r="CI34">
        <f>_xlfn.IFNA(INDEX('Raw Subregion Fields'!$B$2:$FZ$9,MATCH($B34,'Raw Subregion Fields'!$A$2:$A$9,0),MATCH(CI$1,'Raw Subregion Fields'!$B$1:$FZ$1,0)),0)</f>
        <v>289.07499694824202</v>
      </c>
      <c r="CJ34">
        <f>_xlfn.IFNA(INDEX('Raw Subregion Fields'!$B$2:$FZ$9,MATCH($B34,'Raw Subregion Fields'!$A$2:$A$9,0),MATCH(CJ$1,'Raw Subregion Fields'!$B$1:$FZ$1,0)),0)</f>
        <v>289.07499694824202</v>
      </c>
      <c r="CK34">
        <f>_xlfn.IFNA(INDEX('Raw Subregion Fields'!$B$2:$FZ$9,MATCH($B34,'Raw Subregion Fields'!$A$2:$A$9,0),MATCH(CK$1,'Raw Subregion Fields'!$B$1:$FZ$1,0)),0)</f>
        <v>1.0850067138671899</v>
      </c>
      <c r="CL34">
        <f>_xlfn.IFNA(INDEX('Raw Subregion Fields'!$B$2:$FZ$9,MATCH($B34,'Raw Subregion Fields'!$A$2:$A$9,0),MATCH(CL$1,'Raw Subregion Fields'!$B$1:$FZ$1,0)),0)</f>
        <v>287.989990234375</v>
      </c>
      <c r="CM34">
        <f>_xlfn.IFNA(INDEX('Raw Subregion Fields'!$B$2:$FZ$9,MATCH($B34,'Raw Subregion Fields'!$A$2:$A$9,0),MATCH(CM$1,'Raw Subregion Fields'!$B$1:$FZ$1,0)),0)</f>
        <v>290.16000366210898</v>
      </c>
      <c r="CN34">
        <f>_xlfn.IFNA(INDEX('Raw Subregion Fields'!$B$2:$FZ$9,MATCH($B34,'Raw Subregion Fields'!$A$2:$A$9,0),MATCH(CN$1,'Raw Subregion Fields'!$B$1:$FZ$1,0)),0)</f>
        <v>301.52250671386702</v>
      </c>
      <c r="CO34">
        <f>_xlfn.IFNA(INDEX('Raw Subregion Fields'!$B$2:$FZ$9,MATCH($B34,'Raw Subregion Fields'!$A$2:$A$9,0),MATCH(CO$1,'Raw Subregion Fields'!$B$1:$FZ$1,0)),0)</f>
        <v>300.98001098632801</v>
      </c>
      <c r="CP34">
        <f>_xlfn.IFNA(INDEX('Raw Subregion Fields'!$B$2:$FZ$9,MATCH($B34,'Raw Subregion Fields'!$A$2:$A$9,0),MATCH(CP$1,'Raw Subregion Fields'!$B$1:$FZ$1,0)),0)</f>
        <v>0.93963016298669899</v>
      </c>
      <c r="CQ34">
        <f>_xlfn.IFNA(INDEX('Raw Subregion Fields'!$B$2:$FZ$9,MATCH($B34,'Raw Subregion Fields'!$A$2:$A$9,0),MATCH(CQ$1,'Raw Subregion Fields'!$B$1:$FZ$1,0)),0)</f>
        <v>300.98001098632801</v>
      </c>
      <c r="CR34">
        <f>_xlfn.IFNA(INDEX('Raw Subregion Fields'!$B$2:$FZ$9,MATCH($B34,'Raw Subregion Fields'!$A$2:$A$9,0),MATCH(CR$1,'Raw Subregion Fields'!$B$1:$FZ$1,0)),0)</f>
        <v>303.14999389648398</v>
      </c>
      <c r="CS34">
        <f>_xlfn.IFNA(INDEX('Raw Subregion Fields'!$B$2:$FZ$9,MATCH($B34,'Raw Subregion Fields'!$A$2:$A$9,0),MATCH(CS$1,'Raw Subregion Fields'!$B$1:$FZ$1,0)),0)</f>
        <v>275.81124496460001</v>
      </c>
      <c r="CT34">
        <f>_xlfn.IFNA(INDEX('Raw Subregion Fields'!$B$2:$FZ$9,MATCH($B34,'Raw Subregion Fields'!$A$2:$A$9,0),MATCH(CT$1,'Raw Subregion Fields'!$B$1:$FZ$1,0)),0)</f>
        <v>275</v>
      </c>
      <c r="CU34">
        <f>_xlfn.IFNA(INDEX('Raw Subregion Fields'!$B$2:$FZ$9,MATCH($B34,'Raw Subregion Fields'!$A$2:$A$9,0),MATCH(CU$1,'Raw Subregion Fields'!$B$1:$FZ$1,0)),0)</f>
        <v>2.40726751527894</v>
      </c>
      <c r="CV34">
        <f>_xlfn.IFNA(INDEX('Raw Subregion Fields'!$B$2:$FZ$9,MATCH($B34,'Raw Subregion Fields'!$A$2:$A$9,0),MATCH(CV$1,'Raw Subregion Fields'!$B$1:$FZ$1,0)),0)</f>
        <v>272.82998657226602</v>
      </c>
      <c r="CW34">
        <f>_xlfn.IFNA(INDEX('Raw Subregion Fields'!$B$2:$FZ$9,MATCH($B34,'Raw Subregion Fields'!$A$2:$A$9,0),MATCH(CW$1,'Raw Subregion Fields'!$B$1:$FZ$1,0)),0)</f>
        <v>279.32998657226602</v>
      </c>
      <c r="CX34">
        <f>_xlfn.IFNA(INDEX('Raw Subregion Fields'!$B$2:$FZ$9,MATCH($B34,'Raw Subregion Fields'!$A$2:$A$9,0),MATCH(CX$1,'Raw Subregion Fields'!$B$1:$FZ$1,0)),0)</f>
        <v>251.18249893188499</v>
      </c>
      <c r="CY34">
        <f>_xlfn.IFNA(INDEX('Raw Subregion Fields'!$B$2:$FZ$9,MATCH($B34,'Raw Subregion Fields'!$A$2:$A$9,0),MATCH(CY$1,'Raw Subregion Fields'!$B$1:$FZ$1,0)),0)</f>
        <v>251.17999267578099</v>
      </c>
      <c r="CZ34">
        <f>_xlfn.IFNA(INDEX('Raw Subregion Fields'!$B$2:$FZ$9,MATCH($B34,'Raw Subregion Fields'!$A$2:$A$9,0),MATCH(CZ$1,'Raw Subregion Fields'!$B$1:$FZ$1,0)),0)</f>
        <v>1.53088888017281</v>
      </c>
      <c r="DA34">
        <f>_xlfn.IFNA(INDEX('Raw Subregion Fields'!$B$2:$FZ$9,MATCH($B34,'Raw Subregion Fields'!$A$2:$A$9,0),MATCH(DA$1,'Raw Subregion Fields'!$B$1:$FZ$1,0)),0)</f>
        <v>249.02000427246099</v>
      </c>
      <c r="DB34">
        <f>_xlfn.IFNA(INDEX('Raw Subregion Fields'!$B$2:$FZ$9,MATCH($B34,'Raw Subregion Fields'!$A$2:$A$9,0),MATCH(DB$1,'Raw Subregion Fields'!$B$1:$FZ$1,0)),0)</f>
        <v>253.35000610351599</v>
      </c>
      <c r="DC34">
        <f>_xlfn.IFNA(INDEX('Raw Subregion Fields'!$B$2:$FZ$9,MATCH($B34,'Raw Subregion Fields'!$A$2:$A$9,0),MATCH(DC$1,'Raw Subregion Fields'!$B$1:$FZ$1,0)),0)</f>
        <v>303.68874740600597</v>
      </c>
      <c r="DD34">
        <f>_xlfn.IFNA(INDEX('Raw Subregion Fields'!$B$2:$FZ$9,MATCH($B34,'Raw Subregion Fields'!$A$2:$A$9,0),MATCH(DD$1,'Raw Subregion Fields'!$B$1:$FZ$1,0)),0)</f>
        <v>303.14999389648398</v>
      </c>
      <c r="DE34">
        <f>_xlfn.IFNA(INDEX('Raw Subregion Fields'!$B$2:$FZ$9,MATCH($B34,'Raw Subregion Fields'!$A$2:$A$9,0),MATCH(DE$1,'Raw Subregion Fields'!$B$1:$FZ$1,0)),0)</f>
        <v>1.4310673699713701</v>
      </c>
      <c r="DF34">
        <f>_xlfn.IFNA(INDEX('Raw Subregion Fields'!$B$2:$FZ$9,MATCH($B34,'Raw Subregion Fields'!$A$2:$A$9,0),MATCH(DF$1,'Raw Subregion Fields'!$B$1:$FZ$1,0)),0)</f>
        <v>300.98001098632801</v>
      </c>
      <c r="DG34">
        <f>_xlfn.IFNA(INDEX('Raw Subregion Fields'!$B$2:$FZ$9,MATCH($B34,'Raw Subregion Fields'!$A$2:$A$9,0),MATCH(DG$1,'Raw Subregion Fields'!$B$1:$FZ$1,0)),0)</f>
        <v>305.30999755859398</v>
      </c>
      <c r="DH34">
        <f>_xlfn.IFNA(INDEX('Raw Subregion Fields'!$B$2:$FZ$9,MATCH($B34,'Raw Subregion Fields'!$A$2:$A$9,0),MATCH(DH$1,'Raw Subregion Fields'!$B$1:$FZ$1,0)),0)</f>
        <v>0</v>
      </c>
      <c r="DI34">
        <f>_xlfn.IFNA(INDEX('Raw Subregion Fields'!$B$2:$FZ$9,MATCH($B34,'Raw Subregion Fields'!$A$2:$A$9,0),MATCH(DI$1,'Raw Subregion Fields'!$B$1:$FZ$1,0)),0)</f>
        <v>0</v>
      </c>
      <c r="DJ34">
        <f>_xlfn.IFNA(INDEX('Raw Subregion Fields'!$B$2:$FZ$9,MATCH($B34,'Raw Subregion Fields'!$A$2:$A$9,0),MATCH(DJ$1,'Raw Subregion Fields'!$B$1:$FZ$1,0)),0)</f>
        <v>0</v>
      </c>
      <c r="DK34">
        <f>_xlfn.IFNA(INDEX('Raw Subregion Fields'!$B$2:$FZ$9,MATCH($B34,'Raw Subregion Fields'!$A$2:$A$9,0),MATCH(DK$1,'Raw Subregion Fields'!$B$1:$FZ$1,0)),0)</f>
        <v>0</v>
      </c>
      <c r="DL34">
        <f>_xlfn.IFNA(INDEX('Raw Subregion Fields'!$B$2:$FZ$9,MATCH($B34,'Raw Subregion Fields'!$A$2:$A$9,0),MATCH(DL$1,'Raw Subregion Fields'!$B$1:$FZ$1,0)),0)</f>
        <v>0</v>
      </c>
      <c r="DM34">
        <f>_xlfn.IFNA(INDEX('Raw Subregion Fields'!$B$2:$FZ$9,MATCH($B34,'Raw Subregion Fields'!$A$2:$A$9,0),MATCH(DM$1,'Raw Subregion Fields'!$B$1:$FZ$1,0)),0)</f>
        <v>0</v>
      </c>
      <c r="DN34">
        <f>_xlfn.IFNA(INDEX('Raw Subregion Fields'!$B$2:$FZ$9,MATCH($B34,'Raw Subregion Fields'!$A$2:$A$9,0),MATCH(DN$1,'Raw Subregion Fields'!$B$1:$FZ$1,0)),0)</f>
        <v>0</v>
      </c>
      <c r="DO34">
        <f>_xlfn.IFNA(INDEX('Raw Subregion Fields'!$B$2:$FZ$9,MATCH($B34,'Raw Subregion Fields'!$A$2:$A$9,0),MATCH(DO$1,'Raw Subregion Fields'!$B$1:$FZ$1,0)),0)</f>
        <v>0</v>
      </c>
      <c r="DP34">
        <f>_xlfn.IFNA(INDEX('Raw Subregion Fields'!$B$2:$FZ$9,MATCH($B34,'Raw Subregion Fields'!$A$2:$A$9,0),MATCH(DP$1,'Raw Subregion Fields'!$B$1:$FZ$1,0)),0)</f>
        <v>7</v>
      </c>
      <c r="DQ34">
        <f>_xlfn.IFNA(INDEX('Raw Subregion Fields'!$B$2:$FZ$9,MATCH($B34,'Raw Subregion Fields'!$A$2:$A$9,0),MATCH(DQ$1,'Raw Subregion Fields'!$B$1:$FZ$1,0)),0)</f>
        <v>36</v>
      </c>
      <c r="DR34">
        <f>_xlfn.IFNA(INDEX('Raw Subregion Fields'!$B$2:$FZ$9,MATCH($B34,'Raw Subregion Fields'!$A$2:$A$9,0),MATCH(DR$1,'Raw Subregion Fields'!$B$1:$FZ$1,0)),0)</f>
        <v>0</v>
      </c>
      <c r="DS34">
        <f>_xlfn.IFNA(INDEX('Raw Subregion Fields'!$B$2:$FZ$9,MATCH($B34,'Raw Subregion Fields'!$A$2:$A$9,0),MATCH(DS$1,'Raw Subregion Fields'!$B$1:$FZ$1,0)),0)</f>
        <v>0</v>
      </c>
      <c r="DT34">
        <f>_xlfn.IFNA(INDEX('Raw Subregion Fields'!$B$2:$FZ$9,MATCH($B34,'Raw Subregion Fields'!$A$2:$A$9,0),MATCH(DT$1,'Raw Subregion Fields'!$B$1:$FZ$1,0)),0)</f>
        <v>2</v>
      </c>
      <c r="DU34">
        <f>_xlfn.IFNA(INDEX('Raw Subregion Fields'!$B$2:$FZ$9,MATCH($B34,'Raw Subregion Fields'!$A$2:$A$9,0),MATCH(DU$1,'Raw Subregion Fields'!$B$1:$FZ$1,0)),0)</f>
        <v>7</v>
      </c>
      <c r="DV34">
        <f>_xlfn.IFNA(INDEX('Raw Subregion Fields'!$B$2:$FZ$9,MATCH($B34,'Raw Subregion Fields'!$A$2:$A$9,0),MATCH(DV$1,'Raw Subregion Fields'!$B$1:$FZ$1,0)),0)</f>
        <v>2</v>
      </c>
      <c r="DW34">
        <f>_xlfn.IFNA(INDEX('Raw Subregion Fields'!$B$2:$FZ$9,MATCH($B34,'Raw Subregion Fields'!$A$2:$A$9,0),MATCH(DW$1,'Raw Subregion Fields'!$B$1:$FZ$1,0)),0)</f>
        <v>0</v>
      </c>
      <c r="DX34">
        <f>_xlfn.IFNA(INDEX('Raw Subregion Fields'!$B$2:$FZ$9,MATCH($B34,'Raw Subregion Fields'!$A$2:$A$9,0),MATCH(DX$1,'Raw Subregion Fields'!$B$1:$FZ$1,0)),0)</f>
        <v>0</v>
      </c>
      <c r="DY34">
        <f>_xlfn.IFNA(INDEX('Raw Subregion Fields'!$B$2:$FZ$9,MATCH($B34,'Raw Subregion Fields'!$A$2:$A$9,0),MATCH(DY$1,'Raw Subregion Fields'!$B$1:$FZ$1,0)),0)</f>
        <v>114.647500991821</v>
      </c>
      <c r="DZ34">
        <f>_xlfn.IFNA(INDEX('Raw Subregion Fields'!$B$2:$FZ$9,MATCH($B34,'Raw Subregion Fields'!$A$2:$A$9,0),MATCH(DZ$1,'Raw Subregion Fields'!$B$1:$FZ$1,0)),0)</f>
        <v>114.65000152587901</v>
      </c>
      <c r="EA34">
        <f>_xlfn.IFNA(INDEX('Raw Subregion Fields'!$B$2:$FZ$9,MATCH($B34,'Raw Subregion Fields'!$A$2:$A$9,0),MATCH(EA$1,'Raw Subregion Fields'!$B$1:$FZ$1,0)),0)</f>
        <v>1.5591710549970601</v>
      </c>
      <c r="EB34">
        <f>_xlfn.IFNA(INDEX('Raw Subregion Fields'!$B$2:$FZ$9,MATCH($B34,'Raw Subregion Fields'!$A$2:$A$9,0),MATCH(EB$1,'Raw Subregion Fields'!$B$1:$FZ$1,0)),0)</f>
        <v>112.44000244140599</v>
      </c>
      <c r="EC34">
        <f>_xlfn.IFNA(INDEX('Raw Subregion Fields'!$B$2:$FZ$9,MATCH($B34,'Raw Subregion Fields'!$A$2:$A$9,0),MATCH(EC$1,'Raw Subregion Fields'!$B$1:$FZ$1,0)),0)</f>
        <v>116.84999847412099</v>
      </c>
      <c r="ED34">
        <f>_xlfn.IFNA(INDEX('Raw Subregion Fields'!$B$2:$FZ$9,MATCH($B34,'Raw Subregion Fields'!$A$2:$A$9,0),MATCH(ED$1,'Raw Subregion Fields'!$B$1:$FZ$1,0)),0)</f>
        <v>91.769999499999997</v>
      </c>
      <c r="EE34">
        <f>_xlfn.IFNA(INDEX('Raw Subregion Fields'!$B$2:$FZ$9,MATCH($B34,'Raw Subregion Fields'!$A$2:$A$9,0),MATCH(EE$1,'Raw Subregion Fields'!$B$1:$FZ$1,0)),0)</f>
        <v>91.494998899999999</v>
      </c>
      <c r="EF34">
        <f>_xlfn.IFNA(INDEX('Raw Subregion Fields'!$B$2:$FZ$9,MATCH($B34,'Raw Subregion Fields'!$A$2:$A$9,0),MATCH(EF$1,'Raw Subregion Fields'!$B$1:$FZ$1,0)),0)</f>
        <v>1.53562763</v>
      </c>
      <c r="EG34">
        <f>_xlfn.IFNA(INDEX('Raw Subregion Fields'!$B$2:$FZ$9,MATCH($B34,'Raw Subregion Fields'!$A$2:$A$9,0),MATCH(EG$1,'Raw Subregion Fields'!$B$1:$FZ$1,0)),0)</f>
        <v>90.389999399999994</v>
      </c>
      <c r="EH34">
        <f>_xlfn.IFNA(INDEX('Raw Subregion Fields'!$B$2:$FZ$9,MATCH($B34,'Raw Subregion Fields'!$A$2:$A$9,0),MATCH(EH$1,'Raw Subregion Fields'!$B$1:$FZ$1,0)),0)</f>
        <v>94.800003099999998</v>
      </c>
      <c r="EI34">
        <f>_xlfn.IFNA(INDEX('Raw Subregion Fields'!$B$2:$FZ$9,MATCH($B34,'Raw Subregion Fields'!$A$2:$A$9,0),MATCH(EI$1,'Raw Subregion Fields'!$B$1:$FZ$1,0)),0)</f>
        <v>75.788748741149902</v>
      </c>
      <c r="EJ34">
        <f>_xlfn.IFNA(INDEX('Raw Subregion Fields'!$B$2:$FZ$9,MATCH($B34,'Raw Subregion Fields'!$A$2:$A$9,0),MATCH(EJ$1,'Raw Subregion Fields'!$B$1:$FZ$1,0)),0)</f>
        <v>74.959999084472699</v>
      </c>
      <c r="EK34">
        <f>_xlfn.IFNA(INDEX('Raw Subregion Fields'!$B$2:$FZ$9,MATCH($B34,'Raw Subregion Fields'!$A$2:$A$9,0),MATCH(EK$1,'Raw Subregion Fields'!$B$1:$FZ$1,0)),0)</f>
        <v>1.0699112061620299</v>
      </c>
      <c r="EL34">
        <f>_xlfn.IFNA(INDEX('Raw Subregion Fields'!$B$2:$FZ$9,MATCH($B34,'Raw Subregion Fields'!$A$2:$A$9,0),MATCH(EL$1,'Raw Subregion Fields'!$B$1:$FZ$1,0)),0)</f>
        <v>74.959999084472699</v>
      </c>
      <c r="EM34">
        <f>_xlfn.IFNA(INDEX('Raw Subregion Fields'!$B$2:$FZ$9,MATCH($B34,'Raw Subregion Fields'!$A$2:$A$9,0),MATCH(EM$1,'Raw Subregion Fields'!$B$1:$FZ$1,0)),0)</f>
        <v>77.169998168945298</v>
      </c>
      <c r="EN34">
        <f>_xlfn.IFNA(INDEX('Raw Subregion Fields'!$B$2:$FZ$9,MATCH($B34,'Raw Subregion Fields'!$A$2:$A$9,0),MATCH(EN$1,'Raw Subregion Fields'!$B$1:$FZ$1,0)),0)</f>
        <v>39.134999275207498</v>
      </c>
      <c r="EO34">
        <f>_xlfn.IFNA(INDEX('Raw Subregion Fields'!$B$2:$FZ$9,MATCH($B34,'Raw Subregion Fields'!$A$2:$A$9,0),MATCH(EO$1,'Raw Subregion Fields'!$B$1:$FZ$1,0)),0)</f>
        <v>38.584999084472699</v>
      </c>
      <c r="EP34">
        <f>_xlfn.IFNA(INDEX('Raw Subregion Fields'!$B$2:$FZ$9,MATCH($B34,'Raw Subregion Fields'!$A$2:$A$9,0),MATCH(EP$1,'Raw Subregion Fields'!$B$1:$FZ$1,0)),0)</f>
        <v>1.8286674207606699</v>
      </c>
      <c r="EQ34">
        <f>_xlfn.IFNA(INDEX('Raw Subregion Fields'!$B$2:$FZ$9,MATCH($B34,'Raw Subregion Fields'!$A$2:$A$9,0),MATCH(EQ$1,'Raw Subregion Fields'!$B$1:$FZ$1,0)),0)</f>
        <v>37.4799995422363</v>
      </c>
      <c r="ER34">
        <f>_xlfn.IFNA(INDEX('Raw Subregion Fields'!$B$2:$FZ$9,MATCH($B34,'Raw Subregion Fields'!$A$2:$A$9,0),MATCH(ER$1,'Raw Subregion Fields'!$B$1:$FZ$1,0)),0)</f>
        <v>41.889999389648402</v>
      </c>
      <c r="ES34">
        <f>_xlfn.IFNA(INDEX('Raw Subregion Fields'!$B$2:$FZ$9,MATCH($B34,'Raw Subregion Fields'!$A$2:$A$9,0),MATCH(ES$1,'Raw Subregion Fields'!$B$1:$FZ$1,0)),0)</f>
        <v>-4.4099998474121103</v>
      </c>
      <c r="ET34">
        <f>_xlfn.IFNA(INDEX('Raw Subregion Fields'!$B$2:$FZ$9,MATCH($B34,'Raw Subregion Fields'!$A$2:$A$9,0),MATCH(ET$1,'Raw Subregion Fields'!$B$1:$FZ$1,0)),0)</f>
        <v>-4.4099998474121103</v>
      </c>
      <c r="EU34">
        <f>_xlfn.IFNA(INDEX('Raw Subregion Fields'!$B$2:$FZ$9,MATCH($B34,'Raw Subregion Fields'!$A$2:$A$9,0),MATCH(EU$1,'Raw Subregion Fields'!$B$1:$FZ$1,0)),0)</f>
        <v>0</v>
      </c>
      <c r="EV34">
        <f>_xlfn.IFNA(INDEX('Raw Subregion Fields'!$B$2:$FZ$9,MATCH($B34,'Raw Subregion Fields'!$A$2:$A$9,0),MATCH(EV$1,'Raw Subregion Fields'!$B$1:$FZ$1,0)),0)</f>
        <v>-4.4099998474121103</v>
      </c>
      <c r="EW34">
        <f>_xlfn.IFNA(INDEX('Raw Subregion Fields'!$B$2:$FZ$9,MATCH($B34,'Raw Subregion Fields'!$A$2:$A$9,0),MATCH(EW$1,'Raw Subregion Fields'!$B$1:$FZ$1,0)),0)</f>
        <v>-4.4099998474121103</v>
      </c>
      <c r="EX34">
        <f>_xlfn.IFNA(INDEX('Raw Subregion Fields'!$B$2:$FZ$9,MATCH($B34,'Raw Subregion Fields'!$A$2:$A$9,0),MATCH(EX$1,'Raw Subregion Fields'!$B$1:$FZ$1,0)),0)</f>
        <v>-32.245000123977697</v>
      </c>
      <c r="EY34">
        <f>_xlfn.IFNA(INDEX('Raw Subregion Fields'!$B$2:$FZ$9,MATCH($B34,'Raw Subregion Fields'!$A$2:$A$9,0),MATCH(EY$1,'Raw Subregion Fields'!$B$1:$FZ$1,0)),0)</f>
        <v>-33.069999694824197</v>
      </c>
      <c r="EZ34">
        <f>_xlfn.IFNA(INDEX('Raw Subregion Fields'!$B$2:$FZ$9,MATCH($B34,'Raw Subregion Fields'!$A$2:$A$9,0),MATCH(EZ$1,'Raw Subregion Fields'!$B$1:$FZ$1,0)),0)</f>
        <v>1.0650698661723299</v>
      </c>
      <c r="FA34">
        <f>_xlfn.IFNA(INDEX('Raw Subregion Fields'!$B$2:$FZ$9,MATCH($B34,'Raw Subregion Fields'!$A$2:$A$9,0),MATCH(FA$1,'Raw Subregion Fields'!$B$1:$FZ$1,0)),0)</f>
        <v>-33.069999694824197</v>
      </c>
      <c r="FB34">
        <f>_xlfn.IFNA(INDEX('Raw Subregion Fields'!$B$2:$FZ$9,MATCH($B34,'Raw Subregion Fields'!$A$2:$A$9,0),MATCH(FB$1,'Raw Subregion Fields'!$B$1:$FZ$1,0)),0)</f>
        <v>-30.870000839233398</v>
      </c>
      <c r="FC34">
        <f>_xlfn.IFNA(INDEX('Raw Subregion Fields'!$B$2:$FZ$9,MATCH($B34,'Raw Subregion Fields'!$A$2:$A$9,0),MATCH(FC$1,'Raw Subregion Fields'!$B$1:$FZ$1,0)),0)</f>
        <v>-31.695000410079999</v>
      </c>
      <c r="FD34">
        <f>_xlfn.IFNA(INDEX('Raw Subregion Fields'!$B$2:$FZ$9,MATCH($B34,'Raw Subregion Fields'!$A$2:$A$9,0),MATCH(FD$1,'Raw Subregion Fields'!$B$1:$FZ$1,0)),0)</f>
        <v>-30.870000839233398</v>
      </c>
      <c r="FE34">
        <f>_xlfn.IFNA(INDEX('Raw Subregion Fields'!$B$2:$FZ$9,MATCH($B34,'Raw Subregion Fields'!$A$2:$A$9,0),MATCH(FE$1,'Raw Subregion Fields'!$B$1:$FZ$1,0)),0)</f>
        <v>1.0650698661723299</v>
      </c>
      <c r="FF34">
        <f>_xlfn.IFNA(INDEX('Raw Subregion Fields'!$B$2:$FZ$9,MATCH($B34,'Raw Subregion Fields'!$A$2:$A$9,0),MATCH(FF$1,'Raw Subregion Fields'!$B$1:$FZ$1,0)),0)</f>
        <v>-33.069999694824197</v>
      </c>
      <c r="FG34">
        <f>_xlfn.IFNA(INDEX('Raw Subregion Fields'!$B$2:$FZ$9,MATCH($B34,'Raw Subregion Fields'!$A$2:$A$9,0),MATCH(FG$1,'Raw Subregion Fields'!$B$1:$FZ$1,0)),0)</f>
        <v>-30.870000839233398</v>
      </c>
      <c r="FH34">
        <f>_xlfn.IFNA(INDEX('Raw Subregion Fields'!$B$2:$FZ$9,MATCH($B34,'Raw Subregion Fields'!$A$2:$A$9,0),MATCH(FH$1,'Raw Subregion Fields'!$B$1:$FZ$1,0)),0)</f>
        <v>4.4099998474121103</v>
      </c>
      <c r="FI34">
        <f>_xlfn.IFNA(INDEX('Raw Subregion Fields'!$B$2:$FZ$9,MATCH($B34,'Raw Subregion Fields'!$A$2:$A$9,0),MATCH(FI$1,'Raw Subregion Fields'!$B$1:$FZ$1,0)),0)</f>
        <v>4.4099998474121103</v>
      </c>
      <c r="FJ34">
        <f>_xlfn.IFNA(INDEX('Raw Subregion Fields'!$B$2:$FZ$9,MATCH($B34,'Raw Subregion Fields'!$A$2:$A$9,0),MATCH(FJ$1,'Raw Subregion Fields'!$B$1:$FZ$1,0)),0)</f>
        <v>0</v>
      </c>
      <c r="FK34">
        <f>_xlfn.IFNA(INDEX('Raw Subregion Fields'!$B$2:$FZ$9,MATCH($B34,'Raw Subregion Fields'!$A$2:$A$9,0),MATCH(FK$1,'Raw Subregion Fields'!$B$1:$FZ$1,0)),0)</f>
        <v>4.4099998474121103</v>
      </c>
      <c r="FL34">
        <f>_xlfn.IFNA(INDEX('Raw Subregion Fields'!$B$2:$FZ$9,MATCH($B34,'Raw Subregion Fields'!$A$2:$A$9,0),MATCH(FL$1,'Raw Subregion Fields'!$B$1:$FZ$1,0)),0)</f>
        <v>4.4099998474121103</v>
      </c>
      <c r="FM34">
        <f>_xlfn.IFNA(INDEX('Raw Subregion Fields'!$B$2:$FZ$9,MATCH($B34,'Raw Subregion Fields'!$A$2:$A$9,0),MATCH(FM$1,'Raw Subregion Fields'!$B$1:$FZ$1,0)),0)</f>
        <v>33.8987493515015</v>
      </c>
      <c r="FN34">
        <f>_xlfn.IFNA(INDEX('Raw Subregion Fields'!$B$2:$FZ$9,MATCH($B34,'Raw Subregion Fields'!$A$2:$A$9,0),MATCH(FN$1,'Raw Subregion Fields'!$B$1:$FZ$1,0)),0)</f>
        <v>33.069999694824197</v>
      </c>
      <c r="FO34">
        <f>_xlfn.IFNA(INDEX('Raw Subregion Fields'!$B$2:$FZ$9,MATCH($B34,'Raw Subregion Fields'!$A$2:$A$9,0),MATCH(FO$1,'Raw Subregion Fields'!$B$1:$FZ$1,0)),0)</f>
        <v>1.0699112061620299</v>
      </c>
      <c r="FP34">
        <f>_xlfn.IFNA(INDEX('Raw Subregion Fields'!$B$2:$FZ$9,MATCH($B34,'Raw Subregion Fields'!$A$2:$A$9,0),MATCH(FP$1,'Raw Subregion Fields'!$B$1:$FZ$1,0)),0)</f>
        <v>33.069999694824197</v>
      </c>
      <c r="FQ34">
        <f>_xlfn.IFNA(INDEX('Raw Subregion Fields'!$B$2:$FZ$9,MATCH($B34,'Raw Subregion Fields'!$A$2:$A$9,0),MATCH(FQ$1,'Raw Subregion Fields'!$B$1:$FZ$1,0)),0)</f>
        <v>35.279998779296903</v>
      </c>
      <c r="FR34">
        <f>_xlfn.IFNA(INDEX('Raw Subregion Fields'!$B$2:$FZ$9,MATCH($B34,'Raw Subregion Fields'!$A$2:$A$9,0),MATCH(FR$1,'Raw Subregion Fields'!$B$1:$FZ$1,0)),0)</f>
        <v>74.136250500000003</v>
      </c>
      <c r="FS34">
        <f>_xlfn.IFNA(INDEX('Raw Subregion Fields'!$B$2:$FZ$9,MATCH($B34,'Raw Subregion Fields'!$A$2:$A$9,0),MATCH(FS$1,'Raw Subregion Fields'!$B$1:$FZ$1,0)),0)</f>
        <v>73.860000600000006</v>
      </c>
      <c r="FT34">
        <f>_xlfn.IFNA(INDEX('Raw Subregion Fields'!$B$2:$FZ$9,MATCH($B34,'Raw Subregion Fields'!$A$2:$A$9,0),MATCH(FT$1,'Raw Subregion Fields'!$B$1:$FZ$1,0)),0)</f>
        <v>2.1882562299999999</v>
      </c>
      <c r="FU34">
        <f>_xlfn.IFNA(INDEX('Raw Subregion Fields'!$B$2:$FZ$9,MATCH($B34,'Raw Subregion Fields'!$A$2:$A$9,0),MATCH(FU$1,'Raw Subregion Fields'!$B$1:$FZ$1,0)),0)</f>
        <v>70.550003099999998</v>
      </c>
      <c r="FV34">
        <f>_xlfn.IFNA(INDEX('Raw Subregion Fields'!$B$2:$FZ$9,MATCH($B34,'Raw Subregion Fields'!$A$2:$A$9,0),MATCH(FV$1,'Raw Subregion Fields'!$B$1:$FZ$1,0)),0)</f>
        <v>77.169998199999995</v>
      </c>
      <c r="FW34">
        <f>_xlfn.IFNA(INDEX('Raw Subregion Fields'!$B$2:$FZ$9,MATCH($B34,'Raw Subregion Fields'!$A$2:$A$9,0),MATCH(FW$1,'Raw Subregion Fields'!$B$1:$FZ$1,0)),0)</f>
        <v>93.975001335144</v>
      </c>
      <c r="FX34">
        <f>_xlfn.IFNA(INDEX('Raw Subregion Fields'!$B$2:$FZ$9,MATCH($B34,'Raw Subregion Fields'!$A$2:$A$9,0),MATCH(FX$1,'Raw Subregion Fields'!$B$1:$FZ$1,0)),0)</f>
        <v>94.800003051757798</v>
      </c>
      <c r="FY34">
        <f>_xlfn.IFNA(INDEX('Raw Subregion Fields'!$B$2:$FZ$9,MATCH($B34,'Raw Subregion Fields'!$A$2:$A$9,0),MATCH(FY$1,'Raw Subregion Fields'!$B$1:$FZ$1,0)),0)</f>
        <v>1.06507263634589</v>
      </c>
      <c r="FZ34">
        <f>_xlfn.IFNA(INDEX('Raw Subregion Fields'!$B$2:$FZ$9,MATCH($B34,'Raw Subregion Fields'!$A$2:$A$9,0),MATCH(FZ$1,'Raw Subregion Fields'!$B$1:$FZ$1,0)),0)</f>
        <v>92.599998474121094</v>
      </c>
      <c r="GA34">
        <f>_xlfn.IFNA(INDEX('Raw Subregion Fields'!$B$2:$FZ$9,MATCH($B34,'Raw Subregion Fields'!$A$2:$A$9,0),MATCH(GA$1,'Raw Subregion Fields'!$B$1:$FZ$1,0)),0)</f>
        <v>94.800003051757798</v>
      </c>
      <c r="GB34">
        <f>_xlfn.IFNA(INDEX('Raw Subregion Fields'!$B$2:$FZ$9,MATCH($B34,'Raw Subregion Fields'!$A$2:$A$9,0),MATCH(GB$1,'Raw Subregion Fields'!$B$1:$FZ$1,0)),0)</f>
        <v>110.51249980926499</v>
      </c>
      <c r="GC34">
        <f>_xlfn.IFNA(INDEX('Raw Subregion Fields'!$B$2:$FZ$9,MATCH($B34,'Raw Subregion Fields'!$A$2:$A$9,0),MATCH(GC$1,'Raw Subregion Fields'!$B$1:$FZ$1,0)),0)</f>
        <v>110.23999786377</v>
      </c>
      <c r="GD34">
        <f>_xlfn.IFNA(INDEX('Raw Subregion Fields'!$B$2:$FZ$9,MATCH($B34,'Raw Subregion Fields'!$A$2:$A$9,0),MATCH(GD$1,'Raw Subregion Fields'!$B$1:$FZ$1,0)),0)</f>
        <v>2.3234242499160001</v>
      </c>
      <c r="GE34">
        <f>_xlfn.IFNA(INDEX('Raw Subregion Fields'!$B$2:$FZ$9,MATCH($B34,'Raw Subregion Fields'!$A$2:$A$9,0),MATCH(GE$1,'Raw Subregion Fields'!$B$1:$FZ$1,0)),0)</f>
        <v>108.029998779297</v>
      </c>
      <c r="GF34">
        <f>_xlfn.IFNA(INDEX('Raw Subregion Fields'!$B$2:$FZ$9,MATCH($B34,'Raw Subregion Fields'!$A$2:$A$9,0),MATCH(GF$1,'Raw Subregion Fields'!$B$1:$FZ$1,0)),0)</f>
        <v>114.65000152587901</v>
      </c>
      <c r="GG34">
        <f>INDEX('Raw Subregion Fields'!$GA$2:$GA$9,MATCH($B34,'Raw Subregion Fields'!$A$2:$A$9,0))</f>
        <v>5.5774969399999996</v>
      </c>
      <c r="GH34">
        <f>INDEX('Raw Subregion Fields'!$GB$2:$GB$9,MATCH($B34,'Raw Subregion Fields'!$A$2:$A$9,0))</f>
        <v>1033.4375</v>
      </c>
    </row>
    <row r="35" spans="1:190" x14ac:dyDescent="0.2">
      <c r="A35" s="5" t="s">
        <v>639</v>
      </c>
      <c r="B35" s="5" t="s">
        <v>639</v>
      </c>
      <c r="C35">
        <f>_xlfn.IFNA(INDEX('Raw Subregion Fields'!$B$2:$FZ$9,MATCH($B35,'Raw Subregion Fields'!$A$2:$A$9,0),MATCH(C$1,'Raw Subregion Fields'!$B$1:$FZ$1,0)),0)</f>
        <v>25.4417429703933</v>
      </c>
      <c r="D35">
        <f>_xlfn.IFNA(INDEX('Raw Subregion Fields'!$B$2:$FZ$9,MATCH($B35,'Raw Subregion Fields'!$A$2:$A$9,0),MATCH(D$1,'Raw Subregion Fields'!$B$1:$FZ$1,0)),0)</f>
        <v>13.236471200600599</v>
      </c>
      <c r="E35">
        <f>_xlfn.IFNA(INDEX('Raw Subregion Fields'!$B$2:$FZ$9,MATCH($B35,'Raw Subregion Fields'!$A$2:$A$9,0),MATCH(E$1,'Raw Subregion Fields'!$B$1:$FZ$1,0)),0)</f>
        <v>68.356859451685196</v>
      </c>
      <c r="F35">
        <f>_xlfn.IFNA(INDEX('Raw Subregion Fields'!$B$2:$FZ$9,MATCH($B35,'Raw Subregion Fields'!$A$2:$A$9,0),MATCH(F$1,'Raw Subregion Fields'!$B$1:$FZ$1,0)),0)</f>
        <v>198.89864447177999</v>
      </c>
      <c r="G35">
        <f>_xlfn.IFNA(INDEX('Raw Subregion Fields'!$B$2:$FZ$9,MATCH($B35,'Raw Subregion Fields'!$A$2:$A$9,0),MATCH(G$1,'Raw Subregion Fields'!$B$1:$FZ$1,0)),0)</f>
        <v>36.432750701904297</v>
      </c>
      <c r="H35">
        <f>_xlfn.IFNA(INDEX('Raw Subregion Fields'!$B$2:$FZ$9,MATCH($B35,'Raw Subregion Fields'!$A$2:$A$9,0),MATCH(H$1,'Raw Subregion Fields'!$B$1:$FZ$1,0)),0)</f>
        <v>2.5847511291503902</v>
      </c>
      <c r="I35">
        <f>_xlfn.IFNA(INDEX('Raw Subregion Fields'!$B$2:$FZ$9,MATCH($B35,'Raw Subregion Fields'!$A$2:$A$9,0),MATCH(I$1,'Raw Subregion Fields'!$B$1:$FZ$1,0)),0)</f>
        <v>15.220999717712401</v>
      </c>
      <c r="J35">
        <f>_xlfn.IFNA(INDEX('Raw Subregion Fields'!$B$2:$FZ$9,MATCH($B35,'Raw Subregion Fields'!$A$2:$A$9,0),MATCH(J$1,'Raw Subregion Fields'!$B$1:$FZ$1,0)),0)</f>
        <v>1.59800052642822</v>
      </c>
      <c r="K35">
        <f>_xlfn.IFNA(INDEX('Raw Subregion Fields'!$B$2:$FZ$9,MATCH($B35,'Raw Subregion Fields'!$A$2:$A$9,0),MATCH(K$1,'Raw Subregion Fields'!$B$1:$FZ$1,0)),0)</f>
        <v>19.368025266207201</v>
      </c>
      <c r="L35">
        <f>_xlfn.IFNA(INDEX('Raw Subregion Fields'!$B$2:$FZ$9,MATCH($B35,'Raw Subregion Fields'!$A$2:$A$9,0),MATCH(L$1,'Raw Subregion Fields'!$B$1:$FZ$1,0)),0)</f>
        <v>0.43611517771034303</v>
      </c>
      <c r="M35">
        <f>_xlfn.IFNA(INDEX('Raw Subregion Fields'!$B$2:$FZ$9,MATCH($B35,'Raw Subregion Fields'!$A$2:$A$9,0),MATCH(M$1,'Raw Subregion Fields'!$B$1:$FZ$1,0)),0)</f>
        <v>2.00749588012695</v>
      </c>
      <c r="N35">
        <f>_xlfn.IFNA(INDEX('Raw Subregion Fields'!$B$2:$FZ$9,MATCH($B35,'Raw Subregion Fields'!$A$2:$A$9,0),MATCH(N$1,'Raw Subregion Fields'!$B$1:$FZ$1,0)),0)</f>
        <v>26.410372856335801</v>
      </c>
      <c r="O35">
        <f>_xlfn.IFNA(INDEX('Raw Subregion Fields'!$B$2:$FZ$9,MATCH($B35,'Raw Subregion Fields'!$A$2:$A$9,0),MATCH(O$1,'Raw Subregion Fields'!$B$1:$FZ$1,0)),0)</f>
        <v>0.39076030408725798</v>
      </c>
      <c r="P35">
        <f>_xlfn.IFNA(INDEX('Raw Subregion Fields'!$B$2:$FZ$9,MATCH($B35,'Raw Subregion Fields'!$A$2:$A$9,0),MATCH(P$1,'Raw Subregion Fields'!$B$1:$FZ$1,0)),0)</f>
        <v>1.64766693115234</v>
      </c>
      <c r="Q35">
        <f>_xlfn.IFNA(INDEX('Raw Subregion Fields'!$B$2:$FZ$9,MATCH($B35,'Raw Subregion Fields'!$A$2:$A$9,0),MATCH(Q$1,'Raw Subregion Fields'!$B$1:$FZ$1,0)),0)</f>
        <v>24.922581110245101</v>
      </c>
      <c r="R35">
        <f>_xlfn.IFNA(INDEX('Raw Subregion Fields'!$B$2:$FZ$9,MATCH($B35,'Raw Subregion Fields'!$A$2:$A$9,0),MATCH(R$1,'Raw Subregion Fields'!$B$1:$FZ$1,0)),0)</f>
        <v>0.55650719246483504</v>
      </c>
      <c r="S35">
        <f>_xlfn.IFNA(INDEX('Raw Subregion Fields'!$B$2:$FZ$9,MATCH($B35,'Raw Subregion Fields'!$A$2:$A$9,0),MATCH(S$1,'Raw Subregion Fields'!$B$1:$FZ$1,0)),0)</f>
        <v>2.3427085876464799</v>
      </c>
      <c r="T35">
        <f>_xlfn.IFNA(INDEX('Raw Subregion Fields'!$B$2:$FZ$9,MATCH($B35,'Raw Subregion Fields'!$A$2:$A$9,0),MATCH(T$1,'Raw Subregion Fields'!$B$1:$FZ$1,0)),0)</f>
        <v>27.473172065539199</v>
      </c>
      <c r="U35">
        <f>_xlfn.IFNA(INDEX('Raw Subregion Fields'!$B$2:$FZ$9,MATCH($B35,'Raw Subregion Fields'!$A$2:$A$9,0),MATCH(U$1,'Raw Subregion Fields'!$B$1:$FZ$1,0)),0)</f>
        <v>0.50586414742911201</v>
      </c>
      <c r="V35">
        <f>_xlfn.IFNA(INDEX('Raw Subregion Fields'!$B$2:$FZ$9,MATCH($B35,'Raw Subregion Fields'!$A$2:$A$9,0),MATCH(V$1,'Raw Subregion Fields'!$B$1:$FZ$1,0)),0)</f>
        <v>2.1382083892822301</v>
      </c>
      <c r="W35">
        <f>_xlfn.IFNA(INDEX('Raw Subregion Fields'!$B$2:$FZ$9,MATCH($B35,'Raw Subregion Fields'!$A$2:$A$9,0),MATCH(W$1,'Raw Subregion Fields'!$B$1:$FZ$1,0)),0)</f>
        <v>22.715088819846098</v>
      </c>
      <c r="X35">
        <f>_xlfn.IFNA(INDEX('Raw Subregion Fields'!$B$2:$FZ$9,MATCH($B35,'Raw Subregion Fields'!$A$2:$A$9,0),MATCH(X$1,'Raw Subregion Fields'!$B$1:$FZ$1,0)),0)</f>
        <v>0.32221858149729898</v>
      </c>
      <c r="Y35">
        <f>_xlfn.IFNA(INDEX('Raw Subregion Fields'!$B$2:$FZ$9,MATCH($B35,'Raw Subregion Fields'!$A$2:$A$9,0),MATCH(Y$1,'Raw Subregion Fields'!$B$1:$FZ$1,0)),0)</f>
        <v>1.3892917633056601</v>
      </c>
      <c r="Z35">
        <f>_xlfn.IFNA(INDEX('Raw Subregion Fields'!$B$2:$FZ$9,MATCH($B35,'Raw Subregion Fields'!$A$2:$A$9,0),MATCH(Z$1,'Raw Subregion Fields'!$B$1:$FZ$1,0)),0)</f>
        <v>1123.79487179487</v>
      </c>
      <c r="AA35">
        <f>_xlfn.IFNA(INDEX('Raw Subregion Fields'!$B$2:$FZ$9,MATCH($B35,'Raw Subregion Fields'!$A$2:$A$9,0),MATCH(AA$1,'Raw Subregion Fields'!$B$1:$FZ$1,0)),0)</f>
        <v>141.609281799076</v>
      </c>
      <c r="AB35">
        <f>_xlfn.IFNA(INDEX('Raw Subregion Fields'!$B$2:$FZ$9,MATCH($B35,'Raw Subregion Fields'!$A$2:$A$9,0),MATCH(AB$1,'Raw Subregion Fields'!$B$1:$FZ$1,0)),0)</f>
        <v>459</v>
      </c>
      <c r="AC35">
        <f>_xlfn.IFNA(INDEX('Raw Subregion Fields'!$B$2:$FZ$9,MATCH($B35,'Raw Subregion Fields'!$A$2:$A$9,0),MATCH(AC$1,'Raw Subregion Fields'!$B$1:$FZ$1,0)),0)</f>
        <v>208.58974358974399</v>
      </c>
      <c r="AD35">
        <f>_xlfn.IFNA(INDEX('Raw Subregion Fields'!$B$2:$FZ$9,MATCH($B35,'Raw Subregion Fields'!$A$2:$A$9,0),MATCH(AD$1,'Raw Subregion Fields'!$B$1:$FZ$1,0)),0)</f>
        <v>31.137180305386501</v>
      </c>
      <c r="AE35">
        <f>_xlfn.IFNA(INDEX('Raw Subregion Fields'!$B$2:$FZ$9,MATCH($B35,'Raw Subregion Fields'!$A$2:$A$9,0),MATCH(AE$1,'Raw Subregion Fields'!$B$1:$FZ$1,0)),0)</f>
        <v>107</v>
      </c>
      <c r="AF35">
        <f>_xlfn.IFNA(INDEX('Raw Subregion Fields'!$B$2:$FZ$9,MATCH($B35,'Raw Subregion Fields'!$A$2:$A$9,0),MATCH(AF$1,'Raw Subregion Fields'!$B$1:$FZ$1,0)),0)</f>
        <v>24.205128205128201</v>
      </c>
      <c r="AG35">
        <f>_xlfn.IFNA(INDEX('Raw Subregion Fields'!$B$2:$FZ$9,MATCH($B35,'Raw Subregion Fields'!$A$2:$A$9,0),MATCH(AG$1,'Raw Subregion Fields'!$B$1:$FZ$1,0)),0)</f>
        <v>5.7787386041729203</v>
      </c>
      <c r="AH35">
        <f>_xlfn.IFNA(INDEX('Raw Subregion Fields'!$B$2:$FZ$9,MATCH($B35,'Raw Subregion Fields'!$A$2:$A$9,0),MATCH(AH$1,'Raw Subregion Fields'!$B$1:$FZ$1,0)),0)</f>
        <v>20</v>
      </c>
      <c r="AI35">
        <f>_xlfn.IFNA(INDEX('Raw Subregion Fields'!$B$2:$FZ$9,MATCH($B35,'Raw Subregion Fields'!$A$2:$A$9,0),MATCH(AI$1,'Raw Subregion Fields'!$B$1:$FZ$1,0)),0)</f>
        <v>64.905315105731702</v>
      </c>
      <c r="AJ35">
        <f>_xlfn.IFNA(INDEX('Raw Subregion Fields'!$B$2:$FZ$9,MATCH($B35,'Raw Subregion Fields'!$A$2:$A$9,0),MATCH(AJ$1,'Raw Subregion Fields'!$B$1:$FZ$1,0)),0)</f>
        <v>3.05846390291864</v>
      </c>
      <c r="AK35">
        <f>_xlfn.IFNA(INDEX('Raw Subregion Fields'!$B$2:$FZ$9,MATCH($B35,'Raw Subregion Fields'!$A$2:$A$9,0),MATCH(AK$1,'Raw Subregion Fields'!$B$1:$FZ$1,0)),0)</f>
        <v>11.582450866699199</v>
      </c>
      <c r="AL35">
        <f>_xlfn.IFNA(INDEX('Raw Subregion Fields'!$B$2:$FZ$9,MATCH($B35,'Raw Subregion Fields'!$A$2:$A$9,0),MATCH(AL$1,'Raw Subregion Fields'!$B$1:$FZ$1,0)),0)</f>
        <v>507.51282051281999</v>
      </c>
      <c r="AM35">
        <f>_xlfn.IFNA(INDEX('Raw Subregion Fields'!$B$2:$FZ$9,MATCH($B35,'Raw Subregion Fields'!$A$2:$A$9,0),MATCH(AM$1,'Raw Subregion Fields'!$B$1:$FZ$1,0)),0)</f>
        <v>70.167883585843597</v>
      </c>
      <c r="AN35">
        <f>_xlfn.IFNA(INDEX('Raw Subregion Fields'!$B$2:$FZ$9,MATCH($B35,'Raw Subregion Fields'!$A$2:$A$9,0),MATCH(AN$1,'Raw Subregion Fields'!$B$1:$FZ$1,0)),0)</f>
        <v>231</v>
      </c>
      <c r="AO35">
        <f>_xlfn.IFNA(INDEX('Raw Subregion Fields'!$B$2:$FZ$9,MATCH($B35,'Raw Subregion Fields'!$A$2:$A$9,0),MATCH(AO$1,'Raw Subregion Fields'!$B$1:$FZ$1,0)),0)</f>
        <v>82.974358974359006</v>
      </c>
      <c r="AP35">
        <f>_xlfn.IFNA(INDEX('Raw Subregion Fields'!$B$2:$FZ$9,MATCH($B35,'Raw Subregion Fields'!$A$2:$A$9,0),MATCH(AP$1,'Raw Subregion Fields'!$B$1:$FZ$1,0)),0)</f>
        <v>11.545866569707799</v>
      </c>
      <c r="AQ35">
        <f>_xlfn.IFNA(INDEX('Raw Subregion Fields'!$B$2:$FZ$9,MATCH($B35,'Raw Subregion Fields'!$A$2:$A$9,0),MATCH(AQ$1,'Raw Subregion Fields'!$B$1:$FZ$1,0)),0)</f>
        <v>45</v>
      </c>
      <c r="AR35">
        <f>_xlfn.IFNA(INDEX('Raw Subregion Fields'!$B$2:$FZ$9,MATCH($B35,'Raw Subregion Fields'!$A$2:$A$9,0),MATCH(AR$1,'Raw Subregion Fields'!$B$1:$FZ$1,0)),0)</f>
        <v>336.35897435897402</v>
      </c>
      <c r="AS35">
        <f>_xlfn.IFNA(INDEX('Raw Subregion Fields'!$B$2:$FZ$9,MATCH($B35,'Raw Subregion Fields'!$A$2:$A$9,0),MATCH(AS$1,'Raw Subregion Fields'!$B$1:$FZ$1,0)),0)</f>
        <v>49.297884273261197</v>
      </c>
      <c r="AT35">
        <f>_xlfn.IFNA(INDEX('Raw Subregion Fields'!$B$2:$FZ$9,MATCH($B35,'Raw Subregion Fields'!$A$2:$A$9,0),MATCH(AT$1,'Raw Subregion Fields'!$B$1:$FZ$1,0)),0)</f>
        <v>194</v>
      </c>
      <c r="AU35">
        <f>_xlfn.IFNA(INDEX('Raw Subregion Fields'!$B$2:$FZ$9,MATCH($B35,'Raw Subregion Fields'!$A$2:$A$9,0),MATCH(AU$1,'Raw Subregion Fields'!$B$1:$FZ$1,0)),0)</f>
        <v>124.846153846154</v>
      </c>
      <c r="AV35">
        <f>_xlfn.IFNA(INDEX('Raw Subregion Fields'!$B$2:$FZ$9,MATCH($B35,'Raw Subregion Fields'!$A$2:$A$9,0),MATCH(AV$1,'Raw Subregion Fields'!$B$1:$FZ$1,0)),0)</f>
        <v>21.390794163627699</v>
      </c>
      <c r="AW35">
        <f>_xlfn.IFNA(INDEX('Raw Subregion Fields'!$B$2:$FZ$9,MATCH($B35,'Raw Subregion Fields'!$A$2:$A$9,0),MATCH(AW$1,'Raw Subregion Fields'!$B$1:$FZ$1,0)),0)</f>
        <v>76</v>
      </c>
      <c r="AX35">
        <f>_xlfn.IFNA(INDEX('Raw Subregion Fields'!$B$2:$FZ$9,MATCH($B35,'Raw Subregion Fields'!$A$2:$A$9,0),MATCH(AX$1,'Raw Subregion Fields'!$B$1:$FZ$1,0)),0)</f>
        <v>196.666666666667</v>
      </c>
      <c r="AY35">
        <f>_xlfn.IFNA(INDEX('Raw Subregion Fields'!$B$2:$FZ$9,MATCH($B35,'Raw Subregion Fields'!$A$2:$A$9,0),MATCH(AY$1,'Raw Subregion Fields'!$B$1:$FZ$1,0)),0)</f>
        <v>63.1150083062997</v>
      </c>
      <c r="AZ35">
        <f>_xlfn.IFNA(INDEX('Raw Subregion Fields'!$B$2:$FZ$9,MATCH($B35,'Raw Subregion Fields'!$A$2:$A$9,0),MATCH(AZ$1,'Raw Subregion Fields'!$B$1:$FZ$1,0)),0)</f>
        <v>197.95895064504501</v>
      </c>
      <c r="BA35">
        <f>_xlfn.IFNA(INDEX('Raw Subregion Fields'!$B$2:$FZ$9,MATCH($B35,'Raw Subregion Fields'!$A$2:$A$9,0),MATCH(BA$1,'Raw Subregion Fields'!$B$1:$FZ$1,0)),0)</f>
        <v>197.05000305175801</v>
      </c>
      <c r="BB35">
        <f>_xlfn.IFNA(INDEX('Raw Subregion Fields'!$B$2:$FZ$9,MATCH($B35,'Raw Subregion Fields'!$A$2:$A$9,0),MATCH(BB$1,'Raw Subregion Fields'!$B$1:$FZ$1,0)),0)</f>
        <v>3.9302216313196001</v>
      </c>
      <c r="BC35">
        <f>_xlfn.IFNA(INDEX('Raw Subregion Fields'!$B$2:$FZ$9,MATCH($B35,'Raw Subregion Fields'!$A$2:$A$9,0),MATCH(BC$1,'Raw Subregion Fields'!$B$1:$FZ$1,0)),0)</f>
        <v>192.72000122070301</v>
      </c>
      <c r="BD35">
        <f>_xlfn.IFNA(INDEX('Raw Subregion Fields'!$B$2:$FZ$9,MATCH($B35,'Raw Subregion Fields'!$A$2:$A$9,0),MATCH(BD$1,'Raw Subregion Fields'!$B$1:$FZ$1,0)),0)</f>
        <v>207.86999511718801</v>
      </c>
      <c r="BE35">
        <f>_xlfn.IFNA(INDEX('Raw Subregion Fields'!$B$2:$FZ$9,MATCH($B35,'Raw Subregion Fields'!$A$2:$A$9,0),MATCH(BE$1,'Raw Subregion Fields'!$B$1:$FZ$1,0)),0)</f>
        <v>255.739996659128</v>
      </c>
      <c r="BF35">
        <f>_xlfn.IFNA(INDEX('Raw Subregion Fields'!$B$2:$FZ$9,MATCH($B35,'Raw Subregion Fields'!$A$2:$A$9,0),MATCH(BF$1,'Raw Subregion Fields'!$B$1:$FZ$1,0)),0)</f>
        <v>255.50999450683599</v>
      </c>
      <c r="BG35">
        <f>_xlfn.IFNA(INDEX('Raw Subregion Fields'!$B$2:$FZ$9,MATCH($B35,'Raw Subregion Fields'!$A$2:$A$9,0),MATCH(BG$1,'Raw Subregion Fields'!$B$1:$FZ$1,0)),0)</f>
        <v>2.2093032550474798</v>
      </c>
      <c r="BH35">
        <f>_xlfn.IFNA(INDEX('Raw Subregion Fields'!$B$2:$FZ$9,MATCH($B35,'Raw Subregion Fields'!$A$2:$A$9,0),MATCH(BH$1,'Raw Subregion Fields'!$B$1:$FZ$1,0)),0)</f>
        <v>251.17999267578099</v>
      </c>
      <c r="BI35">
        <f>_xlfn.IFNA(INDEX('Raw Subregion Fields'!$B$2:$FZ$9,MATCH($B35,'Raw Subregion Fields'!$A$2:$A$9,0),MATCH(BI$1,'Raw Subregion Fields'!$B$1:$FZ$1,0)),0)</f>
        <v>259.83999633789102</v>
      </c>
      <c r="BJ35">
        <f>_xlfn.IFNA(INDEX('Raw Subregion Fields'!$B$2:$FZ$9,MATCH($B35,'Raw Subregion Fields'!$A$2:$A$9,0),MATCH(BJ$1,'Raw Subregion Fields'!$B$1:$FZ$1,0)),0)</f>
        <v>295.51315789473699</v>
      </c>
      <c r="BK35">
        <f>_xlfn.IFNA(INDEX('Raw Subregion Fields'!$B$2:$FZ$9,MATCH($B35,'Raw Subregion Fields'!$A$2:$A$9,0),MATCH(BK$1,'Raw Subregion Fields'!$B$1:$FZ$1,0)),0)</f>
        <v>294.489990234375</v>
      </c>
      <c r="BL35">
        <f>_xlfn.IFNA(INDEX('Raw Subregion Fields'!$B$2:$FZ$9,MATCH($B35,'Raw Subregion Fields'!$A$2:$A$9,0),MATCH(BL$1,'Raw Subregion Fields'!$B$1:$FZ$1,0)),0)</f>
        <v>3.1696240998944298</v>
      </c>
      <c r="BM35">
        <f>_xlfn.IFNA(INDEX('Raw Subregion Fields'!$B$2:$FZ$9,MATCH($B35,'Raw Subregion Fields'!$A$2:$A$9,0),MATCH(BM$1,'Raw Subregion Fields'!$B$1:$FZ$1,0)),0)</f>
        <v>290.16000366210898</v>
      </c>
      <c r="BN35">
        <f>_xlfn.IFNA(INDEX('Raw Subregion Fields'!$B$2:$FZ$9,MATCH($B35,'Raw Subregion Fields'!$A$2:$A$9,0),MATCH(BN$1,'Raw Subregion Fields'!$B$1:$FZ$1,0)),0)</f>
        <v>300.98001098632801</v>
      </c>
      <c r="BO35">
        <f>_xlfn.IFNA(INDEX('Raw Subregion Fields'!$B$2:$FZ$9,MATCH($B35,'Raw Subregion Fields'!$A$2:$A$9,0),MATCH(BO$1,'Raw Subregion Fields'!$B$1:$FZ$1,0)),0)</f>
        <v>317.624739797492</v>
      </c>
      <c r="BP35">
        <f>_xlfn.IFNA(INDEX('Raw Subregion Fields'!$B$2:$FZ$9,MATCH($B35,'Raw Subregion Fields'!$A$2:$A$9,0),MATCH(BP$1,'Raw Subregion Fields'!$B$1:$FZ$1,0)),0)</f>
        <v>318.30999755859398</v>
      </c>
      <c r="BQ35">
        <f>_xlfn.IFNA(INDEX('Raw Subregion Fields'!$B$2:$FZ$9,MATCH($B35,'Raw Subregion Fields'!$A$2:$A$9,0),MATCH(BQ$1,'Raw Subregion Fields'!$B$1:$FZ$1,0)),0)</f>
        <v>5.6210643040325401</v>
      </c>
      <c r="BR35">
        <f>_xlfn.IFNA(INDEX('Raw Subregion Fields'!$B$2:$FZ$9,MATCH($B35,'Raw Subregion Fields'!$A$2:$A$9,0),MATCH(BR$1,'Raw Subregion Fields'!$B$1:$FZ$1,0)),0)</f>
        <v>309.64999389648398</v>
      </c>
      <c r="BS35">
        <f>_xlfn.IFNA(INDEX('Raw Subregion Fields'!$B$2:$FZ$9,MATCH($B35,'Raw Subregion Fields'!$A$2:$A$9,0),MATCH(BS$1,'Raw Subregion Fields'!$B$1:$FZ$1,0)),0)</f>
        <v>326.97000122070301</v>
      </c>
      <c r="BT35">
        <f>_xlfn.IFNA(INDEX('Raw Subregion Fields'!$B$2:$FZ$9,MATCH($B35,'Raw Subregion Fields'!$A$2:$A$9,0),MATCH(BT$1,'Raw Subregion Fields'!$B$1:$FZ$1,0)),0)</f>
        <v>300.41263459858101</v>
      </c>
      <c r="BU35">
        <f>_xlfn.IFNA(INDEX('Raw Subregion Fields'!$B$2:$FZ$9,MATCH($B35,'Raw Subregion Fields'!$A$2:$A$9,0),MATCH(BU$1,'Raw Subregion Fields'!$B$1:$FZ$1,0)),0)</f>
        <v>300.98001098632801</v>
      </c>
      <c r="BV35">
        <f>_xlfn.IFNA(INDEX('Raw Subregion Fields'!$B$2:$FZ$9,MATCH($B35,'Raw Subregion Fields'!$A$2:$A$9,0),MATCH(BV$1,'Raw Subregion Fields'!$B$1:$FZ$1,0)),0)</f>
        <v>4.6511207506365801</v>
      </c>
      <c r="BW35">
        <f>_xlfn.IFNA(INDEX('Raw Subregion Fields'!$B$2:$FZ$9,MATCH($B35,'Raw Subregion Fields'!$A$2:$A$9,0),MATCH(BW$1,'Raw Subregion Fields'!$B$1:$FZ$1,0)),0)</f>
        <v>292.32000732421898</v>
      </c>
      <c r="BX35">
        <f>_xlfn.IFNA(INDEX('Raw Subregion Fields'!$B$2:$FZ$9,MATCH($B35,'Raw Subregion Fields'!$A$2:$A$9,0),MATCH(BX$1,'Raw Subregion Fields'!$B$1:$FZ$1,0)),0)</f>
        <v>307.48001098632801</v>
      </c>
      <c r="BY35">
        <f>_xlfn.IFNA(INDEX('Raw Subregion Fields'!$B$2:$FZ$9,MATCH($B35,'Raw Subregion Fields'!$A$2:$A$9,0),MATCH(BY$1,'Raw Subregion Fields'!$B$1:$FZ$1,0)),0)</f>
        <v>280.47210693359398</v>
      </c>
      <c r="BZ35">
        <f>_xlfn.IFNA(INDEX('Raw Subregion Fields'!$B$2:$FZ$9,MATCH($B35,'Raw Subregion Fields'!$A$2:$A$9,0),MATCH(BZ$1,'Raw Subregion Fields'!$B$1:$FZ$1,0)),0)</f>
        <v>281.5</v>
      </c>
      <c r="CA35">
        <f>_xlfn.IFNA(INDEX('Raw Subregion Fields'!$B$2:$FZ$9,MATCH($B35,'Raw Subregion Fields'!$A$2:$A$9,0),MATCH(CA$1,'Raw Subregion Fields'!$B$1:$FZ$1,0)),0)</f>
        <v>6.2199417178502703</v>
      </c>
      <c r="CB35">
        <f>_xlfn.IFNA(INDEX('Raw Subregion Fields'!$B$2:$FZ$9,MATCH($B35,'Raw Subregion Fields'!$A$2:$A$9,0),MATCH(CB$1,'Raw Subregion Fields'!$B$1:$FZ$1,0)),0)</f>
        <v>264.17001342773398</v>
      </c>
      <c r="CC35">
        <f>_xlfn.IFNA(INDEX('Raw Subregion Fields'!$B$2:$FZ$9,MATCH($B35,'Raw Subregion Fields'!$A$2:$A$9,0),MATCH(CC$1,'Raw Subregion Fields'!$B$1:$FZ$1,0)),0)</f>
        <v>290.16000366210898</v>
      </c>
      <c r="CD35">
        <f>_xlfn.IFNA(INDEX('Raw Subregion Fields'!$B$2:$FZ$9,MATCH($B35,'Raw Subregion Fields'!$A$2:$A$9,0),MATCH(CD$1,'Raw Subregion Fields'!$B$1:$FZ$1,0)),0)</f>
        <v>293.46210519891002</v>
      </c>
      <c r="CE35">
        <f>_xlfn.IFNA(INDEX('Raw Subregion Fields'!$B$2:$FZ$9,MATCH($B35,'Raw Subregion Fields'!$A$2:$A$9,0),MATCH(CE$1,'Raw Subregion Fields'!$B$1:$FZ$1,0)),0)</f>
        <v>294.489990234375</v>
      </c>
      <c r="CF35">
        <f>_xlfn.IFNA(INDEX('Raw Subregion Fields'!$B$2:$FZ$9,MATCH($B35,'Raw Subregion Fields'!$A$2:$A$9,0),MATCH(CF$1,'Raw Subregion Fields'!$B$1:$FZ$1,0)),0)</f>
        <v>7.7069151234523297</v>
      </c>
      <c r="CG35">
        <f>_xlfn.IFNA(INDEX('Raw Subregion Fields'!$B$2:$FZ$9,MATCH($B35,'Raw Subregion Fields'!$A$2:$A$9,0),MATCH(CG$1,'Raw Subregion Fields'!$B$1:$FZ$1,0)),0)</f>
        <v>277.17001342773398</v>
      </c>
      <c r="CH35">
        <f>_xlfn.IFNA(INDEX('Raw Subregion Fields'!$B$2:$FZ$9,MATCH($B35,'Raw Subregion Fields'!$A$2:$A$9,0),MATCH(CH$1,'Raw Subregion Fields'!$B$1:$FZ$1,0)),0)</f>
        <v>307.48001098632801</v>
      </c>
      <c r="CI35">
        <f>_xlfn.IFNA(INDEX('Raw Subregion Fields'!$B$2:$FZ$9,MATCH($B35,'Raw Subregion Fields'!$A$2:$A$9,0),MATCH(CI$1,'Raw Subregion Fields'!$B$1:$FZ$1,0)),0)</f>
        <v>303.83316040039102</v>
      </c>
      <c r="CJ35">
        <f>_xlfn.IFNA(INDEX('Raw Subregion Fields'!$B$2:$FZ$9,MATCH($B35,'Raw Subregion Fields'!$A$2:$A$9,0),MATCH(CJ$1,'Raw Subregion Fields'!$B$1:$FZ$1,0)),0)</f>
        <v>303.14999389648398</v>
      </c>
      <c r="CK35">
        <f>_xlfn.IFNA(INDEX('Raw Subregion Fields'!$B$2:$FZ$9,MATCH($B35,'Raw Subregion Fields'!$A$2:$A$9,0),MATCH(CK$1,'Raw Subregion Fields'!$B$1:$FZ$1,0)),0)</f>
        <v>4.9702256642564802</v>
      </c>
      <c r="CL35">
        <f>_xlfn.IFNA(INDEX('Raw Subregion Fields'!$B$2:$FZ$9,MATCH($B35,'Raw Subregion Fields'!$A$2:$A$9,0),MATCH(CL$1,'Raw Subregion Fields'!$B$1:$FZ$1,0)),0)</f>
        <v>294.489990234375</v>
      </c>
      <c r="CM35">
        <f>_xlfn.IFNA(INDEX('Raw Subregion Fields'!$B$2:$FZ$9,MATCH($B35,'Raw Subregion Fields'!$A$2:$A$9,0),MATCH(CM$1,'Raw Subregion Fields'!$B$1:$FZ$1,0)),0)</f>
        <v>313.98001098632801</v>
      </c>
      <c r="CN35">
        <f>_xlfn.IFNA(INDEX('Raw Subregion Fields'!$B$2:$FZ$9,MATCH($B35,'Raw Subregion Fields'!$A$2:$A$9,0),MATCH(CN$1,'Raw Subregion Fields'!$B$1:$FZ$1,0)),0)</f>
        <v>288.106310392681</v>
      </c>
      <c r="CO35">
        <f>_xlfn.IFNA(INDEX('Raw Subregion Fields'!$B$2:$FZ$9,MATCH($B35,'Raw Subregion Fields'!$A$2:$A$9,0),MATCH(CO$1,'Raw Subregion Fields'!$B$1:$FZ$1,0)),0)</f>
        <v>287.989990234375</v>
      </c>
      <c r="CP35">
        <f>_xlfn.IFNA(INDEX('Raw Subregion Fields'!$B$2:$FZ$9,MATCH($B35,'Raw Subregion Fields'!$A$2:$A$9,0),MATCH(CP$1,'Raw Subregion Fields'!$B$1:$FZ$1,0)),0)</f>
        <v>2.0448636209431998</v>
      </c>
      <c r="CQ35">
        <f>_xlfn.IFNA(INDEX('Raw Subregion Fields'!$B$2:$FZ$9,MATCH($B35,'Raw Subregion Fields'!$A$2:$A$9,0),MATCH(CQ$1,'Raw Subregion Fields'!$B$1:$FZ$1,0)),0)</f>
        <v>281.5</v>
      </c>
      <c r="CR35">
        <f>_xlfn.IFNA(INDEX('Raw Subregion Fields'!$B$2:$FZ$9,MATCH($B35,'Raw Subregion Fields'!$A$2:$A$9,0),MATCH(CR$1,'Raw Subregion Fields'!$B$1:$FZ$1,0)),0)</f>
        <v>290.16000366210898</v>
      </c>
      <c r="CS35">
        <f>_xlfn.IFNA(INDEX('Raw Subregion Fields'!$B$2:$FZ$9,MATCH($B35,'Raw Subregion Fields'!$A$2:$A$9,0),MATCH(CS$1,'Raw Subregion Fields'!$B$1:$FZ$1,0)),0)</f>
        <v>270.66894852487701</v>
      </c>
      <c r="CT35">
        <f>_xlfn.IFNA(INDEX('Raw Subregion Fields'!$B$2:$FZ$9,MATCH($B35,'Raw Subregion Fields'!$A$2:$A$9,0),MATCH(CT$1,'Raw Subregion Fields'!$B$1:$FZ$1,0)),0)</f>
        <v>270.67001342773398</v>
      </c>
      <c r="CU35">
        <f>_xlfn.IFNA(INDEX('Raw Subregion Fields'!$B$2:$FZ$9,MATCH($B35,'Raw Subregion Fields'!$A$2:$A$9,0),MATCH(CU$1,'Raw Subregion Fields'!$B$1:$FZ$1,0)),0)</f>
        <v>4.0957679578473503</v>
      </c>
      <c r="CV35">
        <f>_xlfn.IFNA(INDEX('Raw Subregion Fields'!$B$2:$FZ$9,MATCH($B35,'Raw Subregion Fields'!$A$2:$A$9,0),MATCH(CV$1,'Raw Subregion Fields'!$B$1:$FZ$1,0)),0)</f>
        <v>262.010009765625</v>
      </c>
      <c r="CW35">
        <f>_xlfn.IFNA(INDEX('Raw Subregion Fields'!$B$2:$FZ$9,MATCH($B35,'Raw Subregion Fields'!$A$2:$A$9,0),MATCH(CW$1,'Raw Subregion Fields'!$B$1:$FZ$1,0)),0)</f>
        <v>279.32998657226602</v>
      </c>
      <c r="CX35">
        <f>_xlfn.IFNA(INDEX('Raw Subregion Fields'!$B$2:$FZ$9,MATCH($B35,'Raw Subregion Fields'!$A$2:$A$9,0),MATCH(CX$1,'Raw Subregion Fields'!$B$1:$FZ$1,0)),0)</f>
        <v>232.491053531044</v>
      </c>
      <c r="CY35">
        <f>_xlfn.IFNA(INDEX('Raw Subregion Fields'!$B$2:$FZ$9,MATCH($B35,'Raw Subregion Fields'!$A$2:$A$9,0),MATCH(CY$1,'Raw Subregion Fields'!$B$1:$FZ$1,0)),0)</f>
        <v>233.86000061035199</v>
      </c>
      <c r="CZ35">
        <f>_xlfn.IFNA(INDEX('Raw Subregion Fields'!$B$2:$FZ$9,MATCH($B35,'Raw Subregion Fields'!$A$2:$A$9,0),MATCH(CZ$1,'Raw Subregion Fields'!$B$1:$FZ$1,0)),0)</f>
        <v>4.9272784751617396</v>
      </c>
      <c r="DA35">
        <f>_xlfn.IFNA(INDEX('Raw Subregion Fields'!$B$2:$FZ$9,MATCH($B35,'Raw Subregion Fields'!$A$2:$A$9,0),MATCH(DA$1,'Raw Subregion Fields'!$B$1:$FZ$1,0)),0)</f>
        <v>223.02999877929699</v>
      </c>
      <c r="DB35">
        <f>_xlfn.IFNA(INDEX('Raw Subregion Fields'!$B$2:$FZ$9,MATCH($B35,'Raw Subregion Fields'!$A$2:$A$9,0),MATCH(DB$1,'Raw Subregion Fields'!$B$1:$FZ$1,0)),0)</f>
        <v>238.19000244140599</v>
      </c>
      <c r="DC35">
        <f>_xlfn.IFNA(INDEX('Raw Subregion Fields'!$B$2:$FZ$9,MATCH($B35,'Raw Subregion Fields'!$A$2:$A$9,0),MATCH(DC$1,'Raw Subregion Fields'!$B$1:$FZ$1,0)),0)</f>
        <v>201.264213160465</v>
      </c>
      <c r="DD35">
        <f>_xlfn.IFNA(INDEX('Raw Subregion Fields'!$B$2:$FZ$9,MATCH($B35,'Raw Subregion Fields'!$A$2:$A$9,0),MATCH(DD$1,'Raw Subregion Fields'!$B$1:$FZ$1,0)),0)</f>
        <v>201.38000488281199</v>
      </c>
      <c r="DE35">
        <f>_xlfn.IFNA(INDEX('Raw Subregion Fields'!$B$2:$FZ$9,MATCH($B35,'Raw Subregion Fields'!$A$2:$A$9,0),MATCH(DE$1,'Raw Subregion Fields'!$B$1:$FZ$1,0)),0)</f>
        <v>4.0637533515740296</v>
      </c>
      <c r="DF35">
        <f>_xlfn.IFNA(INDEX('Raw Subregion Fields'!$B$2:$FZ$9,MATCH($B35,'Raw Subregion Fields'!$A$2:$A$9,0),MATCH(DF$1,'Raw Subregion Fields'!$B$1:$FZ$1,0)),0)</f>
        <v>192.72000122070301</v>
      </c>
      <c r="DG35">
        <f>_xlfn.IFNA(INDEX('Raw Subregion Fields'!$B$2:$FZ$9,MATCH($B35,'Raw Subregion Fields'!$A$2:$A$9,0),MATCH(DG$1,'Raw Subregion Fields'!$B$1:$FZ$1,0)),0)</f>
        <v>207.86999511718801</v>
      </c>
      <c r="DH35">
        <f>_xlfn.IFNA(INDEX('Raw Subregion Fields'!$B$2:$FZ$9,MATCH($B35,'Raw Subregion Fields'!$A$2:$A$9,0),MATCH(DH$1,'Raw Subregion Fields'!$B$1:$FZ$1,0)),0)</f>
        <v>0</v>
      </c>
      <c r="DI35">
        <f>_xlfn.IFNA(INDEX('Raw Subregion Fields'!$B$2:$FZ$9,MATCH($B35,'Raw Subregion Fields'!$A$2:$A$9,0),MATCH(DI$1,'Raw Subregion Fields'!$B$1:$FZ$1,0)),0)</f>
        <v>0</v>
      </c>
      <c r="DJ35">
        <f>_xlfn.IFNA(INDEX('Raw Subregion Fields'!$B$2:$FZ$9,MATCH($B35,'Raw Subregion Fields'!$A$2:$A$9,0),MATCH(DJ$1,'Raw Subregion Fields'!$B$1:$FZ$1,0)),0)</f>
        <v>117</v>
      </c>
      <c r="DK35">
        <f>_xlfn.IFNA(INDEX('Raw Subregion Fields'!$B$2:$FZ$9,MATCH($B35,'Raw Subregion Fields'!$A$2:$A$9,0),MATCH(DK$1,'Raw Subregion Fields'!$B$1:$FZ$1,0)),0)</f>
        <v>0</v>
      </c>
      <c r="DL35">
        <f>_xlfn.IFNA(INDEX('Raw Subregion Fields'!$B$2:$FZ$9,MATCH($B35,'Raw Subregion Fields'!$A$2:$A$9,0),MATCH(DL$1,'Raw Subregion Fields'!$B$1:$FZ$1,0)),0)</f>
        <v>1</v>
      </c>
      <c r="DM35">
        <f>_xlfn.IFNA(INDEX('Raw Subregion Fields'!$B$2:$FZ$9,MATCH($B35,'Raw Subregion Fields'!$A$2:$A$9,0),MATCH(DM$1,'Raw Subregion Fields'!$B$1:$FZ$1,0)),0)</f>
        <v>0</v>
      </c>
      <c r="DN35">
        <f>_xlfn.IFNA(INDEX('Raw Subregion Fields'!$B$2:$FZ$9,MATCH($B35,'Raw Subregion Fields'!$A$2:$A$9,0),MATCH(DN$1,'Raw Subregion Fields'!$B$1:$FZ$1,0)),0)</f>
        <v>0</v>
      </c>
      <c r="DO35">
        <f>_xlfn.IFNA(INDEX('Raw Subregion Fields'!$B$2:$FZ$9,MATCH($B35,'Raw Subregion Fields'!$A$2:$A$9,0),MATCH(DO$1,'Raw Subregion Fields'!$B$1:$FZ$1,0)),0)</f>
        <v>0</v>
      </c>
      <c r="DP35">
        <f>_xlfn.IFNA(INDEX('Raw Subregion Fields'!$B$2:$FZ$9,MATCH($B35,'Raw Subregion Fields'!$A$2:$A$9,0),MATCH(DP$1,'Raw Subregion Fields'!$B$1:$FZ$1,0)),0)</f>
        <v>0</v>
      </c>
      <c r="DQ35">
        <f>_xlfn.IFNA(INDEX('Raw Subregion Fields'!$B$2:$FZ$9,MATCH($B35,'Raw Subregion Fields'!$A$2:$A$9,0),MATCH(DQ$1,'Raw Subregion Fields'!$B$1:$FZ$1,0)),0)</f>
        <v>0</v>
      </c>
      <c r="DR35">
        <f>_xlfn.IFNA(INDEX('Raw Subregion Fields'!$B$2:$FZ$9,MATCH($B35,'Raw Subregion Fields'!$A$2:$A$9,0),MATCH(DR$1,'Raw Subregion Fields'!$B$1:$FZ$1,0)),0)</f>
        <v>0</v>
      </c>
      <c r="DS35">
        <f>_xlfn.IFNA(INDEX('Raw Subregion Fields'!$B$2:$FZ$9,MATCH($B35,'Raw Subregion Fields'!$A$2:$A$9,0),MATCH(DS$1,'Raw Subregion Fields'!$B$1:$FZ$1,0)),0)</f>
        <v>0</v>
      </c>
      <c r="DT35">
        <f>_xlfn.IFNA(INDEX('Raw Subregion Fields'!$B$2:$FZ$9,MATCH($B35,'Raw Subregion Fields'!$A$2:$A$9,0),MATCH(DT$1,'Raw Subregion Fields'!$B$1:$FZ$1,0)),0)</f>
        <v>0</v>
      </c>
      <c r="DU35">
        <f>_xlfn.IFNA(INDEX('Raw Subregion Fields'!$B$2:$FZ$9,MATCH($B35,'Raw Subregion Fields'!$A$2:$A$9,0),MATCH(DU$1,'Raw Subregion Fields'!$B$1:$FZ$1,0)),0)</f>
        <v>0</v>
      </c>
      <c r="DV35">
        <f>_xlfn.IFNA(INDEX('Raw Subregion Fields'!$B$2:$FZ$9,MATCH($B35,'Raw Subregion Fields'!$A$2:$A$9,0),MATCH(DV$1,'Raw Subregion Fields'!$B$1:$FZ$1,0)),0)</f>
        <v>0</v>
      </c>
      <c r="DW35">
        <f>_xlfn.IFNA(INDEX('Raw Subregion Fields'!$B$2:$FZ$9,MATCH($B35,'Raw Subregion Fields'!$A$2:$A$9,0),MATCH(DW$1,'Raw Subregion Fields'!$B$1:$FZ$1,0)),0)</f>
        <v>0</v>
      </c>
      <c r="DX35">
        <f>_xlfn.IFNA(INDEX('Raw Subregion Fields'!$B$2:$FZ$9,MATCH($B35,'Raw Subregion Fields'!$A$2:$A$9,0),MATCH(DX$1,'Raw Subregion Fields'!$B$1:$FZ$1,0)),0)</f>
        <v>0</v>
      </c>
      <c r="DY35">
        <f>_xlfn.IFNA(INDEX('Raw Subregion Fields'!$B$2:$FZ$9,MATCH($B35,'Raw Subregion Fields'!$A$2:$A$9,0),MATCH(DY$1,'Raw Subregion Fields'!$B$1:$FZ$1,0)),0)</f>
        <v>-41.889473162199302</v>
      </c>
      <c r="DZ35">
        <f>_xlfn.IFNA(INDEX('Raw Subregion Fields'!$B$2:$FZ$9,MATCH($B35,'Raw Subregion Fields'!$A$2:$A$9,0),MATCH(DZ$1,'Raw Subregion Fields'!$B$1:$FZ$1,0)),0)</f>
        <v>-41.889999389648402</v>
      </c>
      <c r="EA35">
        <f>_xlfn.IFNA(INDEX('Raw Subregion Fields'!$B$2:$FZ$9,MATCH($B35,'Raw Subregion Fields'!$A$2:$A$9,0),MATCH(EA$1,'Raw Subregion Fields'!$B$1:$FZ$1,0)),0)</f>
        <v>2.7673694877793502</v>
      </c>
      <c r="EB35">
        <f>_xlfn.IFNA(INDEX('Raw Subregion Fields'!$B$2:$FZ$9,MATCH($B35,'Raw Subregion Fields'!$A$2:$A$9,0),MATCH(EB$1,'Raw Subregion Fields'!$B$1:$FZ$1,0)),0)</f>
        <v>-46.299999237060497</v>
      </c>
      <c r="EC35">
        <f>_xlfn.IFNA(INDEX('Raw Subregion Fields'!$B$2:$FZ$9,MATCH($B35,'Raw Subregion Fields'!$A$2:$A$9,0),MATCH(EC$1,'Raw Subregion Fields'!$B$1:$FZ$1,0)),0)</f>
        <v>-35.279998779296903</v>
      </c>
      <c r="ED35">
        <f>_xlfn.IFNA(INDEX('Raw Subregion Fields'!$B$2:$FZ$9,MATCH($B35,'Raw Subregion Fields'!$A$2:$A$9,0),MATCH(ED$1,'Raw Subregion Fields'!$B$1:$FZ$1,0)),0)</f>
        <v>-14.967895</v>
      </c>
      <c r="EE35">
        <f>_xlfn.IFNA(INDEX('Raw Subregion Fields'!$B$2:$FZ$9,MATCH($B35,'Raw Subregion Fields'!$A$2:$A$9,0),MATCH(EE$1,'Raw Subregion Fields'!$B$1:$FZ$1,0)),0)</f>
        <v>-15.43</v>
      </c>
      <c r="EF35">
        <f>_xlfn.IFNA(INDEX('Raw Subregion Fields'!$B$2:$FZ$9,MATCH($B35,'Raw Subregion Fields'!$A$2:$A$9,0),MATCH(EF$1,'Raw Subregion Fields'!$B$1:$FZ$1,0)),0)</f>
        <v>1.96879765</v>
      </c>
      <c r="EG35">
        <f>_xlfn.IFNA(INDEX('Raw Subregion Fields'!$B$2:$FZ$9,MATCH($B35,'Raw Subregion Fields'!$A$2:$A$9,0),MATCH(EG$1,'Raw Subregion Fields'!$B$1:$FZ$1,0)),0)</f>
        <v>-19.84</v>
      </c>
      <c r="EH35">
        <f>_xlfn.IFNA(INDEX('Raw Subregion Fields'!$B$2:$FZ$9,MATCH($B35,'Raw Subregion Fields'!$A$2:$A$9,0),MATCH(EH$1,'Raw Subregion Fields'!$B$1:$FZ$1,0)),0)</f>
        <v>-11.02</v>
      </c>
      <c r="EI35">
        <f>_xlfn.IFNA(INDEX('Raw Subregion Fields'!$B$2:$FZ$9,MATCH($B35,'Raw Subregion Fields'!$A$2:$A$9,0),MATCH(EI$1,'Raw Subregion Fields'!$B$1:$FZ$1,0)),0)</f>
        <v>26.3410523063258</v>
      </c>
      <c r="EJ35">
        <f>_xlfn.IFNA(INDEX('Raw Subregion Fields'!$B$2:$FZ$9,MATCH($B35,'Raw Subregion Fields'!$A$2:$A$9,0),MATCH(EJ$1,'Raw Subregion Fields'!$B$1:$FZ$1,0)),0)</f>
        <v>26.459999084472699</v>
      </c>
      <c r="EK35">
        <f>_xlfn.IFNA(INDEX('Raw Subregion Fields'!$B$2:$FZ$9,MATCH($B35,'Raw Subregion Fields'!$A$2:$A$9,0),MATCH(EK$1,'Raw Subregion Fields'!$B$1:$FZ$1,0)),0)</f>
        <v>2.2020563147282899</v>
      </c>
      <c r="EL35">
        <f>_xlfn.IFNA(INDEX('Raw Subregion Fields'!$B$2:$FZ$9,MATCH($B35,'Raw Subregion Fields'!$A$2:$A$9,0),MATCH(EL$1,'Raw Subregion Fields'!$B$1:$FZ$1,0)),0)</f>
        <v>22.049999237060501</v>
      </c>
      <c r="EM35">
        <f>_xlfn.IFNA(INDEX('Raw Subregion Fields'!$B$2:$FZ$9,MATCH($B35,'Raw Subregion Fields'!$A$2:$A$9,0),MATCH(EM$1,'Raw Subregion Fields'!$B$1:$FZ$1,0)),0)</f>
        <v>30.870000839233398</v>
      </c>
      <c r="EN35">
        <f>_xlfn.IFNA(INDEX('Raw Subregion Fields'!$B$2:$FZ$9,MATCH($B35,'Raw Subregion Fields'!$A$2:$A$9,0),MATCH(EN$1,'Raw Subregion Fields'!$B$1:$FZ$1,0)),0)</f>
        <v>71.016318070261093</v>
      </c>
      <c r="EO35">
        <f>_xlfn.IFNA(INDEX('Raw Subregion Fields'!$B$2:$FZ$9,MATCH($B35,'Raw Subregion Fields'!$A$2:$A$9,0),MATCH(EO$1,'Raw Subregion Fields'!$B$1:$FZ$1,0)),0)</f>
        <v>70.550003051757798</v>
      </c>
      <c r="EP35">
        <f>_xlfn.IFNA(INDEX('Raw Subregion Fields'!$B$2:$FZ$9,MATCH($B35,'Raw Subregion Fields'!$A$2:$A$9,0),MATCH(EP$1,'Raw Subregion Fields'!$B$1:$FZ$1,0)),0)</f>
        <v>1.35438997280602</v>
      </c>
      <c r="EQ35">
        <f>_xlfn.IFNA(INDEX('Raw Subregion Fields'!$B$2:$FZ$9,MATCH($B35,'Raw Subregion Fields'!$A$2:$A$9,0),MATCH(EQ$1,'Raw Subregion Fields'!$B$1:$FZ$1,0)),0)</f>
        <v>68.349998474121094</v>
      </c>
      <c r="ER35">
        <f>_xlfn.IFNA(INDEX('Raw Subregion Fields'!$B$2:$FZ$9,MATCH($B35,'Raw Subregion Fields'!$A$2:$A$9,0),MATCH(ER$1,'Raw Subregion Fields'!$B$1:$FZ$1,0)),0)</f>
        <v>72.760002136230497</v>
      </c>
      <c r="ES35">
        <f>_xlfn.IFNA(INDEX('Raw Subregion Fields'!$B$2:$FZ$9,MATCH($B35,'Raw Subregion Fields'!$A$2:$A$9,0),MATCH(ES$1,'Raw Subregion Fields'!$B$1:$FZ$1,0)),0)</f>
        <v>89.348948026958297</v>
      </c>
      <c r="ET35">
        <f>_xlfn.IFNA(INDEX('Raw Subregion Fields'!$B$2:$FZ$9,MATCH($B35,'Raw Subregion Fields'!$A$2:$A$9,0),MATCH(ET$1,'Raw Subregion Fields'!$B$1:$FZ$1,0)),0)</f>
        <v>88.190002441406193</v>
      </c>
      <c r="EU35">
        <f>_xlfn.IFNA(INDEX('Raw Subregion Fields'!$B$2:$FZ$9,MATCH($B35,'Raw Subregion Fields'!$A$2:$A$9,0),MATCH(EU$1,'Raw Subregion Fields'!$B$1:$FZ$1,0)),0)</f>
        <v>4.0697188736741996</v>
      </c>
      <c r="EV35">
        <f>_xlfn.IFNA(INDEX('Raw Subregion Fields'!$B$2:$FZ$9,MATCH($B35,'Raw Subregion Fields'!$A$2:$A$9,0),MATCH(EV$1,'Raw Subregion Fields'!$B$1:$FZ$1,0)),0)</f>
        <v>83.779998779296903</v>
      </c>
      <c r="EW35">
        <f>_xlfn.IFNA(INDEX('Raw Subregion Fields'!$B$2:$FZ$9,MATCH($B35,'Raw Subregion Fields'!$A$2:$A$9,0),MATCH(EW$1,'Raw Subregion Fields'!$B$1:$FZ$1,0)),0)</f>
        <v>97.010002136230497</v>
      </c>
      <c r="EX35">
        <f>_xlfn.IFNA(INDEX('Raw Subregion Fields'!$B$2:$FZ$9,MATCH($B35,'Raw Subregion Fields'!$A$2:$A$9,0),MATCH(EX$1,'Raw Subregion Fields'!$B$1:$FZ$1,0)),0)</f>
        <v>93.411052904631006</v>
      </c>
      <c r="EY35">
        <f>_xlfn.IFNA(INDEX('Raw Subregion Fields'!$B$2:$FZ$9,MATCH($B35,'Raw Subregion Fields'!$A$2:$A$9,0),MATCH(EY$1,'Raw Subregion Fields'!$B$1:$FZ$1,0)),0)</f>
        <v>92.599998474121094</v>
      </c>
      <c r="EZ35">
        <f>_xlfn.IFNA(INDEX('Raw Subregion Fields'!$B$2:$FZ$9,MATCH($B35,'Raw Subregion Fields'!$A$2:$A$9,0),MATCH(EZ$1,'Raw Subregion Fields'!$B$1:$FZ$1,0)),0)</f>
        <v>6.2035355921662703</v>
      </c>
      <c r="FA35">
        <f>_xlfn.IFNA(INDEX('Raw Subregion Fields'!$B$2:$FZ$9,MATCH($B35,'Raw Subregion Fields'!$A$2:$A$9,0),MATCH(FA$1,'Raw Subregion Fields'!$B$1:$FZ$1,0)),0)</f>
        <v>83.779998779296903</v>
      </c>
      <c r="FB35">
        <f>_xlfn.IFNA(INDEX('Raw Subregion Fields'!$B$2:$FZ$9,MATCH($B35,'Raw Subregion Fields'!$A$2:$A$9,0),MATCH(FB$1,'Raw Subregion Fields'!$B$1:$FZ$1,0)),0)</f>
        <v>105.830001831055</v>
      </c>
      <c r="FC35">
        <f>_xlfn.IFNA(INDEX('Raw Subregion Fields'!$B$2:$FZ$9,MATCH($B35,'Raw Subregion Fields'!$A$2:$A$9,0),MATCH(FC$1,'Raw Subregion Fields'!$B$1:$FZ$1,0)),0)</f>
        <v>89.580001027960506</v>
      </c>
      <c r="FD35">
        <f>_xlfn.IFNA(INDEX('Raw Subregion Fields'!$B$2:$FZ$9,MATCH($B35,'Raw Subregion Fields'!$A$2:$A$9,0),MATCH(FD$1,'Raw Subregion Fields'!$B$1:$FZ$1,0)),0)</f>
        <v>88.190002441406193</v>
      </c>
      <c r="FE35">
        <f>_xlfn.IFNA(INDEX('Raw Subregion Fields'!$B$2:$FZ$9,MATCH($B35,'Raw Subregion Fields'!$A$2:$A$9,0),MATCH(FE$1,'Raw Subregion Fields'!$B$1:$FZ$1,0)),0)</f>
        <v>4.7026776492024496</v>
      </c>
      <c r="FF35">
        <f>_xlfn.IFNA(INDEX('Raw Subregion Fields'!$B$2:$FZ$9,MATCH($B35,'Raw Subregion Fields'!$A$2:$A$9,0),MATCH(FF$1,'Raw Subregion Fields'!$B$1:$FZ$1,0)),0)</f>
        <v>81.569999694824205</v>
      </c>
      <c r="FG35">
        <f>_xlfn.IFNA(INDEX('Raw Subregion Fields'!$B$2:$FZ$9,MATCH($B35,'Raw Subregion Fields'!$A$2:$A$9,0),MATCH(FG$1,'Raw Subregion Fields'!$B$1:$FZ$1,0)),0)</f>
        <v>99.209999084472699</v>
      </c>
      <c r="FH35">
        <f>_xlfn.IFNA(INDEX('Raw Subregion Fields'!$B$2:$FZ$9,MATCH($B35,'Raw Subregion Fields'!$A$2:$A$9,0),MATCH(FH$1,'Raw Subregion Fields'!$B$1:$FZ$1,0)),0)</f>
        <v>81.691579316791703</v>
      </c>
      <c r="FI35">
        <f>_xlfn.IFNA(INDEX('Raw Subregion Fields'!$B$2:$FZ$9,MATCH($B35,'Raw Subregion Fields'!$A$2:$A$9,0),MATCH(FI$1,'Raw Subregion Fields'!$B$1:$FZ$1,0)),0)</f>
        <v>81.569999694824205</v>
      </c>
      <c r="FJ35">
        <f>_xlfn.IFNA(INDEX('Raw Subregion Fields'!$B$2:$FZ$9,MATCH($B35,'Raw Subregion Fields'!$A$2:$A$9,0),MATCH(FJ$1,'Raw Subregion Fields'!$B$1:$FZ$1,0)),0)</f>
        <v>5.1310301126394799</v>
      </c>
      <c r="FK35">
        <f>_xlfn.IFNA(INDEX('Raw Subregion Fields'!$B$2:$FZ$9,MATCH($B35,'Raw Subregion Fields'!$A$2:$A$9,0),MATCH(FK$1,'Raw Subregion Fields'!$B$1:$FZ$1,0)),0)</f>
        <v>72.760002136230497</v>
      </c>
      <c r="FL35">
        <f>_xlfn.IFNA(INDEX('Raw Subregion Fields'!$B$2:$FZ$9,MATCH($B35,'Raw Subregion Fields'!$A$2:$A$9,0),MATCH(FL$1,'Raw Subregion Fields'!$B$1:$FZ$1,0)),0)</f>
        <v>92.599998474121094</v>
      </c>
      <c r="FM35">
        <f>_xlfn.IFNA(INDEX('Raw Subregion Fields'!$B$2:$FZ$9,MATCH($B35,'Raw Subregion Fields'!$A$2:$A$9,0),MATCH(FM$1,'Raw Subregion Fields'!$B$1:$FZ$1,0)),0)</f>
        <v>72.641053852282099</v>
      </c>
      <c r="FN35">
        <f>_xlfn.IFNA(INDEX('Raw Subregion Fields'!$B$2:$FZ$9,MATCH($B35,'Raw Subregion Fields'!$A$2:$A$9,0),MATCH(FN$1,'Raw Subregion Fields'!$B$1:$FZ$1,0)),0)</f>
        <v>72.760002136230497</v>
      </c>
      <c r="FO35">
        <f>_xlfn.IFNA(INDEX('Raw Subregion Fields'!$B$2:$FZ$9,MATCH($B35,'Raw Subregion Fields'!$A$2:$A$9,0),MATCH(FO$1,'Raw Subregion Fields'!$B$1:$FZ$1,0)),0)</f>
        <v>2.4238300358459202</v>
      </c>
      <c r="FP35">
        <f>_xlfn.IFNA(INDEX('Raw Subregion Fields'!$B$2:$FZ$9,MATCH($B35,'Raw Subregion Fields'!$A$2:$A$9,0),MATCH(FP$1,'Raw Subregion Fields'!$B$1:$FZ$1,0)),0)</f>
        <v>66.139999389648395</v>
      </c>
      <c r="FQ35">
        <f>_xlfn.IFNA(INDEX('Raw Subregion Fields'!$B$2:$FZ$9,MATCH($B35,'Raw Subregion Fields'!$A$2:$A$9,0),MATCH(FQ$1,'Raw Subregion Fields'!$B$1:$FZ$1,0)),0)</f>
        <v>77.169998168945298</v>
      </c>
      <c r="FR35">
        <f>_xlfn.IFNA(INDEX('Raw Subregion Fields'!$B$2:$FZ$9,MATCH($B35,'Raw Subregion Fields'!$A$2:$A$9,0),MATCH(FR$1,'Raw Subregion Fields'!$B$1:$FZ$1,0)),0)</f>
        <v>33.6531576</v>
      </c>
      <c r="FS35">
        <f>_xlfn.IFNA(INDEX('Raw Subregion Fields'!$B$2:$FZ$9,MATCH($B35,'Raw Subregion Fields'!$A$2:$A$9,0),MATCH(FS$1,'Raw Subregion Fields'!$B$1:$FZ$1,0)),0)</f>
        <v>33.069999699999997</v>
      </c>
      <c r="FT35">
        <f>_xlfn.IFNA(INDEX('Raw Subregion Fields'!$B$2:$FZ$9,MATCH($B35,'Raw Subregion Fields'!$A$2:$A$9,0),MATCH(FT$1,'Raw Subregion Fields'!$B$1:$FZ$1,0)),0)</f>
        <v>3.56536075</v>
      </c>
      <c r="FU35">
        <f>_xlfn.IFNA(INDEX('Raw Subregion Fields'!$B$2:$FZ$9,MATCH($B35,'Raw Subregion Fields'!$A$2:$A$9,0),MATCH(FU$1,'Raw Subregion Fields'!$B$1:$FZ$1,0)),0)</f>
        <v>26.459999100000001</v>
      </c>
      <c r="FV35">
        <f>_xlfn.IFNA(INDEX('Raw Subregion Fields'!$B$2:$FZ$9,MATCH($B35,'Raw Subregion Fields'!$A$2:$A$9,0),MATCH(FV$1,'Raw Subregion Fields'!$B$1:$FZ$1,0)),0)</f>
        <v>39.689998600000003</v>
      </c>
      <c r="FW35">
        <f>_xlfn.IFNA(INDEX('Raw Subregion Fields'!$B$2:$FZ$9,MATCH($B35,'Raw Subregion Fields'!$A$2:$A$9,0),MATCH(FW$1,'Raw Subregion Fields'!$B$1:$FZ$1,0)),0)</f>
        <v>-24.021578337016901</v>
      </c>
      <c r="FX35">
        <f>_xlfn.IFNA(INDEX('Raw Subregion Fields'!$B$2:$FZ$9,MATCH($B35,'Raw Subregion Fields'!$A$2:$A$9,0),MATCH(FX$1,'Raw Subregion Fields'!$B$1:$FZ$1,0)),0)</f>
        <v>-24.25</v>
      </c>
      <c r="FY35">
        <f>_xlfn.IFNA(INDEX('Raw Subregion Fields'!$B$2:$FZ$9,MATCH($B35,'Raw Subregion Fields'!$A$2:$A$9,0),MATCH(FY$1,'Raw Subregion Fields'!$B$1:$FZ$1,0)),0)</f>
        <v>1.8783146128127699</v>
      </c>
      <c r="FZ35">
        <f>_xlfn.IFNA(INDEX('Raw Subregion Fields'!$B$2:$FZ$9,MATCH($B35,'Raw Subregion Fields'!$A$2:$A$9,0),MATCH(FZ$1,'Raw Subregion Fields'!$B$1:$FZ$1,0)),0)</f>
        <v>-26.459999084472699</v>
      </c>
      <c r="GA35">
        <f>_xlfn.IFNA(INDEX('Raw Subregion Fields'!$B$2:$FZ$9,MATCH($B35,'Raw Subregion Fields'!$A$2:$A$9,0),MATCH(GA$1,'Raw Subregion Fields'!$B$1:$FZ$1,0)),0)</f>
        <v>-22.049999237060501</v>
      </c>
      <c r="GB35">
        <f>_xlfn.IFNA(INDEX('Raw Subregion Fields'!$B$2:$FZ$9,MATCH($B35,'Raw Subregion Fields'!$A$2:$A$9,0),MATCH(GB$1,'Raw Subregion Fields'!$B$1:$FZ$1,0)),0)</f>
        <v>-51.752104709022902</v>
      </c>
      <c r="GC35">
        <f>_xlfn.IFNA(INDEX('Raw Subregion Fields'!$B$2:$FZ$9,MATCH($B35,'Raw Subregion Fields'!$A$2:$A$9,0),MATCH(GC$1,'Raw Subregion Fields'!$B$1:$FZ$1,0)),0)</f>
        <v>-50.709999084472699</v>
      </c>
      <c r="GD35">
        <f>_xlfn.IFNA(INDEX('Raw Subregion Fields'!$B$2:$FZ$9,MATCH($B35,'Raw Subregion Fields'!$A$2:$A$9,0),MATCH(GD$1,'Raw Subregion Fields'!$B$1:$FZ$1,0)),0)</f>
        <v>1.09847577868371</v>
      </c>
      <c r="GE35">
        <f>_xlfn.IFNA(INDEX('Raw Subregion Fields'!$B$2:$FZ$9,MATCH($B35,'Raw Subregion Fields'!$A$2:$A$9,0),MATCH(GE$1,'Raw Subregion Fields'!$B$1:$FZ$1,0)),0)</f>
        <v>-52.909999847412102</v>
      </c>
      <c r="GF35">
        <f>_xlfn.IFNA(INDEX('Raw Subregion Fields'!$B$2:$FZ$9,MATCH($B35,'Raw Subregion Fields'!$A$2:$A$9,0),MATCH(GF$1,'Raw Subregion Fields'!$B$1:$FZ$1,0)),0)</f>
        <v>-50.709999084472699</v>
      </c>
      <c r="GG35">
        <f>INDEX('Raw Subregion Fields'!$GA$2:$GA$9,MATCH($B35,'Raw Subregion Fields'!$A$2:$A$9,0))</f>
        <v>3.2060502799999999</v>
      </c>
      <c r="GH35">
        <f>INDEX('Raw Subregion Fields'!$GB$2:$GB$9,MATCH($B35,'Raw Subregion Fields'!$A$2:$A$9,0))</f>
        <v>196.666666666667</v>
      </c>
    </row>
    <row r="36" spans="1:190" x14ac:dyDescent="0.2">
      <c r="A36" s="5" t="s">
        <v>640</v>
      </c>
      <c r="B36" s="5" t="s">
        <v>640</v>
      </c>
      <c r="C36">
        <f>_xlfn.IFNA(INDEX('Raw Subregion Fields'!$B$2:$FZ$9,MATCH($B36,'Raw Subregion Fields'!$A$2:$A$9,0),MATCH(C$1,'Raw Subregion Fields'!$B$1:$FZ$1,0)),0)</f>
        <v>24.301148070576001</v>
      </c>
      <c r="D36">
        <f>_xlfn.IFNA(INDEX('Raw Subregion Fields'!$B$2:$FZ$9,MATCH($B36,'Raw Subregion Fields'!$A$2:$A$9,0),MATCH(D$1,'Raw Subregion Fields'!$B$1:$FZ$1,0)),0)</f>
        <v>8.3492257385610404</v>
      </c>
      <c r="E36">
        <f>_xlfn.IFNA(INDEX('Raw Subregion Fields'!$B$2:$FZ$9,MATCH($B36,'Raw Subregion Fields'!$A$2:$A$9,0),MATCH(E$1,'Raw Subregion Fields'!$B$1:$FZ$1,0)),0)</f>
        <v>84.751012841340497</v>
      </c>
      <c r="F36">
        <f>_xlfn.IFNA(INDEX('Raw Subregion Fields'!$B$2:$FZ$9,MATCH($B36,'Raw Subregion Fields'!$A$2:$A$9,0),MATCH(F$1,'Raw Subregion Fields'!$B$1:$FZ$1,0)),0)</f>
        <v>38.9766125295764</v>
      </c>
      <c r="G36">
        <f>_xlfn.IFNA(INDEX('Raw Subregion Fields'!$B$2:$FZ$9,MATCH($B36,'Raw Subregion Fields'!$A$2:$A$9,0),MATCH(G$1,'Raw Subregion Fields'!$B$1:$FZ$1,0)),0)</f>
        <v>34.148750305175803</v>
      </c>
      <c r="H36">
        <f>_xlfn.IFNA(INDEX('Raw Subregion Fields'!$B$2:$FZ$9,MATCH($B36,'Raw Subregion Fields'!$A$2:$A$9,0),MATCH(H$1,'Raw Subregion Fields'!$B$1:$FZ$1,0)),0)</f>
        <v>13.912000656127899</v>
      </c>
      <c r="I36">
        <f>_xlfn.IFNA(INDEX('Raw Subregion Fields'!$B$2:$FZ$9,MATCH($B36,'Raw Subregion Fields'!$A$2:$A$9,0),MATCH(I$1,'Raw Subregion Fields'!$B$1:$FZ$1,0)),0)</f>
        <v>9.7375001907348597</v>
      </c>
      <c r="J36">
        <f>_xlfn.IFNA(INDEX('Raw Subregion Fields'!$B$2:$FZ$9,MATCH($B36,'Raw Subregion Fields'!$A$2:$A$9,0),MATCH(J$1,'Raw Subregion Fields'!$B$1:$FZ$1,0)),0)</f>
        <v>13.016396522521999</v>
      </c>
      <c r="K36">
        <f>_xlfn.IFNA(INDEX('Raw Subregion Fields'!$B$2:$FZ$9,MATCH($B36,'Raw Subregion Fields'!$A$2:$A$9,0),MATCH(K$1,'Raw Subregion Fields'!$B$1:$FZ$1,0)),0)</f>
        <v>9.8782630367813802</v>
      </c>
      <c r="L36">
        <f>_xlfn.IFNA(INDEX('Raw Subregion Fields'!$B$2:$FZ$9,MATCH($B36,'Raw Subregion Fields'!$A$2:$A$9,0),MATCH(L$1,'Raw Subregion Fields'!$B$1:$FZ$1,0)),0)</f>
        <v>0.52509307711043396</v>
      </c>
      <c r="M36">
        <f>_xlfn.IFNA(INDEX('Raw Subregion Fields'!$B$2:$FZ$9,MATCH($B36,'Raw Subregion Fields'!$A$2:$A$9,0),MATCH(M$1,'Raw Subregion Fields'!$B$1:$FZ$1,0)),0)</f>
        <v>3.5882930755615199</v>
      </c>
      <c r="N36">
        <f>_xlfn.IFNA(INDEX('Raw Subregion Fields'!$B$2:$FZ$9,MATCH($B36,'Raw Subregion Fields'!$A$2:$A$9,0),MATCH(N$1,'Raw Subregion Fields'!$B$1:$FZ$1,0)),0)</f>
        <v>24.233642986333301</v>
      </c>
      <c r="O36">
        <f>_xlfn.IFNA(INDEX('Raw Subregion Fields'!$B$2:$FZ$9,MATCH($B36,'Raw Subregion Fields'!$A$2:$A$9,0),MATCH(O$1,'Raw Subregion Fields'!$B$1:$FZ$1,0)),0)</f>
        <v>2.5572462632364399</v>
      </c>
      <c r="P36">
        <f>_xlfn.IFNA(INDEX('Raw Subregion Fields'!$B$2:$FZ$9,MATCH($B36,'Raw Subregion Fields'!$A$2:$A$9,0),MATCH(P$1,'Raw Subregion Fields'!$B$1:$FZ$1,0)),0)</f>
        <v>13.0589456558228</v>
      </c>
      <c r="Q36">
        <f>_xlfn.IFNA(INDEX('Raw Subregion Fields'!$B$2:$FZ$9,MATCH($B36,'Raw Subregion Fields'!$A$2:$A$9,0),MATCH(Q$1,'Raw Subregion Fields'!$B$1:$FZ$1,0)),0)</f>
        <v>24.375149618131001</v>
      </c>
      <c r="R36">
        <f>_xlfn.IFNA(INDEX('Raw Subregion Fields'!$B$2:$FZ$9,MATCH($B36,'Raw Subregion Fields'!$A$2:$A$9,0),MATCH(R$1,'Raw Subregion Fields'!$B$1:$FZ$1,0)),0)</f>
        <v>2.6234993695411499</v>
      </c>
      <c r="S36">
        <f>_xlfn.IFNA(INDEX('Raw Subregion Fields'!$B$2:$FZ$9,MATCH($B36,'Raw Subregion Fields'!$A$2:$A$9,0),MATCH(S$1,'Raw Subregion Fields'!$B$1:$FZ$1,0)),0)</f>
        <v>12.8604526519775</v>
      </c>
      <c r="T36">
        <f>_xlfn.IFNA(INDEX('Raw Subregion Fields'!$B$2:$FZ$9,MATCH($B36,'Raw Subregion Fields'!$A$2:$A$9,0),MATCH(T$1,'Raw Subregion Fields'!$B$1:$FZ$1,0)),0)</f>
        <v>24.7128975966266</v>
      </c>
      <c r="U36">
        <f>_xlfn.IFNA(INDEX('Raw Subregion Fields'!$B$2:$FZ$9,MATCH($B36,'Raw Subregion Fields'!$A$2:$A$9,0),MATCH(U$1,'Raw Subregion Fields'!$B$1:$FZ$1,0)),0)</f>
        <v>2.6128343195491999</v>
      </c>
      <c r="V36">
        <f>_xlfn.IFNA(INDEX('Raw Subregion Fields'!$B$2:$FZ$9,MATCH($B36,'Raw Subregion Fields'!$A$2:$A$9,0),MATCH(V$1,'Raw Subregion Fields'!$B$1:$FZ$1,0)),0)</f>
        <v>12.9199781417847</v>
      </c>
      <c r="W36">
        <f>_xlfn.IFNA(INDEX('Raw Subregion Fields'!$B$2:$FZ$9,MATCH($B36,'Raw Subregion Fields'!$A$2:$A$9,0),MATCH(W$1,'Raw Subregion Fields'!$B$1:$FZ$1,0)),0)</f>
        <v>23.793578771787299</v>
      </c>
      <c r="X36">
        <f>_xlfn.IFNA(INDEX('Raw Subregion Fields'!$B$2:$FZ$9,MATCH($B36,'Raw Subregion Fields'!$A$2:$A$9,0),MATCH(X$1,'Raw Subregion Fields'!$B$1:$FZ$1,0)),0)</f>
        <v>2.47970809636052</v>
      </c>
      <c r="Y36">
        <f>_xlfn.IFNA(INDEX('Raw Subregion Fields'!$B$2:$FZ$9,MATCH($B36,'Raw Subregion Fields'!$A$2:$A$9,0),MATCH(Y$1,'Raw Subregion Fields'!$B$1:$FZ$1,0)),0)</f>
        <v>12.421502113342299</v>
      </c>
      <c r="Z36">
        <f>_xlfn.IFNA(INDEX('Raw Subregion Fields'!$B$2:$FZ$9,MATCH($B36,'Raw Subregion Fields'!$A$2:$A$9,0),MATCH(Z$1,'Raw Subregion Fields'!$B$1:$FZ$1,0)),0)</f>
        <v>2169.1962616822402</v>
      </c>
      <c r="AA36">
        <f>_xlfn.IFNA(INDEX('Raw Subregion Fields'!$B$2:$FZ$9,MATCH($B36,'Raw Subregion Fields'!$A$2:$A$9,0),MATCH(AA$1,'Raw Subregion Fields'!$B$1:$FZ$1,0)),0)</f>
        <v>355.86507574579099</v>
      </c>
      <c r="AB36">
        <f>_xlfn.IFNA(INDEX('Raw Subregion Fields'!$B$2:$FZ$9,MATCH($B36,'Raw Subregion Fields'!$A$2:$A$9,0),MATCH(AB$1,'Raw Subregion Fields'!$B$1:$FZ$1,0)),0)</f>
        <v>1856</v>
      </c>
      <c r="AC36">
        <f>_xlfn.IFNA(INDEX('Raw Subregion Fields'!$B$2:$FZ$9,MATCH($B36,'Raw Subregion Fields'!$A$2:$A$9,0),MATCH(AC$1,'Raw Subregion Fields'!$B$1:$FZ$1,0)),0)</f>
        <v>276.70093457943898</v>
      </c>
      <c r="AD36">
        <f>_xlfn.IFNA(INDEX('Raw Subregion Fields'!$B$2:$FZ$9,MATCH($B36,'Raw Subregion Fields'!$A$2:$A$9,0),MATCH(AD$1,'Raw Subregion Fields'!$B$1:$FZ$1,0)),0)</f>
        <v>66.530158287376594</v>
      </c>
      <c r="AE36">
        <f>_xlfn.IFNA(INDEX('Raw Subregion Fields'!$B$2:$FZ$9,MATCH($B36,'Raw Subregion Fields'!$A$2:$A$9,0),MATCH(AE$1,'Raw Subregion Fields'!$B$1:$FZ$1,0)),0)</f>
        <v>449</v>
      </c>
      <c r="AF36">
        <f>_xlfn.IFNA(INDEX('Raw Subregion Fields'!$B$2:$FZ$9,MATCH($B36,'Raw Subregion Fields'!$A$2:$A$9,0),MATCH(AF$1,'Raw Subregion Fields'!$B$1:$FZ$1,0)),0)</f>
        <v>94.284112149532703</v>
      </c>
      <c r="AG36">
        <f>_xlfn.IFNA(INDEX('Raw Subregion Fields'!$B$2:$FZ$9,MATCH($B36,'Raw Subregion Fields'!$A$2:$A$9,0),MATCH(AG$1,'Raw Subregion Fields'!$B$1:$FZ$1,0)),0)</f>
        <v>29.0424380092328</v>
      </c>
      <c r="AH36">
        <f>_xlfn.IFNA(INDEX('Raw Subregion Fields'!$B$2:$FZ$9,MATCH($B36,'Raw Subregion Fields'!$A$2:$A$9,0),MATCH(AH$1,'Raw Subregion Fields'!$B$1:$FZ$1,0)),0)</f>
        <v>192</v>
      </c>
      <c r="AI36">
        <f>_xlfn.IFNA(INDEX('Raw Subregion Fields'!$B$2:$FZ$9,MATCH($B36,'Raw Subregion Fields'!$A$2:$A$9,0),MATCH(AI$1,'Raw Subregion Fields'!$B$1:$FZ$1,0)),0)</f>
        <v>32.851532153548497</v>
      </c>
      <c r="AJ36">
        <f>_xlfn.IFNA(INDEX('Raw Subregion Fields'!$B$2:$FZ$9,MATCH($B36,'Raw Subregion Fields'!$A$2:$A$9,0),MATCH(AJ$1,'Raw Subregion Fields'!$B$1:$FZ$1,0)),0)</f>
        <v>12.333825286212001</v>
      </c>
      <c r="AK36">
        <f>_xlfn.IFNA(INDEX('Raw Subregion Fields'!$B$2:$FZ$9,MATCH($B36,'Raw Subregion Fields'!$A$2:$A$9,0),MATCH(AK$1,'Raw Subregion Fields'!$B$1:$FZ$1,0)),0)</f>
        <v>89.535047531127901</v>
      </c>
      <c r="AL36">
        <f>_xlfn.IFNA(INDEX('Raw Subregion Fields'!$B$2:$FZ$9,MATCH($B36,'Raw Subregion Fields'!$A$2:$A$9,0),MATCH(AL$1,'Raw Subregion Fields'!$B$1:$FZ$1,0)),0)</f>
        <v>751.57196261682202</v>
      </c>
      <c r="AM36">
        <f>_xlfn.IFNA(INDEX('Raw Subregion Fields'!$B$2:$FZ$9,MATCH($B36,'Raw Subregion Fields'!$A$2:$A$9,0),MATCH(AM$1,'Raw Subregion Fields'!$B$1:$FZ$1,0)),0)</f>
        <v>169.88405600565699</v>
      </c>
      <c r="AN36">
        <f>_xlfn.IFNA(INDEX('Raw Subregion Fields'!$B$2:$FZ$9,MATCH($B36,'Raw Subregion Fields'!$A$2:$A$9,0),MATCH(AN$1,'Raw Subregion Fields'!$B$1:$FZ$1,0)),0)</f>
        <v>1078</v>
      </c>
      <c r="AO36">
        <f>_xlfn.IFNA(INDEX('Raw Subregion Fields'!$B$2:$FZ$9,MATCH($B36,'Raw Subregion Fields'!$A$2:$A$9,0),MATCH(AO$1,'Raw Subregion Fields'!$B$1:$FZ$1,0)),0)</f>
        <v>323.31028037383197</v>
      </c>
      <c r="AP36">
        <f>_xlfn.IFNA(INDEX('Raw Subregion Fields'!$B$2:$FZ$9,MATCH($B36,'Raw Subregion Fields'!$A$2:$A$9,0),MATCH(AP$1,'Raw Subregion Fields'!$B$1:$FZ$1,0)),0)</f>
        <v>88.161730030537996</v>
      </c>
      <c r="AQ36">
        <f>_xlfn.IFNA(INDEX('Raw Subregion Fields'!$B$2:$FZ$9,MATCH($B36,'Raw Subregion Fields'!$A$2:$A$9,0),MATCH(AQ$1,'Raw Subregion Fields'!$B$1:$FZ$1,0)),0)</f>
        <v>577</v>
      </c>
      <c r="AR36">
        <f>_xlfn.IFNA(INDEX('Raw Subregion Fields'!$B$2:$FZ$9,MATCH($B36,'Raw Subregion Fields'!$A$2:$A$9,0),MATCH(AR$1,'Raw Subregion Fields'!$B$1:$FZ$1,0)),0)</f>
        <v>423.78504672897202</v>
      </c>
      <c r="AS36">
        <f>_xlfn.IFNA(INDEX('Raw Subregion Fields'!$B$2:$FZ$9,MATCH($B36,'Raw Subregion Fields'!$A$2:$A$9,0),MATCH(AS$1,'Raw Subregion Fields'!$B$1:$FZ$1,0)),0)</f>
        <v>88.463607601417806</v>
      </c>
      <c r="AT36">
        <f>_xlfn.IFNA(INDEX('Raw Subregion Fields'!$B$2:$FZ$9,MATCH($B36,'Raw Subregion Fields'!$A$2:$A$9,0),MATCH(AT$1,'Raw Subregion Fields'!$B$1:$FZ$1,0)),0)</f>
        <v>656</v>
      </c>
      <c r="AU36">
        <f>_xlfn.IFNA(INDEX('Raw Subregion Fields'!$B$2:$FZ$9,MATCH($B36,'Raw Subregion Fields'!$A$2:$A$9,0),MATCH(AU$1,'Raw Subregion Fields'!$B$1:$FZ$1,0)),0)</f>
        <v>563.81308411215002</v>
      </c>
      <c r="AV36">
        <f>_xlfn.IFNA(INDEX('Raw Subregion Fields'!$B$2:$FZ$9,MATCH($B36,'Raw Subregion Fields'!$A$2:$A$9,0),MATCH(AV$1,'Raw Subregion Fields'!$B$1:$FZ$1,0)),0)</f>
        <v>186.11089703999099</v>
      </c>
      <c r="AW36">
        <f>_xlfn.IFNA(INDEX('Raw Subregion Fields'!$B$2:$FZ$9,MATCH($B36,'Raw Subregion Fields'!$A$2:$A$9,0),MATCH(AW$1,'Raw Subregion Fields'!$B$1:$FZ$1,0)),0)</f>
        <v>1347</v>
      </c>
      <c r="AX36">
        <f>_xlfn.IFNA(INDEX('Raw Subregion Fields'!$B$2:$FZ$9,MATCH($B36,'Raw Subregion Fields'!$A$2:$A$9,0),MATCH(AX$1,'Raw Subregion Fields'!$B$1:$FZ$1,0)),0)</f>
        <v>549.62990654205601</v>
      </c>
      <c r="AY36">
        <f>_xlfn.IFNA(INDEX('Raw Subregion Fields'!$B$2:$FZ$9,MATCH($B36,'Raw Subregion Fields'!$A$2:$A$9,0),MATCH(AY$1,'Raw Subregion Fields'!$B$1:$FZ$1,0)),0)</f>
        <v>457.73708064067699</v>
      </c>
      <c r="AZ36">
        <f>_xlfn.IFNA(INDEX('Raw Subregion Fields'!$B$2:$FZ$9,MATCH($B36,'Raw Subregion Fields'!$A$2:$A$9,0),MATCH(AZ$1,'Raw Subregion Fields'!$B$1:$FZ$1,0)),0)</f>
        <v>238.45260709874799</v>
      </c>
      <c r="BA36">
        <f>_xlfn.IFNA(INDEX('Raw Subregion Fields'!$B$2:$FZ$9,MATCH($B36,'Raw Subregion Fields'!$A$2:$A$9,0),MATCH(BA$1,'Raw Subregion Fields'!$B$1:$FZ$1,0)),0)</f>
        <v>238.19000244140599</v>
      </c>
      <c r="BB36">
        <f>_xlfn.IFNA(INDEX('Raw Subregion Fields'!$B$2:$FZ$9,MATCH($B36,'Raw Subregion Fields'!$A$2:$A$9,0),MATCH(BB$1,'Raw Subregion Fields'!$B$1:$FZ$1,0)),0)</f>
        <v>9.6835304518859004</v>
      </c>
      <c r="BC36">
        <f>_xlfn.IFNA(INDEX('Raw Subregion Fields'!$B$2:$FZ$9,MATCH($B36,'Raw Subregion Fields'!$A$2:$A$9,0),MATCH(BC$1,'Raw Subregion Fields'!$B$1:$FZ$1,0)),0)</f>
        <v>207.86999511718801</v>
      </c>
      <c r="BD36">
        <f>_xlfn.IFNA(INDEX('Raw Subregion Fields'!$B$2:$FZ$9,MATCH($B36,'Raw Subregion Fields'!$A$2:$A$9,0),MATCH(BD$1,'Raw Subregion Fields'!$B$1:$FZ$1,0)),0)</f>
        <v>272.82998657226602</v>
      </c>
      <c r="BE36">
        <f>_xlfn.IFNA(INDEX('Raw Subregion Fields'!$B$2:$FZ$9,MATCH($B36,'Raw Subregion Fields'!$A$2:$A$9,0),MATCH(BE$1,'Raw Subregion Fields'!$B$1:$FZ$1,0)),0)</f>
        <v>255.693825473305</v>
      </c>
      <c r="BF36">
        <f>_xlfn.IFNA(INDEX('Raw Subregion Fields'!$B$2:$FZ$9,MATCH($B36,'Raw Subregion Fields'!$A$2:$A$9,0),MATCH(BF$1,'Raw Subregion Fields'!$B$1:$FZ$1,0)),0)</f>
        <v>255.50999450683599</v>
      </c>
      <c r="BG36">
        <f>_xlfn.IFNA(INDEX('Raw Subregion Fields'!$B$2:$FZ$9,MATCH($B36,'Raw Subregion Fields'!$A$2:$A$9,0),MATCH(BG$1,'Raw Subregion Fields'!$B$1:$FZ$1,0)),0)</f>
        <v>11.2966795665516</v>
      </c>
      <c r="BH36">
        <f>_xlfn.IFNA(INDEX('Raw Subregion Fields'!$B$2:$FZ$9,MATCH($B36,'Raw Subregion Fields'!$A$2:$A$9,0),MATCH(BH$1,'Raw Subregion Fields'!$B$1:$FZ$1,0)),0)</f>
        <v>229.52999877929699</v>
      </c>
      <c r="BI36">
        <f>_xlfn.IFNA(INDEX('Raw Subregion Fields'!$B$2:$FZ$9,MATCH($B36,'Raw Subregion Fields'!$A$2:$A$9,0),MATCH(BI$1,'Raw Subregion Fields'!$B$1:$FZ$1,0)),0)</f>
        <v>292.32000732421898</v>
      </c>
      <c r="BJ36">
        <f>_xlfn.IFNA(INDEX('Raw Subregion Fields'!$B$2:$FZ$9,MATCH($B36,'Raw Subregion Fields'!$A$2:$A$9,0),MATCH(BJ$1,'Raw Subregion Fields'!$B$1:$FZ$1,0)),0)</f>
        <v>272.99852996313302</v>
      </c>
      <c r="BK36">
        <f>_xlfn.IFNA(INDEX('Raw Subregion Fields'!$B$2:$FZ$9,MATCH($B36,'Raw Subregion Fields'!$A$2:$A$9,0),MATCH(BK$1,'Raw Subregion Fields'!$B$1:$FZ$1,0)),0)</f>
        <v>275</v>
      </c>
      <c r="BL36">
        <f>_xlfn.IFNA(INDEX('Raw Subregion Fields'!$B$2:$FZ$9,MATCH($B36,'Raw Subregion Fields'!$A$2:$A$9,0),MATCH(BL$1,'Raw Subregion Fields'!$B$1:$FZ$1,0)),0)</f>
        <v>8.6306597158860896</v>
      </c>
      <c r="BM36">
        <f>_xlfn.IFNA(INDEX('Raw Subregion Fields'!$B$2:$FZ$9,MATCH($B36,'Raw Subregion Fields'!$A$2:$A$9,0),MATCH(BM$1,'Raw Subregion Fields'!$B$1:$FZ$1,0)),0)</f>
        <v>251.17999267578099</v>
      </c>
      <c r="BN36">
        <f>_xlfn.IFNA(INDEX('Raw Subregion Fields'!$B$2:$FZ$9,MATCH($B36,'Raw Subregion Fields'!$A$2:$A$9,0),MATCH(BN$1,'Raw Subregion Fields'!$B$1:$FZ$1,0)),0)</f>
        <v>320.47000122070301</v>
      </c>
      <c r="BO36">
        <f>_xlfn.IFNA(INDEX('Raw Subregion Fields'!$B$2:$FZ$9,MATCH($B36,'Raw Subregion Fields'!$A$2:$A$9,0),MATCH(BO$1,'Raw Subregion Fields'!$B$1:$FZ$1,0)),0)</f>
        <v>268.90432835426702</v>
      </c>
      <c r="BP36">
        <f>_xlfn.IFNA(INDEX('Raw Subregion Fields'!$B$2:$FZ$9,MATCH($B36,'Raw Subregion Fields'!$A$2:$A$9,0),MATCH(BP$1,'Raw Subregion Fields'!$B$1:$FZ$1,0)),0)</f>
        <v>266.33999633789102</v>
      </c>
      <c r="BQ36">
        <f>_xlfn.IFNA(INDEX('Raw Subregion Fields'!$B$2:$FZ$9,MATCH($B36,'Raw Subregion Fields'!$A$2:$A$9,0),MATCH(BQ$1,'Raw Subregion Fields'!$B$1:$FZ$1,0)),0)</f>
        <v>14.693625664887101</v>
      </c>
      <c r="BR36">
        <f>_xlfn.IFNA(INDEX('Raw Subregion Fields'!$B$2:$FZ$9,MATCH($B36,'Raw Subregion Fields'!$A$2:$A$9,0),MATCH(BR$1,'Raw Subregion Fields'!$B$1:$FZ$1,0)),0)</f>
        <v>244.69000244140599</v>
      </c>
      <c r="BS36">
        <f>_xlfn.IFNA(INDEX('Raw Subregion Fields'!$B$2:$FZ$9,MATCH($B36,'Raw Subregion Fields'!$A$2:$A$9,0),MATCH(BS$1,'Raw Subregion Fields'!$B$1:$FZ$1,0)),0)</f>
        <v>316.14001464843801</v>
      </c>
      <c r="BT36">
        <f>_xlfn.IFNA(INDEX('Raw Subregion Fields'!$B$2:$FZ$9,MATCH($B36,'Raw Subregion Fields'!$A$2:$A$9,0),MATCH(BT$1,'Raw Subregion Fields'!$B$1:$FZ$1,0)),0)</f>
        <v>235.969454148236</v>
      </c>
      <c r="BU36">
        <f>_xlfn.IFNA(INDEX('Raw Subregion Fields'!$B$2:$FZ$9,MATCH($B36,'Raw Subregion Fields'!$A$2:$A$9,0),MATCH(BU$1,'Raw Subregion Fields'!$B$1:$FZ$1,0)),0)</f>
        <v>238.19000244140599</v>
      </c>
      <c r="BV36">
        <f>_xlfn.IFNA(INDEX('Raw Subregion Fields'!$B$2:$FZ$9,MATCH($B36,'Raw Subregion Fields'!$A$2:$A$9,0),MATCH(BV$1,'Raw Subregion Fields'!$B$1:$FZ$1,0)),0)</f>
        <v>16.1328723700477</v>
      </c>
      <c r="BW36">
        <f>_xlfn.IFNA(INDEX('Raw Subregion Fields'!$B$2:$FZ$9,MATCH($B36,'Raw Subregion Fields'!$A$2:$A$9,0),MATCH(BW$1,'Raw Subregion Fields'!$B$1:$FZ$1,0)),0)</f>
        <v>203.53999328613301</v>
      </c>
      <c r="BX36">
        <f>_xlfn.IFNA(INDEX('Raw Subregion Fields'!$B$2:$FZ$9,MATCH($B36,'Raw Subregion Fields'!$A$2:$A$9,0),MATCH(BX$1,'Raw Subregion Fields'!$B$1:$FZ$1,0)),0)</f>
        <v>279.32998657226602</v>
      </c>
      <c r="BY36">
        <f>_xlfn.IFNA(INDEX('Raw Subregion Fields'!$B$2:$FZ$9,MATCH($B36,'Raw Subregion Fields'!$A$2:$A$9,0),MATCH(BY$1,'Raw Subregion Fields'!$B$1:$FZ$1,0)),0)</f>
        <v>233.52163907860501</v>
      </c>
      <c r="BZ36">
        <f>_xlfn.IFNA(INDEX('Raw Subregion Fields'!$B$2:$FZ$9,MATCH($B36,'Raw Subregion Fields'!$A$2:$A$9,0),MATCH(BZ$1,'Raw Subregion Fields'!$B$1:$FZ$1,0)),0)</f>
        <v>234.94000244140599</v>
      </c>
      <c r="CA36">
        <f>_xlfn.IFNA(INDEX('Raw Subregion Fields'!$B$2:$FZ$9,MATCH($B36,'Raw Subregion Fields'!$A$2:$A$9,0),MATCH(CA$1,'Raw Subregion Fields'!$B$1:$FZ$1,0)),0)</f>
        <v>16.947117315723901</v>
      </c>
      <c r="CB36">
        <f>_xlfn.IFNA(INDEX('Raw Subregion Fields'!$B$2:$FZ$9,MATCH($B36,'Raw Subregion Fields'!$A$2:$A$9,0),MATCH(CB$1,'Raw Subregion Fields'!$B$1:$FZ$1,0)),0)</f>
        <v>199.21000671386699</v>
      </c>
      <c r="CC36">
        <f>_xlfn.IFNA(INDEX('Raw Subregion Fields'!$B$2:$FZ$9,MATCH($B36,'Raw Subregion Fields'!$A$2:$A$9,0),MATCH(CC$1,'Raw Subregion Fields'!$B$1:$FZ$1,0)),0)</f>
        <v>275</v>
      </c>
      <c r="CD36">
        <f>_xlfn.IFNA(INDEX('Raw Subregion Fields'!$B$2:$FZ$9,MATCH($B36,'Raw Subregion Fields'!$A$2:$A$9,0),MATCH(CD$1,'Raw Subregion Fields'!$B$1:$FZ$1,0)),0)</f>
        <v>212.860293732972</v>
      </c>
      <c r="CE36">
        <f>_xlfn.IFNA(INDEX('Raw Subregion Fields'!$B$2:$FZ$9,MATCH($B36,'Raw Subregion Fields'!$A$2:$A$9,0),MATCH(CE$1,'Raw Subregion Fields'!$B$1:$FZ$1,0)),0)</f>
        <v>210.03999328613301</v>
      </c>
      <c r="CF36">
        <f>_xlfn.IFNA(INDEX('Raw Subregion Fields'!$B$2:$FZ$9,MATCH($B36,'Raw Subregion Fields'!$A$2:$A$9,0),MATCH(CF$1,'Raw Subregion Fields'!$B$1:$FZ$1,0)),0)</f>
        <v>21.686718097377</v>
      </c>
      <c r="CG36">
        <f>_xlfn.IFNA(INDEX('Raw Subregion Fields'!$B$2:$FZ$9,MATCH($B36,'Raw Subregion Fields'!$A$2:$A$9,0),MATCH(CG$1,'Raw Subregion Fields'!$B$1:$FZ$1,0)),0)</f>
        <v>177.55999755859401</v>
      </c>
      <c r="CH36">
        <f>_xlfn.IFNA(INDEX('Raw Subregion Fields'!$B$2:$FZ$9,MATCH($B36,'Raw Subregion Fields'!$A$2:$A$9,0),MATCH(CH$1,'Raw Subregion Fields'!$B$1:$FZ$1,0)),0)</f>
        <v>272.82998657226602</v>
      </c>
      <c r="CI36">
        <f>_xlfn.IFNA(INDEX('Raw Subregion Fields'!$B$2:$FZ$9,MATCH($B36,'Raw Subregion Fields'!$A$2:$A$9,0),MATCH(CI$1,'Raw Subregion Fields'!$B$1:$FZ$1,0)),0)</f>
        <v>240.49084113625901</v>
      </c>
      <c r="CJ36">
        <f>_xlfn.IFNA(INDEX('Raw Subregion Fields'!$B$2:$FZ$9,MATCH($B36,'Raw Subregion Fields'!$A$2:$A$9,0),MATCH(CJ$1,'Raw Subregion Fields'!$B$1:$FZ$1,0)),0)</f>
        <v>242.52000427246099</v>
      </c>
      <c r="CK36">
        <f>_xlfn.IFNA(INDEX('Raw Subregion Fields'!$B$2:$FZ$9,MATCH($B36,'Raw Subregion Fields'!$A$2:$A$9,0),MATCH(CK$1,'Raw Subregion Fields'!$B$1:$FZ$1,0)),0)</f>
        <v>25.363560557169102</v>
      </c>
      <c r="CL36">
        <f>_xlfn.IFNA(INDEX('Raw Subregion Fields'!$B$2:$FZ$9,MATCH($B36,'Raw Subregion Fields'!$A$2:$A$9,0),MATCH(CL$1,'Raw Subregion Fields'!$B$1:$FZ$1,0)),0)</f>
        <v>192.72000122070301</v>
      </c>
      <c r="CM36">
        <f>_xlfn.IFNA(INDEX('Raw Subregion Fields'!$B$2:$FZ$9,MATCH($B36,'Raw Subregion Fields'!$A$2:$A$9,0),MATCH(CM$1,'Raw Subregion Fields'!$B$1:$FZ$1,0)),0)</f>
        <v>307.48001098632801</v>
      </c>
      <c r="CN36">
        <f>_xlfn.IFNA(INDEX('Raw Subregion Fields'!$B$2:$FZ$9,MATCH($B36,'Raw Subregion Fields'!$A$2:$A$9,0),MATCH(CN$1,'Raw Subregion Fields'!$B$1:$FZ$1,0)),0)</f>
        <v>244.78546270803199</v>
      </c>
      <c r="CO36">
        <f>_xlfn.IFNA(INDEX('Raw Subregion Fields'!$B$2:$FZ$9,MATCH($B36,'Raw Subregion Fields'!$A$2:$A$9,0),MATCH(CO$1,'Raw Subregion Fields'!$B$1:$FZ$1,0)),0)</f>
        <v>244.69000244140599</v>
      </c>
      <c r="CP36">
        <f>_xlfn.IFNA(INDEX('Raw Subregion Fields'!$B$2:$FZ$9,MATCH($B36,'Raw Subregion Fields'!$A$2:$A$9,0),MATCH(CP$1,'Raw Subregion Fields'!$B$1:$FZ$1,0)),0)</f>
        <v>17.754205622551599</v>
      </c>
      <c r="CQ36">
        <f>_xlfn.IFNA(INDEX('Raw Subregion Fields'!$B$2:$FZ$9,MATCH($B36,'Raw Subregion Fields'!$A$2:$A$9,0),MATCH(CQ$1,'Raw Subregion Fields'!$B$1:$FZ$1,0)),0)</f>
        <v>212.19999694824199</v>
      </c>
      <c r="CR36">
        <f>_xlfn.IFNA(INDEX('Raw Subregion Fields'!$B$2:$FZ$9,MATCH($B36,'Raw Subregion Fields'!$A$2:$A$9,0),MATCH(CR$1,'Raw Subregion Fields'!$B$1:$FZ$1,0)),0)</f>
        <v>316.14001464843801</v>
      </c>
      <c r="CS36">
        <f>_xlfn.IFNA(INDEX('Raw Subregion Fields'!$B$2:$FZ$9,MATCH($B36,'Raw Subregion Fields'!$A$2:$A$9,0),MATCH(CS$1,'Raw Subregion Fields'!$B$1:$FZ$1,0)),0)</f>
        <v>282.96957948828901</v>
      </c>
      <c r="CT36">
        <f>_xlfn.IFNA(INDEX('Raw Subregion Fields'!$B$2:$FZ$9,MATCH($B36,'Raw Subregion Fields'!$A$2:$A$9,0),MATCH(CT$1,'Raw Subregion Fields'!$B$1:$FZ$1,0)),0)</f>
        <v>279.32998657226602</v>
      </c>
      <c r="CU36">
        <f>_xlfn.IFNA(INDEX('Raw Subregion Fields'!$B$2:$FZ$9,MATCH($B36,'Raw Subregion Fields'!$A$2:$A$9,0),MATCH(CU$1,'Raw Subregion Fields'!$B$1:$FZ$1,0)),0)</f>
        <v>14.7559316891485</v>
      </c>
      <c r="CV36">
        <f>_xlfn.IFNA(INDEX('Raw Subregion Fields'!$B$2:$FZ$9,MATCH($B36,'Raw Subregion Fields'!$A$2:$A$9,0),MATCH(CV$1,'Raw Subregion Fields'!$B$1:$FZ$1,0)),0)</f>
        <v>259.83999633789102</v>
      </c>
      <c r="CW36">
        <f>_xlfn.IFNA(INDEX('Raw Subregion Fields'!$B$2:$FZ$9,MATCH($B36,'Raw Subregion Fields'!$A$2:$A$9,0),MATCH(CW$1,'Raw Subregion Fields'!$B$1:$FZ$1,0)),0)</f>
        <v>346.45999145507801</v>
      </c>
      <c r="CX36">
        <f>_xlfn.IFNA(INDEX('Raw Subregion Fields'!$B$2:$FZ$9,MATCH($B36,'Raw Subregion Fields'!$A$2:$A$9,0),MATCH(CX$1,'Raw Subregion Fields'!$B$1:$FZ$1,0)),0)</f>
        <v>255.35718517143201</v>
      </c>
      <c r="CY36">
        <f>_xlfn.IFNA(INDEX('Raw Subregion Fields'!$B$2:$FZ$9,MATCH($B36,'Raw Subregion Fields'!$A$2:$A$9,0),MATCH(CY$1,'Raw Subregion Fields'!$B$1:$FZ$1,0)),0)</f>
        <v>255.50999450683599</v>
      </c>
      <c r="CZ36">
        <f>_xlfn.IFNA(INDEX('Raw Subregion Fields'!$B$2:$FZ$9,MATCH($B36,'Raw Subregion Fields'!$A$2:$A$9,0),MATCH(CZ$1,'Raw Subregion Fields'!$B$1:$FZ$1,0)),0)</f>
        <v>11.042375007053099</v>
      </c>
      <c r="DA36">
        <f>_xlfn.IFNA(INDEX('Raw Subregion Fields'!$B$2:$FZ$9,MATCH($B36,'Raw Subregion Fields'!$A$2:$A$9,0),MATCH(DA$1,'Raw Subregion Fields'!$B$1:$FZ$1,0)),0)</f>
        <v>229.52999877929699</v>
      </c>
      <c r="DB36">
        <f>_xlfn.IFNA(INDEX('Raw Subregion Fields'!$B$2:$FZ$9,MATCH($B36,'Raw Subregion Fields'!$A$2:$A$9,0),MATCH(DB$1,'Raw Subregion Fields'!$B$1:$FZ$1,0)),0)</f>
        <v>285.82998657226602</v>
      </c>
      <c r="DC36">
        <f>_xlfn.IFNA(INDEX('Raw Subregion Fields'!$B$2:$FZ$9,MATCH($B36,'Raw Subregion Fields'!$A$2:$A$9,0),MATCH(DC$1,'Raw Subregion Fields'!$B$1:$FZ$1,0)),0)</f>
        <v>237.74315226578901</v>
      </c>
      <c r="DD36">
        <f>_xlfn.IFNA(INDEX('Raw Subregion Fields'!$B$2:$FZ$9,MATCH($B36,'Raw Subregion Fields'!$A$2:$A$9,0),MATCH(DD$1,'Raw Subregion Fields'!$B$1:$FZ$1,0)),0)</f>
        <v>237.10500335693399</v>
      </c>
      <c r="DE36">
        <f>_xlfn.IFNA(INDEX('Raw Subregion Fields'!$B$2:$FZ$9,MATCH($B36,'Raw Subregion Fields'!$A$2:$A$9,0),MATCH(DE$1,'Raw Subregion Fields'!$B$1:$FZ$1,0)),0)</f>
        <v>12.1141187142428</v>
      </c>
      <c r="DF36">
        <f>_xlfn.IFNA(INDEX('Raw Subregion Fields'!$B$2:$FZ$9,MATCH($B36,'Raw Subregion Fields'!$A$2:$A$9,0),MATCH(DF$1,'Raw Subregion Fields'!$B$1:$FZ$1,0)),0)</f>
        <v>205.71000671386699</v>
      </c>
      <c r="DG36">
        <f>_xlfn.IFNA(INDEX('Raw Subregion Fields'!$B$2:$FZ$9,MATCH($B36,'Raw Subregion Fields'!$A$2:$A$9,0),MATCH(DG$1,'Raw Subregion Fields'!$B$1:$FZ$1,0)),0)</f>
        <v>266.33999633789102</v>
      </c>
      <c r="DH36">
        <f>_xlfn.IFNA(INDEX('Raw Subregion Fields'!$B$2:$FZ$9,MATCH($B36,'Raw Subregion Fields'!$A$2:$A$9,0),MATCH(DH$1,'Raw Subregion Fields'!$B$1:$FZ$1,0)),0)</f>
        <v>107</v>
      </c>
      <c r="DI36">
        <f>_xlfn.IFNA(INDEX('Raw Subregion Fields'!$B$2:$FZ$9,MATCH($B36,'Raw Subregion Fields'!$A$2:$A$9,0),MATCH(DI$1,'Raw Subregion Fields'!$B$1:$FZ$1,0)),0)</f>
        <v>0</v>
      </c>
      <c r="DJ36">
        <f>_xlfn.IFNA(INDEX('Raw Subregion Fields'!$B$2:$FZ$9,MATCH($B36,'Raw Subregion Fields'!$A$2:$A$9,0),MATCH(DJ$1,'Raw Subregion Fields'!$B$1:$FZ$1,0)),0)</f>
        <v>1133</v>
      </c>
      <c r="DK36">
        <f>_xlfn.IFNA(INDEX('Raw Subregion Fields'!$B$2:$FZ$9,MATCH($B36,'Raw Subregion Fields'!$A$2:$A$9,0),MATCH(DK$1,'Raw Subregion Fields'!$B$1:$FZ$1,0)),0)</f>
        <v>0</v>
      </c>
      <c r="DL36">
        <f>_xlfn.IFNA(INDEX('Raw Subregion Fields'!$B$2:$FZ$9,MATCH($B36,'Raw Subregion Fields'!$A$2:$A$9,0),MATCH(DL$1,'Raw Subregion Fields'!$B$1:$FZ$1,0)),0)</f>
        <v>0</v>
      </c>
      <c r="DM36">
        <f>_xlfn.IFNA(INDEX('Raw Subregion Fields'!$B$2:$FZ$9,MATCH($B36,'Raw Subregion Fields'!$A$2:$A$9,0),MATCH(DM$1,'Raw Subregion Fields'!$B$1:$FZ$1,0)),0)</f>
        <v>0</v>
      </c>
      <c r="DN36">
        <f>_xlfn.IFNA(INDEX('Raw Subregion Fields'!$B$2:$FZ$9,MATCH($B36,'Raw Subregion Fields'!$A$2:$A$9,0),MATCH(DN$1,'Raw Subregion Fields'!$B$1:$FZ$1,0)),0)</f>
        <v>0</v>
      </c>
      <c r="DO36">
        <f>_xlfn.IFNA(INDEX('Raw Subregion Fields'!$B$2:$FZ$9,MATCH($B36,'Raw Subregion Fields'!$A$2:$A$9,0),MATCH(DO$1,'Raw Subregion Fields'!$B$1:$FZ$1,0)),0)</f>
        <v>0</v>
      </c>
      <c r="DP36">
        <f>_xlfn.IFNA(INDEX('Raw Subregion Fields'!$B$2:$FZ$9,MATCH($B36,'Raw Subregion Fields'!$A$2:$A$9,0),MATCH(DP$1,'Raw Subregion Fields'!$B$1:$FZ$1,0)),0)</f>
        <v>2</v>
      </c>
      <c r="DQ36">
        <f>_xlfn.IFNA(INDEX('Raw Subregion Fields'!$B$2:$FZ$9,MATCH($B36,'Raw Subregion Fields'!$A$2:$A$9,0),MATCH(DQ$1,'Raw Subregion Fields'!$B$1:$FZ$1,0)),0)</f>
        <v>2</v>
      </c>
      <c r="DR36">
        <f>_xlfn.IFNA(INDEX('Raw Subregion Fields'!$B$2:$FZ$9,MATCH($B36,'Raw Subregion Fields'!$A$2:$A$9,0),MATCH(DR$1,'Raw Subregion Fields'!$B$1:$FZ$1,0)),0)</f>
        <v>0</v>
      </c>
      <c r="DS36">
        <f>_xlfn.IFNA(INDEX('Raw Subregion Fields'!$B$2:$FZ$9,MATCH($B36,'Raw Subregion Fields'!$A$2:$A$9,0),MATCH(DS$1,'Raw Subregion Fields'!$B$1:$FZ$1,0)),0)</f>
        <v>7</v>
      </c>
      <c r="DT36">
        <f>_xlfn.IFNA(INDEX('Raw Subregion Fields'!$B$2:$FZ$9,MATCH($B36,'Raw Subregion Fields'!$A$2:$A$9,0),MATCH(DT$1,'Raw Subregion Fields'!$B$1:$FZ$1,0)),0)</f>
        <v>24</v>
      </c>
      <c r="DU36">
        <f>_xlfn.IFNA(INDEX('Raw Subregion Fields'!$B$2:$FZ$9,MATCH($B36,'Raw Subregion Fields'!$A$2:$A$9,0),MATCH(DU$1,'Raw Subregion Fields'!$B$1:$FZ$1,0)),0)</f>
        <v>2</v>
      </c>
      <c r="DV36">
        <f>_xlfn.IFNA(INDEX('Raw Subregion Fields'!$B$2:$FZ$9,MATCH($B36,'Raw Subregion Fields'!$A$2:$A$9,0),MATCH(DV$1,'Raw Subregion Fields'!$B$1:$FZ$1,0)),0)</f>
        <v>221</v>
      </c>
      <c r="DW36">
        <f>_xlfn.IFNA(INDEX('Raw Subregion Fields'!$B$2:$FZ$9,MATCH($B36,'Raw Subregion Fields'!$A$2:$A$9,0),MATCH(DW$1,'Raw Subregion Fields'!$B$1:$FZ$1,0)),0)</f>
        <v>0</v>
      </c>
      <c r="DX36">
        <f>_xlfn.IFNA(INDEX('Raw Subregion Fields'!$B$2:$FZ$9,MATCH($B36,'Raw Subregion Fields'!$A$2:$A$9,0),MATCH(DX$1,'Raw Subregion Fields'!$B$1:$FZ$1,0)),0)</f>
        <v>0</v>
      </c>
      <c r="DY36">
        <f>_xlfn.IFNA(INDEX('Raw Subregion Fields'!$B$2:$FZ$9,MATCH($B36,'Raw Subregion Fields'!$A$2:$A$9,0),MATCH(DY$1,'Raw Subregion Fields'!$B$1:$FZ$1,0)),0)</f>
        <v>102.89974863389</v>
      </c>
      <c r="DZ36">
        <f>_xlfn.IFNA(INDEX('Raw Subregion Fields'!$B$2:$FZ$9,MATCH($B36,'Raw Subregion Fields'!$A$2:$A$9,0),MATCH(DZ$1,'Raw Subregion Fields'!$B$1:$FZ$1,0)),0)</f>
        <v>103.620002746582</v>
      </c>
      <c r="EA36">
        <f>_xlfn.IFNA(INDEX('Raw Subregion Fields'!$B$2:$FZ$9,MATCH($B36,'Raw Subregion Fields'!$A$2:$A$9,0),MATCH(EA$1,'Raw Subregion Fields'!$B$1:$FZ$1,0)),0)</f>
        <v>7.3163416998209598</v>
      </c>
      <c r="EB36">
        <f>_xlfn.IFNA(INDEX('Raw Subregion Fields'!$B$2:$FZ$9,MATCH($B36,'Raw Subregion Fields'!$A$2:$A$9,0),MATCH(EB$1,'Raw Subregion Fields'!$B$1:$FZ$1,0)),0)</f>
        <v>83.779998779296903</v>
      </c>
      <c r="EC36">
        <f>_xlfn.IFNA(INDEX('Raw Subregion Fields'!$B$2:$FZ$9,MATCH($B36,'Raw Subregion Fields'!$A$2:$A$9,0),MATCH(EC$1,'Raw Subregion Fields'!$B$1:$FZ$1,0)),0)</f>
        <v>121.26000213623</v>
      </c>
      <c r="ED36">
        <f>_xlfn.IFNA(INDEX('Raw Subregion Fields'!$B$2:$FZ$9,MATCH($B36,'Raw Subregion Fields'!$A$2:$A$9,0),MATCH(ED$1,'Raw Subregion Fields'!$B$1:$FZ$1,0)),0)</f>
        <v>119.036681</v>
      </c>
      <c r="EE36">
        <f>_xlfn.IFNA(INDEX('Raw Subregion Fields'!$B$2:$FZ$9,MATCH($B36,'Raw Subregion Fields'!$A$2:$A$9,0),MATCH(EE$1,'Raw Subregion Fields'!$B$1:$FZ$1,0)),0)</f>
        <v>119.05999799999999</v>
      </c>
      <c r="EF36">
        <f>_xlfn.IFNA(INDEX('Raw Subregion Fields'!$B$2:$FZ$9,MATCH($B36,'Raw Subregion Fields'!$A$2:$A$9,0),MATCH(EF$1,'Raw Subregion Fields'!$B$1:$FZ$1,0)),0)</f>
        <v>12.836019800000001</v>
      </c>
      <c r="EG36">
        <f>_xlfn.IFNA(INDEX('Raw Subregion Fields'!$B$2:$FZ$9,MATCH($B36,'Raw Subregion Fields'!$A$2:$A$9,0),MATCH(EG$1,'Raw Subregion Fields'!$B$1:$FZ$1,0)),0)</f>
        <v>90.389999399999994</v>
      </c>
      <c r="EH36">
        <f>_xlfn.IFNA(INDEX('Raw Subregion Fields'!$B$2:$FZ$9,MATCH($B36,'Raw Subregion Fields'!$A$2:$A$9,0),MATCH(EH$1,'Raw Subregion Fields'!$B$1:$FZ$1,0)),0)</f>
        <v>143.30999800000001</v>
      </c>
      <c r="EI36">
        <f>_xlfn.IFNA(INDEX('Raw Subregion Fields'!$B$2:$FZ$9,MATCH($B36,'Raw Subregion Fields'!$A$2:$A$9,0),MATCH(EI$1,'Raw Subregion Fields'!$B$1:$FZ$1,0)),0)</f>
        <v>112.247437036338</v>
      </c>
      <c r="EJ36">
        <f>_xlfn.IFNA(INDEX('Raw Subregion Fields'!$B$2:$FZ$9,MATCH($B36,'Raw Subregion Fields'!$A$2:$A$9,0),MATCH(EJ$1,'Raw Subregion Fields'!$B$1:$FZ$1,0)),0)</f>
        <v>112.44000244140599</v>
      </c>
      <c r="EK36">
        <f>_xlfn.IFNA(INDEX('Raw Subregion Fields'!$B$2:$FZ$9,MATCH($B36,'Raw Subregion Fields'!$A$2:$A$9,0),MATCH(EK$1,'Raw Subregion Fields'!$B$1:$FZ$1,0)),0)</f>
        <v>8.4321131442708204</v>
      </c>
      <c r="EL36">
        <f>_xlfn.IFNA(INDEX('Raw Subregion Fields'!$B$2:$FZ$9,MATCH($B36,'Raw Subregion Fields'!$A$2:$A$9,0),MATCH(EL$1,'Raw Subregion Fields'!$B$1:$FZ$1,0)),0)</f>
        <v>92.599998474121094</v>
      </c>
      <c r="EM36">
        <f>_xlfn.IFNA(INDEX('Raw Subregion Fields'!$B$2:$FZ$9,MATCH($B36,'Raw Subregion Fields'!$A$2:$A$9,0),MATCH(EM$1,'Raw Subregion Fields'!$B$1:$FZ$1,0)),0)</f>
        <v>130.080001831055</v>
      </c>
      <c r="EN36">
        <f>_xlfn.IFNA(INDEX('Raw Subregion Fields'!$B$2:$FZ$9,MATCH($B36,'Raw Subregion Fields'!$A$2:$A$9,0),MATCH(EN$1,'Raw Subregion Fields'!$B$1:$FZ$1,0)),0)</f>
        <v>89.6704627285485</v>
      </c>
      <c r="EO36">
        <f>_xlfn.IFNA(INDEX('Raw Subregion Fields'!$B$2:$FZ$9,MATCH($B36,'Raw Subregion Fields'!$A$2:$A$9,0),MATCH(EO$1,'Raw Subregion Fields'!$B$1:$FZ$1,0)),0)</f>
        <v>90.389999389648395</v>
      </c>
      <c r="EP36">
        <f>_xlfn.IFNA(INDEX('Raw Subregion Fields'!$B$2:$FZ$9,MATCH($B36,'Raw Subregion Fields'!$A$2:$A$9,0),MATCH(EP$1,'Raw Subregion Fields'!$B$1:$FZ$1,0)),0)</f>
        <v>8.0623073261133698</v>
      </c>
      <c r="EQ36">
        <f>_xlfn.IFNA(INDEX('Raw Subregion Fields'!$B$2:$FZ$9,MATCH($B36,'Raw Subregion Fields'!$A$2:$A$9,0),MATCH(EQ$1,'Raw Subregion Fields'!$B$1:$FZ$1,0)),0)</f>
        <v>72.760002136230497</v>
      </c>
      <c r="ER36">
        <f>_xlfn.IFNA(INDEX('Raw Subregion Fields'!$B$2:$FZ$9,MATCH($B36,'Raw Subregion Fields'!$A$2:$A$9,0),MATCH(ER$1,'Raw Subregion Fields'!$B$1:$FZ$1,0)),0)</f>
        <v>114.65000152587901</v>
      </c>
      <c r="ES36">
        <f>_xlfn.IFNA(INDEX('Raw Subregion Fields'!$B$2:$FZ$9,MATCH($B36,'Raw Subregion Fields'!$A$2:$A$9,0),MATCH(ES$1,'Raw Subregion Fields'!$B$1:$FZ$1,0)),0)</f>
        <v>59.675798063518599</v>
      </c>
      <c r="ET36">
        <f>_xlfn.IFNA(INDEX('Raw Subregion Fields'!$B$2:$FZ$9,MATCH($B36,'Raw Subregion Fields'!$A$2:$A$9,0),MATCH(ET$1,'Raw Subregion Fields'!$B$1:$FZ$1,0)),0)</f>
        <v>59.529998779296903</v>
      </c>
      <c r="EU36">
        <f>_xlfn.IFNA(INDEX('Raw Subregion Fields'!$B$2:$FZ$9,MATCH($B36,'Raw Subregion Fields'!$A$2:$A$9,0),MATCH(EU$1,'Raw Subregion Fields'!$B$1:$FZ$1,0)),0)</f>
        <v>12.874009038944299</v>
      </c>
      <c r="EV36">
        <f>_xlfn.IFNA(INDEX('Raw Subregion Fields'!$B$2:$FZ$9,MATCH($B36,'Raw Subregion Fields'!$A$2:$A$9,0),MATCH(EV$1,'Raw Subregion Fields'!$B$1:$FZ$1,0)),0)</f>
        <v>35.279998779296903</v>
      </c>
      <c r="EW36">
        <f>_xlfn.IFNA(INDEX('Raw Subregion Fields'!$B$2:$FZ$9,MATCH($B36,'Raw Subregion Fields'!$A$2:$A$9,0),MATCH(EW$1,'Raw Subregion Fields'!$B$1:$FZ$1,0)),0)</f>
        <v>85.980003356933594</v>
      </c>
      <c r="EX36">
        <f>_xlfn.IFNA(INDEX('Raw Subregion Fields'!$B$2:$FZ$9,MATCH($B36,'Raw Subregion Fields'!$A$2:$A$9,0),MATCH(EX$1,'Raw Subregion Fields'!$B$1:$FZ$1,0)),0)</f>
        <v>43.057142409957798</v>
      </c>
      <c r="EY36">
        <f>_xlfn.IFNA(INDEX('Raw Subregion Fields'!$B$2:$FZ$9,MATCH($B36,'Raw Subregion Fields'!$A$2:$A$9,0),MATCH(EY$1,'Raw Subregion Fields'!$B$1:$FZ$1,0)),0)</f>
        <v>41.889999389648402</v>
      </c>
      <c r="EZ36">
        <f>_xlfn.IFNA(INDEX('Raw Subregion Fields'!$B$2:$FZ$9,MATCH($B36,'Raw Subregion Fields'!$A$2:$A$9,0),MATCH(EZ$1,'Raw Subregion Fields'!$B$1:$FZ$1,0)),0)</f>
        <v>13.675336569208399</v>
      </c>
      <c r="FA36">
        <f>_xlfn.IFNA(INDEX('Raw Subregion Fields'!$B$2:$FZ$9,MATCH($B36,'Raw Subregion Fields'!$A$2:$A$9,0),MATCH(FA$1,'Raw Subregion Fields'!$B$1:$FZ$1,0)),0)</f>
        <v>17.639999389648398</v>
      </c>
      <c r="FB36">
        <f>_xlfn.IFNA(INDEX('Raw Subregion Fields'!$B$2:$FZ$9,MATCH($B36,'Raw Subregion Fields'!$A$2:$A$9,0),MATCH(FB$1,'Raw Subregion Fields'!$B$1:$FZ$1,0)),0)</f>
        <v>77.169998168945298</v>
      </c>
      <c r="FC36">
        <f>_xlfn.IFNA(INDEX('Raw Subregion Fields'!$B$2:$FZ$9,MATCH($B36,'Raw Subregion Fields'!$A$2:$A$9,0),MATCH(FC$1,'Raw Subregion Fields'!$B$1:$FZ$1,0)),0)</f>
        <v>43.196512222290004</v>
      </c>
      <c r="FD36">
        <f>_xlfn.IFNA(INDEX('Raw Subregion Fields'!$B$2:$FZ$9,MATCH($B36,'Raw Subregion Fields'!$A$2:$A$9,0),MATCH(FD$1,'Raw Subregion Fields'!$B$1:$FZ$1,0)),0)</f>
        <v>39.689998626708999</v>
      </c>
      <c r="FE36">
        <f>_xlfn.IFNA(INDEX('Raw Subregion Fields'!$B$2:$FZ$9,MATCH($B36,'Raw Subregion Fields'!$A$2:$A$9,0),MATCH(FE$1,'Raw Subregion Fields'!$B$1:$FZ$1,0)),0)</f>
        <v>14.8125361764318</v>
      </c>
      <c r="FF36">
        <f>_xlfn.IFNA(INDEX('Raw Subregion Fields'!$B$2:$FZ$9,MATCH($B36,'Raw Subregion Fields'!$A$2:$A$9,0),MATCH(FF$1,'Raw Subregion Fields'!$B$1:$FZ$1,0)),0)</f>
        <v>22.049999237060501</v>
      </c>
      <c r="FG36">
        <f>_xlfn.IFNA(INDEX('Raw Subregion Fields'!$B$2:$FZ$9,MATCH($B36,'Raw Subregion Fields'!$A$2:$A$9,0),MATCH(FG$1,'Raw Subregion Fields'!$B$1:$FZ$1,0)),0)</f>
        <v>83.779998779296903</v>
      </c>
      <c r="FH36">
        <f>_xlfn.IFNA(INDEX('Raw Subregion Fields'!$B$2:$FZ$9,MATCH($B36,'Raw Subregion Fields'!$A$2:$A$9,0),MATCH(FH$1,'Raw Subregion Fields'!$B$1:$FZ$1,0)),0)</f>
        <v>62.408781083691999</v>
      </c>
      <c r="FI36">
        <f>_xlfn.IFNA(INDEX('Raw Subregion Fields'!$B$2:$FZ$9,MATCH($B36,'Raw Subregion Fields'!$A$2:$A$9,0),MATCH(FI$1,'Raw Subregion Fields'!$B$1:$FZ$1,0)),0)</f>
        <v>63.939998626708999</v>
      </c>
      <c r="FJ36">
        <f>_xlfn.IFNA(INDEX('Raw Subregion Fields'!$B$2:$FZ$9,MATCH($B36,'Raw Subregion Fields'!$A$2:$A$9,0),MATCH(FJ$1,'Raw Subregion Fields'!$B$1:$FZ$1,0)),0)</f>
        <v>16.668677138000898</v>
      </c>
      <c r="FK36">
        <f>_xlfn.IFNA(INDEX('Raw Subregion Fields'!$B$2:$FZ$9,MATCH($B36,'Raw Subregion Fields'!$A$2:$A$9,0),MATCH(FK$1,'Raw Subregion Fields'!$B$1:$FZ$1,0)),0)</f>
        <v>33.069999694824197</v>
      </c>
      <c r="FL36">
        <f>_xlfn.IFNA(INDEX('Raw Subregion Fields'!$B$2:$FZ$9,MATCH($B36,'Raw Subregion Fields'!$A$2:$A$9,0),MATCH(FL$1,'Raw Subregion Fields'!$B$1:$FZ$1,0)),0)</f>
        <v>99.209999084472699</v>
      </c>
      <c r="FM36">
        <f>_xlfn.IFNA(INDEX('Raw Subregion Fields'!$B$2:$FZ$9,MATCH($B36,'Raw Subregion Fields'!$A$2:$A$9,0),MATCH(FM$1,'Raw Subregion Fields'!$B$1:$FZ$1,0)),0)</f>
        <v>78.962269149908494</v>
      </c>
      <c r="FN36">
        <f>_xlfn.IFNA(INDEX('Raw Subregion Fields'!$B$2:$FZ$9,MATCH($B36,'Raw Subregion Fields'!$A$2:$A$9,0),MATCH(FN$1,'Raw Subregion Fields'!$B$1:$FZ$1,0)),0)</f>
        <v>79.370002746582003</v>
      </c>
      <c r="FO36">
        <f>_xlfn.IFNA(INDEX('Raw Subregion Fields'!$B$2:$FZ$9,MATCH($B36,'Raw Subregion Fields'!$A$2:$A$9,0),MATCH(FO$1,'Raw Subregion Fields'!$B$1:$FZ$1,0)),0)</f>
        <v>13.2727212937742</v>
      </c>
      <c r="FP36">
        <f>_xlfn.IFNA(INDEX('Raw Subregion Fields'!$B$2:$FZ$9,MATCH($B36,'Raw Subregion Fields'!$A$2:$A$9,0),MATCH(FP$1,'Raw Subregion Fields'!$B$1:$FZ$1,0)),0)</f>
        <v>50.709999084472699</v>
      </c>
      <c r="FQ36">
        <f>_xlfn.IFNA(INDEX('Raw Subregion Fields'!$B$2:$FZ$9,MATCH($B36,'Raw Subregion Fields'!$A$2:$A$9,0),MATCH(FQ$1,'Raw Subregion Fields'!$B$1:$FZ$1,0)),0)</f>
        <v>119.05999755859401</v>
      </c>
      <c r="FR36">
        <f>_xlfn.IFNA(INDEX('Raw Subregion Fields'!$B$2:$FZ$9,MATCH($B36,'Raw Subregion Fields'!$A$2:$A$9,0),MATCH(FR$1,'Raw Subregion Fields'!$B$1:$FZ$1,0)),0)</f>
        <v>97.915504799999994</v>
      </c>
      <c r="FS36">
        <f>_xlfn.IFNA(INDEX('Raw Subregion Fields'!$B$2:$FZ$9,MATCH($B36,'Raw Subregion Fields'!$A$2:$A$9,0),MATCH(FS$1,'Raw Subregion Fields'!$B$1:$FZ$1,0)),0)</f>
        <v>97.010002099999994</v>
      </c>
      <c r="FT36">
        <f>_xlfn.IFNA(INDEX('Raw Subregion Fields'!$B$2:$FZ$9,MATCH($B36,'Raw Subregion Fields'!$A$2:$A$9,0),MATCH(FT$1,'Raw Subregion Fields'!$B$1:$FZ$1,0)),0)</f>
        <v>6.751868</v>
      </c>
      <c r="FU36">
        <f>_xlfn.IFNA(INDEX('Raw Subregion Fields'!$B$2:$FZ$9,MATCH($B36,'Raw Subregion Fields'!$A$2:$A$9,0),MATCH(FU$1,'Raw Subregion Fields'!$B$1:$FZ$1,0)),0)</f>
        <v>83.779998800000001</v>
      </c>
      <c r="FV36">
        <f>_xlfn.IFNA(INDEX('Raw Subregion Fields'!$B$2:$FZ$9,MATCH($B36,'Raw Subregion Fields'!$A$2:$A$9,0),MATCH(FV$1,'Raw Subregion Fields'!$B$1:$FZ$1,0)),0)</f>
        <v>116.849998</v>
      </c>
      <c r="FW36">
        <f>_xlfn.IFNA(INDEX('Raw Subregion Fields'!$B$2:$FZ$9,MATCH($B36,'Raw Subregion Fields'!$A$2:$A$9,0),MATCH(FW$1,'Raw Subregion Fields'!$B$1:$FZ$1,0)),0)</f>
        <v>101.685798933526</v>
      </c>
      <c r="FX36">
        <f>_xlfn.IFNA(INDEX('Raw Subregion Fields'!$B$2:$FZ$9,MATCH($B36,'Raw Subregion Fields'!$A$2:$A$9,0),MATCH(FX$1,'Raw Subregion Fields'!$B$1:$FZ$1,0)),0)</f>
        <v>99.209999084472699</v>
      </c>
      <c r="FY36">
        <f>_xlfn.IFNA(INDEX('Raw Subregion Fields'!$B$2:$FZ$9,MATCH($B36,'Raw Subregion Fields'!$A$2:$A$9,0),MATCH(FY$1,'Raw Subregion Fields'!$B$1:$FZ$1,0)),0)</f>
        <v>11.3662648037624</v>
      </c>
      <c r="FZ36">
        <f>_xlfn.IFNA(INDEX('Raw Subregion Fields'!$B$2:$FZ$9,MATCH($B36,'Raw Subregion Fields'!$A$2:$A$9,0),MATCH(FZ$1,'Raw Subregion Fields'!$B$1:$FZ$1,0)),0)</f>
        <v>77.169998168945298</v>
      </c>
      <c r="GA36">
        <f>_xlfn.IFNA(INDEX('Raw Subregion Fields'!$B$2:$FZ$9,MATCH($B36,'Raw Subregion Fields'!$A$2:$A$9,0),MATCH(GA$1,'Raw Subregion Fields'!$B$1:$FZ$1,0)),0)</f>
        <v>132.27999877929699</v>
      </c>
      <c r="GB36">
        <f>_xlfn.IFNA(INDEX('Raw Subregion Fields'!$B$2:$FZ$9,MATCH($B36,'Raw Subregion Fields'!$A$2:$A$9,0),MATCH(GB$1,'Raw Subregion Fields'!$B$1:$FZ$1,0)),0)</f>
        <v>101.639706555535</v>
      </c>
      <c r="GC36">
        <f>_xlfn.IFNA(INDEX('Raw Subregion Fields'!$B$2:$FZ$9,MATCH($B36,'Raw Subregion Fields'!$A$2:$A$9,0),MATCH(GC$1,'Raw Subregion Fields'!$B$1:$FZ$1,0)),0)</f>
        <v>101.419998168945</v>
      </c>
      <c r="GD36">
        <f>_xlfn.IFNA(INDEX('Raw Subregion Fields'!$B$2:$FZ$9,MATCH($B36,'Raw Subregion Fields'!$A$2:$A$9,0),MATCH(GD$1,'Raw Subregion Fields'!$B$1:$FZ$1,0)),0)</f>
        <v>8.5611930281775201</v>
      </c>
      <c r="GE36">
        <f>_xlfn.IFNA(INDEX('Raw Subregion Fields'!$B$2:$FZ$9,MATCH($B36,'Raw Subregion Fields'!$A$2:$A$9,0),MATCH(GE$1,'Raw Subregion Fields'!$B$1:$FZ$1,0)),0)</f>
        <v>81.569999694824205</v>
      </c>
      <c r="GF36">
        <f>_xlfn.IFNA(INDEX('Raw Subregion Fields'!$B$2:$FZ$9,MATCH($B36,'Raw Subregion Fields'!$A$2:$A$9,0),MATCH(GF$1,'Raw Subregion Fields'!$B$1:$FZ$1,0)),0)</f>
        <v>134.49000549316401</v>
      </c>
      <c r="GG36">
        <f>INDEX('Raw Subregion Fields'!$GA$2:$GA$9,MATCH($B36,'Raw Subregion Fields'!$A$2:$A$9,0))</f>
        <v>3.33060585</v>
      </c>
      <c r="GH36">
        <f>INDEX('Raw Subregion Fields'!$GB$2:$GB$9,MATCH($B36,'Raw Subregion Fields'!$A$2:$A$9,0))</f>
        <v>549.62990654205601</v>
      </c>
    </row>
    <row r="37" spans="1:190" x14ac:dyDescent="0.2">
      <c r="A37" s="5" t="s">
        <v>429</v>
      </c>
      <c r="B37" s="5" t="s">
        <v>429</v>
      </c>
      <c r="C37">
        <f>INDEX('Raw Bio'!$H$2:$BB$250,MATCH($B37,'Raw Bio'!$B$2:$B$250,0),MATCH(C$1,'Raw Bio'!$H$1:$BB$1,0))</f>
        <v>26.656076599999999</v>
      </c>
      <c r="D37">
        <f>INDEX('Raw Bio'!$H$2:$BB$250,MATCH($B37,'Raw Bio'!$B$2:$B$250,0),MATCH(D$1,'Raw Bio'!$H$1:$BB$1,0))</f>
        <v>7.5318433534296103</v>
      </c>
      <c r="E37">
        <f>INDEX('Raw Bio'!$H$2:$BB$250,MATCH($B37,'Raw Bio'!$B$2:$B$250,0),MATCH(E$1,'Raw Bio'!$H$1:$BB$1,0))</f>
        <v>67.909646523431206</v>
      </c>
      <c r="F37">
        <f>INDEX('Raw Bio'!$H$2:$BB$250,MATCH($B37,'Raw Bio'!$B$2:$B$250,0),MATCH(F$1,'Raw Bio'!$H$1:$BB$1,0))</f>
        <v>114.882791647639</v>
      </c>
      <c r="G37">
        <f>INDEX('Raw Bio'!$H$2:$BB$250,MATCH($B37,'Raw Bio'!$B$2:$B$250,0),MATCH(G$1,'Raw Bio'!$H$1:$BB$1,0))</f>
        <v>34.317180633544901</v>
      </c>
      <c r="H37">
        <f>INDEX('Raw Bio'!$H$2:$BB$250,MATCH($B37,'Raw Bio'!$B$2:$B$250,0),MATCH(H$1,'Raw Bio'!$H$1:$BB$1,0))</f>
        <v>10.6721801757812</v>
      </c>
      <c r="I37">
        <f>INDEX('Raw Bio'!$H$2:$BB$250,MATCH($B37,'Raw Bio'!$B$2:$B$250,0),MATCH(I$1,'Raw Bio'!$H$1:$BB$1,0))</f>
        <v>10.948249799999999</v>
      </c>
      <c r="J37">
        <f>INDEX('Raw Bio'!$H$2:$BB$250,MATCH($B37,'Raw Bio'!$B$2:$B$250,0),MATCH(J$1,'Raw Bio'!$H$1:$BB$1,0))</f>
        <v>12.3384438</v>
      </c>
      <c r="K37">
        <f>INDEX('Raw Bio'!$H$2:$BB$250,MATCH($B37,'Raw Bio'!$B$2:$B$250,0),MATCH(K$1,'Raw Bio'!$H$1:$BB$1,0))</f>
        <v>11.118801339302699</v>
      </c>
      <c r="L37">
        <f>INDEX('Raw Bio'!$H$2:$BB$250,MATCH($B37,'Raw Bio'!$B$2:$B$250,0),MATCH(L$1,'Raw Bio'!$H$1:$BB$1,0))</f>
        <v>1.21893254588885</v>
      </c>
      <c r="M37">
        <f>INDEX('Raw Bio'!$H$2:$BB$250,MATCH($B37,'Raw Bio'!$B$2:$B$250,0),MATCH(M$1,'Raw Bio'!$H$1:$BB$1,0))</f>
        <v>4.5281219482421902</v>
      </c>
      <c r="N37">
        <f>INDEX('Raw Bio'!$H$2:$BB$250,MATCH($B37,'Raw Bio'!$B$2:$B$250,0),MATCH(N$1,'Raw Bio'!$H$1:$BB$1,0))</f>
        <v>25.738799811644899</v>
      </c>
      <c r="O37">
        <f>INDEX('Raw Bio'!$H$2:$BB$250,MATCH($B37,'Raw Bio'!$B$2:$B$250,0),MATCH(O$1,'Raw Bio'!$H$1:$BB$1,0))</f>
        <v>1.5479967339489999</v>
      </c>
      <c r="P37">
        <f>INDEX('Raw Bio'!$H$2:$BB$250,MATCH($B37,'Raw Bio'!$B$2:$B$250,0),MATCH(P$1,'Raw Bio'!$H$1:$BB$1,0))</f>
        <v>10.662458419799799</v>
      </c>
      <c r="Q37">
        <f>INDEX('Raw Bio'!$H$2:$BB$250,MATCH($B37,'Raw Bio'!$B$2:$B$250,0),MATCH(Q$1,'Raw Bio'!$H$1:$BB$1,0))</f>
        <v>27.394364648532399</v>
      </c>
      <c r="R37">
        <f>INDEX('Raw Bio'!$H$2:$BB$250,MATCH($B37,'Raw Bio'!$B$2:$B$250,0),MATCH(R$1,'Raw Bio'!$H$1:$BB$1,0))</f>
        <v>2.1696472674434202</v>
      </c>
      <c r="S37">
        <f>INDEX('Raw Bio'!$H$2:$BB$250,MATCH($B37,'Raw Bio'!$B$2:$B$250,0),MATCH(S$1,'Raw Bio'!$H$1:$BB$1,0))</f>
        <v>13.148607254028301</v>
      </c>
      <c r="T37">
        <f>INDEX('Raw Bio'!$H$2:$BB$250,MATCH($B37,'Raw Bio'!$B$2:$B$250,0),MATCH(T$1,'Raw Bio'!$H$1:$BB$1,0))</f>
        <v>27.871004420858601</v>
      </c>
      <c r="U37">
        <f>INDEX('Raw Bio'!$H$2:$BB$250,MATCH($B37,'Raw Bio'!$B$2:$B$250,0),MATCH(U$1,'Raw Bio'!$H$1:$BB$1,0))</f>
        <v>1.91716514512526</v>
      </c>
      <c r="V37">
        <f>INDEX('Raw Bio'!$H$2:$BB$250,MATCH($B37,'Raw Bio'!$B$2:$B$250,0),MATCH(V$1,'Raw Bio'!$H$1:$BB$1,0))</f>
        <v>11.758283615112299</v>
      </c>
      <c r="W37">
        <f>INDEX('Raw Bio'!$H$2:$BB$250,MATCH($B37,'Raw Bio'!$B$2:$B$250,0),MATCH(W$1,'Raw Bio'!$H$1:$BB$1,0))</f>
        <v>25.1139484860119</v>
      </c>
      <c r="X37">
        <f>INDEX('Raw Bio'!$H$2:$BB$250,MATCH($B37,'Raw Bio'!$B$2:$B$250,0),MATCH(X$1,'Raw Bio'!$H$1:$BB$1,0))</f>
        <v>1.5538994540278701</v>
      </c>
      <c r="Y37">
        <f>INDEX('Raw Bio'!$H$2:$BB$250,MATCH($B37,'Raw Bio'!$B$2:$B$250,0),MATCH(Y$1,'Raw Bio'!$H$1:$BB$1,0))</f>
        <v>10.405702590942401</v>
      </c>
      <c r="Z37">
        <f>INDEX('Raw Bio'!$H$2:$BB$250,MATCH($B37,'Raw Bio'!$B$2:$B$250,0),MATCH(Z$1,'Raw Bio'!$H$1:$BB$1,0))</f>
        <v>1888.70466321244</v>
      </c>
      <c r="AA37">
        <f>INDEX('Raw Bio'!$H$2:$BB$250,MATCH($B37,'Raw Bio'!$B$2:$B$250,0),MATCH(AA$1,'Raw Bio'!$H$1:$BB$1,0))</f>
        <v>768.72530977934696</v>
      </c>
      <c r="AB37">
        <f>INDEX('Raw Bio'!$H$2:$BB$250,MATCH($B37,'Raw Bio'!$B$2:$B$250,0),MATCH(AB$1,'Raw Bio'!$H$1:$BB$1,0))</f>
        <v>3346</v>
      </c>
      <c r="AC37">
        <f>INDEX('Raw Bio'!$H$2:$BB$250,MATCH($B37,'Raw Bio'!$B$2:$B$250,0),MATCH(AC$1,'Raw Bio'!$H$1:$BB$1,0))</f>
        <v>342.14507772020698</v>
      </c>
      <c r="AD37">
        <f>INDEX('Raw Bio'!$H$2:$BB$250,MATCH($B37,'Raw Bio'!$B$2:$B$250,0),MATCH(AD$1,'Raw Bio'!$H$1:$BB$1,0))</f>
        <v>76.381234227344095</v>
      </c>
      <c r="AE37">
        <f>INDEX('Raw Bio'!$H$2:$BB$250,MATCH($B37,'Raw Bio'!$B$2:$B$250,0),MATCH(AE$1,'Raw Bio'!$H$1:$BB$1,0))</f>
        <v>374</v>
      </c>
      <c r="AF37">
        <f>INDEX('Raw Bio'!$H$2:$BB$250,MATCH($B37,'Raw Bio'!$B$2:$B$250,0),MATCH(AF$1,'Raw Bio'!$H$1:$BB$1,0))</f>
        <v>41.176165803108802</v>
      </c>
      <c r="AG37">
        <f>INDEX('Raw Bio'!$H$2:$BB$250,MATCH($B37,'Raw Bio'!$B$2:$B$250,0),MATCH(AG$1,'Raw Bio'!$H$1:$BB$1,0))</f>
        <v>41.0544949583281</v>
      </c>
      <c r="AH37">
        <f>INDEX('Raw Bio'!$H$2:$BB$250,MATCH($B37,'Raw Bio'!$B$2:$B$250,0),MATCH(AH$1,'Raw Bio'!$H$1:$BB$1,0))</f>
        <v>148</v>
      </c>
      <c r="AI37">
        <f>INDEX('Raw Bio'!$H$2:$BB$250,MATCH($B37,'Raw Bio'!$B$2:$B$250,0),MATCH(AI$1,'Raw Bio'!$H$1:$BB$1,0))</f>
        <v>68.276357107211894</v>
      </c>
      <c r="AJ37">
        <f>INDEX('Raw Bio'!$H$2:$BB$250,MATCH($B37,'Raw Bio'!$B$2:$B$250,0),MATCH(AJ$1,'Raw Bio'!$H$1:$BB$1,0))</f>
        <v>19.789718541945099</v>
      </c>
      <c r="AK37">
        <f>INDEX('Raw Bio'!$H$2:$BB$250,MATCH($B37,'Raw Bio'!$B$2:$B$250,0),MATCH(AK$1,'Raw Bio'!$H$1:$BB$1,0))</f>
        <v>85.952539443969698</v>
      </c>
      <c r="AL37">
        <f>INDEX('Raw Bio'!$H$2:$BB$250,MATCH($B37,'Raw Bio'!$B$2:$B$250,0),MATCH(AL$1,'Raw Bio'!$H$1:$BB$1,0))</f>
        <v>863.43523316062203</v>
      </c>
      <c r="AM37">
        <f>INDEX('Raw Bio'!$H$2:$BB$250,MATCH($B37,'Raw Bio'!$B$2:$B$250,0),MATCH(AM$1,'Raw Bio'!$H$1:$BB$1,0))</f>
        <v>187.38527323114101</v>
      </c>
      <c r="AN37">
        <f>INDEX('Raw Bio'!$H$2:$BB$250,MATCH($B37,'Raw Bio'!$B$2:$B$250,0),MATCH(AN$1,'Raw Bio'!$H$1:$BB$1,0))</f>
        <v>1101</v>
      </c>
      <c r="AO37">
        <f>INDEX('Raw Bio'!$H$2:$BB$250,MATCH($B37,'Raw Bio'!$B$2:$B$250,0),MATCH(AO$1,'Raw Bio'!$H$1:$BB$1,0))</f>
        <v>189.29015544041499</v>
      </c>
      <c r="AP37">
        <f>INDEX('Raw Bio'!$H$2:$BB$250,MATCH($B37,'Raw Bio'!$B$2:$B$250,0),MATCH(AP$1,'Raw Bio'!$H$1:$BB$1,0))</f>
        <v>139.481492658619</v>
      </c>
      <c r="AQ37">
        <f>INDEX('Raw Bio'!$H$2:$BB$250,MATCH($B37,'Raw Bio'!$B$2:$B$250,0),MATCH(AQ$1,'Raw Bio'!$H$1:$BB$1,0))</f>
        <v>563</v>
      </c>
      <c r="AR37">
        <f>INDEX('Raw Bio'!$H$2:$BB$250,MATCH($B37,'Raw Bio'!$B$2:$B$250,0),MATCH(AR$1,'Raw Bio'!$H$1:$BB$1,0))</f>
        <v>364.83937823834202</v>
      </c>
      <c r="AS37">
        <f>INDEX('Raw Bio'!$H$2:$BB$250,MATCH($B37,'Raw Bio'!$B$2:$B$250,0),MATCH(AS$1,'Raw Bio'!$H$1:$BB$1,0))</f>
        <v>319.245305171783</v>
      </c>
      <c r="AT37">
        <f>INDEX('Raw Bio'!$H$2:$BB$250,MATCH($B37,'Raw Bio'!$B$2:$B$250,0),MATCH(AT$1,'Raw Bio'!$H$1:$BB$1,0))</f>
        <v>1168</v>
      </c>
      <c r="AU37">
        <f>INDEX('Raw Bio'!$H$2:$BB$250,MATCH($B37,'Raw Bio'!$B$2:$B$250,0),MATCH(AU$1,'Raw Bio'!$H$1:$BB$1,0))</f>
        <v>582.30051813471505</v>
      </c>
      <c r="AV37">
        <f>INDEX('Raw Bio'!$H$2:$BB$250,MATCH($B37,'Raw Bio'!$B$2:$B$250,0),MATCH(AV$1,'Raw Bio'!$H$1:$BB$1,0))</f>
        <v>165.86761326209901</v>
      </c>
      <c r="AW37">
        <f>INDEX('Raw Bio'!$H$2:$BB$250,MATCH($B37,'Raw Bio'!$B$2:$B$250,0),MATCH(AW$1,'Raw Bio'!$H$1:$BB$1,0))</f>
        <v>668</v>
      </c>
      <c r="AX37">
        <f>INDEX('Raw Elevation'!$H$2:$I$250,MATCH($B37,'Raw Bio'!$B$2:$B$250,0),1)</f>
        <v>178.11398963730599</v>
      </c>
      <c r="AY37">
        <f>INDEX('Raw Elevation'!$H$2:$I$250,MATCH($B37,'Raw Bio'!$B$2:$B$250,0),2)</f>
        <v>275.92772850638698</v>
      </c>
      <c r="AZ37">
        <f>INDEX('Raw Insolation'!$H$2:$BO$250,MATCH($B37,'Raw Bio'!$B$2:$B$250,0),MATCH(AZ$1,'Raw Insolation'!$H$1:$BO$1))</f>
        <v>213.41022474115499</v>
      </c>
      <c r="BA37">
        <f>INDEX('Raw Insolation'!$H$2:$BO$250,MATCH($B37,'Raw Bio'!$B$2:$B$250,0),MATCH(BA$1,'Raw Insolation'!$H$1:$BO$1))</f>
        <v>214.36999511718801</v>
      </c>
      <c r="BB37">
        <f>INDEX('Raw Insolation'!$H$2:$BO$250,MATCH($B37,'Raw Bio'!$B$2:$B$250,0),MATCH(BB$1,'Raw Insolation'!$H$1:$BO$1))</f>
        <v>9.7766229616487106</v>
      </c>
      <c r="BC37">
        <f>INDEX('Raw Insolation'!$H$2:$BO$250,MATCH($B37,'Raw Bio'!$B$2:$B$250,0),MATCH(BC$1,'Raw Insolation'!$H$1:$BO$1))</f>
        <v>214.36999511718801</v>
      </c>
      <c r="BD37">
        <f>INDEX('Raw Insolation'!$H$2:$BO$250,MATCH($B37,'Raw Bio'!$B$2:$B$250,0),MATCH(BD$1,'Raw Insolation'!$H$1:$BO$1,0))</f>
        <v>233.86000061035199</v>
      </c>
      <c r="BE37">
        <f>INDEX('Raw Insolation'!$H$2:$BO$250,MATCH($B37,'Raw Bio'!$B$2:$B$250,0),MATCH(BE$1,'Raw Insolation'!$H$1:$BO$1,0))</f>
        <v>296.38238698786</v>
      </c>
      <c r="BF37">
        <f>INDEX('Raw Insolation'!$H$2:$BO$250,MATCH($B37,'Raw Bio'!$B$2:$B$250,0),MATCH(BF$1,'Raw Insolation'!$H$1:$BO$1,0))</f>
        <v>296.64999389648398</v>
      </c>
      <c r="BG37">
        <f>INDEX('Raw Insolation'!$H$2:$BO$250,MATCH($B37,'Raw Bio'!$B$2:$B$250,0),MATCH(BG$1,'Raw Insolation'!$H$1:$BO$1,0))</f>
        <v>11.245883840617299</v>
      </c>
      <c r="BH37">
        <f>INDEX('Raw Insolation'!$H$2:$BO$250,MATCH($B37,'Raw Bio'!$B$2:$B$250,0),MATCH(BH$1,'Raw Insolation'!$H$1:$BO$1,0))</f>
        <v>272.82998657226602</v>
      </c>
      <c r="BI37">
        <f>INDEX('Raw Insolation'!$H$2:$BO$250,MATCH($B37,'Raw Bio'!$B$2:$B$250,0),MATCH(BI$1,'Raw Insolation'!$H$1:$BO$1,0))</f>
        <v>318.30999755859398</v>
      </c>
      <c r="BJ37">
        <f>INDEX('Raw Insolation'!$H$2:$BO$250,MATCH($B37,'Raw Bio'!$B$2:$B$250,0),MATCH(BJ$1,'Raw Insolation'!$H$1:$BO$1,0))</f>
        <v>294.11897798017998</v>
      </c>
      <c r="BK37">
        <f>INDEX('Raw Insolation'!$H$2:$BO$250,MATCH($B37,'Raw Bio'!$B$2:$B$250,0),MATCH(BK$1,'Raw Insolation'!$H$1:$BO$1,0))</f>
        <v>292.32000732421898</v>
      </c>
      <c r="BL37">
        <f>INDEX('Raw Insolation'!$H$2:$BO$250,MATCH($B37,'Raw Bio'!$B$2:$B$250,0),MATCH(BL$1,'Raw Insolation'!$H$1:$BO$1,0))</f>
        <v>15.3153547896354</v>
      </c>
      <c r="BM37">
        <f>INDEX('Raw Insolation'!$H$2:$BO$250,MATCH($B37,'Raw Bio'!$B$2:$B$250,0),MATCH(BM$1,'Raw Insolation'!$H$1:$BO$1,0))</f>
        <v>266.33999633789102</v>
      </c>
      <c r="BN37">
        <f>INDEX('Raw Insolation'!$H$2:$BO$250,MATCH($B37,'Raw Bio'!$B$2:$B$250,0),MATCH(BN$1,'Raw Insolation'!$H$1:$BO$1,0))</f>
        <v>333.45999145507801</v>
      </c>
      <c r="BO37">
        <f>INDEX('Raw Insolation'!$H$2:$BO$250,MATCH($B37,'Raw Bio'!$B$2:$B$250,0),MATCH(BO$1,'Raw Insolation'!$H$1:$BO$1,0))</f>
        <v>323.47386308149902</v>
      </c>
      <c r="BP37">
        <f>INDEX('Raw Insolation'!$H$2:$BO$250,MATCH($B37,'Raw Bio'!$B$2:$B$250,0),MATCH(BP$1,'Raw Insolation'!$H$1:$BO$1,0))</f>
        <v>324.79998779296898</v>
      </c>
      <c r="BQ37">
        <f>INDEX('Raw Insolation'!$H$2:$BO$250,MATCH($B37,'Raw Bio'!$B$2:$B$250,0),MATCH(BQ$1,'Raw Insolation'!$H$1:$BO$1,0))</f>
        <v>3.5216721007226899</v>
      </c>
      <c r="BR37">
        <f>INDEX('Raw Insolation'!$H$2:$BO$250,MATCH($B37,'Raw Bio'!$B$2:$B$250,0),MATCH(BR$1,'Raw Insolation'!$H$1:$BO$1,0))</f>
        <v>316.14001464843801</v>
      </c>
      <c r="BS37">
        <f>INDEX('Raw Insolation'!$H$2:$BO$250,MATCH($B37,'Raw Bio'!$B$2:$B$250,0),MATCH(BS$1,'Raw Insolation'!$H$1:$BO$1,0))</f>
        <v>331.29998779296898</v>
      </c>
      <c r="BT37">
        <f>INDEX('Raw Insolation'!$H$2:$BO$250,MATCH($B37,'Raw Bio'!$B$2:$B$250,0),MATCH(BT$1,'Raw Insolation'!$H$1:$BO$1,0))</f>
        <v>261.66352376070898</v>
      </c>
      <c r="BU37">
        <f>INDEX('Raw Insolation'!$H$2:$BO$250,MATCH($B37,'Raw Bio'!$B$2:$B$250,0),MATCH(BU$1,'Raw Insolation'!$H$1:$BO$1,0))</f>
        <v>262.010009765625</v>
      </c>
      <c r="BV37">
        <f>INDEX('Raw Insolation'!$H$2:$BO$250,MATCH($B37,'Raw Bio'!$B$2:$B$250,0),MATCH(BV$1,'Raw Insolation'!$H$1:$BO$1,0))</f>
        <v>9.1795310062487694</v>
      </c>
      <c r="BW37">
        <f>INDEX('Raw Insolation'!$H$2:$BO$250,MATCH($B37,'Raw Bio'!$B$2:$B$250,0),MATCH(BW$1,'Raw Insolation'!$H$1:$BO$1,0))</f>
        <v>246.85000610351599</v>
      </c>
      <c r="BX37">
        <f>INDEX('Raw Insolation'!$H$2:$BO$250,MATCH($B37,'Raw Bio'!$B$2:$B$250,0),MATCH(BX$1,'Raw Insolation'!$H$1:$BO$1,0))</f>
        <v>285.82998657226602</v>
      </c>
      <c r="BY37">
        <f>INDEX('Raw Insolation'!$H$2:$BO$250,MATCH($B37,'Raw Bio'!$B$2:$B$250,0),MATCH(BY$1,'Raw Insolation'!$H$1:$BO$1,0))</f>
        <v>286.73727312954998</v>
      </c>
      <c r="BZ37">
        <f>INDEX('Raw Insolation'!$H$2:$BO$250,MATCH($B37,'Raw Bio'!$B$2:$B$250,0),MATCH(BZ$1,'Raw Insolation'!$H$1:$BO$1,0))</f>
        <v>290.16000366210898</v>
      </c>
      <c r="CA37">
        <f>INDEX('Raw Insolation'!$H$2:$BO$250,MATCH($B37,'Raw Bio'!$B$2:$B$250,0),MATCH(CA$1,'Raw Insolation'!$H$1:$BO$1,0))</f>
        <v>10.1072230059481</v>
      </c>
      <c r="CB37">
        <f>INDEX('Raw Insolation'!$H$2:$BO$250,MATCH($B37,'Raw Bio'!$B$2:$B$250,0),MATCH(CB$1,'Raw Insolation'!$H$1:$BO$1,0))</f>
        <v>268.5</v>
      </c>
      <c r="CC37">
        <f>INDEX('Raw Insolation'!$H$2:$BO$250,MATCH($B37,'Raw Bio'!$B$2:$B$250,0),MATCH(CC$1,'Raw Insolation'!$H$1:$BO$1,0))</f>
        <v>309.64999389648398</v>
      </c>
      <c r="CD37">
        <f>INDEX('Raw Insolation'!$H$2:$BO$250,MATCH($B37,'Raw Bio'!$B$2:$B$250,0),MATCH(CD$1,'Raw Insolation'!$H$1:$BO$1,0))</f>
        <v>264.148637598211</v>
      </c>
      <c r="CE37">
        <f>INDEX('Raw Insolation'!$H$2:$BO$250,MATCH($B37,'Raw Bio'!$B$2:$B$250,0),MATCH(CE$1,'Raw Insolation'!$H$1:$BO$1,0))</f>
        <v>267.41999816894503</v>
      </c>
      <c r="CF37">
        <f>INDEX('Raw Insolation'!$H$2:$BO$250,MATCH($B37,'Raw Bio'!$B$2:$B$250,0),MATCH(CF$1,'Raw Insolation'!$H$1:$BO$1,0))</f>
        <v>10.8185400193615</v>
      </c>
      <c r="CG37">
        <f>INDEX('Raw Insolation'!$H$2:$BO$250,MATCH($B37,'Raw Bio'!$B$2:$B$250,0),MATCH(CG$1,'Raw Insolation'!$H$1:$BO$1,0))</f>
        <v>242.52000427246099</v>
      </c>
      <c r="CH37">
        <f>INDEX('Raw Insolation'!$H$2:$BO$250,MATCH($B37,'Raw Bio'!$B$2:$B$250,0),MATCH(CH$1,'Raw Insolation'!$H$1:$BO$1,0))</f>
        <v>279.32998657226602</v>
      </c>
      <c r="CI37">
        <f>INDEX('Raw Insolation'!$H$2:$BO$250,MATCH($B37,'Raw Bio'!$B$2:$B$250,0),MATCH(CI$1,'Raw Insolation'!$H$1:$BO$1,0))</f>
        <v>266.36306918751097</v>
      </c>
      <c r="CJ37">
        <f>INDEX('Raw Insolation'!$H$2:$BO$250,MATCH($B37,'Raw Bio'!$B$2:$B$250,0),MATCH(CJ$1,'Raw Insolation'!$H$1:$BO$1,0))</f>
        <v>268.5</v>
      </c>
      <c r="CK37">
        <f>INDEX('Raw Insolation'!$H$2:$BO$250,MATCH($B37,'Raw Bio'!$B$2:$B$250,0),MATCH(CK$1,'Raw Insolation'!$H$1:$BO$1,0))</f>
        <v>8.8465342625459105</v>
      </c>
      <c r="CL37">
        <f>INDEX('Raw Insolation'!$H$2:$BO$250,MATCH($B37,'Raw Bio'!$B$2:$B$250,0),MATCH(CL$1,'Raw Insolation'!$H$1:$BO$1,0))</f>
        <v>249.02000427246099</v>
      </c>
      <c r="CM37">
        <f>INDEX('Raw Insolation'!$H$2:$BO$250,MATCH($B37,'Raw Bio'!$B$2:$B$250,0),MATCH(CM$1,'Raw Insolation'!$H$1:$BO$1,0))</f>
        <v>281.5</v>
      </c>
      <c r="CN37">
        <f>INDEX('Raw Insolation'!$H$2:$BO$250,MATCH($B37,'Raw Bio'!$B$2:$B$250,0),MATCH(CN$1,'Raw Insolation'!$H$1:$BO$1,0))</f>
        <v>286.34340771761799</v>
      </c>
      <c r="CO37">
        <f>INDEX('Raw Insolation'!$H$2:$BO$250,MATCH($B37,'Raw Bio'!$B$2:$B$250,0),MATCH(CO$1,'Raw Insolation'!$H$1:$BO$1,0))</f>
        <v>290.16000366210898</v>
      </c>
      <c r="CP37">
        <f>INDEX('Raw Insolation'!$H$2:$BO$250,MATCH($B37,'Raw Bio'!$B$2:$B$250,0),MATCH(CP$1,'Raw Insolation'!$H$1:$BO$1,0))</f>
        <v>12.108826709248699</v>
      </c>
      <c r="CQ37">
        <f>INDEX('Raw Insolation'!$H$2:$BO$250,MATCH($B37,'Raw Bio'!$B$2:$B$250,0),MATCH(CQ$1,'Raw Insolation'!$H$1:$BO$1,0))</f>
        <v>259.83999633789102</v>
      </c>
      <c r="CR37">
        <f>INDEX('Raw Insolation'!$H$2:$BO$250,MATCH($B37,'Raw Bio'!$B$2:$B$250,0),MATCH(CR$1,'Raw Insolation'!$H$1:$BO$1,0))</f>
        <v>307.48001098632801</v>
      </c>
      <c r="CS37">
        <f>INDEX('Raw Insolation'!$H$2:$BO$250,MATCH($B37,'Raw Bio'!$B$2:$B$250,0),MATCH(CS$1,'Raw Insolation'!$H$1:$BO$1,0))</f>
        <v>239.12420688975899</v>
      </c>
      <c r="CT37">
        <f>INDEX('Raw Insolation'!$H$2:$BO$250,MATCH($B37,'Raw Bio'!$B$2:$B$250,0),MATCH(CT$1,'Raw Insolation'!$H$1:$BO$1,0))</f>
        <v>238.19000244140599</v>
      </c>
      <c r="CU37">
        <f>INDEX('Raw Insolation'!$H$2:$BO$250,MATCH($B37,'Raw Bio'!$B$2:$B$250,0),MATCH(CU$1,'Raw Insolation'!$H$1:$BO$1,0))</f>
        <v>8.7163750256816996</v>
      </c>
      <c r="CV37">
        <f>INDEX('Raw Insolation'!$H$2:$BO$250,MATCH($B37,'Raw Bio'!$B$2:$B$250,0),MATCH(CV$1,'Raw Insolation'!$H$1:$BO$1,0))</f>
        <v>225.19999694824199</v>
      </c>
      <c r="CW37">
        <f>INDEX('Raw Insolation'!$H$2:$BO$250,MATCH($B37,'Raw Bio'!$B$2:$B$250,0),MATCH(CW$1,'Raw Insolation'!$H$1:$BO$1,0))</f>
        <v>262.010009765625</v>
      </c>
      <c r="CX37">
        <f>INDEX('Raw Insolation'!$H$2:$BO$250,MATCH($B37,'Raw Bio'!$B$2:$B$250,0),MATCH(CX$1,'Raw Insolation'!$H$1:$BO$1,0))</f>
        <v>210.77738345753099</v>
      </c>
      <c r="CY37">
        <f>INDEX('Raw Insolation'!$H$2:$BO$250,MATCH($B37,'Raw Bio'!$B$2:$B$250,0),MATCH(CY$1,'Raw Insolation'!$H$1:$BO$1,0))</f>
        <v>211.11999511718801</v>
      </c>
      <c r="CZ37">
        <f>INDEX('Raw Insolation'!$H$2:$BO$250,MATCH($B37,'Raw Bio'!$B$2:$B$250,0),MATCH(CZ$1,'Raw Insolation'!$H$1:$BO$1,0))</f>
        <v>10.904761283026399</v>
      </c>
      <c r="DA37">
        <f>INDEX('Raw Insolation'!$H$2:$BO$250,MATCH($B37,'Raw Bio'!$B$2:$B$250,0),MATCH(DA$1,'Raw Insolation'!$H$1:$BO$1,0))</f>
        <v>177.55999755859401</v>
      </c>
      <c r="DB37">
        <f>INDEX('Raw Insolation'!$H$2:$BO$250,MATCH($B37,'Raw Bio'!$B$2:$B$250,0),MATCH(DB$1,'Raw Insolation'!$H$1:$BO$1,0))</f>
        <v>231.69000244140599</v>
      </c>
      <c r="DC37">
        <f>INDEX('Raw Insolation'!$H$2:$BO$250,MATCH($B37,'Raw Bio'!$B$2:$B$250,0),MATCH(DC$1,'Raw Insolation'!$H$1:$BO$1,0))</f>
        <v>197.34272714094701</v>
      </c>
      <c r="DD37">
        <f>INDEX('Raw Insolation'!$H$2:$BO$250,MATCH($B37,'Raw Bio'!$B$2:$B$250,0),MATCH(DD$1,'Raw Insolation'!$H$1:$BO$1,0))</f>
        <v>193.80000305175801</v>
      </c>
      <c r="DE37">
        <f>INDEX('Raw Insolation'!$H$2:$BO$250,MATCH($B37,'Raw Bio'!$B$2:$B$250,0),MATCH(DE$1,'Raw Insolation'!$H$1:$BO$1,0))</f>
        <v>26.618692380868801</v>
      </c>
      <c r="DF37">
        <f>INDEX('Raw Insolation'!$H$2:$BO$250,MATCH($B37,'Raw Bio'!$B$2:$B$250,0),MATCH(DF$1,'Raw Insolation'!$H$1:$BO$1,0))</f>
        <v>162.39999389648401</v>
      </c>
      <c r="DG37">
        <f>INDEX('Raw Insolation'!$H$2:$BO$250,MATCH($B37,'Raw Bio'!$B$2:$B$250,0),MATCH(DG$1,'Raw Insolation'!$H$1:$BO$1,0))</f>
        <v>253.35000610351599</v>
      </c>
      <c r="DH37">
        <f>INDEX('Raw Land Use'!$H$2:$BO$250,MATCH($B37,'Raw Bio'!$B$2:$B$250,0),MATCH(DH$1,'Raw Land Use'!$H$1:$BO$1,0))</f>
        <v>24</v>
      </c>
      <c r="DI37">
        <f>INDEX('Raw Land Use'!$H$2:$BO$250,MATCH($B37,'Raw Bio'!$B$2:$B$250,0),MATCH(DI$1,'Raw Land Use'!$H$1:$BO$1,0))</f>
        <v>0</v>
      </c>
      <c r="DJ37">
        <f>INDEX('Raw Land Use'!$H$2:$BO$250,MATCH($B37,'Raw Bio'!$B$2:$B$250,0),MATCH(DJ$1,'Raw Land Use'!$H$1:$BO$1,0))</f>
        <v>238</v>
      </c>
      <c r="DK37">
        <f>INDEX('Raw Land Use'!$H$2:$BO$250,MATCH($B37,'Raw Bio'!$B$2:$B$250,0),MATCH(DK$1,'Raw Land Use'!$H$1:$BO$1,0))</f>
        <v>0</v>
      </c>
      <c r="DL37">
        <f>INDEX('Raw Land Use'!$H$2:$BO$250,MATCH($B37,'Raw Bio'!$B$2:$B$250,0),MATCH(DL$1,'Raw Land Use'!$H$1:$BO$1,0))</f>
        <v>0</v>
      </c>
      <c r="DM37">
        <f>INDEX('Raw Land Use'!$H$2:$BO$250,MATCH($B37,'Raw Bio'!$B$2:$B$250,0),MATCH(DM$1,'Raw Land Use'!$H$1:$BO$1,0))</f>
        <v>0</v>
      </c>
      <c r="DN37">
        <f>INDEX('Raw Land Use'!$H$2:$BO$250,MATCH($B37,'Raw Bio'!$B$2:$B$250,0),MATCH(DN$1,'Raw Land Use'!$H$1:$BO$1,0))</f>
        <v>0</v>
      </c>
      <c r="DO37">
        <f>INDEX('Raw Land Use'!$H$2:$BO$250,MATCH($B37,'Raw Bio'!$B$2:$B$250,0),MATCH(DO$1,'Raw Land Use'!$H$1:$BO$1,0))</f>
        <v>0</v>
      </c>
      <c r="DP37">
        <f>INDEX('Raw Land Use'!$H$2:$BO$250,MATCH($B37,'Raw Bio'!$B$2:$B$250,0),MATCH(DP$1,'Raw Land Use'!$H$1:$BO$1,0))</f>
        <v>1</v>
      </c>
      <c r="DQ37">
        <f>INDEX('Raw Land Use'!$H$2:$BO$250,MATCH($B37,'Raw Bio'!$B$2:$B$250,0),MATCH(DQ$1,'Raw Land Use'!$H$1:$BO$1,0))</f>
        <v>14</v>
      </c>
      <c r="DR37">
        <f>INDEX('Raw Land Use'!$H$2:$BO$250,MATCH($B37,'Raw Bio'!$B$2:$B$250,0),MATCH(DR$1,'Raw Land Use'!$H$1:$BO$1,0))</f>
        <v>0</v>
      </c>
      <c r="DS37">
        <f>INDEX('Raw Land Use'!$H$2:$BO$250,MATCH($B37,'Raw Bio'!$B$2:$B$250,0),MATCH(DS$1,'Raw Land Use'!$H$1:$BO$1,0))</f>
        <v>1</v>
      </c>
      <c r="DT37">
        <f>INDEX('Raw Land Use'!$H$2:$BO$250,MATCH($B37,'Raw Bio'!$B$2:$B$250,0),MATCH(DT$1,'Raw Land Use'!$H$1:$BO$1,0))</f>
        <v>23</v>
      </c>
      <c r="DU37">
        <f>INDEX('Raw Land Use'!$H$2:$BO$250,MATCH($B37,'Raw Bio'!$B$2:$B$250,0),MATCH(DU$1,'Raw Land Use'!$H$1:$BO$1,0))</f>
        <v>1</v>
      </c>
      <c r="DV37">
        <f>INDEX('Raw Land Use'!$H$2:$BO$250,MATCH($B37,'Raw Bio'!$B$2:$B$250,0),MATCH(DV$1,'Raw Land Use'!$H$1:$BO$1,0))</f>
        <v>245</v>
      </c>
      <c r="DW37">
        <f>INDEX('Raw Land Use'!$H$2:$BO$250,MATCH($B37,'Raw Bio'!$B$2:$B$250,0),MATCH(DW$1,'Raw Land Use'!$H$1:$BO$1,0))</f>
        <v>0</v>
      </c>
      <c r="DX37">
        <f>INDEX('Raw Land Use'!$H$2:$BO$250,MATCH($B37,'Raw Bio'!$B$2:$B$250,0),MATCH(DX$1,'Raw Land Use'!$H$1:$BO$1,0))</f>
        <v>0</v>
      </c>
      <c r="DY37">
        <f>INDEX('Raw NetFlux'!$H$2:$BO$250,MATCH($B37,'Raw Bio'!$B$2:$B$250,0),MATCH(DY$1,'Raw NetFlux'!$H$1:$BO$1,0))</f>
        <v>39.184885892001098</v>
      </c>
      <c r="DZ37">
        <f>INDEX('Raw NetFlux'!$H$2:$BO$250,MATCH($B37,'Raw Bio'!$B$2:$B$250,0),MATCH(DZ$1,'Raw NetFlux'!$H$1:$BO$1,0))</f>
        <v>39.689998626708999</v>
      </c>
      <c r="EA37">
        <f>INDEX('Raw NetFlux'!$H$2:$BO$250,MATCH($B37,'Raw Bio'!$B$2:$B$250,0),MATCH(EA$1,'Raw NetFlux'!$H$1:$BO$1,0))</f>
        <v>6.9212417904363104</v>
      </c>
      <c r="EB37">
        <f>INDEX('Raw NetFlux'!$H$2:$BO$250,MATCH($B37,'Raw Bio'!$B$2:$B$250,0),MATCH(EB$1,'Raw NetFlux'!$H$1:$BO$1,0))</f>
        <v>28.659999847412099</v>
      </c>
      <c r="EC37">
        <f>INDEX('Raw NetFlux'!$H$2:$BO$250,MATCH($B37,'Raw Bio'!$B$2:$B$250,0),MATCH(EC$1,'Raw NetFlux'!$H$1:$BO$1,0))</f>
        <v>55.119998931884801</v>
      </c>
      <c r="ED37">
        <f>INDEX('Raw NetFlux'!$H$2:$BO$250,MATCH($B37,'Raw Bio'!$B$2:$B$250,0),MATCH(ED$1,'Raw NetFlux'!$H$1:$BO$1,0))</f>
        <v>54.641136039387099</v>
      </c>
      <c r="EE37">
        <f>INDEX('Raw NetFlux'!$H$2:$BO$250,MATCH($B37,'Raw Bio'!$B$2:$B$250,0),MATCH(EE$1,'Raw NetFlux'!$H$1:$BO$1,0))</f>
        <v>51.809999465942397</v>
      </c>
      <c r="EF37">
        <f>INDEX('Raw NetFlux'!$H$2:$BO$250,MATCH($B37,'Raw Bio'!$B$2:$B$250,0),MATCH(EF$1,'Raw NetFlux'!$H$1:$BO$1,0))</f>
        <v>9.4630948489397202</v>
      </c>
      <c r="EG37">
        <f>INDEX('Raw NetFlux'!$H$2:$BO$250,MATCH($B37,'Raw Bio'!$B$2:$B$250,0),MATCH(EG$1,'Raw NetFlux'!$H$1:$BO$1,0))</f>
        <v>41.889999389648402</v>
      </c>
      <c r="EH37">
        <f>INDEX('Raw NetFlux'!$H$2:$BO$250,MATCH($B37,'Raw Bio'!$B$2:$B$250,0),MATCH(EH$1,'Raw NetFlux'!$H$1:$BO$1,0))</f>
        <v>79.370002746582003</v>
      </c>
      <c r="EI37">
        <f>INDEX('Raw NetFlux'!$H$2:$BO$250,MATCH($B37,'Raw Bio'!$B$2:$B$250,0),MATCH(EI$1,'Raw NetFlux'!$H$1:$BO$1,0))</f>
        <v>84.405568816445097</v>
      </c>
      <c r="EJ37">
        <f>INDEX('Raw NetFlux'!$H$2:$BO$250,MATCH($B37,'Raw Bio'!$B$2:$B$250,0),MATCH(EJ$1,'Raw NetFlux'!$H$1:$BO$1,0))</f>
        <v>83.779998779296903</v>
      </c>
      <c r="EK37">
        <f>INDEX('Raw NetFlux'!$H$2:$BO$250,MATCH($B37,'Raw Bio'!$B$2:$B$250,0),MATCH(EK$1,'Raw NetFlux'!$H$1:$BO$1,0))</f>
        <v>9.3057809857740796</v>
      </c>
      <c r="EL37">
        <f>INDEX('Raw NetFlux'!$H$2:$BO$250,MATCH($B37,'Raw Bio'!$B$2:$B$250,0),MATCH(EL$1,'Raw NetFlux'!$H$1:$BO$1,0))</f>
        <v>70.550003051757798</v>
      </c>
      <c r="EM37">
        <f>INDEX('Raw NetFlux'!$H$2:$BO$250,MATCH($B37,'Raw Bio'!$B$2:$B$250,0),MATCH(EM$1,'Raw NetFlux'!$H$1:$BO$1,0))</f>
        <v>105.830001831055</v>
      </c>
      <c r="EN37">
        <f>INDEX('Raw NetFlux'!$H$2:$BO$250,MATCH($B37,'Raw Bio'!$B$2:$B$250,0),MATCH(EN$1,'Raw NetFlux'!$H$1:$BO$1,0))</f>
        <v>92.697955304926097</v>
      </c>
      <c r="EO37">
        <f>INDEX('Raw NetFlux'!$H$2:$BO$250,MATCH($B37,'Raw Bio'!$B$2:$B$250,0),MATCH(EO$1,'Raw NetFlux'!$H$1:$BO$1,0))</f>
        <v>92.599998474121094</v>
      </c>
      <c r="EP37">
        <f>INDEX('Raw NetFlux'!$H$2:$BO$250,MATCH($B37,'Raw Bio'!$B$2:$B$250,0),MATCH(EP$1,'Raw NetFlux'!$H$1:$BO$1,0))</f>
        <v>4.6282832361616704</v>
      </c>
      <c r="EQ37">
        <f>INDEX('Raw NetFlux'!$H$2:$BO$250,MATCH($B37,'Raw Bio'!$B$2:$B$250,0),MATCH(EQ$1,'Raw NetFlux'!$H$1:$BO$1,0))</f>
        <v>83.779998779296903</v>
      </c>
      <c r="ER37">
        <f>INDEX('Raw NetFlux'!$H$2:$BO$250,MATCH($B37,'Raw Bio'!$B$2:$B$250,0),MATCH(ER$1,'Raw NetFlux'!$H$1:$BO$1,0))</f>
        <v>101.419998168945</v>
      </c>
      <c r="ES37">
        <f>INDEX('Raw NetFlux'!$H$2:$BO$250,MATCH($B37,'Raw Bio'!$B$2:$B$250,0),MATCH(ES$1,'Raw NetFlux'!$H$1:$BO$1,0))</f>
        <v>98.059886932373004</v>
      </c>
      <c r="ET37">
        <f>INDEX('Raw NetFlux'!$H$2:$BO$250,MATCH($B37,'Raw Bio'!$B$2:$B$250,0),MATCH(ET$1,'Raw NetFlux'!$H$1:$BO$1,0))</f>
        <v>97.010002136230497</v>
      </c>
      <c r="EU37">
        <f>INDEX('Raw NetFlux'!$H$2:$BO$250,MATCH($B37,'Raw Bio'!$B$2:$B$250,0),MATCH(EU$1,'Raw NetFlux'!$H$1:$BO$1,0))</f>
        <v>5.8903244617512298</v>
      </c>
      <c r="EV37">
        <f>INDEX('Raw NetFlux'!$H$2:$BO$250,MATCH($B37,'Raw Bio'!$B$2:$B$250,0),MATCH(EV$1,'Raw NetFlux'!$H$1:$BO$1,0))</f>
        <v>88.190002441406193</v>
      </c>
      <c r="EW37">
        <f>INDEX('Raw NetFlux'!$H$2:$BO$250,MATCH($B37,'Raw Bio'!$B$2:$B$250,0),MATCH(EW$1,'Raw NetFlux'!$H$1:$BO$1,0))</f>
        <v>110.23999786377</v>
      </c>
      <c r="EX37">
        <f>INDEX('Raw NetFlux'!$H$2:$BO$250,MATCH($B37,'Raw Bio'!$B$2:$B$250,0),MATCH(EX$1,'Raw NetFlux'!$H$1:$BO$1,0))</f>
        <v>87.487273476340505</v>
      </c>
      <c r="EY37">
        <f>INDEX('Raw NetFlux'!$H$2:$BO$250,MATCH($B37,'Raw Bio'!$B$2:$B$250,0),MATCH(EY$1,'Raw NetFlux'!$H$1:$BO$1,0))</f>
        <v>85.980003356933594</v>
      </c>
      <c r="EZ37">
        <f>INDEX('Raw NetFlux'!$H$2:$BO$250,MATCH($B37,'Raw Bio'!$B$2:$B$250,0),MATCH(EZ$1,'Raw NetFlux'!$H$1:$BO$1,0))</f>
        <v>12.073746811806799</v>
      </c>
      <c r="FA37">
        <f>INDEX('Raw NetFlux'!$H$2:$BO$250,MATCH($B37,'Raw Bio'!$B$2:$B$250,0),MATCH(FA$1,'Raw NetFlux'!$H$1:$BO$1,0))</f>
        <v>66.139999389648395</v>
      </c>
      <c r="FB37">
        <f>INDEX('Raw NetFlux'!$H$2:$BO$250,MATCH($B37,'Raw Bio'!$B$2:$B$250,0),MATCH(FB$1,'Raw NetFlux'!$H$1:$BO$1,0))</f>
        <v>110.23999786377</v>
      </c>
      <c r="FC37">
        <f>INDEX('Raw NetFlux'!$H$2:$BO$250,MATCH($B37,'Raw Bio'!$B$2:$B$250,0),MATCH(FC$1,'Raw NetFlux'!$H$1:$BO$1,0))</f>
        <v>89.591477914289996</v>
      </c>
      <c r="FD37">
        <f>INDEX('Raw NetFlux'!$H$2:$BO$250,MATCH($B37,'Raw Bio'!$B$2:$B$250,0),MATCH(FD$1,'Raw NetFlux'!$H$1:$BO$1,0))</f>
        <v>90.389999389648395</v>
      </c>
      <c r="FE37">
        <f>INDEX('Raw NetFlux'!$H$2:$BO$250,MATCH($B37,'Raw Bio'!$B$2:$B$250,0),MATCH(FE$1,'Raw NetFlux'!$H$1:$BO$1,0))</f>
        <v>10.6217420738343</v>
      </c>
      <c r="FF37">
        <f>INDEX('Raw NetFlux'!$H$2:$BO$250,MATCH($B37,'Raw Bio'!$B$2:$B$250,0),MATCH(FF$1,'Raw NetFlux'!$H$1:$BO$1,0))</f>
        <v>70.550003051757798</v>
      </c>
      <c r="FG37">
        <f>INDEX('Raw NetFlux'!$H$2:$BO$250,MATCH($B37,'Raw Bio'!$B$2:$B$250,0),MATCH(FG$1,'Raw NetFlux'!$H$1:$BO$1,0))</f>
        <v>108.029998779297</v>
      </c>
      <c r="FH37">
        <f>INDEX('Raw NetFlux'!$H$2:$BO$250,MATCH($B37,'Raw Bio'!$B$2:$B$250,0),MATCH(FH$1,'Raw NetFlux'!$H$1:$BO$1,0))</f>
        <v>104.650000312112</v>
      </c>
      <c r="FI37">
        <f>INDEX('Raw NetFlux'!$H$2:$BO$250,MATCH($B37,'Raw Bio'!$B$2:$B$250,0),MATCH(FI$1,'Raw NetFlux'!$H$1:$BO$1,0))</f>
        <v>105.830001831055</v>
      </c>
      <c r="FJ37">
        <f>INDEX('Raw NetFlux'!$H$2:$BO$250,MATCH($B37,'Raw Bio'!$B$2:$B$250,0),MATCH(FJ$1,'Raw NetFlux'!$H$1:$BO$1,0))</f>
        <v>10.532339575941</v>
      </c>
      <c r="FK37">
        <f>INDEX('Raw NetFlux'!$H$2:$BO$250,MATCH($B37,'Raw Bio'!$B$2:$B$250,0),MATCH(FK$1,'Raw NetFlux'!$H$1:$BO$1,0))</f>
        <v>83.779998779296903</v>
      </c>
      <c r="FL37">
        <f>INDEX('Raw NetFlux'!$H$2:$BO$250,MATCH($B37,'Raw Bio'!$B$2:$B$250,0),MATCH(FL$1,'Raw NetFlux'!$H$1:$BO$1,0))</f>
        <v>121.26000213623</v>
      </c>
      <c r="FM37">
        <f>INDEX('Raw NetFlux'!$H$2:$BO$250,MATCH($B37,'Raw Bio'!$B$2:$B$250,0),MATCH(FM$1,'Raw NetFlux'!$H$1:$BO$1,0))</f>
        <v>97.609318646517707</v>
      </c>
      <c r="FN37">
        <f>INDEX('Raw NetFlux'!$H$2:$BO$250,MATCH($B37,'Raw Bio'!$B$2:$B$250,0),MATCH(FN$1,'Raw NetFlux'!$H$1:$BO$1,0))</f>
        <v>97.010002136230497</v>
      </c>
      <c r="FO37">
        <f>INDEX('Raw NetFlux'!$H$2:$BO$250,MATCH($B37,'Raw Bio'!$B$2:$B$250,0),MATCH(FO$1,'Raw NetFlux'!$H$1:$BO$1,0))</f>
        <v>13.828005546591401</v>
      </c>
      <c r="FP37">
        <f>INDEX('Raw NetFlux'!$H$2:$BO$250,MATCH($B37,'Raw Bio'!$B$2:$B$250,0),MATCH(FP$1,'Raw NetFlux'!$H$1:$BO$1,0))</f>
        <v>72.760002136230497</v>
      </c>
      <c r="FQ37">
        <f>INDEX('Raw NetFlux'!$H$2:$BO$250,MATCH($B37,'Raw Bio'!$B$2:$B$250,0),MATCH(FQ$1,'Raw NetFlux'!$H$1:$BO$1,0))</f>
        <v>121.26000213623</v>
      </c>
      <c r="FR37">
        <f>INDEX('Raw NetFlux'!$H$2:$BO$250,MATCH($B37,'Raw Bio'!$B$2:$B$250,0),MATCH(FR$1,'Raw NetFlux'!$H$1:$BO$1,0))</f>
        <v>74.685455062172593</v>
      </c>
      <c r="FS37">
        <f>INDEX('Raw NetFlux'!$H$2:$BO$250,MATCH($B37,'Raw Bio'!$B$2:$B$250,0),MATCH(FS$1,'Raw NetFlux'!$H$1:$BO$1,0))</f>
        <v>74.959999084472699</v>
      </c>
      <c r="FT37">
        <f>INDEX('Raw NetFlux'!$H$2:$BO$250,MATCH($B37,'Raw Bio'!$B$2:$B$250,0),MATCH(FT$1,'Raw NetFlux'!$H$1:$BO$1,0))</f>
        <v>6.4598229693320599</v>
      </c>
      <c r="FU37">
        <f>INDEX('Raw NetFlux'!$H$2:$BO$250,MATCH($B37,'Raw Bio'!$B$2:$B$250,0),MATCH(FU$1,'Raw NetFlux'!$H$1:$BO$1,0))</f>
        <v>61.7299995422363</v>
      </c>
      <c r="FV37">
        <f>INDEX('Raw NetFlux'!$H$2:$BO$250,MATCH($B37,'Raw Bio'!$B$2:$B$250,0),MATCH(FV$1,'Raw NetFlux'!$H$1:$BO$1,0))</f>
        <v>88.190002441406193</v>
      </c>
      <c r="FW37">
        <f>INDEX('Raw NetFlux'!$H$2:$BO$250,MATCH($B37,'Raw Bio'!$B$2:$B$250,0),MATCH(FW$1,'Raw NetFlux'!$H$1:$BO$1,0))</f>
        <v>57.222726735201697</v>
      </c>
      <c r="FX37">
        <f>INDEX('Raw NetFlux'!$H$2:$BO$250,MATCH($B37,'Raw Bio'!$B$2:$B$250,0),MATCH(FX$1,'Raw NetFlux'!$H$1:$BO$1,0))</f>
        <v>55.119998931884801</v>
      </c>
      <c r="FY37">
        <f>INDEX('Raw NetFlux'!$H$2:$BO$250,MATCH($B37,'Raw Bio'!$B$2:$B$250,0),MATCH(FY$1,'Raw NetFlux'!$H$1:$BO$1,0))</f>
        <v>6.4614046963779801</v>
      </c>
      <c r="FZ37">
        <f>INDEX('Raw NetFlux'!$H$2:$BO$250,MATCH($B37,'Raw Bio'!$B$2:$B$250,0),MATCH(FZ$1,'Raw NetFlux'!$H$1:$BO$1,0))</f>
        <v>48.5</v>
      </c>
      <c r="GA37">
        <f>INDEX('Raw NetFlux'!$H$2:$BO$250,MATCH($B37,'Raw Bio'!$B$2:$B$250,0),MATCH(GA$1,'Raw NetFlux'!$H$1:$BO$1,0))</f>
        <v>72.760002136230497</v>
      </c>
      <c r="GB37">
        <f>INDEX('Raw NetFlux'!$H$2:$BO$250,MATCH($B37,'Raw Bio'!$B$2:$B$250,0),MATCH(GB$1,'Raw NetFlux'!$H$1:$BO$1,0))</f>
        <v>27.083181532946501</v>
      </c>
      <c r="GC37">
        <f>INDEX('Raw NetFlux'!$H$2:$BO$250,MATCH($B37,'Raw Bio'!$B$2:$B$250,0),MATCH(GC$1,'Raw NetFlux'!$H$1:$BO$1,0))</f>
        <v>24.25</v>
      </c>
      <c r="GD37">
        <f>INDEX('Raw NetFlux'!$H$2:$BO$250,MATCH($B37,'Raw Bio'!$B$2:$B$250,0),MATCH(GD$1,'Raw NetFlux'!$H$1:$BO$1,0))</f>
        <v>13.824454238281801</v>
      </c>
      <c r="GE37">
        <f>INDEX('Raw NetFlux'!$H$2:$BO$250,MATCH($B37,'Raw Bio'!$B$2:$B$250,0),MATCH(GE$1,'Raw NetFlux'!$H$1:$BO$1,0))</f>
        <v>8.8199996948242205</v>
      </c>
      <c r="GF37">
        <f>INDEX('Raw NetFlux'!$H$2:$BO$250,MATCH($B37,'Raw Bio'!$B$2:$B$250,0),MATCH(GF$1,'Raw NetFlux'!$H$1:$BO$1,0))</f>
        <v>61.7299995422363</v>
      </c>
      <c r="GG37">
        <f>INDEX('Raw PM2.5'!$H$2:$H$250, MATCH('Raw All Data'!$B37,'Raw PM2.5'!$B$2:$B$250,0))</f>
        <v>6.7779954399999998</v>
      </c>
      <c r="GH37">
        <f>INDEX('Raw Elevation'!$H$2:$H$250, MATCH('Raw All Data'!$B37,'Raw Elevation'!$B$2:$B$250,0))</f>
        <v>178.11398963730599</v>
      </c>
    </row>
    <row r="38" spans="1:190" x14ac:dyDescent="0.2">
      <c r="A38" s="5" t="s">
        <v>268</v>
      </c>
      <c r="B38" s="5" t="s">
        <v>268</v>
      </c>
      <c r="C38">
        <f>INDEX('Raw Bio'!$H$2:$BB$250,MATCH($B38,'Raw Bio'!$B$2:$B$250,0),MATCH(C$1,'Raw Bio'!$H$1:$BB$1,0))</f>
        <v>21.732758799999999</v>
      </c>
      <c r="D38">
        <f>INDEX('Raw Bio'!$H$2:$BB$250,MATCH($B38,'Raw Bio'!$B$2:$B$250,0),MATCH(D$1,'Raw Bio'!$H$1:$BB$1,0))</f>
        <v>13.8857527750736</v>
      </c>
      <c r="E38">
        <f>INDEX('Raw Bio'!$H$2:$BB$250,MATCH($B38,'Raw Bio'!$B$2:$B$250,0),MATCH(E$1,'Raw Bio'!$H$1:$BB$1,0))</f>
        <v>49.981049810088102</v>
      </c>
      <c r="F38">
        <f>INDEX('Raw Bio'!$H$2:$BB$250,MATCH($B38,'Raw Bio'!$B$2:$B$250,0),MATCH(F$1,'Raw Bio'!$H$1:$BB$1,0))</f>
        <v>514.25432347696994</v>
      </c>
      <c r="G38">
        <f>INDEX('Raw Bio'!$H$2:$BB$250,MATCH($B38,'Raw Bio'!$B$2:$B$250,0),MATCH(G$1,'Raw Bio'!$H$1:$BB$1,0))</f>
        <v>42.1570014953613</v>
      </c>
      <c r="H38">
        <f>INDEX('Raw Bio'!$H$2:$BB$250,MATCH($B38,'Raw Bio'!$B$2:$B$250,0),MATCH(H$1,'Raw Bio'!$H$1:$BB$1,0))</f>
        <v>33.6570014953613</v>
      </c>
      <c r="I38">
        <f>INDEX('Raw Bio'!$H$2:$BB$250,MATCH($B38,'Raw Bio'!$B$2:$B$250,0),MATCH(I$1,'Raw Bio'!$H$1:$BB$1,0))</f>
        <v>-4.2335000000000003</v>
      </c>
      <c r="J38">
        <f>INDEX('Raw Bio'!$H$2:$BB$250,MATCH($B38,'Raw Bio'!$B$2:$B$250,0),MATCH(J$1,'Raw Bio'!$H$1:$BB$1,0))</f>
        <v>26.562590100000001</v>
      </c>
      <c r="K38">
        <f>INDEX('Raw Bio'!$H$2:$BB$250,MATCH($B38,'Raw Bio'!$B$2:$B$250,0),MATCH(K$1,'Raw Bio'!$H$1:$BB$1,0))</f>
        <v>28.012086538368798</v>
      </c>
      <c r="L38">
        <f>INDEX('Raw Bio'!$H$2:$BB$250,MATCH($B38,'Raw Bio'!$B$2:$B$250,0),MATCH(L$1,'Raw Bio'!$H$1:$BB$1,0))</f>
        <v>4.1205009304205804</v>
      </c>
      <c r="M38">
        <f>INDEX('Raw Bio'!$H$2:$BB$250,MATCH($B38,'Raw Bio'!$B$2:$B$250,0),MATCH(M$1,'Raw Bio'!$H$1:$BB$1,0))</f>
        <v>27.4518270492554</v>
      </c>
      <c r="N38">
        <f>INDEX('Raw Bio'!$H$2:$BB$250,MATCH($B38,'Raw Bio'!$B$2:$B$250,0),MATCH(N$1,'Raw Bio'!$H$1:$BB$1,0))</f>
        <v>24.900335551796399</v>
      </c>
      <c r="O38">
        <f>INDEX('Raw Bio'!$H$2:$BB$250,MATCH($B38,'Raw Bio'!$B$2:$B$250,0),MATCH(O$1,'Raw Bio'!$H$1:$BB$1,0))</f>
        <v>7.0406677890749298</v>
      </c>
      <c r="P38">
        <f>INDEX('Raw Bio'!$H$2:$BB$250,MATCH($B38,'Raw Bio'!$B$2:$B$250,0),MATCH(P$1,'Raw Bio'!$H$1:$BB$1,0))</f>
        <v>31.913501441478701</v>
      </c>
      <c r="Q38">
        <f>INDEX('Raw Bio'!$H$2:$BB$250,MATCH($B38,'Raw Bio'!$B$2:$B$250,0),MATCH(Q$1,'Raw Bio'!$H$1:$BB$1,0))</f>
        <v>18.7511610150104</v>
      </c>
      <c r="R38">
        <f>INDEX('Raw Bio'!$H$2:$BB$250,MATCH($B38,'Raw Bio'!$B$2:$B$250,0),MATCH(R$1,'Raw Bio'!$H$1:$BB$1,0))</f>
        <v>4.1028754316943603</v>
      </c>
      <c r="S38">
        <f>INDEX('Raw Bio'!$H$2:$BB$250,MATCH($B38,'Raw Bio'!$B$2:$B$250,0),MATCH(S$1,'Raw Bio'!$H$1:$BB$1,0))</f>
        <v>26.293252229690601</v>
      </c>
      <c r="T38">
        <f>INDEX('Raw Bio'!$H$2:$BB$250,MATCH($B38,'Raw Bio'!$B$2:$B$250,0),MATCH(T$1,'Raw Bio'!$H$1:$BB$1,0))</f>
        <v>27.6304240087502</v>
      </c>
      <c r="U38">
        <f>INDEX('Raw Bio'!$H$2:$BB$250,MATCH($B38,'Raw Bio'!$B$2:$B$250,0),MATCH(U$1,'Raw Bio'!$H$1:$BB$1,0))</f>
        <v>3.8170535883673802</v>
      </c>
      <c r="V38">
        <f>INDEX('Raw Bio'!$H$2:$BB$250,MATCH($B38,'Raw Bio'!$B$2:$B$250,0),MATCH(V$1,'Raw Bio'!$H$1:$BB$1,0))</f>
        <v>26.5500631332397</v>
      </c>
      <c r="W38">
        <f>INDEX('Raw Bio'!$H$2:$BB$250,MATCH($B38,'Raw Bio'!$B$2:$B$250,0),MATCH(W$1,'Raw Bio'!$H$1:$BB$1,0))</f>
        <v>15.026755785833799</v>
      </c>
      <c r="X38">
        <f>INDEX('Raw Bio'!$H$2:$BB$250,MATCH($B38,'Raw Bio'!$B$2:$B$250,0),MATCH(X$1,'Raw Bio'!$H$1:$BB$1,0))</f>
        <v>4.2690038799714998</v>
      </c>
      <c r="Y38">
        <f>INDEX('Raw Bio'!$H$2:$BB$250,MATCH($B38,'Raw Bio'!$B$2:$B$250,0),MATCH(Y$1,'Raw Bio'!$H$1:$BB$1,0))</f>
        <v>25.575375836342602</v>
      </c>
      <c r="Z38">
        <f>INDEX('Raw Bio'!$H$2:$BB$250,MATCH($B38,'Raw Bio'!$B$2:$B$250,0),MATCH(Z$1,'Raw Bio'!$H$1:$BB$1,0))</f>
        <v>481.04182479127599</v>
      </c>
      <c r="AA38">
        <f>INDEX('Raw Bio'!$H$2:$BB$250,MATCH($B38,'Raw Bio'!$B$2:$B$250,0),MATCH(AA$1,'Raw Bio'!$H$1:$BB$1,0))</f>
        <v>338.15248600501599</v>
      </c>
      <c r="AB38">
        <f>INDEX('Raw Bio'!$H$2:$BB$250,MATCH($B38,'Raw Bio'!$B$2:$B$250,0),MATCH(AB$1,'Raw Bio'!$H$1:$BB$1,0))</f>
        <v>3855</v>
      </c>
      <c r="AC38">
        <f>INDEX('Raw Bio'!$H$2:$BB$250,MATCH($B38,'Raw Bio'!$B$2:$B$250,0),MATCH(AC$1,'Raw Bio'!$H$1:$BB$1,0))</f>
        <v>93.201773658770406</v>
      </c>
      <c r="AD38">
        <f>INDEX('Raw Bio'!$H$2:$BB$250,MATCH($B38,'Raw Bio'!$B$2:$B$250,0),MATCH(AD$1,'Raw Bio'!$H$1:$BB$1,0))</f>
        <v>78.966103497562997</v>
      </c>
      <c r="AE38">
        <f>INDEX('Raw Bio'!$H$2:$BB$250,MATCH($B38,'Raw Bio'!$B$2:$B$250,0),MATCH(AE$1,'Raw Bio'!$H$1:$BB$1,0))</f>
        <v>714</v>
      </c>
      <c r="AF38">
        <f>INDEX('Raw Bio'!$H$2:$BB$250,MATCH($B38,'Raw Bio'!$B$2:$B$250,0),MATCH(AF$1,'Raw Bio'!$H$1:$BB$1,0))</f>
        <v>11.5389685614988</v>
      </c>
      <c r="AG38">
        <f>INDEX('Raw Bio'!$H$2:$BB$250,MATCH($B38,'Raw Bio'!$B$2:$B$250,0),MATCH(AG$1,'Raw Bio'!$H$1:$BB$1,0))</f>
        <v>12.9965874962811</v>
      </c>
      <c r="AH38">
        <f>INDEX('Raw Bio'!$H$2:$BB$250,MATCH($B38,'Raw Bio'!$B$2:$B$250,0),MATCH(AH$1,'Raw Bio'!$H$1:$BB$1,0))</f>
        <v>122</v>
      </c>
      <c r="AI38">
        <f>INDEX('Raw Bio'!$H$2:$BB$250,MATCH($B38,'Raw Bio'!$B$2:$B$250,0),MATCH(AI$1,'Raw Bio'!$H$1:$BB$1,0))</f>
        <v>61.549500338854898</v>
      </c>
      <c r="AJ38">
        <f>INDEX('Raw Bio'!$H$2:$BB$250,MATCH($B38,'Raw Bio'!$B$2:$B$250,0),MATCH(AJ$1,'Raw Bio'!$H$1:$BB$1,0))</f>
        <v>34.374191120577002</v>
      </c>
      <c r="AK38">
        <f>INDEX('Raw Bio'!$H$2:$BB$250,MATCH($B38,'Raw Bio'!$B$2:$B$250,0),MATCH(AK$1,'Raw Bio'!$H$1:$BB$1,0))</f>
        <v>134.125011444092</v>
      </c>
      <c r="AL38">
        <f>INDEX('Raw Bio'!$H$2:$BB$250,MATCH($B38,'Raw Bio'!$B$2:$B$250,0),MATCH(AL$1,'Raw Bio'!$H$1:$BB$1,0))</f>
        <v>241.26812607358301</v>
      </c>
      <c r="AM38">
        <f>INDEX('Raw Bio'!$H$2:$BB$250,MATCH($B38,'Raw Bio'!$B$2:$B$250,0),MATCH(AM$1,'Raw Bio'!$H$1:$BB$1,0))</f>
        <v>211.71993146308</v>
      </c>
      <c r="AN38">
        <f>INDEX('Raw Bio'!$H$2:$BB$250,MATCH($B38,'Raw Bio'!$B$2:$B$250,0),MATCH(AN$1,'Raw Bio'!$H$1:$BB$1,0))</f>
        <v>1942</v>
      </c>
      <c r="AO38">
        <f>INDEX('Raw Bio'!$H$2:$BB$250,MATCH($B38,'Raw Bio'!$B$2:$B$250,0),MATCH(AO$1,'Raw Bio'!$H$1:$BB$1,0))</f>
        <v>42.660647944712998</v>
      </c>
      <c r="AP38">
        <f>INDEX('Raw Bio'!$H$2:$BB$250,MATCH($B38,'Raw Bio'!$B$2:$B$250,0),MATCH(AP$1,'Raw Bio'!$H$1:$BB$1,0))</f>
        <v>44.210657082518701</v>
      </c>
      <c r="AQ38">
        <f>INDEX('Raw Bio'!$H$2:$BB$250,MATCH($B38,'Raw Bio'!$B$2:$B$250,0),MATCH(AQ$1,'Raw Bio'!$H$1:$BB$1,0))</f>
        <v>457</v>
      </c>
      <c r="AR38">
        <f>INDEX('Raw Bio'!$H$2:$BB$250,MATCH($B38,'Raw Bio'!$B$2:$B$250,0),MATCH(AR$1,'Raw Bio'!$H$1:$BB$1,0))</f>
        <v>179.07657891583099</v>
      </c>
      <c r="AS38">
        <f>INDEX('Raw Bio'!$H$2:$BB$250,MATCH($B38,'Raw Bio'!$B$2:$B$250,0),MATCH(AS$1,'Raw Bio'!$H$1:$BB$1,0))</f>
        <v>135.22998370154099</v>
      </c>
      <c r="AT38">
        <f>INDEX('Raw Bio'!$H$2:$BB$250,MATCH($B38,'Raw Bio'!$B$2:$B$250,0),MATCH(AT$1,'Raw Bio'!$H$1:$BB$1,0))</f>
        <v>1436</v>
      </c>
      <c r="AU38">
        <f>INDEX('Raw Bio'!$H$2:$BB$250,MATCH($B38,'Raw Bio'!$B$2:$B$250,0),MATCH(AU$1,'Raw Bio'!$H$1:$BB$1,0))</f>
        <v>67.176167458954197</v>
      </c>
      <c r="AV38">
        <f>INDEX('Raw Bio'!$H$2:$BB$250,MATCH($B38,'Raw Bio'!$B$2:$B$250,0),MATCH(AV$1,'Raw Bio'!$H$1:$BB$1,0))</f>
        <v>79.172428049294993</v>
      </c>
      <c r="AW38">
        <f>INDEX('Raw Bio'!$H$2:$BB$250,MATCH($B38,'Raw Bio'!$B$2:$B$250,0),MATCH(AW$1,'Raw Bio'!$H$1:$BB$1,0))</f>
        <v>850</v>
      </c>
      <c r="AX38">
        <f>INDEX('Raw Elevation'!$H$2:$I$250,MATCH($B38,'Raw Bio'!$B$2:$B$250,0),1)</f>
        <v>277.54180481764098</v>
      </c>
      <c r="AY38">
        <f>INDEX('Raw Elevation'!$H$2:$I$250,MATCH($B38,'Raw Bio'!$B$2:$B$250,0),2)</f>
        <v>188.26389582537601</v>
      </c>
      <c r="AZ38">
        <f>INDEX('Raw Insolation'!$H$2:$BO$250,MATCH($B38,'Raw Bio'!$B$2:$B$250,0),MATCH(AZ$1,'Raw Insolation'!$H$1:$BO$1))</f>
        <v>368.58290518306598</v>
      </c>
      <c r="BA38">
        <f>INDEX('Raw Insolation'!$H$2:$BO$250,MATCH($B38,'Raw Bio'!$B$2:$B$250,0),MATCH(BA$1,'Raw Insolation'!$H$1:$BO$1))</f>
        <v>376.76998901367199</v>
      </c>
      <c r="BB38">
        <f>INDEX('Raw Insolation'!$H$2:$BO$250,MATCH($B38,'Raw Bio'!$B$2:$B$250,0),MATCH(BB$1,'Raw Insolation'!$H$1:$BO$1))</f>
        <v>33.231121986423801</v>
      </c>
      <c r="BC38">
        <f>INDEX('Raw Insolation'!$H$2:$BO$250,MATCH($B38,'Raw Bio'!$B$2:$B$250,0),MATCH(BC$1,'Raw Insolation'!$H$1:$BO$1))</f>
        <v>376.76998901367199</v>
      </c>
      <c r="BD38">
        <f>INDEX('Raw Insolation'!$H$2:$BO$250,MATCH($B38,'Raw Bio'!$B$2:$B$250,0),MATCH(BD$1,'Raw Insolation'!$H$1:$BO$1,0))</f>
        <v>433.07000732421898</v>
      </c>
      <c r="BE38">
        <f>INDEX('Raw Insolation'!$H$2:$BO$250,MATCH($B38,'Raw Bio'!$B$2:$B$250,0),MATCH(BE$1,'Raw Insolation'!$H$1:$BO$1,0))</f>
        <v>341.09599939409799</v>
      </c>
      <c r="BF38">
        <f>INDEX('Raw Insolation'!$H$2:$BO$250,MATCH($B38,'Raw Bio'!$B$2:$B$250,0),MATCH(BF$1,'Raw Insolation'!$H$1:$BO$1,0))</f>
        <v>350.79000854492199</v>
      </c>
      <c r="BG38">
        <f>INDEX('Raw Insolation'!$H$2:$BO$250,MATCH($B38,'Raw Bio'!$B$2:$B$250,0),MATCH(BG$1,'Raw Insolation'!$H$1:$BO$1,0))</f>
        <v>32.179686582593199</v>
      </c>
      <c r="BH38">
        <f>INDEX('Raw Insolation'!$H$2:$BO$250,MATCH($B38,'Raw Bio'!$B$2:$B$250,0),MATCH(BH$1,'Raw Insolation'!$H$1:$BO$1,0))</f>
        <v>181.88999938964801</v>
      </c>
      <c r="BI38">
        <f>INDEX('Raw Insolation'!$H$2:$BO$250,MATCH($B38,'Raw Bio'!$B$2:$B$250,0),MATCH(BI$1,'Raw Insolation'!$H$1:$BO$1,0))</f>
        <v>394.08999633789102</v>
      </c>
      <c r="BJ38">
        <f>INDEX('Raw Insolation'!$H$2:$BO$250,MATCH($B38,'Raw Bio'!$B$2:$B$250,0),MATCH(BJ$1,'Raw Insolation'!$H$1:$BO$1,0))</f>
        <v>301.52910824285601</v>
      </c>
      <c r="BK38">
        <f>INDEX('Raw Insolation'!$H$2:$BO$250,MATCH($B38,'Raw Bio'!$B$2:$B$250,0),MATCH(BK$1,'Raw Insolation'!$H$1:$BO$1,0))</f>
        <v>305.30999755859398</v>
      </c>
      <c r="BL38">
        <f>INDEX('Raw Insolation'!$H$2:$BO$250,MATCH($B38,'Raw Bio'!$B$2:$B$250,0),MATCH(BL$1,'Raw Insolation'!$H$1:$BO$1,0))</f>
        <v>25.944235459543901</v>
      </c>
      <c r="BM38">
        <f>INDEX('Raw Insolation'!$H$2:$BO$250,MATCH($B38,'Raw Bio'!$B$2:$B$250,0),MATCH(BM$1,'Raw Insolation'!$H$1:$BO$1,0))</f>
        <v>134.25</v>
      </c>
      <c r="BN38">
        <f>INDEX('Raw Insolation'!$H$2:$BO$250,MATCH($B38,'Raw Bio'!$B$2:$B$250,0),MATCH(BN$1,'Raw Insolation'!$H$1:$BO$1,0))</f>
        <v>350.79000854492199</v>
      </c>
      <c r="BO38">
        <f>INDEX('Raw Insolation'!$H$2:$BO$250,MATCH($B38,'Raw Bio'!$B$2:$B$250,0),MATCH(BO$1,'Raw Insolation'!$H$1:$BO$1,0))</f>
        <v>272.037159351311</v>
      </c>
      <c r="BP38">
        <f>INDEX('Raw Insolation'!$H$2:$BO$250,MATCH($B38,'Raw Bio'!$B$2:$B$250,0),MATCH(BP$1,'Raw Insolation'!$H$1:$BO$1,0))</f>
        <v>277.17001342773398</v>
      </c>
      <c r="BQ38">
        <f>INDEX('Raw Insolation'!$H$2:$BO$250,MATCH($B38,'Raw Bio'!$B$2:$B$250,0),MATCH(BQ$1,'Raw Insolation'!$H$1:$BO$1,0))</f>
        <v>37.3519864008952</v>
      </c>
      <c r="BR38">
        <f>INDEX('Raw Insolation'!$H$2:$BO$250,MATCH($B38,'Raw Bio'!$B$2:$B$250,0),MATCH(BR$1,'Raw Insolation'!$H$1:$BO$1,0))</f>
        <v>77.949996948242202</v>
      </c>
      <c r="BS38">
        <f>INDEX('Raw Insolation'!$H$2:$BO$250,MATCH($B38,'Raw Bio'!$B$2:$B$250,0),MATCH(BS$1,'Raw Insolation'!$H$1:$BO$1,0))</f>
        <v>324.79998779296898</v>
      </c>
      <c r="BT38">
        <f>INDEX('Raw Insolation'!$H$2:$BO$250,MATCH($B38,'Raw Bio'!$B$2:$B$250,0),MATCH(BT$1,'Raw Insolation'!$H$1:$BO$1,0))</f>
        <v>212.205733004998</v>
      </c>
      <c r="BU38">
        <f>INDEX('Raw Insolation'!$H$2:$BO$250,MATCH($B38,'Raw Bio'!$B$2:$B$250,0),MATCH(BU$1,'Raw Insolation'!$H$1:$BO$1,0))</f>
        <v>214.36999511718801</v>
      </c>
      <c r="BV38">
        <f>INDEX('Raw Insolation'!$H$2:$BO$250,MATCH($B38,'Raw Bio'!$B$2:$B$250,0),MATCH(BV$1,'Raw Insolation'!$H$1:$BO$1,0))</f>
        <v>44.767948959650703</v>
      </c>
      <c r="BW38">
        <f>INDEX('Raw Insolation'!$H$2:$BO$250,MATCH($B38,'Raw Bio'!$B$2:$B$250,0),MATCH(BW$1,'Raw Insolation'!$H$1:$BO$1,0))</f>
        <v>28.149999618530298</v>
      </c>
      <c r="BX38">
        <f>INDEX('Raw Insolation'!$H$2:$BO$250,MATCH($B38,'Raw Bio'!$B$2:$B$250,0),MATCH(BX$1,'Raw Insolation'!$H$1:$BO$1,0))</f>
        <v>294.489990234375</v>
      </c>
      <c r="BY38">
        <f>INDEX('Raw Insolation'!$H$2:$BO$250,MATCH($B38,'Raw Bio'!$B$2:$B$250,0),MATCH(BY$1,'Raw Insolation'!$H$1:$BO$1,0))</f>
        <v>179.400787414805</v>
      </c>
      <c r="BZ38">
        <f>INDEX('Raw Insolation'!$H$2:$BO$250,MATCH($B38,'Raw Bio'!$B$2:$B$250,0),MATCH(BZ$1,'Raw Insolation'!$H$1:$BO$1,0))</f>
        <v>186.22000122070301</v>
      </c>
      <c r="CA38">
        <f>INDEX('Raw Insolation'!$H$2:$BO$250,MATCH($B38,'Raw Bio'!$B$2:$B$250,0),MATCH(CA$1,'Raw Insolation'!$H$1:$BO$1,0))</f>
        <v>41.112082915470303</v>
      </c>
      <c r="CB38">
        <f>INDEX('Raw Insolation'!$H$2:$BO$250,MATCH($B38,'Raw Bio'!$B$2:$B$250,0),MATCH(CB$1,'Raw Insolation'!$H$1:$BO$1,0))</f>
        <v>19.4899997711182</v>
      </c>
      <c r="CC38">
        <f>INDEX('Raw Insolation'!$H$2:$BO$250,MATCH($B38,'Raw Bio'!$B$2:$B$250,0),MATCH(CC$1,'Raw Insolation'!$H$1:$BO$1,0))</f>
        <v>262.010009765625</v>
      </c>
      <c r="CD38">
        <f>INDEX('Raw Insolation'!$H$2:$BO$250,MATCH($B38,'Raw Bio'!$B$2:$B$250,0),MATCH(CD$1,'Raw Insolation'!$H$1:$BO$1,0))</f>
        <v>200.12060004559601</v>
      </c>
      <c r="CE38">
        <f>INDEX('Raw Insolation'!$H$2:$BO$250,MATCH($B38,'Raw Bio'!$B$2:$B$250,0),MATCH(CE$1,'Raw Insolation'!$H$1:$BO$1,0))</f>
        <v>205.71000671386699</v>
      </c>
      <c r="CF38">
        <f>INDEX('Raw Insolation'!$H$2:$BO$250,MATCH($B38,'Raw Bio'!$B$2:$B$250,0),MATCH(CF$1,'Raw Insolation'!$H$1:$BO$1,0))</f>
        <v>47.249486630945</v>
      </c>
      <c r="CG38">
        <f>INDEX('Raw Insolation'!$H$2:$BO$250,MATCH($B38,'Raw Bio'!$B$2:$B$250,0),MATCH(CG$1,'Raw Insolation'!$H$1:$BO$1,0))</f>
        <v>21.649999618530298</v>
      </c>
      <c r="CH38">
        <f>INDEX('Raw Insolation'!$H$2:$BO$250,MATCH($B38,'Raw Bio'!$B$2:$B$250,0),MATCH(CH$1,'Raw Insolation'!$H$1:$BO$1,0))</f>
        <v>279.32998657226602</v>
      </c>
      <c r="CI38">
        <f>INDEX('Raw Insolation'!$H$2:$BO$250,MATCH($B38,'Raw Bio'!$B$2:$B$250,0),MATCH(CI$1,'Raw Insolation'!$H$1:$BO$1,0))</f>
        <v>250.23216202887801</v>
      </c>
      <c r="CJ38">
        <f>INDEX('Raw Insolation'!$H$2:$BO$250,MATCH($B38,'Raw Bio'!$B$2:$B$250,0),MATCH(CJ$1,'Raw Insolation'!$H$1:$BO$1,0))</f>
        <v>257.67999267578102</v>
      </c>
      <c r="CK38">
        <f>INDEX('Raw Insolation'!$H$2:$BO$250,MATCH($B38,'Raw Bio'!$B$2:$B$250,0),MATCH(CK$1,'Raw Insolation'!$H$1:$BO$1,0))</f>
        <v>40.494461255026401</v>
      </c>
      <c r="CL38">
        <f>INDEX('Raw Insolation'!$H$2:$BO$250,MATCH($B38,'Raw Bio'!$B$2:$B$250,0),MATCH(CL$1,'Raw Insolation'!$H$1:$BO$1,0))</f>
        <v>56.299999237060497</v>
      </c>
      <c r="CM38">
        <f>INDEX('Raw Insolation'!$H$2:$BO$250,MATCH($B38,'Raw Bio'!$B$2:$B$250,0),MATCH(CM$1,'Raw Insolation'!$H$1:$BO$1,0))</f>
        <v>311.80999755859398</v>
      </c>
      <c r="CN38">
        <f>INDEX('Raw Insolation'!$H$2:$BO$250,MATCH($B38,'Raw Bio'!$B$2:$B$250,0),MATCH(CN$1,'Raw Insolation'!$H$1:$BO$1,0))</f>
        <v>303.34839160483102</v>
      </c>
      <c r="CO38">
        <f>INDEX('Raw Insolation'!$H$2:$BO$250,MATCH($B38,'Raw Bio'!$B$2:$B$250,0),MATCH(CO$1,'Raw Insolation'!$H$1:$BO$1,0))</f>
        <v>313.98001098632801</v>
      </c>
      <c r="CP38">
        <f>INDEX('Raw Insolation'!$H$2:$BO$250,MATCH($B38,'Raw Bio'!$B$2:$B$250,0),MATCH(CP$1,'Raw Insolation'!$H$1:$BO$1,0))</f>
        <v>33.682197262016402</v>
      </c>
      <c r="CQ38">
        <f>INDEX('Raw Insolation'!$H$2:$BO$250,MATCH($B38,'Raw Bio'!$B$2:$B$250,0),MATCH(CQ$1,'Raw Insolation'!$H$1:$BO$1,0))</f>
        <v>114.76000213623</v>
      </c>
      <c r="CR38">
        <f>INDEX('Raw Insolation'!$H$2:$BO$250,MATCH($B38,'Raw Bio'!$B$2:$B$250,0),MATCH(CR$1,'Raw Insolation'!$H$1:$BO$1,0))</f>
        <v>350.79000854492199</v>
      </c>
      <c r="CS38">
        <f>INDEX('Raw Insolation'!$H$2:$BO$250,MATCH($B38,'Raw Bio'!$B$2:$B$250,0),MATCH(CS$1,'Raw Insolation'!$H$1:$BO$1,0))</f>
        <v>345.73788204244602</v>
      </c>
      <c r="CT38">
        <f>INDEX('Raw Insolation'!$H$2:$BO$250,MATCH($B38,'Raw Bio'!$B$2:$B$250,0),MATCH(CT$1,'Raw Insolation'!$H$1:$BO$1,0))</f>
        <v>346.45999145507801</v>
      </c>
      <c r="CU38">
        <f>INDEX('Raw Insolation'!$H$2:$BO$250,MATCH($B38,'Raw Bio'!$B$2:$B$250,0),MATCH(CU$1,'Raw Insolation'!$H$1:$BO$1,0))</f>
        <v>29.7798479865913</v>
      </c>
      <c r="CV38">
        <f>INDEX('Raw Insolation'!$H$2:$BO$250,MATCH($B38,'Raw Bio'!$B$2:$B$250,0),MATCH(CV$1,'Raw Insolation'!$H$1:$BO$1,0))</f>
        <v>190.55000305175801</v>
      </c>
      <c r="CW38">
        <f>INDEX('Raw Insolation'!$H$2:$BO$250,MATCH($B38,'Raw Bio'!$B$2:$B$250,0),MATCH(CW$1,'Raw Insolation'!$H$1:$BO$1,0))</f>
        <v>404.92001342773398</v>
      </c>
      <c r="CX38">
        <f>INDEX('Raw Insolation'!$H$2:$BO$250,MATCH($B38,'Raw Bio'!$B$2:$B$250,0),MATCH(CX$1,'Raw Insolation'!$H$1:$BO$1,0))</f>
        <v>349.09313832994599</v>
      </c>
      <c r="CY38">
        <f>INDEX('Raw Insolation'!$H$2:$BO$250,MATCH($B38,'Raw Bio'!$B$2:$B$250,0),MATCH(CY$1,'Raw Insolation'!$H$1:$BO$1,0))</f>
        <v>352.95001220703102</v>
      </c>
      <c r="CZ38">
        <f>INDEX('Raw Insolation'!$H$2:$BO$250,MATCH($B38,'Raw Bio'!$B$2:$B$250,0),MATCH(CZ$1,'Raw Insolation'!$H$1:$BO$1,0))</f>
        <v>38.650060806152602</v>
      </c>
      <c r="DA38">
        <f>INDEX('Raw Insolation'!$H$2:$BO$250,MATCH($B38,'Raw Bio'!$B$2:$B$250,0),MATCH(DA$1,'Raw Insolation'!$H$1:$BO$1,0))</f>
        <v>242.52000427246099</v>
      </c>
      <c r="DB38">
        <f>INDEX('Raw Insolation'!$H$2:$BO$250,MATCH($B38,'Raw Bio'!$B$2:$B$250,0),MATCH(DB$1,'Raw Insolation'!$H$1:$BO$1,0))</f>
        <v>433.07000732421898</v>
      </c>
      <c r="DC38">
        <f>INDEX('Raw Insolation'!$H$2:$BO$250,MATCH($B38,'Raw Bio'!$B$2:$B$250,0),MATCH(DC$1,'Raw Insolation'!$H$1:$BO$1,0))</f>
        <v>356.19270050158701</v>
      </c>
      <c r="DD38">
        <f>INDEX('Raw Insolation'!$H$2:$BO$250,MATCH($B38,'Raw Bio'!$B$2:$B$250,0),MATCH(DD$1,'Raw Insolation'!$H$1:$BO$1,0))</f>
        <v>355.11999511718801</v>
      </c>
      <c r="DE38">
        <f>INDEX('Raw Insolation'!$H$2:$BO$250,MATCH($B38,'Raw Bio'!$B$2:$B$250,0),MATCH(DE$1,'Raw Insolation'!$H$1:$BO$1,0))</f>
        <v>43.190096185735001</v>
      </c>
      <c r="DF38">
        <f>INDEX('Raw Insolation'!$H$2:$BO$250,MATCH($B38,'Raw Bio'!$B$2:$B$250,0),MATCH(DF$1,'Raw Insolation'!$H$1:$BO$1,0))</f>
        <v>214.36999511718801</v>
      </c>
      <c r="DG38">
        <f>INDEX('Raw Insolation'!$H$2:$BO$250,MATCH($B38,'Raw Bio'!$B$2:$B$250,0),MATCH(DG$1,'Raw Insolation'!$H$1:$BO$1,0))</f>
        <v>452.55999755859398</v>
      </c>
      <c r="DH38">
        <f>INDEX('Raw Land Use'!$H$2:$BO$250,MATCH($B38,'Raw Bio'!$B$2:$B$250,0),MATCH(DH$1,'Raw Land Use'!$H$1:$BO$1,0))</f>
        <v>529</v>
      </c>
      <c r="DI38">
        <f>INDEX('Raw Land Use'!$H$2:$BO$250,MATCH($B38,'Raw Bio'!$B$2:$B$250,0),MATCH(DI$1,'Raw Land Use'!$H$1:$BO$1,0))</f>
        <v>1</v>
      </c>
      <c r="DJ38">
        <f>INDEX('Raw Land Use'!$H$2:$BO$250,MATCH($B38,'Raw Bio'!$B$2:$B$250,0),MATCH(DJ$1,'Raw Land Use'!$H$1:$BO$1,0))</f>
        <v>2599</v>
      </c>
      <c r="DK38">
        <f>INDEX('Raw Land Use'!$H$2:$BO$250,MATCH($B38,'Raw Bio'!$B$2:$B$250,0),MATCH(DK$1,'Raw Land Use'!$H$1:$BO$1,0))</f>
        <v>0</v>
      </c>
      <c r="DL38">
        <f>INDEX('Raw Land Use'!$H$2:$BO$250,MATCH($B38,'Raw Bio'!$B$2:$B$250,0),MATCH(DL$1,'Raw Land Use'!$H$1:$BO$1,0))</f>
        <v>0</v>
      </c>
      <c r="DM38">
        <f>INDEX('Raw Land Use'!$H$2:$BO$250,MATCH($B38,'Raw Bio'!$B$2:$B$250,0),MATCH(DM$1,'Raw Land Use'!$H$1:$BO$1,0))</f>
        <v>14</v>
      </c>
      <c r="DN38">
        <f>INDEX('Raw Land Use'!$H$2:$BO$250,MATCH($B38,'Raw Bio'!$B$2:$B$250,0),MATCH(DN$1,'Raw Land Use'!$H$1:$BO$1,0))</f>
        <v>263</v>
      </c>
      <c r="DO38">
        <f>INDEX('Raw Land Use'!$H$2:$BO$250,MATCH($B38,'Raw Bio'!$B$2:$B$250,0),MATCH(DO$1,'Raw Land Use'!$H$1:$BO$1,0))</f>
        <v>46134</v>
      </c>
      <c r="DP38">
        <f>INDEX('Raw Land Use'!$H$2:$BO$250,MATCH($B38,'Raw Bio'!$B$2:$B$250,0),MATCH(DP$1,'Raw Land Use'!$H$1:$BO$1,0))</f>
        <v>5684</v>
      </c>
      <c r="DQ38">
        <f>INDEX('Raw Land Use'!$H$2:$BO$250,MATCH($B38,'Raw Bio'!$B$2:$B$250,0),MATCH(DQ$1,'Raw Land Use'!$H$1:$BO$1,0))</f>
        <v>4901</v>
      </c>
      <c r="DR38">
        <f>INDEX('Raw Land Use'!$H$2:$BO$250,MATCH($B38,'Raw Bio'!$B$2:$B$250,0),MATCH(DR$1,'Raw Land Use'!$H$1:$BO$1,0))</f>
        <v>3555</v>
      </c>
      <c r="DS38">
        <f>INDEX('Raw Land Use'!$H$2:$BO$250,MATCH($B38,'Raw Bio'!$B$2:$B$250,0),MATCH(DS$1,'Raw Land Use'!$H$1:$BO$1,0))</f>
        <v>76</v>
      </c>
      <c r="DT38">
        <f>INDEX('Raw Land Use'!$H$2:$BO$250,MATCH($B38,'Raw Bio'!$B$2:$B$250,0),MATCH(DT$1,'Raw Land Use'!$H$1:$BO$1,0))</f>
        <v>4965</v>
      </c>
      <c r="DU38">
        <f>INDEX('Raw Land Use'!$H$2:$BO$250,MATCH($B38,'Raw Bio'!$B$2:$B$250,0),MATCH(DU$1,'Raw Land Use'!$H$1:$BO$1,0))</f>
        <v>87</v>
      </c>
      <c r="DV38">
        <f>INDEX('Raw Land Use'!$H$2:$BO$250,MATCH($B38,'Raw Bio'!$B$2:$B$250,0),MATCH(DV$1,'Raw Land Use'!$H$1:$BO$1,0))</f>
        <v>99</v>
      </c>
      <c r="DW38">
        <f>INDEX('Raw Land Use'!$H$2:$BO$250,MATCH($B38,'Raw Bio'!$B$2:$B$250,0),MATCH(DW$1,'Raw Land Use'!$H$1:$BO$1,0))</f>
        <v>0</v>
      </c>
      <c r="DX38">
        <f>INDEX('Raw Land Use'!$H$2:$BO$250,MATCH($B38,'Raw Bio'!$B$2:$B$250,0),MATCH(DX$1,'Raw Land Use'!$H$1:$BO$1,0))</f>
        <v>653</v>
      </c>
      <c r="DY38">
        <f>INDEX('Raw NetFlux'!$H$2:$BO$250,MATCH($B38,'Raw Bio'!$B$2:$B$250,0),MATCH(DY$1,'Raw NetFlux'!$H$1:$BO$1,0))</f>
        <v>102.076047258008</v>
      </c>
      <c r="DZ38">
        <f>INDEX('Raw NetFlux'!$H$2:$BO$250,MATCH($B38,'Raw Bio'!$B$2:$B$250,0),MATCH(DZ$1,'Raw NetFlux'!$H$1:$BO$1,0))</f>
        <v>99.209999084472699</v>
      </c>
      <c r="EA38">
        <f>INDEX('Raw NetFlux'!$H$2:$BO$250,MATCH($B38,'Raw Bio'!$B$2:$B$250,0),MATCH(EA$1,'Raw NetFlux'!$H$1:$BO$1,0))</f>
        <v>16.934804709765601</v>
      </c>
      <c r="EB38">
        <f>INDEX('Raw NetFlux'!$H$2:$BO$250,MATCH($B38,'Raw Bio'!$B$2:$B$250,0),MATCH(EB$1,'Raw NetFlux'!$H$1:$BO$1,0))</f>
        <v>50.709999084472699</v>
      </c>
      <c r="EC38">
        <f>INDEX('Raw NetFlux'!$H$2:$BO$250,MATCH($B38,'Raw Bio'!$B$2:$B$250,0),MATCH(EC$1,'Raw NetFlux'!$H$1:$BO$1,0))</f>
        <v>158.74000549316401</v>
      </c>
      <c r="ED38">
        <f>INDEX('Raw NetFlux'!$H$2:$BO$250,MATCH($B38,'Raw Bio'!$B$2:$B$250,0),MATCH(ED$1,'Raw NetFlux'!$H$1:$BO$1,0))</f>
        <v>77.356699509882503</v>
      </c>
      <c r="EE38">
        <f>INDEX('Raw NetFlux'!$H$2:$BO$250,MATCH($B38,'Raw Bio'!$B$2:$B$250,0),MATCH(EE$1,'Raw NetFlux'!$H$1:$BO$1,0))</f>
        <v>74.959999084472699</v>
      </c>
      <c r="EF38">
        <f>INDEX('Raw NetFlux'!$H$2:$BO$250,MATCH($B38,'Raw Bio'!$B$2:$B$250,0),MATCH(EF$1,'Raw NetFlux'!$H$1:$BO$1,0))</f>
        <v>21.584851654862799</v>
      </c>
      <c r="EG38">
        <f>INDEX('Raw NetFlux'!$H$2:$BO$250,MATCH($B38,'Raw Bio'!$B$2:$B$250,0),MATCH(EG$1,'Raw NetFlux'!$H$1:$BO$1,0))</f>
        <v>11.0200004577637</v>
      </c>
      <c r="EH38">
        <f>INDEX('Raw NetFlux'!$H$2:$BO$250,MATCH($B38,'Raw Bio'!$B$2:$B$250,0),MATCH(EH$1,'Raw NetFlux'!$H$1:$BO$1,0))</f>
        <v>143.30999755859401</v>
      </c>
      <c r="EI38">
        <f>INDEX('Raw NetFlux'!$H$2:$BO$250,MATCH($B38,'Raw Bio'!$B$2:$B$250,0),MATCH(EI$1,'Raw NetFlux'!$H$1:$BO$1,0))</f>
        <v>38.976911562868999</v>
      </c>
      <c r="EJ38">
        <f>INDEX('Raw NetFlux'!$H$2:$BO$250,MATCH($B38,'Raw Bio'!$B$2:$B$250,0),MATCH(EJ$1,'Raw NetFlux'!$H$1:$BO$1,0))</f>
        <v>35.279998779296903</v>
      </c>
      <c r="EK38">
        <f>INDEX('Raw NetFlux'!$H$2:$BO$250,MATCH($B38,'Raw Bio'!$B$2:$B$250,0),MATCH(EK$1,'Raw NetFlux'!$H$1:$BO$1,0))</f>
        <v>26.075637080776001</v>
      </c>
      <c r="EL38">
        <f>INDEX('Raw NetFlux'!$H$2:$BO$250,MATCH($B38,'Raw Bio'!$B$2:$B$250,0),MATCH(EL$1,'Raw NetFlux'!$H$1:$BO$1,0))</f>
        <v>-50.709999084472699</v>
      </c>
      <c r="EM38">
        <f>INDEX('Raw NetFlux'!$H$2:$BO$250,MATCH($B38,'Raw Bio'!$B$2:$B$250,0),MATCH(EM$1,'Raw NetFlux'!$H$1:$BO$1,0))</f>
        <v>123.459999084473</v>
      </c>
      <c r="EN38">
        <f>INDEX('Raw NetFlux'!$H$2:$BO$250,MATCH($B38,'Raw Bio'!$B$2:$B$250,0),MATCH(EN$1,'Raw NetFlux'!$H$1:$BO$1,0))</f>
        <v>-20.5894210123565</v>
      </c>
      <c r="EO38">
        <f>INDEX('Raw NetFlux'!$H$2:$BO$250,MATCH($B38,'Raw Bio'!$B$2:$B$250,0),MATCH(EO$1,'Raw NetFlux'!$H$1:$BO$1,0))</f>
        <v>-22.049999237060501</v>
      </c>
      <c r="EP38">
        <f>INDEX('Raw NetFlux'!$H$2:$BO$250,MATCH($B38,'Raw Bio'!$B$2:$B$250,0),MATCH(EP$1,'Raw NetFlux'!$H$1:$BO$1,0))</f>
        <v>24.442281854477201</v>
      </c>
      <c r="EQ38">
        <f>INDEX('Raw NetFlux'!$H$2:$BO$250,MATCH($B38,'Raw Bio'!$B$2:$B$250,0),MATCH(EQ$1,'Raw NetFlux'!$H$1:$BO$1,0))</f>
        <v>-112.44000244140599</v>
      </c>
      <c r="ER38">
        <f>INDEX('Raw NetFlux'!$H$2:$BO$250,MATCH($B38,'Raw Bio'!$B$2:$B$250,0),MATCH(ER$1,'Raw NetFlux'!$H$1:$BO$1,0))</f>
        <v>68.349998474121094</v>
      </c>
      <c r="ES38">
        <f>INDEX('Raw NetFlux'!$H$2:$BO$250,MATCH($B38,'Raw Bio'!$B$2:$B$250,0),MATCH(ES$1,'Raw NetFlux'!$H$1:$BO$1,0))</f>
        <v>-56.080985401386997</v>
      </c>
      <c r="ET38">
        <f>INDEX('Raw NetFlux'!$H$2:$BO$250,MATCH($B38,'Raw Bio'!$B$2:$B$250,0),MATCH(ET$1,'Raw NetFlux'!$H$1:$BO$1,0))</f>
        <v>-55.119998931884801</v>
      </c>
      <c r="EU38">
        <f>INDEX('Raw NetFlux'!$H$2:$BO$250,MATCH($B38,'Raw Bio'!$B$2:$B$250,0),MATCH(EU$1,'Raw NetFlux'!$H$1:$BO$1,0))</f>
        <v>22.123523992850298</v>
      </c>
      <c r="EV38">
        <f>INDEX('Raw NetFlux'!$H$2:$BO$250,MATCH($B38,'Raw Bio'!$B$2:$B$250,0),MATCH(EV$1,'Raw NetFlux'!$H$1:$BO$1,0))</f>
        <v>-158.74000549316401</v>
      </c>
      <c r="EW38">
        <f>INDEX('Raw NetFlux'!$H$2:$BO$250,MATCH($B38,'Raw Bio'!$B$2:$B$250,0),MATCH(EW$1,'Raw NetFlux'!$H$1:$BO$1,0))</f>
        <v>17.639999389648398</v>
      </c>
      <c r="EX38">
        <f>INDEX('Raw NetFlux'!$H$2:$BO$250,MATCH($B38,'Raw Bio'!$B$2:$B$250,0),MATCH(EX$1,'Raw NetFlux'!$H$1:$BO$1,0))</f>
        <v>-77.153950588516494</v>
      </c>
      <c r="EY38">
        <f>INDEX('Raw NetFlux'!$H$2:$BO$250,MATCH($B38,'Raw Bio'!$B$2:$B$250,0),MATCH(EY$1,'Raw NetFlux'!$H$1:$BO$1,0))</f>
        <v>-77.169998168945298</v>
      </c>
      <c r="EZ38">
        <f>INDEX('Raw NetFlux'!$H$2:$BO$250,MATCH($B38,'Raw Bio'!$B$2:$B$250,0),MATCH(EZ$1,'Raw NetFlux'!$H$1:$BO$1,0))</f>
        <v>24.7219762017261</v>
      </c>
      <c r="FA38">
        <f>INDEX('Raw NetFlux'!$H$2:$BO$250,MATCH($B38,'Raw Bio'!$B$2:$B$250,0),MATCH(FA$1,'Raw NetFlux'!$H$1:$BO$1,0))</f>
        <v>-176.38000488281199</v>
      </c>
      <c r="FB38">
        <f>INDEX('Raw NetFlux'!$H$2:$BO$250,MATCH($B38,'Raw Bio'!$B$2:$B$250,0),MATCH(FB$1,'Raw NetFlux'!$H$1:$BO$1,0))</f>
        <v>-4.4099998474121103</v>
      </c>
      <c r="FC38">
        <f>INDEX('Raw NetFlux'!$H$2:$BO$250,MATCH($B38,'Raw Bio'!$B$2:$B$250,0),MATCH(FC$1,'Raw NetFlux'!$H$1:$BO$1,0))</f>
        <v>-72.634283564801095</v>
      </c>
      <c r="FD38">
        <f>INDEX('Raw NetFlux'!$H$2:$BO$250,MATCH($B38,'Raw Bio'!$B$2:$B$250,0),MATCH(FD$1,'Raw NetFlux'!$H$1:$BO$1,0))</f>
        <v>-72.760002136230497</v>
      </c>
      <c r="FE38">
        <f>INDEX('Raw NetFlux'!$H$2:$BO$250,MATCH($B38,'Raw Bio'!$B$2:$B$250,0),MATCH(FE$1,'Raw NetFlux'!$H$1:$BO$1,0))</f>
        <v>21.220796147792498</v>
      </c>
      <c r="FF38">
        <f>INDEX('Raw NetFlux'!$H$2:$BO$250,MATCH($B38,'Raw Bio'!$B$2:$B$250,0),MATCH(FF$1,'Raw NetFlux'!$H$1:$BO$1,0))</f>
        <v>-165.35000610351599</v>
      </c>
      <c r="FG38">
        <f>INDEX('Raw NetFlux'!$H$2:$BO$250,MATCH($B38,'Raw Bio'!$B$2:$B$250,0),MATCH(FG$1,'Raw NetFlux'!$H$1:$BO$1,0))</f>
        <v>6.6100001335143999</v>
      </c>
      <c r="FH38">
        <f>INDEX('Raw NetFlux'!$H$2:$BO$250,MATCH($B38,'Raw Bio'!$B$2:$B$250,0),MATCH(FH$1,'Raw NetFlux'!$H$1:$BO$1,0))</f>
        <v>-39.3547682940263</v>
      </c>
      <c r="FI38">
        <f>INDEX('Raw NetFlux'!$H$2:$BO$250,MATCH($B38,'Raw Bio'!$B$2:$B$250,0),MATCH(FI$1,'Raw NetFlux'!$H$1:$BO$1,0))</f>
        <v>-37.4799995422363</v>
      </c>
      <c r="FJ38">
        <f>INDEX('Raw NetFlux'!$H$2:$BO$250,MATCH($B38,'Raw Bio'!$B$2:$B$250,0),MATCH(FJ$1,'Raw NetFlux'!$H$1:$BO$1,0))</f>
        <v>19.928859951890701</v>
      </c>
      <c r="FK38">
        <f>INDEX('Raw NetFlux'!$H$2:$BO$250,MATCH($B38,'Raw Bio'!$B$2:$B$250,0),MATCH(FK$1,'Raw NetFlux'!$H$1:$BO$1,0))</f>
        <v>-127.870002746582</v>
      </c>
      <c r="FL38">
        <f>INDEX('Raw NetFlux'!$H$2:$BO$250,MATCH($B38,'Raw Bio'!$B$2:$B$250,0),MATCH(FL$1,'Raw NetFlux'!$H$1:$BO$1,0))</f>
        <v>39.689998626708999</v>
      </c>
      <c r="FM38">
        <f>INDEX('Raw NetFlux'!$H$2:$BO$250,MATCH($B38,'Raw Bio'!$B$2:$B$250,0),MATCH(FM$1,'Raw NetFlux'!$H$1:$BO$1,0))</f>
        <v>9.3195120576477404</v>
      </c>
      <c r="FN38">
        <f>INDEX('Raw NetFlux'!$H$2:$BO$250,MATCH($B38,'Raw Bio'!$B$2:$B$250,0),MATCH(FN$1,'Raw NetFlux'!$H$1:$BO$1,0))</f>
        <v>8.8199996948242205</v>
      </c>
      <c r="FO38">
        <f>INDEX('Raw NetFlux'!$H$2:$BO$250,MATCH($B38,'Raw Bio'!$B$2:$B$250,0),MATCH(FO$1,'Raw NetFlux'!$H$1:$BO$1,0))</f>
        <v>15.9130946934607</v>
      </c>
      <c r="FP38">
        <f>INDEX('Raw NetFlux'!$H$2:$BO$250,MATCH($B38,'Raw Bio'!$B$2:$B$250,0),MATCH(FP$1,'Raw NetFlux'!$H$1:$BO$1,0))</f>
        <v>-66.139999389648395</v>
      </c>
      <c r="FQ38">
        <f>INDEX('Raw NetFlux'!$H$2:$BO$250,MATCH($B38,'Raw Bio'!$B$2:$B$250,0),MATCH(FQ$1,'Raw NetFlux'!$H$1:$BO$1,0))</f>
        <v>72.760002136230497</v>
      </c>
      <c r="FR38">
        <f>INDEX('Raw NetFlux'!$H$2:$BO$250,MATCH($B38,'Raw Bio'!$B$2:$B$250,0),MATCH(FR$1,'Raw NetFlux'!$H$1:$BO$1,0))</f>
        <v>54.876690842373499</v>
      </c>
      <c r="FS38">
        <f>INDEX('Raw NetFlux'!$H$2:$BO$250,MATCH($B38,'Raw Bio'!$B$2:$B$250,0),MATCH(FS$1,'Raw NetFlux'!$H$1:$BO$1,0))</f>
        <v>52.909999847412102</v>
      </c>
      <c r="FT38">
        <f>INDEX('Raw NetFlux'!$H$2:$BO$250,MATCH($B38,'Raw Bio'!$B$2:$B$250,0),MATCH(FT$1,'Raw NetFlux'!$H$1:$BO$1,0))</f>
        <v>12.0513056758119</v>
      </c>
      <c r="FU38">
        <f>INDEX('Raw NetFlux'!$H$2:$BO$250,MATCH($B38,'Raw Bio'!$B$2:$B$250,0),MATCH(FU$1,'Raw NetFlux'!$H$1:$BO$1,0))</f>
        <v>6.6100001335143999</v>
      </c>
      <c r="FV38">
        <f>INDEX('Raw NetFlux'!$H$2:$BO$250,MATCH($B38,'Raw Bio'!$B$2:$B$250,0),MATCH(FV$1,'Raw NetFlux'!$H$1:$BO$1,0))</f>
        <v>105.830001831055</v>
      </c>
      <c r="FW38">
        <f>INDEX('Raw NetFlux'!$H$2:$BO$250,MATCH($B38,'Raw Bio'!$B$2:$B$250,0),MATCH(FW$1,'Raw NetFlux'!$H$1:$BO$1,0))</f>
        <v>85.232138230798498</v>
      </c>
      <c r="FX38">
        <f>INDEX('Raw NetFlux'!$H$2:$BO$250,MATCH($B38,'Raw Bio'!$B$2:$B$250,0),MATCH(FX$1,'Raw NetFlux'!$H$1:$BO$1,0))</f>
        <v>83.779998779296903</v>
      </c>
      <c r="FY38">
        <f>INDEX('Raw NetFlux'!$H$2:$BO$250,MATCH($B38,'Raw Bio'!$B$2:$B$250,0),MATCH(FY$1,'Raw NetFlux'!$H$1:$BO$1,0))</f>
        <v>10.4948987628092</v>
      </c>
      <c r="FZ38">
        <f>INDEX('Raw NetFlux'!$H$2:$BO$250,MATCH($B38,'Raw Bio'!$B$2:$B$250,0),MATCH(FZ$1,'Raw NetFlux'!$H$1:$BO$1,0))</f>
        <v>48.5</v>
      </c>
      <c r="GA38">
        <f>INDEX('Raw NetFlux'!$H$2:$BO$250,MATCH($B38,'Raw Bio'!$B$2:$B$250,0),MATCH(GA$1,'Raw NetFlux'!$H$1:$BO$1,0))</f>
        <v>127.870002746582</v>
      </c>
      <c r="GB38">
        <f>INDEX('Raw NetFlux'!$H$2:$BO$250,MATCH($B38,'Raw Bio'!$B$2:$B$250,0),MATCH(GB$1,'Raw NetFlux'!$H$1:$BO$1,0))</f>
        <v>102.46179345763601</v>
      </c>
      <c r="GC38">
        <f>INDEX('Raw NetFlux'!$H$2:$BO$250,MATCH($B38,'Raw Bio'!$B$2:$B$250,0),MATCH(GC$1,'Raw NetFlux'!$H$1:$BO$1,0))</f>
        <v>101.419998168945</v>
      </c>
      <c r="GD38">
        <f>INDEX('Raw NetFlux'!$H$2:$BO$250,MATCH($B38,'Raw Bio'!$B$2:$B$250,0),MATCH(GD$1,'Raw NetFlux'!$H$1:$BO$1,0))</f>
        <v>12.3293930714244</v>
      </c>
      <c r="GE38">
        <f>INDEX('Raw NetFlux'!$H$2:$BO$250,MATCH($B38,'Raw Bio'!$B$2:$B$250,0),MATCH(GE$1,'Raw NetFlux'!$H$1:$BO$1,0))</f>
        <v>66.139999389648395</v>
      </c>
      <c r="GF38">
        <f>INDEX('Raw NetFlux'!$H$2:$BO$250,MATCH($B38,'Raw Bio'!$B$2:$B$250,0),MATCH(GF$1,'Raw NetFlux'!$H$1:$BO$1,0))</f>
        <v>154.330001831055</v>
      </c>
      <c r="GG38">
        <f>INDEX('Raw PM2.5'!$H$2:$H$250, MATCH('Raw All Data'!$B38,'Raw PM2.5'!$B$2:$B$250,0))</f>
        <v>1.49283214</v>
      </c>
      <c r="GH38">
        <f>INDEX('Raw Elevation'!$H$2:$H$250, MATCH('Raw All Data'!$B38,'Raw Elevation'!$B$2:$B$250,0))</f>
        <v>277.54180481764098</v>
      </c>
    </row>
    <row r="39" spans="1:190" x14ac:dyDescent="0.2">
      <c r="A39" s="5" t="s">
        <v>259</v>
      </c>
      <c r="B39" s="5" t="s">
        <v>259</v>
      </c>
      <c r="C39">
        <f>INDEX('Raw Bio'!$H$2:$BB$250,MATCH($B39,'Raw Bio'!$B$2:$B$250,0),MATCH(C$1,'Raw Bio'!$H$1:$BB$1,0))</f>
        <v>21.201833000000001</v>
      </c>
      <c r="D39">
        <f>INDEX('Raw Bio'!$H$2:$BB$250,MATCH($B39,'Raw Bio'!$B$2:$B$250,0),MATCH(D$1,'Raw Bio'!$H$1:$BB$1,0))</f>
        <v>13.8648903631286</v>
      </c>
      <c r="E39">
        <f>INDEX('Raw Bio'!$H$2:$BB$250,MATCH($B39,'Raw Bio'!$B$2:$B$250,0),MATCH(E$1,'Raw Bio'!$H$1:$BB$1,0))</f>
        <v>58.5613813861656</v>
      </c>
      <c r="F39">
        <f>INDEX('Raw Bio'!$H$2:$BB$250,MATCH($B39,'Raw Bio'!$B$2:$B$250,0),MATCH(F$1,'Raw Bio'!$H$1:$BB$1,0))</f>
        <v>250.85424052245699</v>
      </c>
      <c r="G39">
        <f>INDEX('Raw Bio'!$H$2:$BB$250,MATCH($B39,'Raw Bio'!$B$2:$B$250,0),MATCH(G$1,'Raw Bio'!$H$1:$BB$1,0))</f>
        <v>37.774250030517599</v>
      </c>
      <c r="H39">
        <f>INDEX('Raw Bio'!$H$2:$BB$250,MATCH($B39,'Raw Bio'!$B$2:$B$250,0),MATCH(H$1,'Raw Bio'!$H$1:$BB$1,0))</f>
        <v>10.438249588012701</v>
      </c>
      <c r="I39">
        <f>INDEX('Raw Bio'!$H$2:$BB$250,MATCH($B39,'Raw Bio'!$B$2:$B$250,0),MATCH(I$1,'Raw Bio'!$H$1:$BB$1,0))</f>
        <v>4.0632500599999997</v>
      </c>
      <c r="J39">
        <f>INDEX('Raw Bio'!$H$2:$BB$250,MATCH($B39,'Raw Bio'!$B$2:$B$250,0),MATCH(J$1,'Raw Bio'!$H$1:$BB$1,0))</f>
        <v>15.4889998</v>
      </c>
      <c r="K39">
        <f>INDEX('Raw Bio'!$H$2:$BB$250,MATCH($B39,'Raw Bio'!$B$2:$B$250,0),MATCH(K$1,'Raw Bio'!$H$1:$BB$1,0))</f>
        <v>23.7588677861349</v>
      </c>
      <c r="L39">
        <f>INDEX('Raw Bio'!$H$2:$BB$250,MATCH($B39,'Raw Bio'!$B$2:$B$250,0),MATCH(L$1,'Raw Bio'!$H$1:$BB$1,0))</f>
        <v>3.0205591677428401</v>
      </c>
      <c r="M39">
        <f>INDEX('Raw Bio'!$H$2:$BB$250,MATCH($B39,'Raw Bio'!$B$2:$B$250,0),MATCH(M$1,'Raw Bio'!$H$1:$BB$1,0))</f>
        <v>15.6047515869141</v>
      </c>
      <c r="N39">
        <f>INDEX('Raw Bio'!$H$2:$BB$250,MATCH($B39,'Raw Bio'!$B$2:$B$250,0),MATCH(N$1,'Raw Bio'!$H$1:$BB$1,0))</f>
        <v>22.384917765895501</v>
      </c>
      <c r="O39">
        <f>INDEX('Raw Bio'!$H$2:$BB$250,MATCH($B39,'Raw Bio'!$B$2:$B$250,0),MATCH(O$1,'Raw Bio'!$H$1:$BB$1,0))</f>
        <v>1.5538688918466601</v>
      </c>
      <c r="P39">
        <f>INDEX('Raw Bio'!$H$2:$BB$250,MATCH($B39,'Raw Bio'!$B$2:$B$250,0),MATCH(P$1,'Raw Bio'!$H$1:$BB$1,0))</f>
        <v>9.9475841522216797</v>
      </c>
      <c r="Q39">
        <f>INDEX('Raw Bio'!$H$2:$BB$250,MATCH($B39,'Raw Bio'!$B$2:$B$250,0),MATCH(Q$1,'Raw Bio'!$H$1:$BB$1,0))</f>
        <v>17.786435816799099</v>
      </c>
      <c r="R39">
        <f>INDEX('Raw Bio'!$H$2:$BB$250,MATCH($B39,'Raw Bio'!$B$2:$B$250,0),MATCH(R$1,'Raw Bio'!$H$1:$BB$1,0))</f>
        <v>1.57778029818918</v>
      </c>
      <c r="S39">
        <f>INDEX('Raw Bio'!$H$2:$BB$250,MATCH($B39,'Raw Bio'!$B$2:$B$250,0),MATCH(S$1,'Raw Bio'!$H$1:$BB$1,0))</f>
        <v>11.189791679382299</v>
      </c>
      <c r="T39">
        <f>INDEX('Raw Bio'!$H$2:$BB$250,MATCH($B39,'Raw Bio'!$B$2:$B$250,0),MATCH(T$1,'Raw Bio'!$H$1:$BB$1,0))</f>
        <v>23.727890993296899</v>
      </c>
      <c r="U39">
        <f>INDEX('Raw Bio'!$H$2:$BB$250,MATCH($B39,'Raw Bio'!$B$2:$B$250,0),MATCH(U$1,'Raw Bio'!$H$1:$BB$1,0))</f>
        <v>1.64974397078485</v>
      </c>
      <c r="V39">
        <f>INDEX('Raw Bio'!$H$2:$BB$250,MATCH($B39,'Raw Bio'!$B$2:$B$250,0),MATCH(V$1,'Raw Bio'!$H$1:$BB$1,0))</f>
        <v>8.7471237182617205</v>
      </c>
      <c r="W39">
        <f>INDEX('Raw Bio'!$H$2:$BB$250,MATCH($B39,'Raw Bio'!$B$2:$B$250,0),MATCH(W$1,'Raw Bio'!$H$1:$BB$1,0))</f>
        <v>17.6879930348064</v>
      </c>
      <c r="X39">
        <f>INDEX('Raw Bio'!$H$2:$BB$250,MATCH($B39,'Raw Bio'!$B$2:$B$250,0),MATCH(X$1,'Raw Bio'!$H$1:$BB$1,0))</f>
        <v>1.5723330211455699</v>
      </c>
      <c r="Y39">
        <f>INDEX('Raw Bio'!$H$2:$BB$250,MATCH($B39,'Raw Bio'!$B$2:$B$250,0),MATCH(Y$1,'Raw Bio'!$H$1:$BB$1,0))</f>
        <v>11.189791679382299</v>
      </c>
      <c r="Z39">
        <f>INDEX('Raw Bio'!$H$2:$BB$250,MATCH($B39,'Raw Bio'!$B$2:$B$250,0),MATCH(Z$1,'Raw Bio'!$H$1:$BB$1,0))</f>
        <v>995.23701731025301</v>
      </c>
      <c r="AA39">
        <f>INDEX('Raw Bio'!$H$2:$BB$250,MATCH($B39,'Raw Bio'!$B$2:$B$250,0),MATCH(AA$1,'Raw Bio'!$H$1:$BB$1,0))</f>
        <v>188.078374924939</v>
      </c>
      <c r="AB39">
        <f>INDEX('Raw Bio'!$H$2:$BB$250,MATCH($B39,'Raw Bio'!$B$2:$B$250,0),MATCH(AB$1,'Raw Bio'!$H$1:$BB$1,0))</f>
        <v>856</v>
      </c>
      <c r="AC39">
        <f>INDEX('Raw Bio'!$H$2:$BB$250,MATCH($B39,'Raw Bio'!$B$2:$B$250,0),MATCH(AC$1,'Raw Bio'!$H$1:$BB$1,0))</f>
        <v>227.278295605859</v>
      </c>
      <c r="AD39">
        <f>INDEX('Raw Bio'!$H$2:$BB$250,MATCH($B39,'Raw Bio'!$B$2:$B$250,0),MATCH(AD$1,'Raw Bio'!$H$1:$BB$1,0))</f>
        <v>32.342118879904298</v>
      </c>
      <c r="AE39">
        <f>INDEX('Raw Bio'!$H$2:$BB$250,MATCH($B39,'Raw Bio'!$B$2:$B$250,0),MATCH(AE$1,'Raw Bio'!$H$1:$BB$1,0))</f>
        <v>154</v>
      </c>
      <c r="AF39">
        <f>INDEX('Raw Bio'!$H$2:$BB$250,MATCH($B39,'Raw Bio'!$B$2:$B$250,0),MATCH(AF$1,'Raw Bio'!$H$1:$BB$1,0))</f>
        <v>4.61606746560142E-2</v>
      </c>
      <c r="AG39">
        <f>INDEX('Raw Bio'!$H$2:$BB$250,MATCH($B39,'Raw Bio'!$B$2:$B$250,0),MATCH(AG$1,'Raw Bio'!$H$1:$BB$1,0))</f>
        <v>0.21608559095148799</v>
      </c>
      <c r="AH39">
        <f>INDEX('Raw Bio'!$H$2:$BB$250,MATCH($B39,'Raw Bio'!$B$2:$B$250,0),MATCH(AH$1,'Raw Bio'!$H$1:$BB$1,0))</f>
        <v>2</v>
      </c>
      <c r="AI39">
        <f>INDEX('Raw Bio'!$H$2:$BB$250,MATCH($B39,'Raw Bio'!$B$2:$B$250,0),MATCH(AI$1,'Raw Bio'!$H$1:$BB$1,0))</f>
        <v>112.14586961444</v>
      </c>
      <c r="AJ39">
        <f>INDEX('Raw Bio'!$H$2:$BB$250,MATCH($B39,'Raw Bio'!$B$2:$B$250,0),MATCH(AJ$1,'Raw Bio'!$H$1:$BB$1,0))</f>
        <v>7.9226580516920997</v>
      </c>
      <c r="AK39">
        <f>INDEX('Raw Bio'!$H$2:$BB$250,MATCH($B39,'Raw Bio'!$B$2:$B$250,0),MATCH(AK$1,'Raw Bio'!$H$1:$BB$1,0))</f>
        <v>36.108123779296903</v>
      </c>
      <c r="AL39">
        <f>INDEX('Raw Bio'!$H$2:$BB$250,MATCH($B39,'Raw Bio'!$B$2:$B$250,0),MATCH(AL$1,'Raw Bio'!$H$1:$BB$1,0))</f>
        <v>638.72703062583196</v>
      </c>
      <c r="AM39">
        <f>INDEX('Raw Bio'!$H$2:$BB$250,MATCH($B39,'Raw Bio'!$B$2:$B$250,0),MATCH(AM$1,'Raw Bio'!$H$1:$BB$1,0))</f>
        <v>92.521158252013905</v>
      </c>
      <c r="AN39">
        <f>INDEX('Raw Bio'!$H$2:$BB$250,MATCH($B39,'Raw Bio'!$B$2:$B$250,0),MATCH(AN$1,'Raw Bio'!$H$1:$BB$1,0))</f>
        <v>467</v>
      </c>
      <c r="AO39">
        <f>INDEX('Raw Bio'!$H$2:$BB$250,MATCH($B39,'Raw Bio'!$B$2:$B$250,0),MATCH(AO$1,'Raw Bio'!$H$1:$BB$1,0))</f>
        <v>0.95916555703506401</v>
      </c>
      <c r="AP39">
        <f>INDEX('Raw Bio'!$H$2:$BB$250,MATCH($B39,'Raw Bio'!$B$2:$B$250,0),MATCH(AP$1,'Raw Bio'!$H$1:$BB$1,0))</f>
        <v>1.2014644177476801</v>
      </c>
      <c r="AQ39">
        <f>INDEX('Raw Bio'!$H$2:$BB$250,MATCH($B39,'Raw Bio'!$B$2:$B$250,0),MATCH(AQ$1,'Raw Bio'!$H$1:$BB$1,0))</f>
        <v>9</v>
      </c>
      <c r="AR39">
        <f>INDEX('Raw Bio'!$H$2:$BB$250,MATCH($B39,'Raw Bio'!$B$2:$B$250,0),MATCH(AR$1,'Raw Bio'!$H$1:$BB$1,0))</f>
        <v>210.78606302707499</v>
      </c>
      <c r="AS39">
        <f>INDEX('Raw Bio'!$H$2:$BB$250,MATCH($B39,'Raw Bio'!$B$2:$B$250,0),MATCH(AS$1,'Raw Bio'!$H$1:$BB$1,0))</f>
        <v>87.898255758911105</v>
      </c>
      <c r="AT39">
        <f>INDEX('Raw Bio'!$H$2:$BB$250,MATCH($B39,'Raw Bio'!$B$2:$B$250,0),MATCH(AT$1,'Raw Bio'!$H$1:$BB$1,0))</f>
        <v>423</v>
      </c>
      <c r="AU39">
        <f>INDEX('Raw Bio'!$H$2:$BB$250,MATCH($B39,'Raw Bio'!$B$2:$B$250,0),MATCH(AU$1,'Raw Bio'!$H$1:$BB$1,0))</f>
        <v>3.7416777629826901</v>
      </c>
      <c r="AV39">
        <f>INDEX('Raw Bio'!$H$2:$BB$250,MATCH($B39,'Raw Bio'!$B$2:$B$250,0),MATCH(AV$1,'Raw Bio'!$H$1:$BB$1,0))</f>
        <v>3.1940952274880599</v>
      </c>
      <c r="AW39">
        <f>INDEX('Raw Bio'!$H$2:$BB$250,MATCH($B39,'Raw Bio'!$B$2:$B$250,0),MATCH(AW$1,'Raw Bio'!$H$1:$BB$1,0))</f>
        <v>26</v>
      </c>
      <c r="AX39">
        <f>INDEX('Raw Elevation'!$H$2:$I$250,MATCH($B39,'Raw Bio'!$B$2:$B$250,0),1)</f>
        <v>1121.1322680870001</v>
      </c>
      <c r="AY39">
        <f>INDEX('Raw Elevation'!$H$2:$I$250,MATCH($B39,'Raw Bio'!$B$2:$B$250,0),2)</f>
        <v>211.67908465355001</v>
      </c>
      <c r="AZ39">
        <f>INDEX('Raw Insolation'!$H$2:$BO$250,MATCH($B39,'Raw Bio'!$B$2:$B$250,0),MATCH(AZ$1,'Raw Insolation'!$H$1:$BO$1))</f>
        <v>250.77817065490399</v>
      </c>
      <c r="BA39">
        <f>INDEX('Raw Insolation'!$H$2:$BO$250,MATCH($B39,'Raw Bio'!$B$2:$B$250,0),MATCH(BA$1,'Raw Insolation'!$H$1:$BO$1))</f>
        <v>246.85000610351599</v>
      </c>
      <c r="BB39">
        <f>INDEX('Raw Insolation'!$H$2:$BO$250,MATCH($B39,'Raw Bio'!$B$2:$B$250,0),MATCH(BB$1,'Raw Insolation'!$H$1:$BO$1))</f>
        <v>17.611803195628902</v>
      </c>
      <c r="BC39">
        <f>INDEX('Raw Insolation'!$H$2:$BO$250,MATCH($B39,'Raw Bio'!$B$2:$B$250,0),MATCH(BC$1,'Raw Insolation'!$H$1:$BO$1))</f>
        <v>246.85000610351599</v>
      </c>
      <c r="BD39">
        <f>INDEX('Raw Insolation'!$H$2:$BO$250,MATCH($B39,'Raw Bio'!$B$2:$B$250,0),MATCH(BD$1,'Raw Insolation'!$H$1:$BO$1,0))</f>
        <v>294.489990234375</v>
      </c>
      <c r="BE39">
        <f>INDEX('Raw Insolation'!$H$2:$BO$250,MATCH($B39,'Raw Bio'!$B$2:$B$250,0),MATCH(BE$1,'Raw Insolation'!$H$1:$BO$1,0))</f>
        <v>268.33184038608198</v>
      </c>
      <c r="BF39">
        <f>INDEX('Raw Insolation'!$H$2:$BO$250,MATCH($B39,'Raw Bio'!$B$2:$B$250,0),MATCH(BF$1,'Raw Insolation'!$H$1:$BO$1,0))</f>
        <v>270.67001342773398</v>
      </c>
      <c r="BG39">
        <f>INDEX('Raw Insolation'!$H$2:$BO$250,MATCH($B39,'Raw Bio'!$B$2:$B$250,0),MATCH(BG$1,'Raw Insolation'!$H$1:$BO$1,0))</f>
        <v>13.211648728268299</v>
      </c>
      <c r="BH39">
        <f>INDEX('Raw Insolation'!$H$2:$BO$250,MATCH($B39,'Raw Bio'!$B$2:$B$250,0),MATCH(BH$1,'Raw Insolation'!$H$1:$BO$1,0))</f>
        <v>229.52999877929699</v>
      </c>
      <c r="BI39">
        <f>INDEX('Raw Insolation'!$H$2:$BO$250,MATCH($B39,'Raw Bio'!$B$2:$B$250,0),MATCH(BI$1,'Raw Insolation'!$H$1:$BO$1,0))</f>
        <v>298.82000732421898</v>
      </c>
      <c r="BJ39">
        <f>INDEX('Raw Insolation'!$H$2:$BO$250,MATCH($B39,'Raw Bio'!$B$2:$B$250,0),MATCH(BJ$1,'Raw Insolation'!$H$1:$BO$1,0))</f>
        <v>284.71720415561401</v>
      </c>
      <c r="BK39">
        <f>INDEX('Raw Insolation'!$H$2:$BO$250,MATCH($B39,'Raw Bio'!$B$2:$B$250,0),MATCH(BK$1,'Raw Insolation'!$H$1:$BO$1,0))</f>
        <v>285.82998657226602</v>
      </c>
      <c r="BL39">
        <f>INDEX('Raw Insolation'!$H$2:$BO$250,MATCH($B39,'Raw Bio'!$B$2:$B$250,0),MATCH(BL$1,'Raw Insolation'!$H$1:$BO$1,0))</f>
        <v>21.5636317410728</v>
      </c>
      <c r="BM39">
        <f>INDEX('Raw Insolation'!$H$2:$BO$250,MATCH($B39,'Raw Bio'!$B$2:$B$250,0),MATCH(BM$1,'Raw Insolation'!$H$1:$BO$1,0))</f>
        <v>231.69000244140599</v>
      </c>
      <c r="BN39">
        <f>INDEX('Raw Insolation'!$H$2:$BO$250,MATCH($B39,'Raw Bio'!$B$2:$B$250,0),MATCH(BN$1,'Raw Insolation'!$H$1:$BO$1,0))</f>
        <v>329.13000488281199</v>
      </c>
      <c r="BO39">
        <f>INDEX('Raw Insolation'!$H$2:$BO$250,MATCH($B39,'Raw Bio'!$B$2:$B$250,0),MATCH(BO$1,'Raw Insolation'!$H$1:$BO$1,0))</f>
        <v>293.23203052122199</v>
      </c>
      <c r="BP39">
        <f>INDEX('Raw Insolation'!$H$2:$BO$250,MATCH($B39,'Raw Bio'!$B$2:$B$250,0),MATCH(BP$1,'Raw Insolation'!$H$1:$BO$1,0))</f>
        <v>294.489990234375</v>
      </c>
      <c r="BQ39">
        <f>INDEX('Raw Insolation'!$H$2:$BO$250,MATCH($B39,'Raw Bio'!$B$2:$B$250,0),MATCH(BQ$1,'Raw Insolation'!$H$1:$BO$1,0))</f>
        <v>13.9755660634015</v>
      </c>
      <c r="BR39">
        <f>INDEX('Raw Insolation'!$H$2:$BO$250,MATCH($B39,'Raw Bio'!$B$2:$B$250,0),MATCH(BR$1,'Raw Insolation'!$H$1:$BO$1,0))</f>
        <v>244.69000244140599</v>
      </c>
      <c r="BS39">
        <f>INDEX('Raw Insolation'!$H$2:$BO$250,MATCH($B39,'Raw Bio'!$B$2:$B$250,0),MATCH(BS$1,'Raw Insolation'!$H$1:$BO$1,0))</f>
        <v>316.14001464843801</v>
      </c>
      <c r="BT39">
        <f>INDEX('Raw Insolation'!$H$2:$BO$250,MATCH($B39,'Raw Bio'!$B$2:$B$250,0),MATCH(BT$1,'Raw Insolation'!$H$1:$BO$1,0))</f>
        <v>283.19384009517802</v>
      </c>
      <c r="BU39">
        <f>INDEX('Raw Insolation'!$H$2:$BO$250,MATCH($B39,'Raw Bio'!$B$2:$B$250,0),MATCH(BU$1,'Raw Insolation'!$H$1:$BO$1,0))</f>
        <v>281.5</v>
      </c>
      <c r="BV39">
        <f>INDEX('Raw Insolation'!$H$2:$BO$250,MATCH($B39,'Raw Bio'!$B$2:$B$250,0),MATCH(BV$1,'Raw Insolation'!$H$1:$BO$1,0))</f>
        <v>10.077795001564199</v>
      </c>
      <c r="BW39">
        <f>INDEX('Raw Insolation'!$H$2:$BO$250,MATCH($B39,'Raw Bio'!$B$2:$B$250,0),MATCH(BW$1,'Raw Insolation'!$H$1:$BO$1,0))</f>
        <v>266.33999633789102</v>
      </c>
      <c r="BX39">
        <f>INDEX('Raw Insolation'!$H$2:$BO$250,MATCH($B39,'Raw Bio'!$B$2:$B$250,0),MATCH(BX$1,'Raw Insolation'!$H$1:$BO$1,0))</f>
        <v>307.48001098632801</v>
      </c>
      <c r="BY39">
        <f>INDEX('Raw Insolation'!$H$2:$BO$250,MATCH($B39,'Raw Bio'!$B$2:$B$250,0),MATCH(BY$1,'Raw Insolation'!$H$1:$BO$1,0))</f>
        <v>263.10924432099802</v>
      </c>
      <c r="BZ39">
        <f>INDEX('Raw Insolation'!$H$2:$BO$250,MATCH($B39,'Raw Bio'!$B$2:$B$250,0),MATCH(BZ$1,'Raw Insolation'!$H$1:$BO$1,0))</f>
        <v>262.010009765625</v>
      </c>
      <c r="CA39">
        <f>INDEX('Raw Insolation'!$H$2:$BO$250,MATCH($B39,'Raw Bio'!$B$2:$B$250,0),MATCH(CA$1,'Raw Insolation'!$H$1:$BO$1,0))</f>
        <v>15.1025962851652</v>
      </c>
      <c r="CB39">
        <f>INDEX('Raw Insolation'!$H$2:$BO$250,MATCH($B39,'Raw Bio'!$B$2:$B$250,0),MATCH(CB$1,'Raw Insolation'!$H$1:$BO$1,0))</f>
        <v>223.02999877929699</v>
      </c>
      <c r="CC39">
        <f>INDEX('Raw Insolation'!$H$2:$BO$250,MATCH($B39,'Raw Bio'!$B$2:$B$250,0),MATCH(CC$1,'Raw Insolation'!$H$1:$BO$1,0))</f>
        <v>294.489990234375</v>
      </c>
      <c r="CD39">
        <f>INDEX('Raw Insolation'!$H$2:$BO$250,MATCH($B39,'Raw Bio'!$B$2:$B$250,0),MATCH(CD$1,'Raw Insolation'!$H$1:$BO$1,0))</f>
        <v>265.175115146922</v>
      </c>
      <c r="CE39">
        <f>INDEX('Raw Insolation'!$H$2:$BO$250,MATCH($B39,'Raw Bio'!$B$2:$B$250,0),MATCH(CE$1,'Raw Insolation'!$H$1:$BO$1,0))</f>
        <v>266.33999633789102</v>
      </c>
      <c r="CF39">
        <f>INDEX('Raw Insolation'!$H$2:$BO$250,MATCH($B39,'Raw Bio'!$B$2:$B$250,0),MATCH(CF$1,'Raw Insolation'!$H$1:$BO$1,0))</f>
        <v>15.384477125914</v>
      </c>
      <c r="CG39">
        <f>INDEX('Raw Insolation'!$H$2:$BO$250,MATCH($B39,'Raw Bio'!$B$2:$B$250,0),MATCH(CG$1,'Raw Insolation'!$H$1:$BO$1,0))</f>
        <v>231.69000244140599</v>
      </c>
      <c r="CH39">
        <f>INDEX('Raw Insolation'!$H$2:$BO$250,MATCH($B39,'Raw Bio'!$B$2:$B$250,0),MATCH(CH$1,'Raw Insolation'!$H$1:$BO$1,0))</f>
        <v>300.98001098632801</v>
      </c>
      <c r="CI39">
        <f>INDEX('Raw Insolation'!$H$2:$BO$250,MATCH($B39,'Raw Bio'!$B$2:$B$250,0),MATCH(CI$1,'Raw Insolation'!$H$1:$BO$1,0))</f>
        <v>299.70127338769998</v>
      </c>
      <c r="CJ39">
        <f>INDEX('Raw Insolation'!$H$2:$BO$250,MATCH($B39,'Raw Bio'!$B$2:$B$250,0),MATCH(CJ$1,'Raw Insolation'!$H$1:$BO$1,0))</f>
        <v>298.82000732421898</v>
      </c>
      <c r="CK39">
        <f>INDEX('Raw Insolation'!$H$2:$BO$250,MATCH($B39,'Raw Bio'!$B$2:$B$250,0),MATCH(CK$1,'Raw Insolation'!$H$1:$BO$1,0))</f>
        <v>5.9579087994033699</v>
      </c>
      <c r="CL39">
        <f>INDEX('Raw Insolation'!$H$2:$BO$250,MATCH($B39,'Raw Bio'!$B$2:$B$250,0),MATCH(CL$1,'Raw Insolation'!$H$1:$BO$1,0))</f>
        <v>277.17001342773398</v>
      </c>
      <c r="CM39">
        <f>INDEX('Raw Insolation'!$H$2:$BO$250,MATCH($B39,'Raw Bio'!$B$2:$B$250,0),MATCH(CM$1,'Raw Insolation'!$H$1:$BO$1,0))</f>
        <v>313.98001098632801</v>
      </c>
      <c r="CN39">
        <f>INDEX('Raw Insolation'!$H$2:$BO$250,MATCH($B39,'Raw Bio'!$B$2:$B$250,0),MATCH(CN$1,'Raw Insolation'!$H$1:$BO$1,0))</f>
        <v>317.39572517053398</v>
      </c>
      <c r="CO39">
        <f>INDEX('Raw Insolation'!$H$2:$BO$250,MATCH($B39,'Raw Bio'!$B$2:$B$250,0),MATCH(CO$1,'Raw Insolation'!$H$1:$BO$1,0))</f>
        <v>316.14001464843801</v>
      </c>
      <c r="CP39">
        <f>INDEX('Raw Insolation'!$H$2:$BO$250,MATCH($B39,'Raw Bio'!$B$2:$B$250,0),MATCH(CP$1,'Raw Insolation'!$H$1:$BO$1,0))</f>
        <v>8.2187069700515405</v>
      </c>
      <c r="CQ39">
        <f>INDEX('Raw Insolation'!$H$2:$BO$250,MATCH($B39,'Raw Bio'!$B$2:$B$250,0),MATCH(CQ$1,'Raw Insolation'!$H$1:$BO$1,0))</f>
        <v>285.82998657226602</v>
      </c>
      <c r="CR39">
        <f>INDEX('Raw Insolation'!$H$2:$BO$250,MATCH($B39,'Raw Bio'!$B$2:$B$250,0),MATCH(CR$1,'Raw Insolation'!$H$1:$BO$1,0))</f>
        <v>335.63000488281199</v>
      </c>
      <c r="CS39">
        <f>INDEX('Raw Insolation'!$H$2:$BO$250,MATCH($B39,'Raw Bio'!$B$2:$B$250,0),MATCH(CS$1,'Raw Insolation'!$H$1:$BO$1,0))</f>
        <v>319.35788996302699</v>
      </c>
      <c r="CT39">
        <f>INDEX('Raw Insolation'!$H$2:$BO$250,MATCH($B39,'Raw Bio'!$B$2:$B$250,0),MATCH(CT$1,'Raw Insolation'!$H$1:$BO$1,0))</f>
        <v>322.64001464843801</v>
      </c>
      <c r="CU39">
        <f>INDEX('Raw Insolation'!$H$2:$BO$250,MATCH($B39,'Raw Bio'!$B$2:$B$250,0),MATCH(CU$1,'Raw Insolation'!$H$1:$BO$1,0))</f>
        <v>14.4430807509801</v>
      </c>
      <c r="CV39">
        <f>INDEX('Raw Insolation'!$H$2:$BO$250,MATCH($B39,'Raw Bio'!$B$2:$B$250,0),MATCH(CV$1,'Raw Insolation'!$H$1:$BO$1,0))</f>
        <v>279.32998657226602</v>
      </c>
      <c r="CW39">
        <f>INDEX('Raw Insolation'!$H$2:$BO$250,MATCH($B39,'Raw Bio'!$B$2:$B$250,0),MATCH(CW$1,'Raw Insolation'!$H$1:$BO$1,0))</f>
        <v>348.61999511718801</v>
      </c>
      <c r="CX39">
        <f>INDEX('Raw Insolation'!$H$2:$BO$250,MATCH($B39,'Raw Bio'!$B$2:$B$250,0),MATCH(CX$1,'Raw Insolation'!$H$1:$BO$1,0))</f>
        <v>320.06288549318799</v>
      </c>
      <c r="CY39">
        <f>INDEX('Raw Insolation'!$H$2:$BO$250,MATCH($B39,'Raw Bio'!$B$2:$B$250,0),MATCH(CY$1,'Raw Insolation'!$H$1:$BO$1,0))</f>
        <v>322.64001464843801</v>
      </c>
      <c r="CZ39">
        <f>INDEX('Raw Insolation'!$H$2:$BO$250,MATCH($B39,'Raw Bio'!$B$2:$B$250,0),MATCH(CZ$1,'Raw Insolation'!$H$1:$BO$1,0))</f>
        <v>15.7727694217507</v>
      </c>
      <c r="DA39">
        <f>INDEX('Raw Insolation'!$H$2:$BO$250,MATCH($B39,'Raw Bio'!$B$2:$B$250,0),MATCH(DA$1,'Raw Insolation'!$H$1:$BO$1,0))</f>
        <v>272.82998657226602</v>
      </c>
      <c r="DB39">
        <f>INDEX('Raw Insolation'!$H$2:$BO$250,MATCH($B39,'Raw Bio'!$B$2:$B$250,0),MATCH(DB$1,'Raw Insolation'!$H$1:$BO$1,0))</f>
        <v>355.11999511718801</v>
      </c>
      <c r="DC39">
        <f>INDEX('Raw Insolation'!$H$2:$BO$250,MATCH($B39,'Raw Bio'!$B$2:$B$250,0),MATCH(DC$1,'Raw Insolation'!$H$1:$BO$1,0))</f>
        <v>259.14438973042502</v>
      </c>
      <c r="DD39">
        <f>INDEX('Raw Insolation'!$H$2:$BO$250,MATCH($B39,'Raw Bio'!$B$2:$B$250,0),MATCH(DD$1,'Raw Insolation'!$H$1:$BO$1,0))</f>
        <v>259.83999633789102</v>
      </c>
      <c r="DE39">
        <f>INDEX('Raw Insolation'!$H$2:$BO$250,MATCH($B39,'Raw Bio'!$B$2:$B$250,0),MATCH(DE$1,'Raw Insolation'!$H$1:$BO$1,0))</f>
        <v>13.803628251683399</v>
      </c>
      <c r="DF39">
        <f>INDEX('Raw Insolation'!$H$2:$BO$250,MATCH($B39,'Raw Bio'!$B$2:$B$250,0),MATCH(DF$1,'Raw Insolation'!$H$1:$BO$1,0))</f>
        <v>231.69000244140599</v>
      </c>
      <c r="DG39">
        <f>INDEX('Raw Insolation'!$H$2:$BO$250,MATCH($B39,'Raw Bio'!$B$2:$B$250,0),MATCH(DG$1,'Raw Insolation'!$H$1:$BO$1,0))</f>
        <v>296.64999389648398</v>
      </c>
      <c r="DH39">
        <f>INDEX('Raw Land Use'!$H$2:$BO$250,MATCH($B39,'Raw Bio'!$B$2:$B$250,0),MATCH(DH$1,'Raw Land Use'!$H$1:$BO$1,0))</f>
        <v>92</v>
      </c>
      <c r="DI39">
        <f>INDEX('Raw Land Use'!$H$2:$BO$250,MATCH($B39,'Raw Bio'!$B$2:$B$250,0),MATCH(DI$1,'Raw Land Use'!$H$1:$BO$1,0))</f>
        <v>0</v>
      </c>
      <c r="DJ39">
        <f>INDEX('Raw Land Use'!$H$2:$BO$250,MATCH($B39,'Raw Bio'!$B$2:$B$250,0),MATCH(DJ$1,'Raw Land Use'!$H$1:$BO$1,0))</f>
        <v>15</v>
      </c>
      <c r="DK39">
        <f>INDEX('Raw Land Use'!$H$2:$BO$250,MATCH($B39,'Raw Bio'!$B$2:$B$250,0),MATCH(DK$1,'Raw Land Use'!$H$1:$BO$1,0))</f>
        <v>0</v>
      </c>
      <c r="DL39">
        <f>INDEX('Raw Land Use'!$H$2:$BO$250,MATCH($B39,'Raw Bio'!$B$2:$B$250,0),MATCH(DL$1,'Raw Land Use'!$H$1:$BO$1,0))</f>
        <v>0</v>
      </c>
      <c r="DM39">
        <f>INDEX('Raw Land Use'!$H$2:$BO$250,MATCH($B39,'Raw Bio'!$B$2:$B$250,0),MATCH(DM$1,'Raw Land Use'!$H$1:$BO$1,0))</f>
        <v>3</v>
      </c>
      <c r="DN39">
        <f>INDEX('Raw Land Use'!$H$2:$BO$250,MATCH($B39,'Raw Bio'!$B$2:$B$250,0),MATCH(DN$1,'Raw Land Use'!$H$1:$BO$1,0))</f>
        <v>0</v>
      </c>
      <c r="DO39">
        <f>INDEX('Raw Land Use'!$H$2:$BO$250,MATCH($B39,'Raw Bio'!$B$2:$B$250,0),MATCH(DO$1,'Raw Land Use'!$H$1:$BO$1,0))</f>
        <v>0</v>
      </c>
      <c r="DP39">
        <f>INDEX('Raw Land Use'!$H$2:$BO$250,MATCH($B39,'Raw Bio'!$B$2:$B$250,0),MATCH(DP$1,'Raw Land Use'!$H$1:$BO$1,0))</f>
        <v>3634</v>
      </c>
      <c r="DQ39">
        <f>INDEX('Raw Land Use'!$H$2:$BO$250,MATCH($B39,'Raw Bio'!$B$2:$B$250,0),MATCH(DQ$1,'Raw Land Use'!$H$1:$BO$1,0))</f>
        <v>2309</v>
      </c>
      <c r="DR39">
        <f>INDEX('Raw Land Use'!$H$2:$BO$250,MATCH($B39,'Raw Bio'!$B$2:$B$250,0),MATCH(DR$1,'Raw Land Use'!$H$1:$BO$1,0))</f>
        <v>16</v>
      </c>
      <c r="DS39">
        <f>INDEX('Raw Land Use'!$H$2:$BO$250,MATCH($B39,'Raw Bio'!$B$2:$B$250,0),MATCH(DS$1,'Raw Land Use'!$H$1:$BO$1,0))</f>
        <v>171</v>
      </c>
      <c r="DT39">
        <f>INDEX('Raw Land Use'!$H$2:$BO$250,MATCH($B39,'Raw Bio'!$B$2:$B$250,0),MATCH(DT$1,'Raw Land Use'!$H$1:$BO$1,0))</f>
        <v>0</v>
      </c>
      <c r="DU39">
        <f>INDEX('Raw Land Use'!$H$2:$BO$250,MATCH($B39,'Raw Bio'!$B$2:$B$250,0),MATCH(DU$1,'Raw Land Use'!$H$1:$BO$1,0))</f>
        <v>3</v>
      </c>
      <c r="DV39">
        <f>INDEX('Raw Land Use'!$H$2:$BO$250,MATCH($B39,'Raw Bio'!$B$2:$B$250,0),MATCH(DV$1,'Raw Land Use'!$H$1:$BO$1,0))</f>
        <v>40</v>
      </c>
      <c r="DW39">
        <f>INDEX('Raw Land Use'!$H$2:$BO$250,MATCH($B39,'Raw Bio'!$B$2:$B$250,0),MATCH(DW$1,'Raw Land Use'!$H$1:$BO$1,0))</f>
        <v>0</v>
      </c>
      <c r="DX39">
        <f>INDEX('Raw Land Use'!$H$2:$BO$250,MATCH($B39,'Raw Bio'!$B$2:$B$250,0),MATCH(DX$1,'Raw Land Use'!$H$1:$BO$1,0))</f>
        <v>0</v>
      </c>
      <c r="DY39">
        <f>INDEX('Raw NetFlux'!$H$2:$BO$250,MATCH($B39,'Raw Bio'!$B$2:$B$250,0),MATCH(DY$1,'Raw NetFlux'!$H$1:$BO$1,0))</f>
        <v>101.917722066243</v>
      </c>
      <c r="DZ39">
        <f>INDEX('Raw NetFlux'!$H$2:$BO$250,MATCH($B39,'Raw Bio'!$B$2:$B$250,0),MATCH(DZ$1,'Raw NetFlux'!$H$1:$BO$1,0))</f>
        <v>103.620002746582</v>
      </c>
      <c r="EA39">
        <f>INDEX('Raw NetFlux'!$H$2:$BO$250,MATCH($B39,'Raw Bio'!$B$2:$B$250,0),MATCH(EA$1,'Raw NetFlux'!$H$1:$BO$1,0))</f>
        <v>8.8866826582453999</v>
      </c>
      <c r="EB39">
        <f>INDEX('Raw NetFlux'!$H$2:$BO$250,MATCH($B39,'Raw Bio'!$B$2:$B$250,0),MATCH(EB$1,'Raw NetFlux'!$H$1:$BO$1,0))</f>
        <v>74.959999084472699</v>
      </c>
      <c r="EC39">
        <f>INDEX('Raw NetFlux'!$H$2:$BO$250,MATCH($B39,'Raw Bio'!$B$2:$B$250,0),MATCH(EC$1,'Raw NetFlux'!$H$1:$BO$1,0))</f>
        <v>125.669998168945</v>
      </c>
      <c r="ED39">
        <f>INDEX('Raw NetFlux'!$H$2:$BO$250,MATCH($B39,'Raw Bio'!$B$2:$B$250,0),MATCH(ED$1,'Raw NetFlux'!$H$1:$BO$1,0))</f>
        <v>110.02012975892001</v>
      </c>
      <c r="EE39">
        <f>INDEX('Raw NetFlux'!$H$2:$BO$250,MATCH($B39,'Raw Bio'!$B$2:$B$250,0),MATCH(EE$1,'Raw NetFlux'!$H$1:$BO$1,0))</f>
        <v>110.23999786377</v>
      </c>
      <c r="EF39">
        <f>INDEX('Raw NetFlux'!$H$2:$BO$250,MATCH($B39,'Raw Bio'!$B$2:$B$250,0),MATCH(EF$1,'Raw NetFlux'!$H$1:$BO$1,0))</f>
        <v>7.55152617485781</v>
      </c>
      <c r="EG39">
        <f>INDEX('Raw NetFlux'!$H$2:$BO$250,MATCH($B39,'Raw Bio'!$B$2:$B$250,0),MATCH(EG$1,'Raw NetFlux'!$H$1:$BO$1,0))</f>
        <v>94.800003051757798</v>
      </c>
      <c r="EH39">
        <f>INDEX('Raw NetFlux'!$H$2:$BO$250,MATCH($B39,'Raw Bio'!$B$2:$B$250,0),MATCH(EH$1,'Raw NetFlux'!$H$1:$BO$1,0))</f>
        <v>138.89999389648401</v>
      </c>
      <c r="EI39">
        <f>INDEX('Raw NetFlux'!$H$2:$BO$250,MATCH($B39,'Raw Bio'!$B$2:$B$250,0),MATCH(EI$1,'Raw NetFlux'!$H$1:$BO$1,0))</f>
        <v>76.6847961691482</v>
      </c>
      <c r="EJ39">
        <f>INDEX('Raw NetFlux'!$H$2:$BO$250,MATCH($B39,'Raw Bio'!$B$2:$B$250,0),MATCH(EJ$1,'Raw NetFlux'!$H$1:$BO$1,0))</f>
        <v>77.169998168945298</v>
      </c>
      <c r="EK39">
        <f>INDEX('Raw NetFlux'!$H$2:$BO$250,MATCH($B39,'Raw Bio'!$B$2:$B$250,0),MATCH(EK$1,'Raw NetFlux'!$H$1:$BO$1,0))</f>
        <v>15.861764028510001</v>
      </c>
      <c r="EL39">
        <f>INDEX('Raw NetFlux'!$H$2:$BO$250,MATCH($B39,'Raw Bio'!$B$2:$B$250,0),MATCH(EL$1,'Raw NetFlux'!$H$1:$BO$1,0))</f>
        <v>46.299999237060497</v>
      </c>
      <c r="EM39">
        <f>INDEX('Raw NetFlux'!$H$2:$BO$250,MATCH($B39,'Raw Bio'!$B$2:$B$250,0),MATCH(EM$1,'Raw NetFlux'!$H$1:$BO$1,0))</f>
        <v>112.44000244140599</v>
      </c>
      <c r="EN39">
        <f>INDEX('Raw NetFlux'!$H$2:$BO$250,MATCH($B39,'Raw Bio'!$B$2:$B$250,0),MATCH(EN$1,'Raw NetFlux'!$H$1:$BO$1,0))</f>
        <v>38.362666244886398</v>
      </c>
      <c r="EO39">
        <f>INDEX('Raw NetFlux'!$H$2:$BO$250,MATCH($B39,'Raw Bio'!$B$2:$B$250,0),MATCH(EO$1,'Raw NetFlux'!$H$1:$BO$1,0))</f>
        <v>37.4799995422363</v>
      </c>
      <c r="EP39">
        <f>INDEX('Raw NetFlux'!$H$2:$BO$250,MATCH($B39,'Raw Bio'!$B$2:$B$250,0),MATCH(EP$1,'Raw NetFlux'!$H$1:$BO$1,0))</f>
        <v>13.684554142484901</v>
      </c>
      <c r="EQ39">
        <f>INDEX('Raw NetFlux'!$H$2:$BO$250,MATCH($B39,'Raw Bio'!$B$2:$B$250,0),MATCH(EQ$1,'Raw NetFlux'!$H$1:$BO$1,0))</f>
        <v>13.2299995422363</v>
      </c>
      <c r="ER39">
        <f>INDEX('Raw NetFlux'!$H$2:$BO$250,MATCH($B39,'Raw Bio'!$B$2:$B$250,0),MATCH(ER$1,'Raw NetFlux'!$H$1:$BO$1,0))</f>
        <v>81.569999694824205</v>
      </c>
      <c r="ES39">
        <f>INDEX('Raw NetFlux'!$H$2:$BO$250,MATCH($B39,'Raw Bio'!$B$2:$B$250,0),MATCH(ES$1,'Raw NetFlux'!$H$1:$BO$1,0))</f>
        <v>-6.5351143616348901</v>
      </c>
      <c r="ET39">
        <f>INDEX('Raw NetFlux'!$H$2:$BO$250,MATCH($B39,'Raw Bio'!$B$2:$B$250,0),MATCH(ET$1,'Raw NetFlux'!$H$1:$BO$1,0))</f>
        <v>-6.6100001335143999</v>
      </c>
      <c r="EU39">
        <f>INDEX('Raw NetFlux'!$H$2:$BO$250,MATCH($B39,'Raw Bio'!$B$2:$B$250,0),MATCH(EU$1,'Raw NetFlux'!$H$1:$BO$1,0))</f>
        <v>13.7240829980888</v>
      </c>
      <c r="EV39">
        <f>INDEX('Raw NetFlux'!$H$2:$BO$250,MATCH($B39,'Raw Bio'!$B$2:$B$250,0),MATCH(EV$1,'Raw NetFlux'!$H$1:$BO$1,0))</f>
        <v>-30.870000839233398</v>
      </c>
      <c r="EW39">
        <f>INDEX('Raw NetFlux'!$H$2:$BO$250,MATCH($B39,'Raw Bio'!$B$2:$B$250,0),MATCH(EW$1,'Raw NetFlux'!$H$1:$BO$1,0))</f>
        <v>28.659999847412099</v>
      </c>
      <c r="EX39">
        <f>INDEX('Raw NetFlux'!$H$2:$BO$250,MATCH($B39,'Raw Bio'!$B$2:$B$250,0),MATCH(EX$1,'Raw NetFlux'!$H$1:$BO$1,0))</f>
        <v>-26.314119131648098</v>
      </c>
      <c r="EY39">
        <f>INDEX('Raw NetFlux'!$H$2:$BO$250,MATCH($B39,'Raw Bio'!$B$2:$B$250,0),MATCH(EY$1,'Raw NetFlux'!$H$1:$BO$1,0))</f>
        <v>-26.459999084472699</v>
      </c>
      <c r="EZ39">
        <f>INDEX('Raw NetFlux'!$H$2:$BO$250,MATCH($B39,'Raw Bio'!$B$2:$B$250,0),MATCH(EZ$1,'Raw NetFlux'!$H$1:$BO$1,0))</f>
        <v>15.783602683422499</v>
      </c>
      <c r="FA39">
        <f>INDEX('Raw NetFlux'!$H$2:$BO$250,MATCH($B39,'Raw Bio'!$B$2:$B$250,0),MATCH(FA$1,'Raw NetFlux'!$H$1:$BO$1,0))</f>
        <v>-55.119998931884801</v>
      </c>
      <c r="FB39">
        <f>INDEX('Raw NetFlux'!$H$2:$BO$250,MATCH($B39,'Raw Bio'!$B$2:$B$250,0),MATCH(FB$1,'Raw NetFlux'!$H$1:$BO$1,0))</f>
        <v>11.0200004577637</v>
      </c>
      <c r="FC39">
        <f>INDEX('Raw NetFlux'!$H$2:$BO$250,MATCH($B39,'Raw Bio'!$B$2:$B$250,0),MATCH(FC$1,'Raw NetFlux'!$H$1:$BO$1,0))</f>
        <v>-21.937830569139201</v>
      </c>
      <c r="FD39">
        <f>INDEX('Raw NetFlux'!$H$2:$BO$250,MATCH($B39,'Raw Bio'!$B$2:$B$250,0),MATCH(FD$1,'Raw NetFlux'!$H$1:$BO$1,0))</f>
        <v>-22.049999237060501</v>
      </c>
      <c r="FE39">
        <f>INDEX('Raw NetFlux'!$H$2:$BO$250,MATCH($B39,'Raw Bio'!$B$2:$B$250,0),MATCH(FE$1,'Raw NetFlux'!$H$1:$BO$1,0))</f>
        <v>14.213216256426801</v>
      </c>
      <c r="FF39">
        <f>INDEX('Raw NetFlux'!$H$2:$BO$250,MATCH($B39,'Raw Bio'!$B$2:$B$250,0),MATCH(FF$1,'Raw NetFlux'!$H$1:$BO$1,0))</f>
        <v>-46.299999237060497</v>
      </c>
      <c r="FG39">
        <f>INDEX('Raw NetFlux'!$H$2:$BO$250,MATCH($B39,'Raw Bio'!$B$2:$B$250,0),MATCH(FG$1,'Raw NetFlux'!$H$1:$BO$1,0))</f>
        <v>11.0200004577637</v>
      </c>
      <c r="FH39">
        <f>INDEX('Raw NetFlux'!$H$2:$BO$250,MATCH($B39,'Raw Bio'!$B$2:$B$250,0),MATCH(FH$1,'Raw NetFlux'!$H$1:$BO$1,0))</f>
        <v>9.0755123290256492</v>
      </c>
      <c r="FI39">
        <f>INDEX('Raw NetFlux'!$H$2:$BO$250,MATCH($B39,'Raw Bio'!$B$2:$B$250,0),MATCH(FI$1,'Raw NetFlux'!$H$1:$BO$1,0))</f>
        <v>8.8199996948242205</v>
      </c>
      <c r="FJ39">
        <f>INDEX('Raw NetFlux'!$H$2:$BO$250,MATCH($B39,'Raw Bio'!$B$2:$B$250,0),MATCH(FJ$1,'Raw NetFlux'!$H$1:$BO$1,0))</f>
        <v>12.8077726183277</v>
      </c>
      <c r="FK39">
        <f>INDEX('Raw NetFlux'!$H$2:$BO$250,MATCH($B39,'Raw Bio'!$B$2:$B$250,0),MATCH(FK$1,'Raw NetFlux'!$H$1:$BO$1,0))</f>
        <v>-17.639999389648398</v>
      </c>
      <c r="FL39">
        <f>INDEX('Raw NetFlux'!$H$2:$BO$250,MATCH($B39,'Raw Bio'!$B$2:$B$250,0),MATCH(FL$1,'Raw NetFlux'!$H$1:$BO$1,0))</f>
        <v>35.279998779296903</v>
      </c>
      <c r="FM39">
        <f>INDEX('Raw NetFlux'!$H$2:$BO$250,MATCH($B39,'Raw Bio'!$B$2:$B$250,0),MATCH(FM$1,'Raw NetFlux'!$H$1:$BO$1,0))</f>
        <v>45.318815409721999</v>
      </c>
      <c r="FN39">
        <f>INDEX('Raw NetFlux'!$H$2:$BO$250,MATCH($B39,'Raw Bio'!$B$2:$B$250,0),MATCH(FN$1,'Raw NetFlux'!$H$1:$BO$1,0))</f>
        <v>44.090000152587898</v>
      </c>
      <c r="FO39">
        <f>INDEX('Raw NetFlux'!$H$2:$BO$250,MATCH($B39,'Raw Bio'!$B$2:$B$250,0),MATCH(FO$1,'Raw NetFlux'!$H$1:$BO$1,0))</f>
        <v>11.2077072967615</v>
      </c>
      <c r="FP39">
        <f>INDEX('Raw NetFlux'!$H$2:$BO$250,MATCH($B39,'Raw Bio'!$B$2:$B$250,0),MATCH(FP$1,'Raw NetFlux'!$H$1:$BO$1,0))</f>
        <v>26.459999084472699</v>
      </c>
      <c r="FQ39">
        <f>INDEX('Raw NetFlux'!$H$2:$BO$250,MATCH($B39,'Raw Bio'!$B$2:$B$250,0),MATCH(FQ$1,'Raw NetFlux'!$H$1:$BO$1,0))</f>
        <v>72.760002136230497</v>
      </c>
      <c r="FR39">
        <f>INDEX('Raw NetFlux'!$H$2:$BO$250,MATCH($B39,'Raw Bio'!$B$2:$B$250,0),MATCH(FR$1,'Raw NetFlux'!$H$1:$BO$1,0))</f>
        <v>72.659651806579902</v>
      </c>
      <c r="FS39">
        <f>INDEX('Raw NetFlux'!$H$2:$BO$250,MATCH($B39,'Raw Bio'!$B$2:$B$250,0),MATCH(FS$1,'Raw NetFlux'!$H$1:$BO$1,0))</f>
        <v>70.550003051757798</v>
      </c>
      <c r="FT39">
        <f>INDEX('Raw NetFlux'!$H$2:$BO$250,MATCH($B39,'Raw Bio'!$B$2:$B$250,0),MATCH(FT$1,'Raw NetFlux'!$H$1:$BO$1,0))</f>
        <v>10.9179180844058</v>
      </c>
      <c r="FU39">
        <f>INDEX('Raw NetFlux'!$H$2:$BO$250,MATCH($B39,'Raw Bio'!$B$2:$B$250,0),MATCH(FU$1,'Raw NetFlux'!$H$1:$BO$1,0))</f>
        <v>52.909999847412102</v>
      </c>
      <c r="FV39">
        <f>INDEX('Raw NetFlux'!$H$2:$BO$250,MATCH($B39,'Raw Bio'!$B$2:$B$250,0),MATCH(FV$1,'Raw NetFlux'!$H$1:$BO$1,0))</f>
        <v>103.620002746582</v>
      </c>
      <c r="FW39">
        <f>INDEX('Raw NetFlux'!$H$2:$BO$250,MATCH($B39,'Raw Bio'!$B$2:$B$250,0),MATCH(FW$1,'Raw NetFlux'!$H$1:$BO$1,0))</f>
        <v>96.693782005499799</v>
      </c>
      <c r="FX39">
        <f>INDEX('Raw NetFlux'!$H$2:$BO$250,MATCH($B39,'Raw Bio'!$B$2:$B$250,0),MATCH(FX$1,'Raw NetFlux'!$H$1:$BO$1,0))</f>
        <v>97.010002136230497</v>
      </c>
      <c r="FY39">
        <f>INDEX('Raw NetFlux'!$H$2:$BO$250,MATCH($B39,'Raw Bio'!$B$2:$B$250,0),MATCH(FY$1,'Raw NetFlux'!$H$1:$BO$1,0))</f>
        <v>9.9613138047453997</v>
      </c>
      <c r="FZ39">
        <f>INDEX('Raw NetFlux'!$H$2:$BO$250,MATCH($B39,'Raw Bio'!$B$2:$B$250,0),MATCH(FZ$1,'Raw NetFlux'!$H$1:$BO$1,0))</f>
        <v>74.959999084472699</v>
      </c>
      <c r="GA39">
        <f>INDEX('Raw NetFlux'!$H$2:$BO$250,MATCH($B39,'Raw Bio'!$B$2:$B$250,0),MATCH(GA$1,'Raw NetFlux'!$H$1:$BO$1,0))</f>
        <v>116.84999847412099</v>
      </c>
      <c r="GB39">
        <f>INDEX('Raw NetFlux'!$H$2:$BO$250,MATCH($B39,'Raw Bio'!$B$2:$B$250,0),MATCH(GB$1,'Raw NetFlux'!$H$1:$BO$1,0))</f>
        <v>105.28988094045199</v>
      </c>
      <c r="GC39">
        <f>INDEX('Raw NetFlux'!$H$2:$BO$250,MATCH($B39,'Raw Bio'!$B$2:$B$250,0),MATCH(GC$1,'Raw NetFlux'!$H$1:$BO$1,0))</f>
        <v>105.830001831055</v>
      </c>
      <c r="GD39">
        <f>INDEX('Raw NetFlux'!$H$2:$BO$250,MATCH($B39,'Raw Bio'!$B$2:$B$250,0),MATCH(GD$1,'Raw NetFlux'!$H$1:$BO$1,0))</f>
        <v>10.6939777127042</v>
      </c>
      <c r="GE39">
        <f>INDEX('Raw NetFlux'!$H$2:$BO$250,MATCH($B39,'Raw Bio'!$B$2:$B$250,0),MATCH(GE$1,'Raw NetFlux'!$H$1:$BO$1,0))</f>
        <v>72.760002136230497</v>
      </c>
      <c r="GF39">
        <f>INDEX('Raw NetFlux'!$H$2:$BO$250,MATCH($B39,'Raw Bio'!$B$2:$B$250,0),MATCH(GF$1,'Raw NetFlux'!$H$1:$BO$1,0))</f>
        <v>123.459999084473</v>
      </c>
      <c r="GG39">
        <f>INDEX('Raw PM2.5'!$H$2:$H$250, MATCH('Raw All Data'!$B39,'Raw PM2.5'!$B$2:$B$250,0))</f>
        <v>17.767335599999999</v>
      </c>
      <c r="GH39">
        <f>INDEX('Raw Elevation'!$H$2:$H$250, MATCH('Raw All Data'!$B39,'Raw Elevation'!$B$2:$B$250,0))</f>
        <v>1121.1322680870001</v>
      </c>
    </row>
    <row r="40" spans="1:190" x14ac:dyDescent="0.2">
      <c r="A40" s="5" t="s">
        <v>257</v>
      </c>
      <c r="B40" s="5" t="s">
        <v>257</v>
      </c>
      <c r="C40">
        <f>INDEX('Raw Bio'!$H$2:$BB$250,MATCH($B40,'Raw Bio'!$B$2:$B$250,0),MATCH(C$1,'Raw Bio'!$H$1:$BB$1,0))</f>
        <v>22.3945398</v>
      </c>
      <c r="D40">
        <f>INDEX('Raw Bio'!$H$2:$BB$250,MATCH($B40,'Raw Bio'!$B$2:$B$250,0),MATCH(D$1,'Raw Bio'!$H$1:$BB$1,0))</f>
        <v>10.5517091278387</v>
      </c>
      <c r="E40">
        <f>INDEX('Raw Bio'!$H$2:$BB$250,MATCH($B40,'Raw Bio'!$B$2:$B$250,0),MATCH(E$1,'Raw Bio'!$H$1:$BB$1,0))</f>
        <v>68.5882972271733</v>
      </c>
      <c r="F40">
        <f>INDEX('Raw Bio'!$H$2:$BB$250,MATCH($B40,'Raw Bio'!$B$2:$B$250,0),MATCH(F$1,'Raw Bio'!$H$1:$BB$1,0))</f>
        <v>131.62963867600001</v>
      </c>
      <c r="G40">
        <f>INDEX('Raw Bio'!$H$2:$BB$250,MATCH($B40,'Raw Bio'!$B$2:$B$250,0),MATCH(G$1,'Raw Bio'!$H$1:$BB$1,0))</f>
        <v>34.444000244140597</v>
      </c>
      <c r="H40">
        <f>INDEX('Raw Bio'!$H$2:$BB$250,MATCH($B40,'Raw Bio'!$B$2:$B$250,0),MATCH(H$1,'Raw Bio'!$H$1:$BB$1,0))</f>
        <v>20.217500686645501</v>
      </c>
      <c r="I40">
        <f>INDEX('Raw Bio'!$H$2:$BB$250,MATCH($B40,'Raw Bio'!$B$2:$B$250,0),MATCH(I$1,'Raw Bio'!$H$1:$BB$1,0))</f>
        <v>-1.0235000000000001</v>
      </c>
      <c r="J40">
        <f>INDEX('Raw Bio'!$H$2:$BB$250,MATCH($B40,'Raw Bio'!$B$2:$B$250,0),MATCH(J$1,'Raw Bio'!$H$1:$BB$1,0))</f>
        <v>21.899348700000001</v>
      </c>
      <c r="K40">
        <f>INDEX('Raw Bio'!$H$2:$BB$250,MATCH($B40,'Raw Bio'!$B$2:$B$250,0),MATCH(K$1,'Raw Bio'!$H$1:$BB$1,0))</f>
        <v>15.4261687938137</v>
      </c>
      <c r="L40">
        <f>INDEX('Raw Bio'!$H$2:$BB$250,MATCH($B40,'Raw Bio'!$B$2:$B$250,0),MATCH(L$1,'Raw Bio'!$H$1:$BB$1,0))</f>
        <v>2.0704223575751701</v>
      </c>
      <c r="M40">
        <f>INDEX('Raw Bio'!$H$2:$BB$250,MATCH($B40,'Raw Bio'!$B$2:$B$250,0),MATCH(M$1,'Raw Bio'!$H$1:$BB$1,0))</f>
        <v>11.570499420166</v>
      </c>
      <c r="N40">
        <f>INDEX('Raw Bio'!$H$2:$BB$250,MATCH($B40,'Raw Bio'!$B$2:$B$250,0),MATCH(N$1,'Raw Bio'!$H$1:$BB$1,0))</f>
        <v>23.068828471891301</v>
      </c>
      <c r="O40">
        <f>INDEX('Raw Bio'!$H$2:$BB$250,MATCH($B40,'Raw Bio'!$B$2:$B$250,0),MATCH(O$1,'Raw Bio'!$H$1:$BB$1,0))</f>
        <v>2.2026941762082202</v>
      </c>
      <c r="P40">
        <f>INDEX('Raw Bio'!$H$2:$BB$250,MATCH($B40,'Raw Bio'!$B$2:$B$250,0),MATCH(P$1,'Raw Bio'!$H$1:$BB$1,0))</f>
        <v>21.556249141693101</v>
      </c>
      <c r="Q40">
        <f>INDEX('Raw Bio'!$H$2:$BB$250,MATCH($B40,'Raw Bio'!$B$2:$B$250,0),MATCH(Q$1,'Raw Bio'!$H$1:$BB$1,0))</f>
        <v>20.760376221513098</v>
      </c>
      <c r="R40">
        <f>INDEX('Raw Bio'!$H$2:$BB$250,MATCH($B40,'Raw Bio'!$B$2:$B$250,0),MATCH(R$1,'Raw Bio'!$H$1:$BB$1,0))</f>
        <v>2.3146048539788402</v>
      </c>
      <c r="S40">
        <f>INDEX('Raw Bio'!$H$2:$BB$250,MATCH($B40,'Raw Bio'!$B$2:$B$250,0),MATCH(S$1,'Raw Bio'!$H$1:$BB$1,0))</f>
        <v>23.3993835449219</v>
      </c>
      <c r="T40">
        <f>INDEX('Raw Bio'!$H$2:$BB$250,MATCH($B40,'Raw Bio'!$B$2:$B$250,0),MATCH(T$1,'Raw Bio'!$H$1:$BB$1,0))</f>
        <v>23.798195032396201</v>
      </c>
      <c r="U40">
        <f>INDEX('Raw Bio'!$H$2:$BB$250,MATCH($B40,'Raw Bio'!$B$2:$B$250,0),MATCH(U$1,'Raw Bio'!$H$1:$BB$1,0))</f>
        <v>2.2700315111712399</v>
      </c>
      <c r="V40">
        <f>INDEX('Raw Bio'!$H$2:$BB$250,MATCH($B40,'Raw Bio'!$B$2:$B$250,0),MATCH(V$1,'Raw Bio'!$H$1:$BB$1,0))</f>
        <v>21.446291923522899</v>
      </c>
      <c r="W40">
        <f>INDEX('Raw Bio'!$H$2:$BB$250,MATCH($B40,'Raw Bio'!$B$2:$B$250,0),MATCH(W$1,'Raw Bio'!$H$1:$BB$1,0))</f>
        <v>20.613045470871</v>
      </c>
      <c r="X40">
        <f>INDEX('Raw Bio'!$H$2:$BB$250,MATCH($B40,'Raw Bio'!$B$2:$B$250,0),MATCH(X$1,'Raw Bio'!$H$1:$BB$1,0))</f>
        <v>2.3284369448202402</v>
      </c>
      <c r="Y40">
        <f>INDEX('Raw Bio'!$H$2:$BB$250,MATCH($B40,'Raw Bio'!$B$2:$B$250,0),MATCH(Y$1,'Raw Bio'!$H$1:$BB$1,0))</f>
        <v>21.307874679565401</v>
      </c>
      <c r="Z40">
        <f>INDEX('Raw Bio'!$H$2:$BB$250,MATCH($B40,'Raw Bio'!$B$2:$B$250,0),MATCH(Z$1,'Raw Bio'!$H$1:$BB$1,0))</f>
        <v>965.32263878875301</v>
      </c>
      <c r="AA40">
        <f>INDEX('Raw Bio'!$H$2:$BB$250,MATCH($B40,'Raw Bio'!$B$2:$B$250,0),MATCH(AA$1,'Raw Bio'!$H$1:$BB$1,0))</f>
        <v>262.86081409007397</v>
      </c>
      <c r="AB40">
        <f>INDEX('Raw Bio'!$H$2:$BB$250,MATCH($B40,'Raw Bio'!$B$2:$B$250,0),MATCH(AB$1,'Raw Bio'!$H$1:$BB$1,0))</f>
        <v>1956</v>
      </c>
      <c r="AC40">
        <f>INDEX('Raw Bio'!$H$2:$BB$250,MATCH($B40,'Raw Bio'!$B$2:$B$250,0),MATCH(AC$1,'Raw Bio'!$H$1:$BB$1,0))</f>
        <v>194.80461427541499</v>
      </c>
      <c r="AD40">
        <f>INDEX('Raw Bio'!$H$2:$BB$250,MATCH($B40,'Raw Bio'!$B$2:$B$250,0),MATCH(AD$1,'Raw Bio'!$H$1:$BB$1,0))</f>
        <v>58.756552046668503</v>
      </c>
      <c r="AE40">
        <f>INDEX('Raw Bio'!$H$2:$BB$250,MATCH($B40,'Raw Bio'!$B$2:$B$250,0),MATCH(AE$1,'Raw Bio'!$H$1:$BB$1,0))</f>
        <v>611</v>
      </c>
      <c r="AF40">
        <f>INDEX('Raw Bio'!$H$2:$BB$250,MATCH($B40,'Raw Bio'!$B$2:$B$250,0),MATCH(AF$1,'Raw Bio'!$H$1:$BB$1,0))</f>
        <v>5.2887527036769999</v>
      </c>
      <c r="AG40">
        <f>INDEX('Raw Bio'!$H$2:$BB$250,MATCH($B40,'Raw Bio'!$B$2:$B$250,0),MATCH(AG$1,'Raw Bio'!$H$1:$BB$1,0))</f>
        <v>9.5601482426361599</v>
      </c>
      <c r="AH40">
        <f>INDEX('Raw Bio'!$H$2:$BB$250,MATCH($B40,'Raw Bio'!$B$2:$B$250,0),MATCH(AH$1,'Raw Bio'!$H$1:$BB$1,0))</f>
        <v>69</v>
      </c>
      <c r="AI40">
        <f>INDEX('Raw Bio'!$H$2:$BB$250,MATCH($B40,'Raw Bio'!$B$2:$B$250,0),MATCH(AI$1,'Raw Bio'!$H$1:$BB$1,0))</f>
        <v>90.143894822630202</v>
      </c>
      <c r="AJ40">
        <f>INDEX('Raw Bio'!$H$2:$BB$250,MATCH($B40,'Raw Bio'!$B$2:$B$250,0),MATCH(AJ$1,'Raw Bio'!$H$1:$BB$1,0))</f>
        <v>16.816206371810001</v>
      </c>
      <c r="AK40">
        <f>INDEX('Raw Bio'!$H$2:$BB$250,MATCH($B40,'Raw Bio'!$B$2:$B$250,0),MATCH(AK$1,'Raw Bio'!$H$1:$BB$1,0))</f>
        <v>85.897363662719698</v>
      </c>
      <c r="AL40">
        <f>INDEX('Raw Bio'!$H$2:$BB$250,MATCH($B40,'Raw Bio'!$B$2:$B$250,0),MATCH(AL$1,'Raw Bio'!$H$1:$BB$1,0))</f>
        <v>503.27974044700801</v>
      </c>
      <c r="AM40">
        <f>INDEX('Raw Bio'!$H$2:$BB$250,MATCH($B40,'Raw Bio'!$B$2:$B$250,0),MATCH(AM$1,'Raw Bio'!$H$1:$BB$1,0))</f>
        <v>148.60326024380399</v>
      </c>
      <c r="AN40">
        <f>INDEX('Raw Bio'!$H$2:$BB$250,MATCH($B40,'Raw Bio'!$B$2:$B$250,0),MATCH(AN$1,'Raw Bio'!$H$1:$BB$1,0))</f>
        <v>1273</v>
      </c>
      <c r="AO40">
        <f>INDEX('Raw Bio'!$H$2:$BB$250,MATCH($B40,'Raw Bio'!$B$2:$B$250,0),MATCH(AO$1,'Raw Bio'!$H$1:$BB$1,0))</f>
        <v>21.903028118240801</v>
      </c>
      <c r="AP40">
        <f>INDEX('Raw Bio'!$H$2:$BB$250,MATCH($B40,'Raw Bio'!$B$2:$B$250,0),MATCH(AP$1,'Raw Bio'!$H$1:$BB$1,0))</f>
        <v>34.7528243631021</v>
      </c>
      <c r="AQ40">
        <f>INDEX('Raw Bio'!$H$2:$BB$250,MATCH($B40,'Raw Bio'!$B$2:$B$250,0),MATCH(AQ$1,'Raw Bio'!$H$1:$BB$1,0))</f>
        <v>225</v>
      </c>
      <c r="AR40">
        <f>INDEX('Raw Bio'!$H$2:$BB$250,MATCH($B40,'Raw Bio'!$B$2:$B$250,0),MATCH(AR$1,'Raw Bio'!$H$1:$BB$1,0))</f>
        <v>277.063806777217</v>
      </c>
      <c r="AS40">
        <f>INDEX('Raw Bio'!$H$2:$BB$250,MATCH($B40,'Raw Bio'!$B$2:$B$250,0),MATCH(AS$1,'Raw Bio'!$H$1:$BB$1,0))</f>
        <v>120.180994401598</v>
      </c>
      <c r="AT40">
        <f>INDEX('Raw Bio'!$H$2:$BB$250,MATCH($B40,'Raw Bio'!$B$2:$B$250,0),MATCH(AT$1,'Raw Bio'!$H$1:$BB$1,0))</f>
        <v>650</v>
      </c>
      <c r="AU40">
        <f>INDEX('Raw Bio'!$H$2:$BB$250,MATCH($B40,'Raw Bio'!$B$2:$B$250,0),MATCH(AU$1,'Raw Bio'!$H$1:$BB$1,0))</f>
        <v>31.5371304974766</v>
      </c>
      <c r="AV40">
        <f>INDEX('Raw Bio'!$H$2:$BB$250,MATCH($B40,'Raw Bio'!$B$2:$B$250,0),MATCH(AV$1,'Raw Bio'!$H$1:$BB$1,0))</f>
        <v>48.231401470417197</v>
      </c>
      <c r="AW40">
        <f>INDEX('Raw Bio'!$H$2:$BB$250,MATCH($B40,'Raw Bio'!$B$2:$B$250,0),MATCH(AW$1,'Raw Bio'!$H$1:$BB$1,0))</f>
        <v>417</v>
      </c>
      <c r="AX40">
        <f>INDEX('Raw Elevation'!$H$2:$I$250,MATCH($B40,'Raw Bio'!$B$2:$B$250,0),1)</f>
        <v>1017.79596250901</v>
      </c>
      <c r="AY40">
        <f>INDEX('Raw Elevation'!$H$2:$I$250,MATCH($B40,'Raw Bio'!$B$2:$B$250,0),2)</f>
        <v>455.54759133614402</v>
      </c>
      <c r="AZ40">
        <f>INDEX('Raw Insolation'!$H$2:$BO$250,MATCH($B40,'Raw Bio'!$B$2:$B$250,0),MATCH(AZ$1,'Raw Insolation'!$H$1:$BO$1))</f>
        <v>275.55816233565201</v>
      </c>
      <c r="BA40">
        <f>INDEX('Raw Insolation'!$H$2:$BO$250,MATCH($B40,'Raw Bio'!$B$2:$B$250,0),MATCH(BA$1,'Raw Insolation'!$H$1:$BO$1))</f>
        <v>283.66000366210898</v>
      </c>
      <c r="BB40">
        <f>INDEX('Raw Insolation'!$H$2:$BO$250,MATCH($B40,'Raw Bio'!$B$2:$B$250,0),MATCH(BB$1,'Raw Insolation'!$H$1:$BO$1))</f>
        <v>27.037993915464899</v>
      </c>
      <c r="BC40">
        <f>INDEX('Raw Insolation'!$H$2:$BO$250,MATCH($B40,'Raw Bio'!$B$2:$B$250,0),MATCH(BC$1,'Raw Insolation'!$H$1:$BO$1))</f>
        <v>283.66000366210898</v>
      </c>
      <c r="BD40">
        <f>INDEX('Raw Insolation'!$H$2:$BO$250,MATCH($B40,'Raw Bio'!$B$2:$B$250,0),MATCH(BD$1,'Raw Insolation'!$H$1:$BO$1,0))</f>
        <v>322.64001464843801</v>
      </c>
      <c r="BE40">
        <f>INDEX('Raw Insolation'!$H$2:$BO$250,MATCH($B40,'Raw Bio'!$B$2:$B$250,0),MATCH(BE$1,'Raw Insolation'!$H$1:$BO$1,0))</f>
        <v>272.79061017540403</v>
      </c>
      <c r="BF40">
        <f>INDEX('Raw Insolation'!$H$2:$BO$250,MATCH($B40,'Raw Bio'!$B$2:$B$250,0),MATCH(BF$1,'Raw Insolation'!$H$1:$BO$1,0))</f>
        <v>272.82998657226602</v>
      </c>
      <c r="BG40">
        <f>INDEX('Raw Insolation'!$H$2:$BO$250,MATCH($B40,'Raw Bio'!$B$2:$B$250,0),MATCH(BG$1,'Raw Insolation'!$H$1:$BO$1,0))</f>
        <v>17.204672585616301</v>
      </c>
      <c r="BH40">
        <f>INDEX('Raw Insolation'!$H$2:$BO$250,MATCH($B40,'Raw Bio'!$B$2:$B$250,0),MATCH(BH$1,'Raw Insolation'!$H$1:$BO$1,0))</f>
        <v>227.36000061035199</v>
      </c>
      <c r="BI40">
        <f>INDEX('Raw Insolation'!$H$2:$BO$250,MATCH($B40,'Raw Bio'!$B$2:$B$250,0),MATCH(BI$1,'Raw Insolation'!$H$1:$BO$1,0))</f>
        <v>305.30999755859398</v>
      </c>
      <c r="BJ40">
        <f>INDEX('Raw Insolation'!$H$2:$BO$250,MATCH($B40,'Raw Bio'!$B$2:$B$250,0),MATCH(BJ$1,'Raw Insolation'!$H$1:$BO$1,0))</f>
        <v>297.92109773217197</v>
      </c>
      <c r="BK40">
        <f>INDEX('Raw Insolation'!$H$2:$BO$250,MATCH($B40,'Raw Bio'!$B$2:$B$250,0),MATCH(BK$1,'Raw Insolation'!$H$1:$BO$1,0))</f>
        <v>294.489990234375</v>
      </c>
      <c r="BL40">
        <f>INDEX('Raw Insolation'!$H$2:$BO$250,MATCH($B40,'Raw Bio'!$B$2:$B$250,0),MATCH(BL$1,'Raw Insolation'!$H$1:$BO$1,0))</f>
        <v>25.938939731002499</v>
      </c>
      <c r="BM40">
        <f>INDEX('Raw Insolation'!$H$2:$BO$250,MATCH($B40,'Raw Bio'!$B$2:$B$250,0),MATCH(BM$1,'Raw Insolation'!$H$1:$BO$1,0))</f>
        <v>246.85000610351599</v>
      </c>
      <c r="BN40">
        <f>INDEX('Raw Insolation'!$H$2:$BO$250,MATCH($B40,'Raw Bio'!$B$2:$B$250,0),MATCH(BN$1,'Raw Insolation'!$H$1:$BO$1,0))</f>
        <v>357.27999877929699</v>
      </c>
      <c r="BO40">
        <f>INDEX('Raw Insolation'!$H$2:$BO$250,MATCH($B40,'Raw Bio'!$B$2:$B$250,0),MATCH(BO$1,'Raw Insolation'!$H$1:$BO$1,0))</f>
        <v>266.99721163617897</v>
      </c>
      <c r="BP40">
        <f>INDEX('Raw Insolation'!$H$2:$BO$250,MATCH($B40,'Raw Bio'!$B$2:$B$250,0),MATCH(BP$1,'Raw Insolation'!$H$1:$BO$1,0))</f>
        <v>268.5</v>
      </c>
      <c r="BQ40">
        <f>INDEX('Raw Insolation'!$H$2:$BO$250,MATCH($B40,'Raw Bio'!$B$2:$B$250,0),MATCH(BQ$1,'Raw Insolation'!$H$1:$BO$1,0))</f>
        <v>24.339409619628299</v>
      </c>
      <c r="BR40">
        <f>INDEX('Raw Insolation'!$H$2:$BO$250,MATCH($B40,'Raw Bio'!$B$2:$B$250,0),MATCH(BR$1,'Raw Insolation'!$H$1:$BO$1,0))</f>
        <v>201.38000488281199</v>
      </c>
      <c r="BS40">
        <f>INDEX('Raw Insolation'!$H$2:$BO$250,MATCH($B40,'Raw Bio'!$B$2:$B$250,0),MATCH(BS$1,'Raw Insolation'!$H$1:$BO$1,0))</f>
        <v>318.30999755859398</v>
      </c>
      <c r="BT40">
        <f>INDEX('Raw Insolation'!$H$2:$BO$250,MATCH($B40,'Raw Bio'!$B$2:$B$250,0),MATCH(BT$1,'Raw Insolation'!$H$1:$BO$1,0))</f>
        <v>275.78319523508998</v>
      </c>
      <c r="BU40">
        <f>INDEX('Raw Insolation'!$H$2:$BO$250,MATCH($B40,'Raw Bio'!$B$2:$B$250,0),MATCH(BU$1,'Raw Insolation'!$H$1:$BO$1,0))</f>
        <v>277.17001342773398</v>
      </c>
      <c r="BV40">
        <f>INDEX('Raw Insolation'!$H$2:$BO$250,MATCH($B40,'Raw Bio'!$B$2:$B$250,0),MATCH(BV$1,'Raw Insolation'!$H$1:$BO$1,0))</f>
        <v>20.3279951005463</v>
      </c>
      <c r="BW40">
        <f>INDEX('Raw Insolation'!$H$2:$BO$250,MATCH($B40,'Raw Bio'!$B$2:$B$250,0),MATCH(BW$1,'Raw Insolation'!$H$1:$BO$1,0))</f>
        <v>223.02999877929699</v>
      </c>
      <c r="BX40">
        <f>INDEX('Raw Insolation'!$H$2:$BO$250,MATCH($B40,'Raw Bio'!$B$2:$B$250,0),MATCH(BX$1,'Raw Insolation'!$H$1:$BO$1,0))</f>
        <v>307.48001098632801</v>
      </c>
      <c r="BY40">
        <f>INDEX('Raw Insolation'!$H$2:$BO$250,MATCH($B40,'Raw Bio'!$B$2:$B$250,0),MATCH(BY$1,'Raw Insolation'!$H$1:$BO$1,0))</f>
        <v>270.23772377076199</v>
      </c>
      <c r="BZ40">
        <f>INDEX('Raw Insolation'!$H$2:$BO$250,MATCH($B40,'Raw Bio'!$B$2:$B$250,0),MATCH(BZ$1,'Raw Insolation'!$H$1:$BO$1,0))</f>
        <v>277.17001342773398</v>
      </c>
      <c r="CA40">
        <f>INDEX('Raw Insolation'!$H$2:$BO$250,MATCH($B40,'Raw Bio'!$B$2:$B$250,0),MATCH(CA$1,'Raw Insolation'!$H$1:$BO$1,0))</f>
        <v>27.711767727312999</v>
      </c>
      <c r="CB40">
        <f>INDEX('Raw Insolation'!$H$2:$BO$250,MATCH($B40,'Raw Bio'!$B$2:$B$250,0),MATCH(CB$1,'Raw Insolation'!$H$1:$BO$1,0))</f>
        <v>210.03999328613301</v>
      </c>
      <c r="CC40">
        <f>INDEX('Raw Insolation'!$H$2:$BO$250,MATCH($B40,'Raw Bio'!$B$2:$B$250,0),MATCH(CC$1,'Raw Insolation'!$H$1:$BO$1,0))</f>
        <v>309.64999389648398</v>
      </c>
      <c r="CD40">
        <f>INDEX('Raw Insolation'!$H$2:$BO$250,MATCH($B40,'Raw Bio'!$B$2:$B$250,0),MATCH(CD$1,'Raw Insolation'!$H$1:$BO$1,0))</f>
        <v>272.60916351070301</v>
      </c>
      <c r="CE40">
        <f>INDEX('Raw Insolation'!$H$2:$BO$250,MATCH($B40,'Raw Bio'!$B$2:$B$250,0),MATCH(CE$1,'Raw Insolation'!$H$1:$BO$1,0))</f>
        <v>281.5</v>
      </c>
      <c r="CF40">
        <f>INDEX('Raw Insolation'!$H$2:$BO$250,MATCH($B40,'Raw Bio'!$B$2:$B$250,0),MATCH(CF$1,'Raw Insolation'!$H$1:$BO$1,0))</f>
        <v>27.8261193524887</v>
      </c>
      <c r="CG40">
        <f>INDEX('Raw Insolation'!$H$2:$BO$250,MATCH($B40,'Raw Bio'!$B$2:$B$250,0),MATCH(CG$1,'Raw Insolation'!$H$1:$BO$1,0))</f>
        <v>214.36999511718801</v>
      </c>
      <c r="CH40">
        <f>INDEX('Raw Insolation'!$H$2:$BO$250,MATCH($B40,'Raw Bio'!$B$2:$B$250,0),MATCH(CH$1,'Raw Insolation'!$H$1:$BO$1,0))</f>
        <v>311.80999755859398</v>
      </c>
      <c r="CI40">
        <f>INDEX('Raw Insolation'!$H$2:$BO$250,MATCH($B40,'Raw Bio'!$B$2:$B$250,0),MATCH(CI$1,'Raw Insolation'!$H$1:$BO$1,0))</f>
        <v>288.720968962879</v>
      </c>
      <c r="CJ40">
        <f>INDEX('Raw Insolation'!$H$2:$BO$250,MATCH($B40,'Raw Bio'!$B$2:$B$250,0),MATCH(CJ$1,'Raw Insolation'!$H$1:$BO$1,0))</f>
        <v>290.16000366210898</v>
      </c>
      <c r="CK40">
        <f>INDEX('Raw Insolation'!$H$2:$BO$250,MATCH($B40,'Raw Bio'!$B$2:$B$250,0),MATCH(CK$1,'Raw Insolation'!$H$1:$BO$1,0))</f>
        <v>25.597401907806301</v>
      </c>
      <c r="CL40">
        <f>INDEX('Raw Insolation'!$H$2:$BO$250,MATCH($B40,'Raw Bio'!$B$2:$B$250,0),MATCH(CL$1,'Raw Insolation'!$H$1:$BO$1,0))</f>
        <v>229.52999877929699</v>
      </c>
      <c r="CM40">
        <f>INDEX('Raw Insolation'!$H$2:$BO$250,MATCH($B40,'Raw Bio'!$B$2:$B$250,0),MATCH(CM$1,'Raw Insolation'!$H$1:$BO$1,0))</f>
        <v>331.29998779296898</v>
      </c>
      <c r="CN40">
        <f>INDEX('Raw Insolation'!$H$2:$BO$250,MATCH($B40,'Raw Bio'!$B$2:$B$250,0),MATCH(CN$1,'Raw Insolation'!$H$1:$BO$1,0))</f>
        <v>300.14282020630901</v>
      </c>
      <c r="CO40">
        <f>INDEX('Raw Insolation'!$H$2:$BO$250,MATCH($B40,'Raw Bio'!$B$2:$B$250,0),MATCH(CO$1,'Raw Insolation'!$H$1:$BO$1,0))</f>
        <v>300.98001098632801</v>
      </c>
      <c r="CP40">
        <f>INDEX('Raw Insolation'!$H$2:$BO$250,MATCH($B40,'Raw Bio'!$B$2:$B$250,0),MATCH(CP$1,'Raw Insolation'!$H$1:$BO$1,0))</f>
        <v>30.3642819538568</v>
      </c>
      <c r="CQ40">
        <f>INDEX('Raw Insolation'!$H$2:$BO$250,MATCH($B40,'Raw Bio'!$B$2:$B$250,0),MATCH(CQ$1,'Raw Insolation'!$H$1:$BO$1,0))</f>
        <v>216.53999328613301</v>
      </c>
      <c r="CR40">
        <f>INDEX('Raw Insolation'!$H$2:$BO$250,MATCH($B40,'Raw Bio'!$B$2:$B$250,0),MATCH(CR$1,'Raw Insolation'!$H$1:$BO$1,0))</f>
        <v>348.61999511718801</v>
      </c>
      <c r="CS40">
        <f>INDEX('Raw Insolation'!$H$2:$BO$250,MATCH($B40,'Raw Bio'!$B$2:$B$250,0),MATCH(CS$1,'Raw Insolation'!$H$1:$BO$1,0))</f>
        <v>311.65800828391002</v>
      </c>
      <c r="CT40">
        <f>INDEX('Raw Insolation'!$H$2:$BO$250,MATCH($B40,'Raw Bio'!$B$2:$B$250,0),MATCH(CT$1,'Raw Insolation'!$H$1:$BO$1,0))</f>
        <v>313.98001098632801</v>
      </c>
      <c r="CU40">
        <f>INDEX('Raw Insolation'!$H$2:$BO$250,MATCH($B40,'Raw Bio'!$B$2:$B$250,0),MATCH(CU$1,'Raw Insolation'!$H$1:$BO$1,0))</f>
        <v>28.065640941428398</v>
      </c>
      <c r="CV40">
        <f>INDEX('Raw Insolation'!$H$2:$BO$250,MATCH($B40,'Raw Bio'!$B$2:$B$250,0),MATCH(CV$1,'Raw Insolation'!$H$1:$BO$1,0))</f>
        <v>242.52000427246099</v>
      </c>
      <c r="CW40">
        <f>INDEX('Raw Insolation'!$H$2:$BO$250,MATCH($B40,'Raw Bio'!$B$2:$B$250,0),MATCH(CW$1,'Raw Insolation'!$H$1:$BO$1,0))</f>
        <v>363.77999877929699</v>
      </c>
      <c r="CX40">
        <f>INDEX('Raw Insolation'!$H$2:$BO$250,MATCH($B40,'Raw Bio'!$B$2:$B$250,0),MATCH(CX$1,'Raw Insolation'!$H$1:$BO$1,0))</f>
        <v>323.841975117505</v>
      </c>
      <c r="CY40">
        <f>INDEX('Raw Insolation'!$H$2:$BO$250,MATCH($B40,'Raw Bio'!$B$2:$B$250,0),MATCH(CY$1,'Raw Insolation'!$H$1:$BO$1,0))</f>
        <v>334.54499816894503</v>
      </c>
      <c r="CZ40">
        <f>INDEX('Raw Insolation'!$H$2:$BO$250,MATCH($B40,'Raw Bio'!$B$2:$B$250,0),MATCH(CZ$1,'Raw Insolation'!$H$1:$BO$1,0))</f>
        <v>31.782748630916402</v>
      </c>
      <c r="DA40">
        <f>INDEX('Raw Insolation'!$H$2:$BO$250,MATCH($B40,'Raw Bio'!$B$2:$B$250,0),MATCH(DA$1,'Raw Insolation'!$H$1:$BO$1,0))</f>
        <v>212.19999694824199</v>
      </c>
      <c r="DB40">
        <f>INDEX('Raw Insolation'!$H$2:$BO$250,MATCH($B40,'Raw Bio'!$B$2:$B$250,0),MATCH(DB$1,'Raw Insolation'!$H$1:$BO$1,0))</f>
        <v>370.27999877929699</v>
      </c>
      <c r="DC40">
        <f>INDEX('Raw Insolation'!$H$2:$BO$250,MATCH($B40,'Raw Bio'!$B$2:$B$250,0),MATCH(DC$1,'Raw Insolation'!$H$1:$BO$1,0))</f>
        <v>282.45908185757298</v>
      </c>
      <c r="DD40">
        <f>INDEX('Raw Insolation'!$H$2:$BO$250,MATCH($B40,'Raw Bio'!$B$2:$B$250,0),MATCH(DD$1,'Raw Insolation'!$H$1:$BO$1,0))</f>
        <v>290.16000366210898</v>
      </c>
      <c r="DE40">
        <f>INDEX('Raw Insolation'!$H$2:$BO$250,MATCH($B40,'Raw Bio'!$B$2:$B$250,0),MATCH(DE$1,'Raw Insolation'!$H$1:$BO$1,0))</f>
        <v>30.075945168817299</v>
      </c>
      <c r="DF40">
        <f>INDEX('Raw Insolation'!$H$2:$BO$250,MATCH($B40,'Raw Bio'!$B$2:$B$250,0),MATCH(DF$1,'Raw Insolation'!$H$1:$BO$1,0))</f>
        <v>210.03999328613301</v>
      </c>
      <c r="DG40">
        <f>INDEX('Raw Insolation'!$H$2:$BO$250,MATCH($B40,'Raw Bio'!$B$2:$B$250,0),MATCH(DG$1,'Raw Insolation'!$H$1:$BO$1,0))</f>
        <v>342.13000488281199</v>
      </c>
      <c r="DH40">
        <f>INDEX('Raw Land Use'!$H$2:$BO$250,MATCH($B40,'Raw Bio'!$B$2:$B$250,0),MATCH(DH$1,'Raw Land Use'!$H$1:$BO$1,0))</f>
        <v>493</v>
      </c>
      <c r="DI40">
        <f>INDEX('Raw Land Use'!$H$2:$BO$250,MATCH($B40,'Raw Bio'!$B$2:$B$250,0),MATCH(DI$1,'Raw Land Use'!$H$1:$BO$1,0))</f>
        <v>0</v>
      </c>
      <c r="DJ40">
        <f>INDEX('Raw Land Use'!$H$2:$BO$250,MATCH($B40,'Raw Bio'!$B$2:$B$250,0),MATCH(DJ$1,'Raw Land Use'!$H$1:$BO$1,0))</f>
        <v>100</v>
      </c>
      <c r="DK40">
        <f>INDEX('Raw Land Use'!$H$2:$BO$250,MATCH($B40,'Raw Bio'!$B$2:$B$250,0),MATCH(DK$1,'Raw Land Use'!$H$1:$BO$1,0))</f>
        <v>0</v>
      </c>
      <c r="DL40">
        <f>INDEX('Raw Land Use'!$H$2:$BO$250,MATCH($B40,'Raw Bio'!$B$2:$B$250,0),MATCH(DL$1,'Raw Land Use'!$H$1:$BO$1,0))</f>
        <v>0</v>
      </c>
      <c r="DM40">
        <f>INDEX('Raw Land Use'!$H$2:$BO$250,MATCH($B40,'Raw Bio'!$B$2:$B$250,0),MATCH(DM$1,'Raw Land Use'!$H$1:$BO$1,0))</f>
        <v>16</v>
      </c>
      <c r="DN40">
        <f>INDEX('Raw Land Use'!$H$2:$BO$250,MATCH($B40,'Raw Bio'!$B$2:$B$250,0),MATCH(DN$1,'Raw Land Use'!$H$1:$BO$1,0))</f>
        <v>0</v>
      </c>
      <c r="DO40">
        <f>INDEX('Raw Land Use'!$H$2:$BO$250,MATCH($B40,'Raw Bio'!$B$2:$B$250,0),MATCH(DO$1,'Raw Land Use'!$H$1:$BO$1,0))</f>
        <v>14</v>
      </c>
      <c r="DP40">
        <f>INDEX('Raw Land Use'!$H$2:$BO$250,MATCH($B40,'Raw Bio'!$B$2:$B$250,0),MATCH(DP$1,'Raw Land Use'!$H$1:$BO$1,0))</f>
        <v>1878</v>
      </c>
      <c r="DQ40">
        <f>INDEX('Raw Land Use'!$H$2:$BO$250,MATCH($B40,'Raw Bio'!$B$2:$B$250,0),MATCH(DQ$1,'Raw Land Use'!$H$1:$BO$1,0))</f>
        <v>3711</v>
      </c>
      <c r="DR40">
        <f>INDEX('Raw Land Use'!$H$2:$BO$250,MATCH($B40,'Raw Bio'!$B$2:$B$250,0),MATCH(DR$1,'Raw Land Use'!$H$1:$BO$1,0))</f>
        <v>941</v>
      </c>
      <c r="DS40">
        <f>INDEX('Raw Land Use'!$H$2:$BO$250,MATCH($B40,'Raw Bio'!$B$2:$B$250,0),MATCH(DS$1,'Raw Land Use'!$H$1:$BO$1,0))</f>
        <v>22</v>
      </c>
      <c r="DT40">
        <f>INDEX('Raw Land Use'!$H$2:$BO$250,MATCH($B40,'Raw Bio'!$B$2:$B$250,0),MATCH(DT$1,'Raw Land Use'!$H$1:$BO$1,0))</f>
        <v>141</v>
      </c>
      <c r="DU40">
        <f>INDEX('Raw Land Use'!$H$2:$BO$250,MATCH($B40,'Raw Bio'!$B$2:$B$250,0),MATCH(DU$1,'Raw Land Use'!$H$1:$BO$1,0))</f>
        <v>1</v>
      </c>
      <c r="DV40">
        <f>INDEX('Raw Land Use'!$H$2:$BO$250,MATCH($B40,'Raw Bio'!$B$2:$B$250,0),MATCH(DV$1,'Raw Land Use'!$H$1:$BO$1,0))</f>
        <v>385</v>
      </c>
      <c r="DW40">
        <f>INDEX('Raw Land Use'!$H$2:$BO$250,MATCH($B40,'Raw Bio'!$B$2:$B$250,0),MATCH(DW$1,'Raw Land Use'!$H$1:$BO$1,0))</f>
        <v>0</v>
      </c>
      <c r="DX40">
        <f>INDEX('Raw Land Use'!$H$2:$BO$250,MATCH($B40,'Raw Bio'!$B$2:$B$250,0),MATCH(DX$1,'Raw Land Use'!$H$1:$BO$1,0))</f>
        <v>4</v>
      </c>
      <c r="DY40">
        <f>INDEX('Raw NetFlux'!$H$2:$BO$250,MATCH($B40,'Raw Bio'!$B$2:$B$250,0),MATCH(DY$1,'Raw NetFlux'!$H$1:$BO$1,0))</f>
        <v>81.338032978336997</v>
      </c>
      <c r="DZ40">
        <f>INDEX('Raw NetFlux'!$H$2:$BO$250,MATCH($B40,'Raw Bio'!$B$2:$B$250,0),MATCH(DZ$1,'Raw NetFlux'!$H$1:$BO$1,0))</f>
        <v>81.569999694824205</v>
      </c>
      <c r="EA40">
        <f>INDEX('Raw NetFlux'!$H$2:$BO$250,MATCH($B40,'Raw Bio'!$B$2:$B$250,0),MATCH(EA$1,'Raw NetFlux'!$H$1:$BO$1,0))</f>
        <v>11.2565806675535</v>
      </c>
      <c r="EB40">
        <f>INDEX('Raw NetFlux'!$H$2:$BO$250,MATCH($B40,'Raw Bio'!$B$2:$B$250,0),MATCH(EB$1,'Raw NetFlux'!$H$1:$BO$1,0))</f>
        <v>44.090000152587898</v>
      </c>
      <c r="EC40">
        <f>INDEX('Raw NetFlux'!$H$2:$BO$250,MATCH($B40,'Raw Bio'!$B$2:$B$250,0),MATCH(EC$1,'Raw NetFlux'!$H$1:$BO$1,0))</f>
        <v>112.44000244140599</v>
      </c>
      <c r="ED40">
        <f>INDEX('Raw NetFlux'!$H$2:$BO$250,MATCH($B40,'Raw Bio'!$B$2:$B$250,0),MATCH(ED$1,'Raw NetFlux'!$H$1:$BO$1,0))</f>
        <v>91.328699890384797</v>
      </c>
      <c r="EE40">
        <f>INDEX('Raw NetFlux'!$H$2:$BO$250,MATCH($B40,'Raw Bio'!$B$2:$B$250,0),MATCH(EE$1,'Raw NetFlux'!$H$1:$BO$1,0))</f>
        <v>92.599998474121094</v>
      </c>
      <c r="EF40">
        <f>INDEX('Raw NetFlux'!$H$2:$BO$250,MATCH($B40,'Raw Bio'!$B$2:$B$250,0),MATCH(EF$1,'Raw NetFlux'!$H$1:$BO$1,0))</f>
        <v>7.6045282917217403</v>
      </c>
      <c r="EG40">
        <f>INDEX('Raw NetFlux'!$H$2:$BO$250,MATCH($B40,'Raw Bio'!$B$2:$B$250,0),MATCH(EG$1,'Raw NetFlux'!$H$1:$BO$1,0))</f>
        <v>68.349998474121094</v>
      </c>
      <c r="EH40">
        <f>INDEX('Raw NetFlux'!$H$2:$BO$250,MATCH($B40,'Raw Bio'!$B$2:$B$250,0),MATCH(EH$1,'Raw NetFlux'!$H$1:$BO$1,0))</f>
        <v>110.23999786377</v>
      </c>
      <c r="EI40">
        <f>INDEX('Raw NetFlux'!$H$2:$BO$250,MATCH($B40,'Raw Bio'!$B$2:$B$250,0),MATCH(EI$1,'Raw NetFlux'!$H$1:$BO$1,0))</f>
        <v>85.787081847152095</v>
      </c>
      <c r="EJ40">
        <f>INDEX('Raw NetFlux'!$H$2:$BO$250,MATCH($B40,'Raw Bio'!$B$2:$B$250,0),MATCH(EJ$1,'Raw NetFlux'!$H$1:$BO$1,0))</f>
        <v>83.779998779296903</v>
      </c>
      <c r="EK40">
        <f>INDEX('Raw NetFlux'!$H$2:$BO$250,MATCH($B40,'Raw Bio'!$B$2:$B$250,0),MATCH(EK$1,'Raw NetFlux'!$H$1:$BO$1,0))</f>
        <v>11.317273590419401</v>
      </c>
      <c r="EL40">
        <f>INDEX('Raw NetFlux'!$H$2:$BO$250,MATCH($B40,'Raw Bio'!$B$2:$B$250,0),MATCH(EL$1,'Raw NetFlux'!$H$1:$BO$1,0))</f>
        <v>66.139999389648395</v>
      </c>
      <c r="EM40">
        <f>INDEX('Raw NetFlux'!$H$2:$BO$250,MATCH($B40,'Raw Bio'!$B$2:$B$250,0),MATCH(EM$1,'Raw NetFlux'!$H$1:$BO$1,0))</f>
        <v>121.26000213623</v>
      </c>
      <c r="EN40">
        <f>INDEX('Raw NetFlux'!$H$2:$BO$250,MATCH($B40,'Raw Bio'!$B$2:$B$250,0),MATCH(EN$1,'Raw NetFlux'!$H$1:$BO$1,0))</f>
        <v>51.277585189323098</v>
      </c>
      <c r="EO40">
        <f>INDEX('Raw NetFlux'!$H$2:$BO$250,MATCH($B40,'Raw Bio'!$B$2:$B$250,0),MATCH(EO$1,'Raw NetFlux'!$H$1:$BO$1,0))</f>
        <v>50.709999084472699</v>
      </c>
      <c r="EP40">
        <f>INDEX('Raw NetFlux'!$H$2:$BO$250,MATCH($B40,'Raw Bio'!$B$2:$B$250,0),MATCH(EP$1,'Raw NetFlux'!$H$1:$BO$1,0))</f>
        <v>21.219137472709502</v>
      </c>
      <c r="EQ40">
        <f>INDEX('Raw NetFlux'!$H$2:$BO$250,MATCH($B40,'Raw Bio'!$B$2:$B$250,0),MATCH(EQ$1,'Raw NetFlux'!$H$1:$BO$1,0))</f>
        <v>11.0200004577637</v>
      </c>
      <c r="ER40">
        <f>INDEX('Raw NetFlux'!$H$2:$BO$250,MATCH($B40,'Raw Bio'!$B$2:$B$250,0),MATCH(ER$1,'Raw NetFlux'!$H$1:$BO$1,0))</f>
        <v>123.459999084473</v>
      </c>
      <c r="ES40">
        <f>INDEX('Raw NetFlux'!$H$2:$BO$250,MATCH($B40,'Raw Bio'!$B$2:$B$250,0),MATCH(ES$1,'Raw NetFlux'!$H$1:$BO$1,0))</f>
        <v>19.839333093069399</v>
      </c>
      <c r="ET40">
        <f>INDEX('Raw NetFlux'!$H$2:$BO$250,MATCH($B40,'Raw Bio'!$B$2:$B$250,0),MATCH(ET$1,'Raw NetFlux'!$H$1:$BO$1,0))</f>
        <v>17.639999389648398</v>
      </c>
      <c r="EU40">
        <f>INDEX('Raw NetFlux'!$H$2:$BO$250,MATCH($B40,'Raw Bio'!$B$2:$B$250,0),MATCH(EU$1,'Raw NetFlux'!$H$1:$BO$1,0))</f>
        <v>19.5817090542754</v>
      </c>
      <c r="EV40">
        <f>INDEX('Raw NetFlux'!$H$2:$BO$250,MATCH($B40,'Raw Bio'!$B$2:$B$250,0),MATCH(EV$1,'Raw NetFlux'!$H$1:$BO$1,0))</f>
        <v>-15.430000305175801</v>
      </c>
      <c r="EW40">
        <f>INDEX('Raw NetFlux'!$H$2:$BO$250,MATCH($B40,'Raw Bio'!$B$2:$B$250,0),MATCH(EW$1,'Raw NetFlux'!$H$1:$BO$1,0))</f>
        <v>79.370002746582003</v>
      </c>
      <c r="EX40">
        <f>INDEX('Raw NetFlux'!$H$2:$BO$250,MATCH($B40,'Raw Bio'!$B$2:$B$250,0),MATCH(EX$1,'Raw NetFlux'!$H$1:$BO$1,0))</f>
        <v>-1.3428211799481999</v>
      </c>
      <c r="EY40">
        <f>INDEX('Raw NetFlux'!$H$2:$BO$250,MATCH($B40,'Raw Bio'!$B$2:$B$250,0),MATCH(EY$1,'Raw NetFlux'!$H$1:$BO$1,0))</f>
        <v>-2.2000000476837198</v>
      </c>
      <c r="EZ40">
        <f>INDEX('Raw NetFlux'!$H$2:$BO$250,MATCH($B40,'Raw Bio'!$B$2:$B$250,0),MATCH(EZ$1,'Raw NetFlux'!$H$1:$BO$1,0))</f>
        <v>22.061994635481799</v>
      </c>
      <c r="FA40">
        <f>INDEX('Raw NetFlux'!$H$2:$BO$250,MATCH($B40,'Raw Bio'!$B$2:$B$250,0),MATCH(FA$1,'Raw NetFlux'!$H$1:$BO$1,0))</f>
        <v>-35.279998779296903</v>
      </c>
      <c r="FB40">
        <f>INDEX('Raw NetFlux'!$H$2:$BO$250,MATCH($B40,'Raw Bio'!$B$2:$B$250,0),MATCH(FB$1,'Raw NetFlux'!$H$1:$BO$1,0))</f>
        <v>55.119998931884801</v>
      </c>
      <c r="FC40">
        <f>INDEX('Raw NetFlux'!$H$2:$BO$250,MATCH($B40,'Raw Bio'!$B$2:$B$250,0),MATCH(FC$1,'Raw NetFlux'!$H$1:$BO$1,0))</f>
        <v>1.08975611954201</v>
      </c>
      <c r="FD40">
        <f>INDEX('Raw NetFlux'!$H$2:$BO$250,MATCH($B40,'Raw Bio'!$B$2:$B$250,0),MATCH(FD$1,'Raw NetFlux'!$H$1:$BO$1,0))</f>
        <v>-2.2000000476837198</v>
      </c>
      <c r="FE40">
        <f>INDEX('Raw NetFlux'!$H$2:$BO$250,MATCH($B40,'Raw Bio'!$B$2:$B$250,0),MATCH(FE$1,'Raw NetFlux'!$H$1:$BO$1,0))</f>
        <v>21.4005695463098</v>
      </c>
      <c r="FF40">
        <f>INDEX('Raw NetFlux'!$H$2:$BO$250,MATCH($B40,'Raw Bio'!$B$2:$B$250,0),MATCH(FF$1,'Raw NetFlux'!$H$1:$BO$1,0))</f>
        <v>-30.870000839233398</v>
      </c>
      <c r="FG40">
        <f>INDEX('Raw NetFlux'!$H$2:$BO$250,MATCH($B40,'Raw Bio'!$B$2:$B$250,0),MATCH(FG$1,'Raw NetFlux'!$H$1:$BO$1,0))</f>
        <v>61.7299995422363</v>
      </c>
      <c r="FH40">
        <f>INDEX('Raw NetFlux'!$H$2:$BO$250,MATCH($B40,'Raw Bio'!$B$2:$B$250,0),MATCH(FH$1,'Raw NetFlux'!$H$1:$BO$1,0))</f>
        <v>20.001129837152401</v>
      </c>
      <c r="FI40">
        <f>INDEX('Raw NetFlux'!$H$2:$BO$250,MATCH($B40,'Raw Bio'!$B$2:$B$250,0),MATCH(FI$1,'Raw NetFlux'!$H$1:$BO$1,0))</f>
        <v>24.25</v>
      </c>
      <c r="FJ40">
        <f>INDEX('Raw NetFlux'!$H$2:$BO$250,MATCH($B40,'Raw Bio'!$B$2:$B$250,0),MATCH(FJ$1,'Raw NetFlux'!$H$1:$BO$1,0))</f>
        <v>18.988262154025801</v>
      </c>
      <c r="FK40">
        <f>INDEX('Raw NetFlux'!$H$2:$BO$250,MATCH($B40,'Raw Bio'!$B$2:$B$250,0),MATCH(FK$1,'Raw NetFlux'!$H$1:$BO$1,0))</f>
        <v>-17.639999389648398</v>
      </c>
      <c r="FL40">
        <f>INDEX('Raw NetFlux'!$H$2:$BO$250,MATCH($B40,'Raw Bio'!$B$2:$B$250,0),MATCH(FL$1,'Raw NetFlux'!$H$1:$BO$1,0))</f>
        <v>68.349998474121094</v>
      </c>
      <c r="FM40">
        <f>INDEX('Raw NetFlux'!$H$2:$BO$250,MATCH($B40,'Raw Bio'!$B$2:$B$250,0),MATCH(FM$1,'Raw NetFlux'!$H$1:$BO$1,0))</f>
        <v>39.889284089716497</v>
      </c>
      <c r="FN40">
        <f>INDEX('Raw NetFlux'!$H$2:$BO$250,MATCH($B40,'Raw Bio'!$B$2:$B$250,0),MATCH(FN$1,'Raw NetFlux'!$H$1:$BO$1,0))</f>
        <v>46.299999237060497</v>
      </c>
      <c r="FO40">
        <f>INDEX('Raw NetFlux'!$H$2:$BO$250,MATCH($B40,'Raw Bio'!$B$2:$B$250,0),MATCH(FO$1,'Raw NetFlux'!$H$1:$BO$1,0))</f>
        <v>19.208161261848002</v>
      </c>
      <c r="FP40">
        <f>INDEX('Raw NetFlux'!$H$2:$BO$250,MATCH($B40,'Raw Bio'!$B$2:$B$250,0),MATCH(FP$1,'Raw NetFlux'!$H$1:$BO$1,0))</f>
        <v>6.6100001335143999</v>
      </c>
      <c r="FQ40">
        <f>INDEX('Raw NetFlux'!$H$2:$BO$250,MATCH($B40,'Raw Bio'!$B$2:$B$250,0),MATCH(FQ$1,'Raw NetFlux'!$H$1:$BO$1,0))</f>
        <v>85.980003356933594</v>
      </c>
      <c r="FR40">
        <f>INDEX('Raw NetFlux'!$H$2:$BO$250,MATCH($B40,'Raw Bio'!$B$2:$B$250,0),MATCH(FR$1,'Raw NetFlux'!$H$1:$BO$1,0))</f>
        <v>55.242308481728202</v>
      </c>
      <c r="FS40">
        <f>INDEX('Raw NetFlux'!$H$2:$BO$250,MATCH($B40,'Raw Bio'!$B$2:$B$250,0),MATCH(FS$1,'Raw NetFlux'!$H$1:$BO$1,0))</f>
        <v>59.529998779296903</v>
      </c>
      <c r="FT40">
        <f>INDEX('Raw NetFlux'!$H$2:$BO$250,MATCH($B40,'Raw Bio'!$B$2:$B$250,0),MATCH(FT$1,'Raw NetFlux'!$H$1:$BO$1,0))</f>
        <v>17.454966996368501</v>
      </c>
      <c r="FU40">
        <f>INDEX('Raw NetFlux'!$H$2:$BO$250,MATCH($B40,'Raw Bio'!$B$2:$B$250,0),MATCH(FU$1,'Raw NetFlux'!$H$1:$BO$1,0))</f>
        <v>17.639999389648398</v>
      </c>
      <c r="FV40">
        <f>INDEX('Raw NetFlux'!$H$2:$BO$250,MATCH($B40,'Raw Bio'!$B$2:$B$250,0),MATCH(FV$1,'Raw NetFlux'!$H$1:$BO$1,0))</f>
        <v>92.599998474121094</v>
      </c>
      <c r="FW40">
        <f>INDEX('Raw NetFlux'!$H$2:$BO$250,MATCH($B40,'Raw Bio'!$B$2:$B$250,0),MATCH(FW$1,'Raw NetFlux'!$H$1:$BO$1,0))</f>
        <v>67.055999929536696</v>
      </c>
      <c r="FX40">
        <f>INDEX('Raw NetFlux'!$H$2:$BO$250,MATCH($B40,'Raw Bio'!$B$2:$B$250,0),MATCH(FX$1,'Raw NetFlux'!$H$1:$BO$1,0))</f>
        <v>66.139999389648395</v>
      </c>
      <c r="FY40">
        <f>INDEX('Raw NetFlux'!$H$2:$BO$250,MATCH($B40,'Raw Bio'!$B$2:$B$250,0),MATCH(FY$1,'Raw NetFlux'!$H$1:$BO$1,0))</f>
        <v>9.7045712232301007</v>
      </c>
      <c r="FZ40">
        <f>INDEX('Raw NetFlux'!$H$2:$BO$250,MATCH($B40,'Raw Bio'!$B$2:$B$250,0),MATCH(FZ$1,'Raw NetFlux'!$H$1:$BO$1,0))</f>
        <v>44.090000152587898</v>
      </c>
      <c r="GA40">
        <f>INDEX('Raw NetFlux'!$H$2:$BO$250,MATCH($B40,'Raw Bio'!$B$2:$B$250,0),MATCH(GA$1,'Raw NetFlux'!$H$1:$BO$1,0))</f>
        <v>97.010002136230497</v>
      </c>
      <c r="GB40">
        <f>INDEX('Raw NetFlux'!$H$2:$BO$250,MATCH($B40,'Raw Bio'!$B$2:$B$250,0),MATCH(GB$1,'Raw NetFlux'!$H$1:$BO$1,0))</f>
        <v>69.501528524383303</v>
      </c>
      <c r="GC40">
        <f>INDEX('Raw NetFlux'!$H$2:$BO$250,MATCH($B40,'Raw Bio'!$B$2:$B$250,0),MATCH(GC$1,'Raw NetFlux'!$H$1:$BO$1,0))</f>
        <v>70.550003051757798</v>
      </c>
      <c r="GD40">
        <f>INDEX('Raw NetFlux'!$H$2:$BO$250,MATCH($B40,'Raw Bio'!$B$2:$B$250,0),MATCH(GD$1,'Raw NetFlux'!$H$1:$BO$1,0))</f>
        <v>9.4446699942666896</v>
      </c>
      <c r="GE40">
        <f>INDEX('Raw NetFlux'!$H$2:$BO$250,MATCH($B40,'Raw Bio'!$B$2:$B$250,0),MATCH(GE$1,'Raw NetFlux'!$H$1:$BO$1,0))</f>
        <v>37.4799995422363</v>
      </c>
      <c r="GF40">
        <f>INDEX('Raw NetFlux'!$H$2:$BO$250,MATCH($B40,'Raw Bio'!$B$2:$B$250,0),MATCH(GF$1,'Raw NetFlux'!$H$1:$BO$1,0))</f>
        <v>97.010002136230497</v>
      </c>
      <c r="GG40">
        <f>INDEX('Raw PM2.5'!$H$2:$H$250, MATCH('Raw All Data'!$B40,'Raw PM2.5'!$B$2:$B$250,0))</f>
        <v>9.5958604300000001</v>
      </c>
      <c r="GH40">
        <f>INDEX('Raw Elevation'!$H$2:$H$250, MATCH('Raw All Data'!$B40,'Raw Elevation'!$B$2:$B$250,0))</f>
        <v>1017.79596250901</v>
      </c>
    </row>
    <row r="41" spans="1:190" x14ac:dyDescent="0.2">
      <c r="A41" s="5" t="s">
        <v>253</v>
      </c>
      <c r="B41" s="5" t="s">
        <v>253</v>
      </c>
      <c r="C41">
        <f>INDEX('Raw Bio'!$H$2:$BB$250,MATCH($B41,'Raw Bio'!$B$2:$B$250,0),MATCH(C$1,'Raw Bio'!$H$1:$BB$1,0))</f>
        <v>17.533342600000001</v>
      </c>
      <c r="D41">
        <f>INDEX('Raw Bio'!$H$2:$BB$250,MATCH($B41,'Raw Bio'!$B$2:$B$250,0),MATCH(D$1,'Raw Bio'!$H$1:$BB$1,0))</f>
        <v>15.007024483391101</v>
      </c>
      <c r="E41">
        <f>INDEX('Raw Bio'!$H$2:$BB$250,MATCH($B41,'Raw Bio'!$B$2:$B$250,0),MATCH(E$1,'Raw Bio'!$H$1:$BB$1,0))</f>
        <v>55.029446124678799</v>
      </c>
      <c r="F41">
        <f>INDEX('Raw Bio'!$H$2:$BB$250,MATCH($B41,'Raw Bio'!$B$2:$B$250,0),MATCH(F$1,'Raw Bio'!$H$1:$BB$1,0))</f>
        <v>454.82158907197902</v>
      </c>
      <c r="G41">
        <f>INDEX('Raw Bio'!$H$2:$BB$250,MATCH($B41,'Raw Bio'!$B$2:$B$250,0),MATCH(G$1,'Raw Bio'!$H$1:$BB$1,0))</f>
        <v>36.589748382568402</v>
      </c>
      <c r="H41">
        <f>INDEX('Raw Bio'!$H$2:$BB$250,MATCH($B41,'Raw Bio'!$B$2:$B$250,0),MATCH(H$1,'Raw Bio'!$H$1:$BB$1,0))</f>
        <v>26.906518936157202</v>
      </c>
      <c r="I41">
        <f>INDEX('Raw Bio'!$H$2:$BB$250,MATCH($B41,'Raw Bio'!$B$2:$B$250,0),MATCH(I$1,'Raw Bio'!$H$1:$BB$1,0))</f>
        <v>-5.8340000999999999</v>
      </c>
      <c r="J41">
        <f>INDEX('Raw Bio'!$H$2:$BB$250,MATCH($B41,'Raw Bio'!$B$2:$B$250,0),MATCH(J$1,'Raw Bio'!$H$1:$BB$1,0))</f>
        <v>18.8078532</v>
      </c>
      <c r="K41">
        <f>INDEX('Raw Bio'!$H$2:$BB$250,MATCH($B41,'Raw Bio'!$B$2:$B$250,0),MATCH(K$1,'Raw Bio'!$H$1:$BB$1,0))</f>
        <v>27.460893152385601</v>
      </c>
      <c r="L41">
        <f>INDEX('Raw Bio'!$H$2:$BB$250,MATCH($B41,'Raw Bio'!$B$2:$B$250,0),MATCH(L$1,'Raw Bio'!$H$1:$BB$1,0))</f>
        <v>4.65786695362827</v>
      </c>
      <c r="M41">
        <f>INDEX('Raw Bio'!$H$2:$BB$250,MATCH($B41,'Raw Bio'!$B$2:$B$250,0),MATCH(M$1,'Raw Bio'!$H$1:$BB$1,0))</f>
        <v>25.863522529602101</v>
      </c>
      <c r="N41">
        <f>INDEX('Raw Bio'!$H$2:$BB$250,MATCH($B41,'Raw Bio'!$B$2:$B$250,0),MATCH(N$1,'Raw Bio'!$H$1:$BB$1,0))</f>
        <v>21.045873227446599</v>
      </c>
      <c r="O41">
        <f>INDEX('Raw Bio'!$H$2:$BB$250,MATCH($B41,'Raw Bio'!$B$2:$B$250,0),MATCH(O$1,'Raw Bio'!$H$1:$BB$1,0))</f>
        <v>3.7745680970626299</v>
      </c>
      <c r="P41">
        <f>INDEX('Raw Bio'!$H$2:$BB$250,MATCH($B41,'Raw Bio'!$B$2:$B$250,0),MATCH(P$1,'Raw Bio'!$H$1:$BB$1,0))</f>
        <v>24.312284231185899</v>
      </c>
      <c r="Q41">
        <f>INDEX('Raw Bio'!$H$2:$BB$250,MATCH($B41,'Raw Bio'!$B$2:$B$250,0),MATCH(Q$1,'Raw Bio'!$H$1:$BB$1,0))</f>
        <v>12.867150408236199</v>
      </c>
      <c r="R41">
        <f>INDEX('Raw Bio'!$H$2:$BB$250,MATCH($B41,'Raw Bio'!$B$2:$B$250,0),MATCH(R$1,'Raw Bio'!$H$1:$BB$1,0))</f>
        <v>4.0477295982767396</v>
      </c>
      <c r="S41">
        <f>INDEX('Raw Bio'!$H$2:$BB$250,MATCH($B41,'Raw Bio'!$B$2:$B$250,0),MATCH(S$1,'Raw Bio'!$H$1:$BB$1,0))</f>
        <v>21.835737705230699</v>
      </c>
      <c r="T41">
        <f>INDEX('Raw Bio'!$H$2:$BB$250,MATCH($B41,'Raw Bio'!$B$2:$B$250,0),MATCH(T$1,'Raw Bio'!$H$1:$BB$1,0))</f>
        <v>22.602005281581999</v>
      </c>
      <c r="U41">
        <f>INDEX('Raw Bio'!$H$2:$BB$250,MATCH($B41,'Raw Bio'!$B$2:$B$250,0),MATCH(U$1,'Raw Bio'!$H$1:$BB$1,0))</f>
        <v>2.4259306522305502</v>
      </c>
      <c r="V41">
        <f>INDEX('Raw Bio'!$H$2:$BB$250,MATCH($B41,'Raw Bio'!$B$2:$B$250,0),MATCH(V$1,'Raw Bio'!$H$1:$BB$1,0))</f>
        <v>22.3367581367493</v>
      </c>
      <c r="W41">
        <f>INDEX('Raw Bio'!$H$2:$BB$250,MATCH($B41,'Raw Bio'!$B$2:$B$250,0),MATCH(W$1,'Raw Bio'!$H$1:$BB$1,0))</f>
        <v>11.553236914818299</v>
      </c>
      <c r="X41">
        <f>INDEX('Raw Bio'!$H$2:$BB$250,MATCH($B41,'Raw Bio'!$B$2:$B$250,0),MATCH(X$1,'Raw Bio'!$H$1:$BB$1,0))</f>
        <v>2.6997264182134999</v>
      </c>
      <c r="Y41">
        <f>INDEX('Raw Bio'!$H$2:$BB$250,MATCH($B41,'Raw Bio'!$B$2:$B$250,0),MATCH(Y$1,'Raw Bio'!$H$1:$BB$1,0))</f>
        <v>17.712790250778198</v>
      </c>
      <c r="Z41">
        <f>INDEX('Raw Bio'!$H$2:$BB$250,MATCH($B41,'Raw Bio'!$B$2:$B$250,0),MATCH(Z$1,'Raw Bio'!$H$1:$BB$1,0))</f>
        <v>481.898696828129</v>
      </c>
      <c r="AA41">
        <f>INDEX('Raw Bio'!$H$2:$BB$250,MATCH($B41,'Raw Bio'!$B$2:$B$250,0),MATCH(AA$1,'Raw Bio'!$H$1:$BB$1,0))</f>
        <v>238.73477472638399</v>
      </c>
      <c r="AB41">
        <f>INDEX('Raw Bio'!$H$2:$BB$250,MATCH($B41,'Raw Bio'!$B$2:$B$250,0),MATCH(AB$1,'Raw Bio'!$H$1:$BB$1,0))</f>
        <v>2427</v>
      </c>
      <c r="AC41">
        <f>INDEX('Raw Bio'!$H$2:$BB$250,MATCH($B41,'Raw Bio'!$B$2:$B$250,0),MATCH(AC$1,'Raw Bio'!$H$1:$BB$1,0))</f>
        <v>80.632898942709602</v>
      </c>
      <c r="AD41">
        <f>INDEX('Raw Bio'!$H$2:$BB$250,MATCH($B41,'Raw Bio'!$B$2:$B$250,0),MATCH(AD$1,'Raw Bio'!$H$1:$BB$1,0))</f>
        <v>39.481215691221202</v>
      </c>
      <c r="AE41">
        <f>INDEX('Raw Bio'!$H$2:$BB$250,MATCH($B41,'Raw Bio'!$B$2:$B$250,0),MATCH(AE$1,'Raw Bio'!$H$1:$BB$1,0))</f>
        <v>250</v>
      </c>
      <c r="AF41">
        <f>INDEX('Raw Bio'!$H$2:$BB$250,MATCH($B41,'Raw Bio'!$B$2:$B$250,0),MATCH(AF$1,'Raw Bio'!$H$1:$BB$1,0))</f>
        <v>9.3294811900663905</v>
      </c>
      <c r="AG41">
        <f>INDEX('Raw Bio'!$H$2:$BB$250,MATCH($B41,'Raw Bio'!$B$2:$B$250,0),MATCH(AG$1,'Raw Bio'!$H$1:$BB$1,0))</f>
        <v>8.4305767211863998</v>
      </c>
      <c r="AH41">
        <f>INDEX('Raw Bio'!$H$2:$BB$250,MATCH($B41,'Raw Bio'!$B$2:$B$250,0),MATCH(AH$1,'Raw Bio'!$H$1:$BB$1,0))</f>
        <v>184</v>
      </c>
      <c r="AI41">
        <f>INDEX('Raw Bio'!$H$2:$BB$250,MATCH($B41,'Raw Bio'!$B$2:$B$250,0),MATCH(AI$1,'Raw Bio'!$H$1:$BB$1,0))</f>
        <v>62.713154725721303</v>
      </c>
      <c r="AJ41">
        <f>INDEX('Raw Bio'!$H$2:$BB$250,MATCH($B41,'Raw Bio'!$B$2:$B$250,0),MATCH(AJ$1,'Raw Bio'!$H$1:$BB$1,0))</f>
        <v>18.852420391672801</v>
      </c>
      <c r="AK41">
        <f>INDEX('Raw Bio'!$H$2:$BB$250,MATCH($B41,'Raw Bio'!$B$2:$B$250,0),MATCH(AK$1,'Raw Bio'!$H$1:$BB$1,0))</f>
        <v>93.435066223144503</v>
      </c>
      <c r="AL41">
        <f>INDEX('Raw Bio'!$H$2:$BB$250,MATCH($B41,'Raw Bio'!$B$2:$B$250,0),MATCH(AL$1,'Raw Bio'!$H$1:$BB$1,0))</f>
        <v>221.87828866486399</v>
      </c>
      <c r="AM41">
        <f>INDEX('Raw Bio'!$H$2:$BB$250,MATCH($B41,'Raw Bio'!$B$2:$B$250,0),MATCH(AM$1,'Raw Bio'!$H$1:$BB$1,0))</f>
        <v>111.64773974530701</v>
      </c>
      <c r="AN41">
        <f>INDEX('Raw Bio'!$H$2:$BB$250,MATCH($B41,'Raw Bio'!$B$2:$B$250,0),MATCH(AN$1,'Raw Bio'!$H$1:$BB$1,0))</f>
        <v>670</v>
      </c>
      <c r="AO41">
        <f>INDEX('Raw Bio'!$H$2:$BB$250,MATCH($B41,'Raw Bio'!$B$2:$B$250,0),MATCH(AO$1,'Raw Bio'!$H$1:$BB$1,0))</f>
        <v>33.772313744774998</v>
      </c>
      <c r="AP41">
        <f>INDEX('Raw Bio'!$H$2:$BB$250,MATCH($B41,'Raw Bio'!$B$2:$B$250,0),MATCH(AP$1,'Raw Bio'!$H$1:$BB$1,0))</f>
        <v>27.4855402113552</v>
      </c>
      <c r="AQ41">
        <f>INDEX('Raw Bio'!$H$2:$BB$250,MATCH($B41,'Raw Bio'!$B$2:$B$250,0),MATCH(AQ$1,'Raw Bio'!$H$1:$BB$1,0))</f>
        <v>561</v>
      </c>
      <c r="AR41">
        <f>INDEX('Raw Bio'!$H$2:$BB$250,MATCH($B41,'Raw Bio'!$B$2:$B$250,0),MATCH(AR$1,'Raw Bio'!$H$1:$BB$1,0))</f>
        <v>202.43939021391699</v>
      </c>
      <c r="AS41">
        <f>INDEX('Raw Bio'!$H$2:$BB$250,MATCH($B41,'Raw Bio'!$B$2:$B$250,0),MATCH(AS$1,'Raw Bio'!$H$1:$BB$1,0))</f>
        <v>122.07721843490501</v>
      </c>
      <c r="AT41">
        <f>INDEX('Raw Bio'!$H$2:$BB$250,MATCH($B41,'Raw Bio'!$B$2:$B$250,0),MATCH(AT$1,'Raw Bio'!$H$1:$BB$1,0))</f>
        <v>677</v>
      </c>
      <c r="AU41">
        <f>INDEX('Raw Bio'!$H$2:$BB$250,MATCH($B41,'Raw Bio'!$B$2:$B$250,0),MATCH(AU$1,'Raw Bio'!$H$1:$BB$1,0))</f>
        <v>43.479714777477298</v>
      </c>
      <c r="AV41">
        <f>INDEX('Raw Bio'!$H$2:$BB$250,MATCH($B41,'Raw Bio'!$B$2:$B$250,0),MATCH(AV$1,'Raw Bio'!$H$1:$BB$1,0))</f>
        <v>43.643151026696103</v>
      </c>
      <c r="AW41">
        <f>INDEX('Raw Bio'!$H$2:$BB$250,MATCH($B41,'Raw Bio'!$B$2:$B$250,0),MATCH(AW$1,'Raw Bio'!$H$1:$BB$1,0))</f>
        <v>581</v>
      </c>
      <c r="AX41">
        <f>INDEX('Raw Elevation'!$H$2:$I$250,MATCH($B41,'Raw Bio'!$B$2:$B$250,0),1)</f>
        <v>1032.3171871158099</v>
      </c>
      <c r="AY41">
        <f>INDEX('Raw Elevation'!$H$2:$I$250,MATCH($B41,'Raw Bio'!$B$2:$B$250,0),2)</f>
        <v>428.51391605744402</v>
      </c>
      <c r="AZ41">
        <f>INDEX('Raw Insolation'!$H$2:$BO$250,MATCH($B41,'Raw Bio'!$B$2:$B$250,0),MATCH(AZ$1,'Raw Insolation'!$H$1:$BO$1))</f>
        <v>344.70093748889002</v>
      </c>
      <c r="BA41">
        <f>INDEX('Raw Insolation'!$H$2:$BO$250,MATCH($B41,'Raw Bio'!$B$2:$B$250,0),MATCH(BA$1,'Raw Insolation'!$H$1:$BO$1))</f>
        <v>331.29998779296898</v>
      </c>
      <c r="BB41">
        <f>INDEX('Raw Insolation'!$H$2:$BO$250,MATCH($B41,'Raw Bio'!$B$2:$B$250,0),MATCH(BB$1,'Raw Insolation'!$H$1:$BO$1))</f>
        <v>56.1536722221189</v>
      </c>
      <c r="BC41">
        <f>INDEX('Raw Insolation'!$H$2:$BO$250,MATCH($B41,'Raw Bio'!$B$2:$B$250,0),MATCH(BC$1,'Raw Insolation'!$H$1:$BO$1))</f>
        <v>331.29998779296898</v>
      </c>
      <c r="BD41">
        <f>INDEX('Raw Insolation'!$H$2:$BO$250,MATCH($B41,'Raw Bio'!$B$2:$B$250,0),MATCH(BD$1,'Raw Insolation'!$H$1:$BO$1,0))</f>
        <v>441.73001098632801</v>
      </c>
      <c r="BE41">
        <f>INDEX('Raw Insolation'!$H$2:$BO$250,MATCH($B41,'Raw Bio'!$B$2:$B$250,0),MATCH(BE$1,'Raw Insolation'!$H$1:$BO$1,0))</f>
        <v>335.572553210671</v>
      </c>
      <c r="BF41">
        <f>INDEX('Raw Insolation'!$H$2:$BO$250,MATCH($B41,'Raw Bio'!$B$2:$B$250,0),MATCH(BF$1,'Raw Insolation'!$H$1:$BO$1,0))</f>
        <v>337.79998779296898</v>
      </c>
      <c r="BG41">
        <f>INDEX('Raw Insolation'!$H$2:$BO$250,MATCH($B41,'Raw Bio'!$B$2:$B$250,0),MATCH(BG$1,'Raw Insolation'!$H$1:$BO$1,0))</f>
        <v>48.441590374212197</v>
      </c>
      <c r="BH41">
        <f>INDEX('Raw Insolation'!$H$2:$BO$250,MATCH($B41,'Raw Bio'!$B$2:$B$250,0),MATCH(BH$1,'Raw Insolation'!$H$1:$BO$1,0))</f>
        <v>220.86999511718801</v>
      </c>
      <c r="BI41">
        <f>INDEX('Raw Insolation'!$H$2:$BO$250,MATCH($B41,'Raw Bio'!$B$2:$B$250,0),MATCH(BI$1,'Raw Insolation'!$H$1:$BO$1,0))</f>
        <v>411.42001342773398</v>
      </c>
      <c r="BJ41">
        <f>INDEX('Raw Insolation'!$H$2:$BO$250,MATCH($B41,'Raw Bio'!$B$2:$B$250,0),MATCH(BJ$1,'Raw Insolation'!$H$1:$BO$1,0))</f>
        <v>302.46465021671003</v>
      </c>
      <c r="BK41">
        <f>INDEX('Raw Insolation'!$H$2:$BO$250,MATCH($B41,'Raw Bio'!$B$2:$B$250,0),MATCH(BK$1,'Raw Insolation'!$H$1:$BO$1,0))</f>
        <v>300.98001098632801</v>
      </c>
      <c r="BL41">
        <f>INDEX('Raw Insolation'!$H$2:$BO$250,MATCH($B41,'Raw Bio'!$B$2:$B$250,0),MATCH(BL$1,'Raw Insolation'!$H$1:$BO$1,0))</f>
        <v>20.5244120228867</v>
      </c>
      <c r="BM41">
        <f>INDEX('Raw Insolation'!$H$2:$BO$250,MATCH($B41,'Raw Bio'!$B$2:$B$250,0),MATCH(BM$1,'Raw Insolation'!$H$1:$BO$1,0))</f>
        <v>171.05999755859401</v>
      </c>
      <c r="BN41">
        <f>INDEX('Raw Insolation'!$H$2:$BO$250,MATCH($B41,'Raw Bio'!$B$2:$B$250,0),MATCH(BN$1,'Raw Insolation'!$H$1:$BO$1,0))</f>
        <v>346.45999145507801</v>
      </c>
      <c r="BO41">
        <f>INDEX('Raw Insolation'!$H$2:$BO$250,MATCH($B41,'Raw Bio'!$B$2:$B$250,0),MATCH(BO$1,'Raw Insolation'!$H$1:$BO$1,0))</f>
        <v>251.87620586936001</v>
      </c>
      <c r="BP41">
        <f>INDEX('Raw Insolation'!$H$2:$BO$250,MATCH($B41,'Raw Bio'!$B$2:$B$250,0),MATCH(BP$1,'Raw Insolation'!$H$1:$BO$1,0))</f>
        <v>257.67999267578102</v>
      </c>
      <c r="BQ41">
        <f>INDEX('Raw Insolation'!$H$2:$BO$250,MATCH($B41,'Raw Bio'!$B$2:$B$250,0),MATCH(BQ$1,'Raw Insolation'!$H$1:$BO$1,0))</f>
        <v>21.992412105122099</v>
      </c>
      <c r="BR41">
        <f>INDEX('Raw Insolation'!$H$2:$BO$250,MATCH($B41,'Raw Bio'!$B$2:$B$250,0),MATCH(BR$1,'Raw Insolation'!$H$1:$BO$1,0))</f>
        <v>106.09999847412099</v>
      </c>
      <c r="BS41">
        <f>INDEX('Raw Insolation'!$H$2:$BO$250,MATCH($B41,'Raw Bio'!$B$2:$B$250,0),MATCH(BS$1,'Raw Insolation'!$H$1:$BO$1,0))</f>
        <v>294.489990234375</v>
      </c>
      <c r="BT41">
        <f>INDEX('Raw Insolation'!$H$2:$BO$250,MATCH($B41,'Raw Bio'!$B$2:$B$250,0),MATCH(BT$1,'Raw Insolation'!$H$1:$BO$1,0))</f>
        <v>205.10551580143999</v>
      </c>
      <c r="BU41">
        <f>INDEX('Raw Insolation'!$H$2:$BO$250,MATCH($B41,'Raw Bio'!$B$2:$B$250,0),MATCH(BU$1,'Raw Insolation'!$H$1:$BO$1,0))</f>
        <v>207.86999511718801</v>
      </c>
      <c r="BV41">
        <f>INDEX('Raw Insolation'!$H$2:$BO$250,MATCH($B41,'Raw Bio'!$B$2:$B$250,0),MATCH(BV$1,'Raw Insolation'!$H$1:$BO$1,0))</f>
        <v>24.8995832924567</v>
      </c>
      <c r="BW41">
        <f>INDEX('Raw Insolation'!$H$2:$BO$250,MATCH($B41,'Raw Bio'!$B$2:$B$250,0),MATCH(BW$1,'Raw Insolation'!$H$1:$BO$1,0))</f>
        <v>58.459999084472699</v>
      </c>
      <c r="BX41">
        <f>INDEX('Raw Insolation'!$H$2:$BO$250,MATCH($B41,'Raw Bio'!$B$2:$B$250,0),MATCH(BX$1,'Raw Insolation'!$H$1:$BO$1,0))</f>
        <v>242.52000427246099</v>
      </c>
      <c r="BY41">
        <f>INDEX('Raw Insolation'!$H$2:$BO$250,MATCH($B41,'Raw Bio'!$B$2:$B$250,0),MATCH(BY$1,'Raw Insolation'!$H$1:$BO$1,0))</f>
        <v>173.55100530086801</v>
      </c>
      <c r="BZ41">
        <f>INDEX('Raw Insolation'!$H$2:$BO$250,MATCH($B41,'Raw Bio'!$B$2:$B$250,0),MATCH(BZ$1,'Raw Insolation'!$H$1:$BO$1,0))</f>
        <v>175.38999938964801</v>
      </c>
      <c r="CA41">
        <f>INDEX('Raw Insolation'!$H$2:$BO$250,MATCH($B41,'Raw Bio'!$B$2:$B$250,0),MATCH(CA$1,'Raw Insolation'!$H$1:$BO$1,0))</f>
        <v>21.044317116870499</v>
      </c>
      <c r="CB41">
        <f>INDEX('Raw Insolation'!$H$2:$BO$250,MATCH($B41,'Raw Bio'!$B$2:$B$250,0),MATCH(CB$1,'Raw Insolation'!$H$1:$BO$1,0))</f>
        <v>41.139999389648402</v>
      </c>
      <c r="CC41">
        <f>INDEX('Raw Insolation'!$H$2:$BO$250,MATCH($B41,'Raw Bio'!$B$2:$B$250,0),MATCH(CC$1,'Raw Insolation'!$H$1:$BO$1,0))</f>
        <v>214.36999511718801</v>
      </c>
      <c r="CD41">
        <f>INDEX('Raw Insolation'!$H$2:$BO$250,MATCH($B41,'Raw Bio'!$B$2:$B$250,0),MATCH(CD$1,'Raw Insolation'!$H$1:$BO$1,0))</f>
        <v>198.28359556119199</v>
      </c>
      <c r="CE41">
        <f>INDEX('Raw Insolation'!$H$2:$BO$250,MATCH($B41,'Raw Bio'!$B$2:$B$250,0),MATCH(CE$1,'Raw Insolation'!$H$1:$BO$1,0))</f>
        <v>201.38000488281199</v>
      </c>
      <c r="CF41">
        <f>INDEX('Raw Insolation'!$H$2:$BO$250,MATCH($B41,'Raw Bio'!$B$2:$B$250,0),MATCH(CF$1,'Raw Insolation'!$H$1:$BO$1,0))</f>
        <v>22.237943132869798</v>
      </c>
      <c r="CG41">
        <f>INDEX('Raw Insolation'!$H$2:$BO$250,MATCH($B41,'Raw Bio'!$B$2:$B$250,0),MATCH(CG$1,'Raw Insolation'!$H$1:$BO$1,0))</f>
        <v>51.970001220703097</v>
      </c>
      <c r="CH41">
        <f>INDEX('Raw Insolation'!$H$2:$BO$250,MATCH($B41,'Raw Bio'!$B$2:$B$250,0),MATCH(CH$1,'Raw Insolation'!$H$1:$BO$1,0))</f>
        <v>231.69000244140599</v>
      </c>
      <c r="CI41">
        <f>INDEX('Raw Insolation'!$H$2:$BO$250,MATCH($B41,'Raw Bio'!$B$2:$B$250,0),MATCH(CI$1,'Raw Insolation'!$H$1:$BO$1,0))</f>
        <v>225.12549451774299</v>
      </c>
      <c r="CJ41">
        <f>INDEX('Raw Insolation'!$H$2:$BO$250,MATCH($B41,'Raw Bio'!$B$2:$B$250,0),MATCH(CJ$1,'Raw Insolation'!$H$1:$BO$1,0))</f>
        <v>229.52999877929699</v>
      </c>
      <c r="CK41">
        <f>INDEX('Raw Insolation'!$H$2:$BO$250,MATCH($B41,'Raw Bio'!$B$2:$B$250,0),MATCH(CK$1,'Raw Insolation'!$H$1:$BO$1,0))</f>
        <v>20.6709882514103</v>
      </c>
      <c r="CL41">
        <f>INDEX('Raw Insolation'!$H$2:$BO$250,MATCH($B41,'Raw Bio'!$B$2:$B$250,0),MATCH(CL$1,'Raw Insolation'!$H$1:$BO$1,0))</f>
        <v>77.949996948242202</v>
      </c>
      <c r="CM41">
        <f>INDEX('Raw Insolation'!$H$2:$BO$250,MATCH($B41,'Raw Bio'!$B$2:$B$250,0),MATCH(CM$1,'Raw Insolation'!$H$1:$BO$1,0))</f>
        <v>268.5</v>
      </c>
      <c r="CN41">
        <f>INDEX('Raw Insolation'!$H$2:$BO$250,MATCH($B41,'Raw Bio'!$B$2:$B$250,0),MATCH(CN$1,'Raw Insolation'!$H$1:$BO$1,0))</f>
        <v>285.19246703461903</v>
      </c>
      <c r="CO41">
        <f>INDEX('Raw Insolation'!$H$2:$BO$250,MATCH($B41,'Raw Bio'!$B$2:$B$250,0),MATCH(CO$1,'Raw Insolation'!$H$1:$BO$1,0))</f>
        <v>294.489990234375</v>
      </c>
      <c r="CP41">
        <f>INDEX('Raw Insolation'!$H$2:$BO$250,MATCH($B41,'Raw Bio'!$B$2:$B$250,0),MATCH(CP$1,'Raw Insolation'!$H$1:$BO$1,0))</f>
        <v>26.8967008651735</v>
      </c>
      <c r="CQ41">
        <f>INDEX('Raw Insolation'!$H$2:$BO$250,MATCH($B41,'Raw Bio'!$B$2:$B$250,0),MATCH(CQ$1,'Raw Insolation'!$H$1:$BO$1,0))</f>
        <v>134.25</v>
      </c>
      <c r="CR41">
        <f>INDEX('Raw Insolation'!$H$2:$BO$250,MATCH($B41,'Raw Bio'!$B$2:$B$250,0),MATCH(CR$1,'Raw Insolation'!$H$1:$BO$1,0))</f>
        <v>324.79998779296898</v>
      </c>
      <c r="CS41">
        <f>INDEX('Raw Insolation'!$H$2:$BO$250,MATCH($B41,'Raw Bio'!$B$2:$B$250,0),MATCH(CS$1,'Raw Insolation'!$H$1:$BO$1,0))</f>
        <v>319.32466700322999</v>
      </c>
      <c r="CT41">
        <f>INDEX('Raw Insolation'!$H$2:$BO$250,MATCH($B41,'Raw Bio'!$B$2:$B$250,0),MATCH(CT$1,'Raw Insolation'!$H$1:$BO$1,0))</f>
        <v>329.13000488281199</v>
      </c>
      <c r="CU41">
        <f>INDEX('Raw Insolation'!$H$2:$BO$250,MATCH($B41,'Raw Bio'!$B$2:$B$250,0),MATCH(CU$1,'Raw Insolation'!$H$1:$BO$1,0))</f>
        <v>34.3363922450771</v>
      </c>
      <c r="CV41">
        <f>INDEX('Raw Insolation'!$H$2:$BO$250,MATCH($B41,'Raw Bio'!$B$2:$B$250,0),MATCH(CV$1,'Raw Insolation'!$H$1:$BO$1,0))</f>
        <v>205.71000671386699</v>
      </c>
      <c r="CW41">
        <f>INDEX('Raw Insolation'!$H$2:$BO$250,MATCH($B41,'Raw Bio'!$B$2:$B$250,0),MATCH(CW$1,'Raw Insolation'!$H$1:$BO$1,0))</f>
        <v>372.44000244140602</v>
      </c>
      <c r="CX41">
        <f>INDEX('Raw Insolation'!$H$2:$BO$250,MATCH($B41,'Raw Bio'!$B$2:$B$250,0),MATCH(CX$1,'Raw Insolation'!$H$1:$BO$1,0))</f>
        <v>363.592018695543</v>
      </c>
      <c r="CY41">
        <f>INDEX('Raw Insolation'!$H$2:$BO$250,MATCH($B41,'Raw Bio'!$B$2:$B$250,0),MATCH(CY$1,'Raw Insolation'!$H$1:$BO$1,0))</f>
        <v>372.44000244140602</v>
      </c>
      <c r="CZ41">
        <f>INDEX('Raw Insolation'!$H$2:$BO$250,MATCH($B41,'Raw Bio'!$B$2:$B$250,0),MATCH(CZ$1,'Raw Insolation'!$H$1:$BO$1,0))</f>
        <v>48.0733494460315</v>
      </c>
      <c r="DA41">
        <f>INDEX('Raw Insolation'!$H$2:$BO$250,MATCH($B41,'Raw Bio'!$B$2:$B$250,0),MATCH(DA$1,'Raw Insolation'!$H$1:$BO$1,0))</f>
        <v>259.83999633789102</v>
      </c>
      <c r="DB41">
        <f>INDEX('Raw Insolation'!$H$2:$BO$250,MATCH($B41,'Raw Bio'!$B$2:$B$250,0),MATCH(DB$1,'Raw Insolation'!$H$1:$BO$1,0))</f>
        <v>443.89999389648398</v>
      </c>
      <c r="DC41">
        <f>INDEX('Raw Insolation'!$H$2:$BO$250,MATCH($B41,'Raw Bio'!$B$2:$B$250,0),MATCH(DC$1,'Raw Insolation'!$H$1:$BO$1,0))</f>
        <v>372.12781601667501</v>
      </c>
      <c r="DD41">
        <f>INDEX('Raw Insolation'!$H$2:$BO$250,MATCH($B41,'Raw Bio'!$B$2:$B$250,0),MATCH(DD$1,'Raw Insolation'!$H$1:$BO$1,0))</f>
        <v>374.60998535156199</v>
      </c>
      <c r="DE41">
        <f>INDEX('Raw Insolation'!$H$2:$BO$250,MATCH($B41,'Raw Bio'!$B$2:$B$250,0),MATCH(DE$1,'Raw Insolation'!$H$1:$BO$1,0))</f>
        <v>54.5484168786884</v>
      </c>
      <c r="DF41">
        <f>INDEX('Raw Insolation'!$H$2:$BO$250,MATCH($B41,'Raw Bio'!$B$2:$B$250,0),MATCH(DF$1,'Raw Insolation'!$H$1:$BO$1,0))</f>
        <v>270.67001342773398</v>
      </c>
      <c r="DG41">
        <f>INDEX('Raw Insolation'!$H$2:$BO$250,MATCH($B41,'Raw Bio'!$B$2:$B$250,0),MATCH(DG$1,'Raw Insolation'!$H$1:$BO$1,0))</f>
        <v>461.22000122070301</v>
      </c>
      <c r="DH41">
        <f>INDEX('Raw Land Use'!$H$2:$BO$250,MATCH($B41,'Raw Bio'!$B$2:$B$250,0),MATCH(DH$1,'Raw Land Use'!$H$1:$BO$1,0))</f>
        <v>31</v>
      </c>
      <c r="DI41">
        <f>INDEX('Raw Land Use'!$H$2:$BO$250,MATCH($B41,'Raw Bio'!$B$2:$B$250,0),MATCH(DI$1,'Raw Land Use'!$H$1:$BO$1,0))</f>
        <v>1</v>
      </c>
      <c r="DJ41">
        <f>INDEX('Raw Land Use'!$H$2:$BO$250,MATCH($B41,'Raw Bio'!$B$2:$B$250,0),MATCH(DJ$1,'Raw Land Use'!$H$1:$BO$1,0))</f>
        <v>133</v>
      </c>
      <c r="DK41">
        <f>INDEX('Raw Land Use'!$H$2:$BO$250,MATCH($B41,'Raw Bio'!$B$2:$B$250,0),MATCH(DK$1,'Raw Land Use'!$H$1:$BO$1,0))</f>
        <v>0</v>
      </c>
      <c r="DL41">
        <f>INDEX('Raw Land Use'!$H$2:$BO$250,MATCH($B41,'Raw Bio'!$B$2:$B$250,0),MATCH(DL$1,'Raw Land Use'!$H$1:$BO$1,0))</f>
        <v>31</v>
      </c>
      <c r="DM41">
        <f>INDEX('Raw Land Use'!$H$2:$BO$250,MATCH($B41,'Raw Bio'!$B$2:$B$250,0),MATCH(DM$1,'Raw Land Use'!$H$1:$BO$1,0))</f>
        <v>0</v>
      </c>
      <c r="DN41">
        <f>INDEX('Raw Land Use'!$H$2:$BO$250,MATCH($B41,'Raw Bio'!$B$2:$B$250,0),MATCH(DN$1,'Raw Land Use'!$H$1:$BO$1,0))</f>
        <v>4</v>
      </c>
      <c r="DO41">
        <f>INDEX('Raw Land Use'!$H$2:$BO$250,MATCH($B41,'Raw Bio'!$B$2:$B$250,0),MATCH(DO$1,'Raw Land Use'!$H$1:$BO$1,0))</f>
        <v>6091</v>
      </c>
      <c r="DP41">
        <f>INDEX('Raw Land Use'!$H$2:$BO$250,MATCH($B41,'Raw Bio'!$B$2:$B$250,0),MATCH(DP$1,'Raw Land Use'!$H$1:$BO$1,0))</f>
        <v>392</v>
      </c>
      <c r="DQ41">
        <f>INDEX('Raw Land Use'!$H$2:$BO$250,MATCH($B41,'Raw Bio'!$B$2:$B$250,0),MATCH(DQ$1,'Raw Land Use'!$H$1:$BO$1,0))</f>
        <v>1208</v>
      </c>
      <c r="DR41">
        <f>INDEX('Raw Land Use'!$H$2:$BO$250,MATCH($B41,'Raw Bio'!$B$2:$B$250,0),MATCH(DR$1,'Raw Land Use'!$H$1:$BO$1,0))</f>
        <v>2404</v>
      </c>
      <c r="DS41">
        <f>INDEX('Raw Land Use'!$H$2:$BO$250,MATCH($B41,'Raw Bio'!$B$2:$B$250,0),MATCH(DS$1,'Raw Land Use'!$H$1:$BO$1,0))</f>
        <v>0</v>
      </c>
      <c r="DT41">
        <f>INDEX('Raw Land Use'!$H$2:$BO$250,MATCH($B41,'Raw Bio'!$B$2:$B$250,0),MATCH(DT$1,'Raw Land Use'!$H$1:$BO$1,0))</f>
        <v>558</v>
      </c>
      <c r="DU41">
        <f>INDEX('Raw Land Use'!$H$2:$BO$250,MATCH($B41,'Raw Bio'!$B$2:$B$250,0),MATCH(DU$1,'Raw Land Use'!$H$1:$BO$1,0))</f>
        <v>51</v>
      </c>
      <c r="DV41">
        <f>INDEX('Raw Land Use'!$H$2:$BO$250,MATCH($B41,'Raw Bio'!$B$2:$B$250,0),MATCH(DV$1,'Raw Land Use'!$H$1:$BO$1,0))</f>
        <v>353</v>
      </c>
      <c r="DW41">
        <f>INDEX('Raw Land Use'!$H$2:$BO$250,MATCH($B41,'Raw Bio'!$B$2:$B$250,0),MATCH(DW$1,'Raw Land Use'!$H$1:$BO$1,0))</f>
        <v>0</v>
      </c>
      <c r="DX41">
        <f>INDEX('Raw Land Use'!$H$2:$BO$250,MATCH($B41,'Raw Bio'!$B$2:$B$250,0),MATCH(DX$1,'Raw Land Use'!$H$1:$BO$1,0))</f>
        <v>54</v>
      </c>
      <c r="DY41">
        <f>INDEX('Raw NetFlux'!$H$2:$BO$250,MATCH($B41,'Raw Bio'!$B$2:$B$250,0),MATCH(DY$1,'Raw NetFlux'!$H$1:$BO$1,0))</f>
        <v>88.968048247196904</v>
      </c>
      <c r="DZ41">
        <f>INDEX('Raw NetFlux'!$H$2:$BO$250,MATCH($B41,'Raw Bio'!$B$2:$B$250,0),MATCH(DZ$1,'Raw NetFlux'!$H$1:$BO$1,0))</f>
        <v>88.190002441406193</v>
      </c>
      <c r="EA41">
        <f>INDEX('Raw NetFlux'!$H$2:$BO$250,MATCH($B41,'Raw Bio'!$B$2:$B$250,0),MATCH(EA$1,'Raw NetFlux'!$H$1:$BO$1,0))</f>
        <v>9.8483158312194696</v>
      </c>
      <c r="EB41">
        <f>INDEX('Raw NetFlux'!$H$2:$BO$250,MATCH($B41,'Raw Bio'!$B$2:$B$250,0),MATCH(EB$1,'Raw NetFlux'!$H$1:$BO$1,0))</f>
        <v>66.139999389648395</v>
      </c>
      <c r="EC41">
        <f>INDEX('Raw NetFlux'!$H$2:$BO$250,MATCH($B41,'Raw Bio'!$B$2:$B$250,0),MATCH(EC$1,'Raw NetFlux'!$H$1:$BO$1,0))</f>
        <v>132.27999877929699</v>
      </c>
      <c r="ED41">
        <f>INDEX('Raw NetFlux'!$H$2:$BO$250,MATCH($B41,'Raw Bio'!$B$2:$B$250,0),MATCH(ED$1,'Raw NetFlux'!$H$1:$BO$1,0))</f>
        <v>67.638212985645296</v>
      </c>
      <c r="EE41">
        <f>INDEX('Raw NetFlux'!$H$2:$BO$250,MATCH($B41,'Raw Bio'!$B$2:$B$250,0),MATCH(EE$1,'Raw NetFlux'!$H$1:$BO$1,0))</f>
        <v>68.349998474121094</v>
      </c>
      <c r="EF41">
        <f>INDEX('Raw NetFlux'!$H$2:$BO$250,MATCH($B41,'Raw Bio'!$B$2:$B$250,0),MATCH(EF$1,'Raw NetFlux'!$H$1:$BO$1,0))</f>
        <v>7.8174295690259603</v>
      </c>
      <c r="EG41">
        <f>INDEX('Raw NetFlux'!$H$2:$BO$250,MATCH($B41,'Raw Bio'!$B$2:$B$250,0),MATCH(EG$1,'Raw NetFlux'!$H$1:$BO$1,0))</f>
        <v>39.689998626708999</v>
      </c>
      <c r="EH41">
        <f>INDEX('Raw NetFlux'!$H$2:$BO$250,MATCH($B41,'Raw Bio'!$B$2:$B$250,0),MATCH(EH$1,'Raw NetFlux'!$H$1:$BO$1,0))</f>
        <v>99.209999084472699</v>
      </c>
      <c r="EI41">
        <f>INDEX('Raw NetFlux'!$H$2:$BO$250,MATCH($B41,'Raw Bio'!$B$2:$B$250,0),MATCH(EI$1,'Raw NetFlux'!$H$1:$BO$1,0))</f>
        <v>27.775978853211999</v>
      </c>
      <c r="EJ41">
        <f>INDEX('Raw NetFlux'!$H$2:$BO$250,MATCH($B41,'Raw Bio'!$B$2:$B$250,0),MATCH(EJ$1,'Raw NetFlux'!$H$1:$BO$1,0))</f>
        <v>28.659999847412099</v>
      </c>
      <c r="EK41">
        <f>INDEX('Raw NetFlux'!$H$2:$BO$250,MATCH($B41,'Raw Bio'!$B$2:$B$250,0),MATCH(EK$1,'Raw NetFlux'!$H$1:$BO$1,0))</f>
        <v>6.2650016631376202</v>
      </c>
      <c r="EL41">
        <f>INDEX('Raw NetFlux'!$H$2:$BO$250,MATCH($B41,'Raw Bio'!$B$2:$B$250,0),MATCH(EL$1,'Raw NetFlux'!$H$1:$BO$1,0))</f>
        <v>-28.659999847412099</v>
      </c>
      <c r="EM41">
        <f>INDEX('Raw NetFlux'!$H$2:$BO$250,MATCH($B41,'Raw Bio'!$B$2:$B$250,0),MATCH(EM$1,'Raw NetFlux'!$H$1:$BO$1,0))</f>
        <v>41.889999389648402</v>
      </c>
      <c r="EN41">
        <f>INDEX('Raw NetFlux'!$H$2:$BO$250,MATCH($B41,'Raw Bio'!$B$2:$B$250,0),MATCH(EN$1,'Raw NetFlux'!$H$1:$BO$1,0))</f>
        <v>-24.583011294489602</v>
      </c>
      <c r="EO41">
        <f>INDEX('Raw NetFlux'!$H$2:$BO$250,MATCH($B41,'Raw Bio'!$B$2:$B$250,0),MATCH(EO$1,'Raw NetFlux'!$H$1:$BO$1,0))</f>
        <v>-24.25</v>
      </c>
      <c r="EP41">
        <f>INDEX('Raw NetFlux'!$H$2:$BO$250,MATCH($B41,'Raw Bio'!$B$2:$B$250,0),MATCH(EP$1,'Raw NetFlux'!$H$1:$BO$1,0))</f>
        <v>10.7082529977893</v>
      </c>
      <c r="EQ41">
        <f>INDEX('Raw NetFlux'!$H$2:$BO$250,MATCH($B41,'Raw Bio'!$B$2:$B$250,0),MATCH(EQ$1,'Raw NetFlux'!$H$1:$BO$1,0))</f>
        <v>-88.190002441406193</v>
      </c>
      <c r="ER41">
        <f>INDEX('Raw NetFlux'!$H$2:$BO$250,MATCH($B41,'Raw Bio'!$B$2:$B$250,0),MATCH(ER$1,'Raw NetFlux'!$H$1:$BO$1,0))</f>
        <v>-6.6100001335143999</v>
      </c>
      <c r="ES41">
        <f>INDEX('Raw NetFlux'!$H$2:$BO$250,MATCH($B41,'Raw Bio'!$B$2:$B$250,0),MATCH(ES$1,'Raw NetFlux'!$H$1:$BO$1,0))</f>
        <v>-69.862829434562599</v>
      </c>
      <c r="ET41">
        <f>INDEX('Raw NetFlux'!$H$2:$BO$250,MATCH($B41,'Raw Bio'!$B$2:$B$250,0),MATCH(ET$1,'Raw NetFlux'!$H$1:$BO$1,0))</f>
        <v>-70.550003051757798</v>
      </c>
      <c r="EU41">
        <f>INDEX('Raw NetFlux'!$H$2:$BO$250,MATCH($B41,'Raw Bio'!$B$2:$B$250,0),MATCH(EU$1,'Raw NetFlux'!$H$1:$BO$1,0))</f>
        <v>10.452813264765</v>
      </c>
      <c r="EV41">
        <f>INDEX('Raw NetFlux'!$H$2:$BO$250,MATCH($B41,'Raw Bio'!$B$2:$B$250,0),MATCH(EV$1,'Raw NetFlux'!$H$1:$BO$1,0))</f>
        <v>-134.49000549316401</v>
      </c>
      <c r="EW41">
        <f>INDEX('Raw NetFlux'!$H$2:$BO$250,MATCH($B41,'Raw Bio'!$B$2:$B$250,0),MATCH(EW$1,'Raw NetFlux'!$H$1:$BO$1,0))</f>
        <v>-50.709999084472699</v>
      </c>
      <c r="EX41">
        <f>INDEX('Raw NetFlux'!$H$2:$BO$250,MATCH($B41,'Raw Bio'!$B$2:$B$250,0),MATCH(EX$1,'Raw NetFlux'!$H$1:$BO$1,0))</f>
        <v>-89.329266867450897</v>
      </c>
      <c r="EY41">
        <f>INDEX('Raw NetFlux'!$H$2:$BO$250,MATCH($B41,'Raw Bio'!$B$2:$B$250,0),MATCH(EY$1,'Raw NetFlux'!$H$1:$BO$1,0))</f>
        <v>-88.190002441406193</v>
      </c>
      <c r="EZ41">
        <f>INDEX('Raw NetFlux'!$H$2:$BO$250,MATCH($B41,'Raw Bio'!$B$2:$B$250,0),MATCH(EZ$1,'Raw NetFlux'!$H$1:$BO$1,0))</f>
        <v>9.7886064860412407</v>
      </c>
      <c r="FA41">
        <f>INDEX('Raw NetFlux'!$H$2:$BO$250,MATCH($B41,'Raw Bio'!$B$2:$B$250,0),MATCH(FA$1,'Raw NetFlux'!$H$1:$BO$1,0))</f>
        <v>-147.72000122070301</v>
      </c>
      <c r="FB41">
        <f>INDEX('Raw NetFlux'!$H$2:$BO$250,MATCH($B41,'Raw Bio'!$B$2:$B$250,0),MATCH(FB$1,'Raw NetFlux'!$H$1:$BO$1,0))</f>
        <v>-74.959999084472699</v>
      </c>
      <c r="FC41">
        <f>INDEX('Raw NetFlux'!$H$2:$BO$250,MATCH($B41,'Raw Bio'!$B$2:$B$250,0),MATCH(FC$1,'Raw NetFlux'!$H$1:$BO$1,0))</f>
        <v>-81.237783142695804</v>
      </c>
      <c r="FD41">
        <f>INDEX('Raw NetFlux'!$H$2:$BO$250,MATCH($B41,'Raw Bio'!$B$2:$B$250,0),MATCH(FD$1,'Raw NetFlux'!$H$1:$BO$1,0))</f>
        <v>-81.569999694824205</v>
      </c>
      <c r="FE41">
        <f>INDEX('Raw NetFlux'!$H$2:$BO$250,MATCH($B41,'Raw Bio'!$B$2:$B$250,0),MATCH(FE$1,'Raw NetFlux'!$H$1:$BO$1,0))</f>
        <v>8.9415207136669395</v>
      </c>
      <c r="FF41">
        <f>INDEX('Raw NetFlux'!$H$2:$BO$250,MATCH($B41,'Raw Bio'!$B$2:$B$250,0),MATCH(FF$1,'Raw NetFlux'!$H$1:$BO$1,0))</f>
        <v>-136.69000244140599</v>
      </c>
      <c r="FG41">
        <f>INDEX('Raw NetFlux'!$H$2:$BO$250,MATCH($B41,'Raw Bio'!$B$2:$B$250,0),MATCH(FG$1,'Raw NetFlux'!$H$1:$BO$1,0))</f>
        <v>-66.139999389648395</v>
      </c>
      <c r="FH41">
        <f>INDEX('Raw NetFlux'!$H$2:$BO$250,MATCH($B41,'Raw Bio'!$B$2:$B$250,0),MATCH(FH$1,'Raw NetFlux'!$H$1:$BO$1,0))</f>
        <v>-47.792282969269102</v>
      </c>
      <c r="FI41">
        <f>INDEX('Raw NetFlux'!$H$2:$BO$250,MATCH($B41,'Raw Bio'!$B$2:$B$250,0),MATCH(FI$1,'Raw NetFlux'!$H$1:$BO$1,0))</f>
        <v>-48.5</v>
      </c>
      <c r="FJ41">
        <f>INDEX('Raw NetFlux'!$H$2:$BO$250,MATCH($B41,'Raw Bio'!$B$2:$B$250,0),MATCH(FJ$1,'Raw NetFlux'!$H$1:$BO$1,0))</f>
        <v>8.5401005365593505</v>
      </c>
      <c r="FK41">
        <f>INDEX('Raw NetFlux'!$H$2:$BO$250,MATCH($B41,'Raw Bio'!$B$2:$B$250,0),MATCH(FK$1,'Raw NetFlux'!$H$1:$BO$1,0))</f>
        <v>-101.419998168945</v>
      </c>
      <c r="FL41">
        <f>INDEX('Raw NetFlux'!$H$2:$BO$250,MATCH($B41,'Raw Bio'!$B$2:$B$250,0),MATCH(FL$1,'Raw NetFlux'!$H$1:$BO$1,0))</f>
        <v>-28.659999847412099</v>
      </c>
      <c r="FM41">
        <f>INDEX('Raw NetFlux'!$H$2:$BO$250,MATCH($B41,'Raw Bio'!$B$2:$B$250,0),MATCH(FM$1,'Raw NetFlux'!$H$1:$BO$1,0))</f>
        <v>7.1315940008989296</v>
      </c>
      <c r="FN41">
        <f>INDEX('Raw NetFlux'!$H$2:$BO$250,MATCH($B41,'Raw Bio'!$B$2:$B$250,0),MATCH(FN$1,'Raw NetFlux'!$H$1:$BO$1,0))</f>
        <v>6.6100001335143999</v>
      </c>
      <c r="FO41">
        <f>INDEX('Raw NetFlux'!$H$2:$BO$250,MATCH($B41,'Raw Bio'!$B$2:$B$250,0),MATCH(FO$1,'Raw NetFlux'!$H$1:$BO$1,0))</f>
        <v>7.2885286649866696</v>
      </c>
      <c r="FP41">
        <f>INDEX('Raw NetFlux'!$H$2:$BO$250,MATCH($B41,'Raw Bio'!$B$2:$B$250,0),MATCH(FP$1,'Raw NetFlux'!$H$1:$BO$1,0))</f>
        <v>-50.709999084472699</v>
      </c>
      <c r="FQ41">
        <f>INDEX('Raw NetFlux'!$H$2:$BO$250,MATCH($B41,'Raw Bio'!$B$2:$B$250,0),MATCH(FQ$1,'Raw NetFlux'!$H$1:$BO$1,0))</f>
        <v>22.049999237060501</v>
      </c>
      <c r="FR41">
        <f>INDEX('Raw NetFlux'!$H$2:$BO$250,MATCH($B41,'Raw Bio'!$B$2:$B$250,0),MATCH(FR$1,'Raw NetFlux'!$H$1:$BO$1,0))</f>
        <v>52.791951878585003</v>
      </c>
      <c r="FS41">
        <f>INDEX('Raw NetFlux'!$H$2:$BO$250,MATCH($B41,'Raw Bio'!$B$2:$B$250,0),MATCH(FS$1,'Raw NetFlux'!$H$1:$BO$1,0))</f>
        <v>57.319999694824197</v>
      </c>
      <c r="FT41">
        <f>INDEX('Raw NetFlux'!$H$2:$BO$250,MATCH($B41,'Raw Bio'!$B$2:$B$250,0),MATCH(FT$1,'Raw NetFlux'!$H$1:$BO$1,0))</f>
        <v>11.3058311774773</v>
      </c>
      <c r="FU41">
        <f>INDEX('Raw NetFlux'!$H$2:$BO$250,MATCH($B41,'Raw Bio'!$B$2:$B$250,0),MATCH(FU$1,'Raw NetFlux'!$H$1:$BO$1,0))</f>
        <v>19.840000152587901</v>
      </c>
      <c r="FV41">
        <f>INDEX('Raw NetFlux'!$H$2:$BO$250,MATCH($B41,'Raw Bio'!$B$2:$B$250,0),MATCH(FV$1,'Raw NetFlux'!$H$1:$BO$1,0))</f>
        <v>79.370002746582003</v>
      </c>
      <c r="FW41">
        <f>INDEX('Raw NetFlux'!$H$2:$BO$250,MATCH($B41,'Raw Bio'!$B$2:$B$250,0),MATCH(FW$1,'Raw NetFlux'!$H$1:$BO$1,0))</f>
        <v>94.597325644306395</v>
      </c>
      <c r="FX41">
        <f>INDEX('Raw NetFlux'!$H$2:$BO$250,MATCH($B41,'Raw Bio'!$B$2:$B$250,0),MATCH(FX$1,'Raw NetFlux'!$H$1:$BO$1,0))</f>
        <v>97.010002136230497</v>
      </c>
      <c r="FY41">
        <f>INDEX('Raw NetFlux'!$H$2:$BO$250,MATCH($B41,'Raw Bio'!$B$2:$B$250,0),MATCH(FY$1,'Raw NetFlux'!$H$1:$BO$1,0))</f>
        <v>8.9469130978887605</v>
      </c>
      <c r="FZ41">
        <f>INDEX('Raw NetFlux'!$H$2:$BO$250,MATCH($B41,'Raw Bio'!$B$2:$B$250,0),MATCH(FZ$1,'Raw NetFlux'!$H$1:$BO$1,0))</f>
        <v>66.139999389648395</v>
      </c>
      <c r="GA41">
        <f>INDEX('Raw NetFlux'!$H$2:$BO$250,MATCH($B41,'Raw Bio'!$B$2:$B$250,0),MATCH(GA$1,'Raw NetFlux'!$H$1:$BO$1,0))</f>
        <v>136.69000244140599</v>
      </c>
      <c r="GB41">
        <f>INDEX('Raw NetFlux'!$H$2:$BO$250,MATCH($B41,'Raw Bio'!$B$2:$B$250,0),MATCH(GB$1,'Raw NetFlux'!$H$1:$BO$1,0))</f>
        <v>105.396735029857</v>
      </c>
      <c r="GC41">
        <f>INDEX('Raw NetFlux'!$H$2:$BO$250,MATCH($B41,'Raw Bio'!$B$2:$B$250,0),MATCH(GC$1,'Raw NetFlux'!$H$1:$BO$1,0))</f>
        <v>108.029998779297</v>
      </c>
      <c r="GD41">
        <f>INDEX('Raw NetFlux'!$H$2:$BO$250,MATCH($B41,'Raw Bio'!$B$2:$B$250,0),MATCH(GD$1,'Raw NetFlux'!$H$1:$BO$1,0))</f>
        <v>11.913468824098301</v>
      </c>
      <c r="GE41">
        <f>INDEX('Raw NetFlux'!$H$2:$BO$250,MATCH($B41,'Raw Bio'!$B$2:$B$250,0),MATCH(GE$1,'Raw NetFlux'!$H$1:$BO$1,0))</f>
        <v>77.169998168945298</v>
      </c>
      <c r="GF41">
        <f>INDEX('Raw NetFlux'!$H$2:$BO$250,MATCH($B41,'Raw Bio'!$B$2:$B$250,0),MATCH(GF$1,'Raw NetFlux'!$H$1:$BO$1,0))</f>
        <v>141.10000610351599</v>
      </c>
      <c r="GG41">
        <f>INDEX('Raw PM2.5'!$H$2:$H$250, MATCH('Raw All Data'!$B41,'Raw PM2.5'!$B$2:$B$250,0))</f>
        <v>13.0962555</v>
      </c>
      <c r="GH41">
        <f>INDEX('Raw Elevation'!$H$2:$H$250, MATCH('Raw All Data'!$B41,'Raw Elevation'!$B$2:$B$250,0))</f>
        <v>1032.3171871158099</v>
      </c>
    </row>
    <row r="42" spans="1:190" x14ac:dyDescent="0.2">
      <c r="A42" s="5" t="s">
        <v>285</v>
      </c>
      <c r="B42" s="5" t="s">
        <v>285</v>
      </c>
      <c r="C42">
        <f>INDEX('Raw Bio'!$H$2:$BB$250,MATCH($B42,'Raw Bio'!$B$2:$B$250,0),MATCH(C$1,'Raw Bio'!$H$1:$BB$1,0))</f>
        <v>24.341930000000001</v>
      </c>
      <c r="D42">
        <f>INDEX('Raw Bio'!$H$2:$BB$250,MATCH($B42,'Raw Bio'!$B$2:$B$250,0),MATCH(D$1,'Raw Bio'!$H$1:$BB$1,0))</f>
        <v>10.344567368056699</v>
      </c>
      <c r="E42">
        <f>INDEX('Raw Bio'!$H$2:$BB$250,MATCH($B42,'Raw Bio'!$B$2:$B$250,0),MATCH(E$1,'Raw Bio'!$H$1:$BB$1,0))</f>
        <v>70.209868191450099</v>
      </c>
      <c r="F42">
        <f>INDEX('Raw Bio'!$H$2:$BB$250,MATCH($B42,'Raw Bio'!$B$2:$B$250,0),MATCH(F$1,'Raw Bio'!$H$1:$BB$1,0))</f>
        <v>113.98569167978999</v>
      </c>
      <c r="G42">
        <f>INDEX('Raw Bio'!$H$2:$BB$250,MATCH($B42,'Raw Bio'!$B$2:$B$250,0),MATCH(G$1,'Raw Bio'!$H$1:$BB$1,0))</f>
        <v>41.604499816894503</v>
      </c>
      <c r="H42">
        <f>INDEX('Raw Bio'!$H$2:$BB$250,MATCH($B42,'Raw Bio'!$B$2:$B$250,0),MATCH(H$1,'Raw Bio'!$H$1:$BB$1,0))</f>
        <v>16.731248855590799</v>
      </c>
      <c r="I42">
        <f>INDEX('Raw Bio'!$H$2:$BB$250,MATCH($B42,'Raw Bio'!$B$2:$B$250,0),MATCH(I$1,'Raw Bio'!$H$1:$BB$1,0))</f>
        <v>11.243</v>
      </c>
      <c r="J42">
        <f>INDEX('Raw Bio'!$H$2:$BB$250,MATCH($B42,'Raw Bio'!$B$2:$B$250,0),MATCH(J$1,'Raw Bio'!$H$1:$BB$1,0))</f>
        <v>11.384000800000001</v>
      </c>
      <c r="K42">
        <f>INDEX('Raw Bio'!$H$2:$BB$250,MATCH($B42,'Raw Bio'!$B$2:$B$250,0),MATCH(K$1,'Raw Bio'!$H$1:$BB$1,0))</f>
        <v>15.1408550367251</v>
      </c>
      <c r="L42">
        <f>INDEX('Raw Bio'!$H$2:$BB$250,MATCH($B42,'Raw Bio'!$B$2:$B$250,0),MATCH(L$1,'Raw Bio'!$H$1:$BB$1,0))</f>
        <v>4.1317429104882004</v>
      </c>
      <c r="M42">
        <f>INDEX('Raw Bio'!$H$2:$BB$250,MATCH($B42,'Raw Bio'!$B$2:$B$250,0),MATCH(M$1,'Raw Bio'!$H$1:$BB$1,0))</f>
        <v>18.944501876831101</v>
      </c>
      <c r="N42">
        <f>INDEX('Raw Bio'!$H$2:$BB$250,MATCH($B42,'Raw Bio'!$B$2:$B$250,0),MATCH(N$1,'Raw Bio'!$H$1:$BB$1,0))</f>
        <v>23.4524986434769</v>
      </c>
      <c r="O42">
        <f>INDEX('Raw Bio'!$H$2:$BB$250,MATCH($B42,'Raw Bio'!$B$2:$B$250,0),MATCH(O$1,'Raw Bio'!$H$1:$BB$1,0))</f>
        <v>1.5456448629419599</v>
      </c>
      <c r="P42">
        <f>INDEX('Raw Bio'!$H$2:$BB$250,MATCH($B42,'Raw Bio'!$B$2:$B$250,0),MATCH(P$1,'Raw Bio'!$H$1:$BB$1,0))</f>
        <v>11.1399173736572</v>
      </c>
      <c r="Q42">
        <f>INDEX('Raw Bio'!$H$2:$BB$250,MATCH($B42,'Raw Bio'!$B$2:$B$250,0),MATCH(Q$1,'Raw Bio'!$H$1:$BB$1,0))</f>
        <v>24.315860102726901</v>
      </c>
      <c r="R42">
        <f>INDEX('Raw Bio'!$H$2:$BB$250,MATCH($B42,'Raw Bio'!$B$2:$B$250,0),MATCH(R$1,'Raw Bio'!$H$1:$BB$1,0))</f>
        <v>1.29391553903789</v>
      </c>
      <c r="S42">
        <f>INDEX('Raw Bio'!$H$2:$BB$250,MATCH($B42,'Raw Bio'!$B$2:$B$250,0),MATCH(S$1,'Raw Bio'!$H$1:$BB$1,0))</f>
        <v>8.0019989013671893</v>
      </c>
      <c r="T42">
        <f>INDEX('Raw Bio'!$H$2:$BB$250,MATCH($B42,'Raw Bio'!$B$2:$B$250,0),MATCH(T$1,'Raw Bio'!$H$1:$BB$1,0))</f>
        <v>25.8845846350813</v>
      </c>
      <c r="U42">
        <f>INDEX('Raw Bio'!$H$2:$BB$250,MATCH($B42,'Raw Bio'!$B$2:$B$250,0),MATCH(U$1,'Raw Bio'!$H$1:$BB$1,0))</f>
        <v>2.23147783975603</v>
      </c>
      <c r="V42">
        <f>INDEX('Raw Bio'!$H$2:$BB$250,MATCH($B42,'Raw Bio'!$B$2:$B$250,0),MATCH(V$1,'Raw Bio'!$H$1:$BB$1,0))</f>
        <v>12.5324974060059</v>
      </c>
      <c r="W42">
        <f>INDEX('Raw Bio'!$H$2:$BB$250,MATCH($B42,'Raw Bio'!$B$2:$B$250,0),MATCH(W$1,'Raw Bio'!$H$1:$BB$1,0))</f>
        <v>23.130421048119</v>
      </c>
      <c r="X42">
        <f>INDEX('Raw Bio'!$H$2:$BB$250,MATCH($B42,'Raw Bio'!$B$2:$B$250,0),MATCH(X$1,'Raw Bio'!$H$1:$BB$1,0))</f>
        <v>1.3846019086250101</v>
      </c>
      <c r="Y42">
        <f>INDEX('Raw Bio'!$H$2:$BB$250,MATCH($B42,'Raw Bio'!$B$2:$B$250,0),MATCH(Y$1,'Raw Bio'!$H$1:$BB$1,0))</f>
        <v>9.2702503204345703</v>
      </c>
      <c r="Z42">
        <f>INDEX('Raw Bio'!$H$2:$BB$250,MATCH($B42,'Raw Bio'!$B$2:$B$250,0),MATCH(Z$1,'Raw Bio'!$H$1:$BB$1,0))</f>
        <v>1618.73406593407</v>
      </c>
      <c r="AA42">
        <f>INDEX('Raw Bio'!$H$2:$BB$250,MATCH($B42,'Raw Bio'!$B$2:$B$250,0),MATCH(AA$1,'Raw Bio'!$H$1:$BB$1,0))</f>
        <v>480.91185858321199</v>
      </c>
      <c r="AB42">
        <f>INDEX('Raw Bio'!$H$2:$BB$250,MATCH($B42,'Raw Bio'!$B$2:$B$250,0),MATCH(AB$1,'Raw Bio'!$H$1:$BB$1,0))</f>
        <v>2806</v>
      </c>
      <c r="AC42">
        <f>INDEX('Raw Bio'!$H$2:$BB$250,MATCH($B42,'Raw Bio'!$B$2:$B$250,0),MATCH(AC$1,'Raw Bio'!$H$1:$BB$1,0))</f>
        <v>295.52893772893799</v>
      </c>
      <c r="AD42">
        <f>INDEX('Raw Bio'!$H$2:$BB$250,MATCH($B42,'Raw Bio'!$B$2:$B$250,0),MATCH(AD$1,'Raw Bio'!$H$1:$BB$1,0))</f>
        <v>63.2983985409263</v>
      </c>
      <c r="AE42">
        <f>INDEX('Raw Bio'!$H$2:$BB$250,MATCH($B42,'Raw Bio'!$B$2:$B$250,0),MATCH(AE$1,'Raw Bio'!$H$1:$BB$1,0))</f>
        <v>518</v>
      </c>
      <c r="AF42">
        <f>INDEX('Raw Bio'!$H$2:$BB$250,MATCH($B42,'Raw Bio'!$B$2:$B$250,0),MATCH(AF$1,'Raw Bio'!$H$1:$BB$1,0))</f>
        <v>14.824908424908401</v>
      </c>
      <c r="AG42">
        <f>INDEX('Raw Bio'!$H$2:$BB$250,MATCH($B42,'Raw Bio'!$B$2:$B$250,0),MATCH(AG$1,'Raw Bio'!$H$1:$BB$1,0))</f>
        <v>15.5498289948208</v>
      </c>
      <c r="AH42">
        <f>INDEX('Raw Bio'!$H$2:$BB$250,MATCH($B42,'Raw Bio'!$B$2:$B$250,0),MATCH(AH$1,'Raw Bio'!$H$1:$BB$1,0))</f>
        <v>78</v>
      </c>
      <c r="AI42">
        <f>INDEX('Raw Bio'!$H$2:$BB$250,MATCH($B42,'Raw Bio'!$B$2:$B$250,0),MATCH(AI$1,'Raw Bio'!$H$1:$BB$1,0))</f>
        <v>77.431760632860801</v>
      </c>
      <c r="AJ42">
        <f>INDEX('Raw Bio'!$H$2:$BB$250,MATCH($B42,'Raw Bio'!$B$2:$B$250,0),MATCH(AJ$1,'Raw Bio'!$H$1:$BB$1,0))</f>
        <v>21.953615362465602</v>
      </c>
      <c r="AK42">
        <f>INDEX('Raw Bio'!$H$2:$BB$250,MATCH($B42,'Raw Bio'!$B$2:$B$250,0),MATCH(AK$1,'Raw Bio'!$H$1:$BB$1,0))</f>
        <v>113.673778533936</v>
      </c>
      <c r="AL42">
        <f>INDEX('Raw Bio'!$H$2:$BB$250,MATCH($B42,'Raw Bio'!$B$2:$B$250,0),MATCH(AL$1,'Raw Bio'!$H$1:$BB$1,0))</f>
        <v>769.47912087912096</v>
      </c>
      <c r="AM42">
        <f>INDEX('Raw Bio'!$H$2:$BB$250,MATCH($B42,'Raw Bio'!$B$2:$B$250,0),MATCH(AM$1,'Raw Bio'!$H$1:$BB$1,0))</f>
        <v>193.40286608962501</v>
      </c>
      <c r="AN42">
        <f>INDEX('Raw Bio'!$H$2:$BB$250,MATCH($B42,'Raw Bio'!$B$2:$B$250,0),MATCH(AN$1,'Raw Bio'!$H$1:$BB$1,0))</f>
        <v>1332</v>
      </c>
      <c r="AO42">
        <f>INDEX('Raw Bio'!$H$2:$BB$250,MATCH($B42,'Raw Bio'!$B$2:$B$250,0),MATCH(AO$1,'Raw Bio'!$H$1:$BB$1,0))</f>
        <v>62.906959706959697</v>
      </c>
      <c r="AP42">
        <f>INDEX('Raw Bio'!$H$2:$BB$250,MATCH($B42,'Raw Bio'!$B$2:$B$250,0),MATCH(AP$1,'Raw Bio'!$H$1:$BB$1,0))</f>
        <v>60.6271931147161</v>
      </c>
      <c r="AQ42">
        <f>INDEX('Raw Bio'!$H$2:$BB$250,MATCH($B42,'Raw Bio'!$B$2:$B$250,0),MATCH(AQ$1,'Raw Bio'!$H$1:$BB$1,0))</f>
        <v>277</v>
      </c>
      <c r="AR42">
        <f>INDEX('Raw Bio'!$H$2:$BB$250,MATCH($B42,'Raw Bio'!$B$2:$B$250,0),MATCH(AR$1,'Raw Bio'!$H$1:$BB$1,0))</f>
        <v>291.30402930402897</v>
      </c>
      <c r="AS42">
        <f>INDEX('Raw Bio'!$H$2:$BB$250,MATCH($B42,'Raw Bio'!$B$2:$B$250,0),MATCH(AS$1,'Raw Bio'!$H$1:$BB$1,0))</f>
        <v>126.93887897233699</v>
      </c>
      <c r="AT42">
        <f>INDEX('Raw Bio'!$H$2:$BB$250,MATCH($B42,'Raw Bio'!$B$2:$B$250,0),MATCH(AT$1,'Raw Bio'!$H$1:$BB$1,0))</f>
        <v>648</v>
      </c>
      <c r="AU42">
        <f>INDEX('Raw Bio'!$H$2:$BB$250,MATCH($B42,'Raw Bio'!$B$2:$B$250,0),MATCH(AU$1,'Raw Bio'!$H$1:$BB$1,0))</f>
        <v>593.51355311355303</v>
      </c>
      <c r="AV42">
        <f>INDEX('Raw Bio'!$H$2:$BB$250,MATCH($B42,'Raw Bio'!$B$2:$B$250,0),MATCH(AV$1,'Raw Bio'!$H$1:$BB$1,0))</f>
        <v>330.93878123081902</v>
      </c>
      <c r="AW42">
        <f>INDEX('Raw Bio'!$H$2:$BB$250,MATCH($B42,'Raw Bio'!$B$2:$B$250,0),MATCH(AW$1,'Raw Bio'!$H$1:$BB$1,0))</f>
        <v>1572</v>
      </c>
      <c r="AX42">
        <f>INDEX('Raw Elevation'!$H$2:$I$250,MATCH($B42,'Raw Bio'!$B$2:$B$250,0),1)</f>
        <v>648.49816849816898</v>
      </c>
      <c r="AY42">
        <f>INDEX('Raw Elevation'!$H$2:$I$250,MATCH($B42,'Raw Bio'!$B$2:$B$250,0),2)</f>
        <v>302.907180315613</v>
      </c>
      <c r="AZ42">
        <f>INDEX('Raw Insolation'!$H$2:$BO$250,MATCH($B42,'Raw Bio'!$B$2:$B$250,0),MATCH(AZ$1,'Raw Insolation'!$H$1:$BO$1))</f>
        <v>283.46572763891999</v>
      </c>
      <c r="BA42">
        <f>INDEX('Raw Insolation'!$H$2:$BO$250,MATCH($B42,'Raw Bio'!$B$2:$B$250,0),MATCH(BA$1,'Raw Insolation'!$H$1:$BO$1))</f>
        <v>285.82998657226602</v>
      </c>
      <c r="BB42">
        <f>INDEX('Raw Insolation'!$H$2:$BO$250,MATCH($B42,'Raw Bio'!$B$2:$B$250,0),MATCH(BB$1,'Raw Insolation'!$H$1:$BO$1))</f>
        <v>19.352931976931199</v>
      </c>
      <c r="BC42">
        <f>INDEX('Raw Insolation'!$H$2:$BO$250,MATCH($B42,'Raw Bio'!$B$2:$B$250,0),MATCH(BC$1,'Raw Insolation'!$H$1:$BO$1))</f>
        <v>285.82998657226602</v>
      </c>
      <c r="BD42">
        <f>INDEX('Raw Insolation'!$H$2:$BO$250,MATCH($B42,'Raw Bio'!$B$2:$B$250,0),MATCH(BD$1,'Raw Insolation'!$H$1:$BO$1,0))</f>
        <v>309.64999389648398</v>
      </c>
      <c r="BE42">
        <f>INDEX('Raw Insolation'!$H$2:$BO$250,MATCH($B42,'Raw Bio'!$B$2:$B$250,0),MATCH(BE$1,'Raw Insolation'!$H$1:$BO$1,0))</f>
        <v>298.04901637617098</v>
      </c>
      <c r="BF42">
        <f>INDEX('Raw Insolation'!$H$2:$BO$250,MATCH($B42,'Raw Bio'!$B$2:$B$250,0),MATCH(BF$1,'Raw Insolation'!$H$1:$BO$1,0))</f>
        <v>300.98001098632801</v>
      </c>
      <c r="BG42">
        <f>INDEX('Raw Insolation'!$H$2:$BO$250,MATCH($B42,'Raw Bio'!$B$2:$B$250,0),MATCH(BG$1,'Raw Insolation'!$H$1:$BO$1,0))</f>
        <v>20.404583400045301</v>
      </c>
      <c r="BH42">
        <f>INDEX('Raw Insolation'!$H$2:$BO$250,MATCH($B42,'Raw Bio'!$B$2:$B$250,0),MATCH(BH$1,'Raw Insolation'!$H$1:$BO$1,0))</f>
        <v>242.52000427246099</v>
      </c>
      <c r="BI42">
        <f>INDEX('Raw Insolation'!$H$2:$BO$250,MATCH($B42,'Raw Bio'!$B$2:$B$250,0),MATCH(BI$1,'Raw Insolation'!$H$1:$BO$1,0))</f>
        <v>326.97000122070301</v>
      </c>
      <c r="BJ42">
        <f>INDEX('Raw Insolation'!$H$2:$BO$250,MATCH($B42,'Raw Bio'!$B$2:$B$250,0),MATCH(BJ$1,'Raw Insolation'!$H$1:$BO$1,0))</f>
        <v>269.41507574473098</v>
      </c>
      <c r="BK42">
        <f>INDEX('Raw Insolation'!$H$2:$BO$250,MATCH($B42,'Raw Bio'!$B$2:$B$250,0),MATCH(BK$1,'Raw Insolation'!$H$1:$BO$1,0))</f>
        <v>268.5</v>
      </c>
      <c r="BL42">
        <f>INDEX('Raw Insolation'!$H$2:$BO$250,MATCH($B42,'Raw Bio'!$B$2:$B$250,0),MATCH(BL$1,'Raw Insolation'!$H$1:$BO$1,0))</f>
        <v>23.337833819009798</v>
      </c>
      <c r="BM42">
        <f>INDEX('Raw Insolation'!$H$2:$BO$250,MATCH($B42,'Raw Bio'!$B$2:$B$250,0),MATCH(BM$1,'Raw Insolation'!$H$1:$BO$1,0))</f>
        <v>233.86000061035199</v>
      </c>
      <c r="BN42">
        <f>INDEX('Raw Insolation'!$H$2:$BO$250,MATCH($B42,'Raw Bio'!$B$2:$B$250,0),MATCH(BN$1,'Raw Insolation'!$H$1:$BO$1,0))</f>
        <v>324.79998779296898</v>
      </c>
      <c r="BO42">
        <f>INDEX('Raw Insolation'!$H$2:$BO$250,MATCH($B42,'Raw Bio'!$B$2:$B$250,0),MATCH(BO$1,'Raw Insolation'!$H$1:$BO$1,0))</f>
        <v>279.78998335136203</v>
      </c>
      <c r="BP42">
        <f>INDEX('Raw Insolation'!$H$2:$BO$250,MATCH($B42,'Raw Bio'!$B$2:$B$250,0),MATCH(BP$1,'Raw Insolation'!$H$1:$BO$1,0))</f>
        <v>275</v>
      </c>
      <c r="BQ42">
        <f>INDEX('Raw Insolation'!$H$2:$BO$250,MATCH($B42,'Raw Bio'!$B$2:$B$250,0),MATCH(BQ$1,'Raw Insolation'!$H$1:$BO$1,0))</f>
        <v>24.6020636277973</v>
      </c>
      <c r="BR42">
        <f>INDEX('Raw Insolation'!$H$2:$BO$250,MATCH($B42,'Raw Bio'!$B$2:$B$250,0),MATCH(BR$1,'Raw Insolation'!$H$1:$BO$1,0))</f>
        <v>233.86000061035199</v>
      </c>
      <c r="BS42">
        <f>INDEX('Raw Insolation'!$H$2:$BO$250,MATCH($B42,'Raw Bio'!$B$2:$B$250,0),MATCH(BS$1,'Raw Insolation'!$H$1:$BO$1,0))</f>
        <v>348.61999511718801</v>
      </c>
      <c r="BT42">
        <f>INDEX('Raw Insolation'!$H$2:$BO$250,MATCH($B42,'Raw Bio'!$B$2:$B$250,0),MATCH(BT$1,'Raw Insolation'!$H$1:$BO$1,0))</f>
        <v>258.86666151756799</v>
      </c>
      <c r="BU42">
        <f>INDEX('Raw Insolation'!$H$2:$BO$250,MATCH($B42,'Raw Bio'!$B$2:$B$250,0),MATCH(BU$1,'Raw Insolation'!$H$1:$BO$1,0))</f>
        <v>257.67999267578102</v>
      </c>
      <c r="BV42">
        <f>INDEX('Raw Insolation'!$H$2:$BO$250,MATCH($B42,'Raw Bio'!$B$2:$B$250,0),MATCH(BV$1,'Raw Insolation'!$H$1:$BO$1,0))</f>
        <v>26.331442375324801</v>
      </c>
      <c r="BW42">
        <f>INDEX('Raw Insolation'!$H$2:$BO$250,MATCH($B42,'Raw Bio'!$B$2:$B$250,0),MATCH(BW$1,'Raw Insolation'!$H$1:$BO$1,0))</f>
        <v>214.36999511718801</v>
      </c>
      <c r="BX42">
        <f>INDEX('Raw Insolation'!$H$2:$BO$250,MATCH($B42,'Raw Bio'!$B$2:$B$250,0),MATCH(BX$1,'Raw Insolation'!$H$1:$BO$1,0))</f>
        <v>344.29000854492199</v>
      </c>
      <c r="BY42">
        <f>INDEX('Raw Insolation'!$H$2:$BO$250,MATCH($B42,'Raw Bio'!$B$2:$B$250,0),MATCH(BY$1,'Raw Insolation'!$H$1:$BO$1,0))</f>
        <v>241.76056756479699</v>
      </c>
      <c r="BZ42">
        <f>INDEX('Raw Insolation'!$H$2:$BO$250,MATCH($B42,'Raw Bio'!$B$2:$B$250,0),MATCH(BZ$1,'Raw Insolation'!$H$1:$BO$1,0))</f>
        <v>240.35000610351599</v>
      </c>
      <c r="CA42">
        <f>INDEX('Raw Insolation'!$H$2:$BO$250,MATCH($B42,'Raw Bio'!$B$2:$B$250,0),MATCH(CA$1,'Raw Insolation'!$H$1:$BO$1,0))</f>
        <v>22.155837512085402</v>
      </c>
      <c r="CB42">
        <f>INDEX('Raw Insolation'!$H$2:$BO$250,MATCH($B42,'Raw Bio'!$B$2:$B$250,0),MATCH(CB$1,'Raw Insolation'!$H$1:$BO$1,0))</f>
        <v>190.55000305175801</v>
      </c>
      <c r="CC42">
        <f>INDEX('Raw Insolation'!$H$2:$BO$250,MATCH($B42,'Raw Bio'!$B$2:$B$250,0),MATCH(CC$1,'Raw Insolation'!$H$1:$BO$1,0))</f>
        <v>320.47000122070301</v>
      </c>
      <c r="CD42">
        <f>INDEX('Raw Insolation'!$H$2:$BO$250,MATCH($B42,'Raw Bio'!$B$2:$B$250,0),MATCH(CD$1,'Raw Insolation'!$H$1:$BO$1,0))</f>
        <v>217.214557093651</v>
      </c>
      <c r="CE42">
        <f>INDEX('Raw Insolation'!$H$2:$BO$250,MATCH($B42,'Raw Bio'!$B$2:$B$250,0),MATCH(CE$1,'Raw Insolation'!$H$1:$BO$1,0))</f>
        <v>214.36999511718801</v>
      </c>
      <c r="CF42">
        <f>INDEX('Raw Insolation'!$H$2:$BO$250,MATCH($B42,'Raw Bio'!$B$2:$B$250,0),MATCH(CF$1,'Raw Insolation'!$H$1:$BO$1,0))</f>
        <v>17.7753831723861</v>
      </c>
      <c r="CG42">
        <f>INDEX('Raw Insolation'!$H$2:$BO$250,MATCH($B42,'Raw Bio'!$B$2:$B$250,0),MATCH(CG$1,'Raw Insolation'!$H$1:$BO$1,0))</f>
        <v>158.07000732421901</v>
      </c>
      <c r="CH42">
        <f>INDEX('Raw Insolation'!$H$2:$BO$250,MATCH($B42,'Raw Bio'!$B$2:$B$250,0),MATCH(CH$1,'Raw Insolation'!$H$1:$BO$1,0))</f>
        <v>281.5</v>
      </c>
      <c r="CI42">
        <f>INDEX('Raw Insolation'!$H$2:$BO$250,MATCH($B42,'Raw Bio'!$B$2:$B$250,0),MATCH(CI$1,'Raw Insolation'!$H$1:$BO$1,0))</f>
        <v>216.74145118063799</v>
      </c>
      <c r="CJ42">
        <f>INDEX('Raw Insolation'!$H$2:$BO$250,MATCH($B42,'Raw Bio'!$B$2:$B$250,0),MATCH(CJ$1,'Raw Insolation'!$H$1:$BO$1,0))</f>
        <v>216.53999328613301</v>
      </c>
      <c r="CK42">
        <f>INDEX('Raw Insolation'!$H$2:$BO$250,MATCH($B42,'Raw Bio'!$B$2:$B$250,0),MATCH(CK$1,'Raw Insolation'!$H$1:$BO$1,0))</f>
        <v>19.020370379066101</v>
      </c>
      <c r="CL42">
        <f>INDEX('Raw Insolation'!$H$2:$BO$250,MATCH($B42,'Raw Bio'!$B$2:$B$250,0),MATCH(CL$1,'Raw Insolation'!$H$1:$BO$1,0))</f>
        <v>173.22999572753901</v>
      </c>
      <c r="CM42">
        <f>INDEX('Raw Insolation'!$H$2:$BO$250,MATCH($B42,'Raw Bio'!$B$2:$B$250,0),MATCH(CM$1,'Raw Insolation'!$H$1:$BO$1,0))</f>
        <v>292.32000732421898</v>
      </c>
      <c r="CN42">
        <f>INDEX('Raw Insolation'!$H$2:$BO$250,MATCH($B42,'Raw Bio'!$B$2:$B$250,0),MATCH(CN$1,'Raw Insolation'!$H$1:$BO$1,0))</f>
        <v>240.56404126506399</v>
      </c>
      <c r="CO42">
        <f>INDEX('Raw Insolation'!$H$2:$BO$250,MATCH($B42,'Raw Bio'!$B$2:$B$250,0),MATCH(CO$1,'Raw Insolation'!$H$1:$BO$1,0))</f>
        <v>242.52000427246099</v>
      </c>
      <c r="CP42">
        <f>INDEX('Raw Insolation'!$H$2:$BO$250,MATCH($B42,'Raw Bio'!$B$2:$B$250,0),MATCH(CP$1,'Raw Insolation'!$H$1:$BO$1,0))</f>
        <v>21.073990096216299</v>
      </c>
      <c r="CQ42">
        <f>INDEX('Raw Insolation'!$H$2:$BO$250,MATCH($B42,'Raw Bio'!$B$2:$B$250,0),MATCH(CQ$1,'Raw Insolation'!$H$1:$BO$1,0))</f>
        <v>177.55999755859401</v>
      </c>
      <c r="CR42">
        <f>INDEX('Raw Insolation'!$H$2:$BO$250,MATCH($B42,'Raw Bio'!$B$2:$B$250,0),MATCH(CR$1,'Raw Insolation'!$H$1:$BO$1,0))</f>
        <v>298.82000732421898</v>
      </c>
      <c r="CS42">
        <f>INDEX('Raw Insolation'!$H$2:$BO$250,MATCH($B42,'Raw Bio'!$B$2:$B$250,0),MATCH(CS$1,'Raw Insolation'!$H$1:$BO$1,0))</f>
        <v>262.41270546125099</v>
      </c>
      <c r="CT42">
        <f>INDEX('Raw Insolation'!$H$2:$BO$250,MATCH($B42,'Raw Bio'!$B$2:$B$250,0),MATCH(CT$1,'Raw Insolation'!$H$1:$BO$1,0))</f>
        <v>264.17001342773398</v>
      </c>
      <c r="CU42">
        <f>INDEX('Raw Insolation'!$H$2:$BO$250,MATCH($B42,'Raw Bio'!$B$2:$B$250,0),MATCH(CU$1,'Raw Insolation'!$H$1:$BO$1,0))</f>
        <v>25.5888146108055</v>
      </c>
      <c r="CV42">
        <f>INDEX('Raw Insolation'!$H$2:$BO$250,MATCH($B42,'Raw Bio'!$B$2:$B$250,0),MATCH(CV$1,'Raw Insolation'!$H$1:$BO$1,0))</f>
        <v>212.19999694824199</v>
      </c>
      <c r="CW42">
        <f>INDEX('Raw Insolation'!$H$2:$BO$250,MATCH($B42,'Raw Bio'!$B$2:$B$250,0),MATCH(CW$1,'Raw Insolation'!$H$1:$BO$1,0))</f>
        <v>318.30999755859398</v>
      </c>
      <c r="CX42">
        <f>INDEX('Raw Insolation'!$H$2:$BO$250,MATCH($B42,'Raw Bio'!$B$2:$B$250,0),MATCH(CX$1,'Raw Insolation'!$H$1:$BO$1,0))</f>
        <v>267.33248840230101</v>
      </c>
      <c r="CY42">
        <f>INDEX('Raw Insolation'!$H$2:$BO$250,MATCH($B42,'Raw Bio'!$B$2:$B$250,0),MATCH(CY$1,'Raw Insolation'!$H$1:$BO$1,0))</f>
        <v>264.17001342773398</v>
      </c>
      <c r="CZ42">
        <f>INDEX('Raw Insolation'!$H$2:$BO$250,MATCH($B42,'Raw Bio'!$B$2:$B$250,0),MATCH(CZ$1,'Raw Insolation'!$H$1:$BO$1,0))</f>
        <v>24.179805882894801</v>
      </c>
      <c r="DA42">
        <f>INDEX('Raw Insolation'!$H$2:$BO$250,MATCH($B42,'Raw Bio'!$B$2:$B$250,0),MATCH(DA$1,'Raw Insolation'!$H$1:$BO$1,0))</f>
        <v>227.36000061035199</v>
      </c>
      <c r="DB42">
        <f>INDEX('Raw Insolation'!$H$2:$BO$250,MATCH($B42,'Raw Bio'!$B$2:$B$250,0),MATCH(DB$1,'Raw Insolation'!$H$1:$BO$1,0))</f>
        <v>309.64999389648398</v>
      </c>
      <c r="DC42">
        <f>INDEX('Raw Insolation'!$H$2:$BO$250,MATCH($B42,'Raw Bio'!$B$2:$B$250,0),MATCH(DC$1,'Raw Insolation'!$H$1:$BO$1,0))</f>
        <v>274.761385272859</v>
      </c>
      <c r="DD42">
        <f>INDEX('Raw Insolation'!$H$2:$BO$250,MATCH($B42,'Raw Bio'!$B$2:$B$250,0),MATCH(DD$1,'Raw Insolation'!$H$1:$BO$1,0))</f>
        <v>279.32998657226602</v>
      </c>
      <c r="DE42">
        <f>INDEX('Raw Insolation'!$H$2:$BO$250,MATCH($B42,'Raw Bio'!$B$2:$B$250,0),MATCH(DE$1,'Raw Insolation'!$H$1:$BO$1,0))</f>
        <v>20.700171687215398</v>
      </c>
      <c r="DF42">
        <f>INDEX('Raw Insolation'!$H$2:$BO$250,MATCH($B42,'Raw Bio'!$B$2:$B$250,0),MATCH(DF$1,'Raw Insolation'!$H$1:$BO$1,0))</f>
        <v>233.86000061035199</v>
      </c>
      <c r="DG42">
        <f>INDEX('Raw Insolation'!$H$2:$BO$250,MATCH($B42,'Raw Bio'!$B$2:$B$250,0),MATCH(DG$1,'Raw Insolation'!$H$1:$BO$1,0))</f>
        <v>300.98001098632801</v>
      </c>
      <c r="DH42">
        <f>INDEX('Raw Land Use'!$H$2:$BO$250,MATCH($B42,'Raw Bio'!$B$2:$B$250,0),MATCH(DH$1,'Raw Land Use'!$H$1:$BO$1,0))</f>
        <v>21</v>
      </c>
      <c r="DI42">
        <f>INDEX('Raw Land Use'!$H$2:$BO$250,MATCH($B42,'Raw Bio'!$B$2:$B$250,0),MATCH(DI$1,'Raw Land Use'!$H$1:$BO$1,0))</f>
        <v>0</v>
      </c>
      <c r="DJ42">
        <f>INDEX('Raw Land Use'!$H$2:$BO$250,MATCH($B42,'Raw Bio'!$B$2:$B$250,0),MATCH(DJ$1,'Raw Land Use'!$H$1:$BO$1,0))</f>
        <v>1889</v>
      </c>
      <c r="DK42">
        <f>INDEX('Raw Land Use'!$H$2:$BO$250,MATCH($B42,'Raw Bio'!$B$2:$B$250,0),MATCH(DK$1,'Raw Land Use'!$H$1:$BO$1,0))</f>
        <v>0</v>
      </c>
      <c r="DL42">
        <f>INDEX('Raw Land Use'!$H$2:$BO$250,MATCH($B42,'Raw Bio'!$B$2:$B$250,0),MATCH(DL$1,'Raw Land Use'!$H$1:$BO$1,0))</f>
        <v>0</v>
      </c>
      <c r="DM42">
        <f>INDEX('Raw Land Use'!$H$2:$BO$250,MATCH($B42,'Raw Bio'!$B$2:$B$250,0),MATCH(DM$1,'Raw Land Use'!$H$1:$BO$1,0))</f>
        <v>0</v>
      </c>
      <c r="DN42">
        <f>INDEX('Raw Land Use'!$H$2:$BO$250,MATCH($B42,'Raw Bio'!$B$2:$B$250,0),MATCH(DN$1,'Raw Land Use'!$H$1:$BO$1,0))</f>
        <v>0</v>
      </c>
      <c r="DO42">
        <f>INDEX('Raw Land Use'!$H$2:$BO$250,MATCH($B42,'Raw Bio'!$B$2:$B$250,0),MATCH(DO$1,'Raw Land Use'!$H$1:$BO$1,0))</f>
        <v>3</v>
      </c>
      <c r="DP42">
        <f>INDEX('Raw Land Use'!$H$2:$BO$250,MATCH($B42,'Raw Bio'!$B$2:$B$250,0),MATCH(DP$1,'Raw Land Use'!$H$1:$BO$1,0))</f>
        <v>1021</v>
      </c>
      <c r="DQ42">
        <f>INDEX('Raw Land Use'!$H$2:$BO$250,MATCH($B42,'Raw Bio'!$B$2:$B$250,0),MATCH(DQ$1,'Raw Land Use'!$H$1:$BO$1,0))</f>
        <v>316</v>
      </c>
      <c r="DR42">
        <f>INDEX('Raw Land Use'!$H$2:$BO$250,MATCH($B42,'Raw Bio'!$B$2:$B$250,0),MATCH(DR$1,'Raw Land Use'!$H$1:$BO$1,0))</f>
        <v>62</v>
      </c>
      <c r="DS42">
        <f>INDEX('Raw Land Use'!$H$2:$BO$250,MATCH($B42,'Raw Bio'!$B$2:$B$250,0),MATCH(DS$1,'Raw Land Use'!$H$1:$BO$1,0))</f>
        <v>27</v>
      </c>
      <c r="DT42">
        <f>INDEX('Raw Land Use'!$H$2:$BO$250,MATCH($B42,'Raw Bio'!$B$2:$B$250,0),MATCH(DT$1,'Raw Land Use'!$H$1:$BO$1,0))</f>
        <v>50</v>
      </c>
      <c r="DU42">
        <f>INDEX('Raw Land Use'!$H$2:$BO$250,MATCH($B42,'Raw Bio'!$B$2:$B$250,0),MATCH(DU$1,'Raw Land Use'!$H$1:$BO$1,0))</f>
        <v>3</v>
      </c>
      <c r="DV42">
        <f>INDEX('Raw Land Use'!$H$2:$BO$250,MATCH($B42,'Raw Bio'!$B$2:$B$250,0),MATCH(DV$1,'Raw Land Use'!$H$1:$BO$1,0))</f>
        <v>403</v>
      </c>
      <c r="DW42">
        <f>INDEX('Raw Land Use'!$H$2:$BO$250,MATCH($B42,'Raw Bio'!$B$2:$B$250,0),MATCH(DW$1,'Raw Land Use'!$H$1:$BO$1,0))</f>
        <v>0</v>
      </c>
      <c r="DX42">
        <f>INDEX('Raw Land Use'!$H$2:$BO$250,MATCH($B42,'Raw Bio'!$B$2:$B$250,0),MATCH(DX$1,'Raw Land Use'!$H$1:$BO$1,0))</f>
        <v>0</v>
      </c>
      <c r="DY42">
        <f>INDEX('Raw NetFlux'!$H$2:$BO$250,MATCH($B42,'Raw Bio'!$B$2:$B$250,0),MATCH(DY$1,'Raw NetFlux'!$H$1:$BO$1,0))</f>
        <v>53.171585563825197</v>
      </c>
      <c r="DZ42">
        <f>INDEX('Raw NetFlux'!$H$2:$BO$250,MATCH($B42,'Raw Bio'!$B$2:$B$250,0),MATCH(DZ$1,'Raw NetFlux'!$H$1:$BO$1,0))</f>
        <v>61.7299995422363</v>
      </c>
      <c r="EA42">
        <f>INDEX('Raw NetFlux'!$H$2:$BO$250,MATCH($B42,'Raw Bio'!$B$2:$B$250,0),MATCH(EA$1,'Raw NetFlux'!$H$1:$BO$1,0))</f>
        <v>23.039909718453799</v>
      </c>
      <c r="EB42">
        <f>INDEX('Raw NetFlux'!$H$2:$BO$250,MATCH($B42,'Raw Bio'!$B$2:$B$250,0),MATCH(EB$1,'Raw NetFlux'!$H$1:$BO$1,0))</f>
        <v>-24.25</v>
      </c>
      <c r="EC42">
        <f>INDEX('Raw NetFlux'!$H$2:$BO$250,MATCH($B42,'Raw Bio'!$B$2:$B$250,0),MATCH(EC$1,'Raw NetFlux'!$H$1:$BO$1,0))</f>
        <v>90.389999389648395</v>
      </c>
      <c r="ED42">
        <f>INDEX('Raw NetFlux'!$H$2:$BO$250,MATCH($B42,'Raw Bio'!$B$2:$B$250,0),MATCH(ED$1,'Raw NetFlux'!$H$1:$BO$1,0))</f>
        <v>72.751569633292803</v>
      </c>
      <c r="EE42">
        <f>INDEX('Raw NetFlux'!$H$2:$BO$250,MATCH($B42,'Raw Bio'!$B$2:$B$250,0),MATCH(EE$1,'Raw NetFlux'!$H$1:$BO$1,0))</f>
        <v>81.569999694824205</v>
      </c>
      <c r="EF42">
        <f>INDEX('Raw NetFlux'!$H$2:$BO$250,MATCH($B42,'Raw Bio'!$B$2:$B$250,0),MATCH(EF$1,'Raw NetFlux'!$H$1:$BO$1,0))</f>
        <v>20.561863704426901</v>
      </c>
      <c r="EG42">
        <f>INDEX('Raw NetFlux'!$H$2:$BO$250,MATCH($B42,'Raw Bio'!$B$2:$B$250,0),MATCH(EG$1,'Raw NetFlux'!$H$1:$BO$1,0))</f>
        <v>8.8199996948242205</v>
      </c>
      <c r="EH42">
        <f>INDEX('Raw NetFlux'!$H$2:$BO$250,MATCH($B42,'Raw Bio'!$B$2:$B$250,0),MATCH(EH$1,'Raw NetFlux'!$H$1:$BO$1,0))</f>
        <v>105.830001831055</v>
      </c>
      <c r="EI42">
        <f>INDEX('Raw NetFlux'!$H$2:$BO$250,MATCH($B42,'Raw Bio'!$B$2:$B$250,0),MATCH(EI$1,'Raw NetFlux'!$H$1:$BO$1,0))</f>
        <v>89.841102440886601</v>
      </c>
      <c r="EJ42">
        <f>INDEX('Raw NetFlux'!$H$2:$BO$250,MATCH($B42,'Raw Bio'!$B$2:$B$250,0),MATCH(EJ$1,'Raw NetFlux'!$H$1:$BO$1,0))</f>
        <v>92.599998474121094</v>
      </c>
      <c r="EK42">
        <f>INDEX('Raw NetFlux'!$H$2:$BO$250,MATCH($B42,'Raw Bio'!$B$2:$B$250,0),MATCH(EK$1,'Raw NetFlux'!$H$1:$BO$1,0))</f>
        <v>14.3993572871026</v>
      </c>
      <c r="EL42">
        <f>INDEX('Raw NetFlux'!$H$2:$BO$250,MATCH($B42,'Raw Bio'!$B$2:$B$250,0),MATCH(EL$1,'Raw NetFlux'!$H$1:$BO$1,0))</f>
        <v>33.069999694824197</v>
      </c>
      <c r="EM42">
        <f>INDEX('Raw NetFlux'!$H$2:$BO$250,MATCH($B42,'Raw Bio'!$B$2:$B$250,0),MATCH(EM$1,'Raw NetFlux'!$H$1:$BO$1,0))</f>
        <v>108.029998779297</v>
      </c>
      <c r="EN42">
        <f>INDEX('Raw NetFlux'!$H$2:$BO$250,MATCH($B42,'Raw Bio'!$B$2:$B$250,0),MATCH(EN$1,'Raw NetFlux'!$H$1:$BO$1,0))</f>
        <v>98.564958454571496</v>
      </c>
      <c r="EO42">
        <f>INDEX('Raw NetFlux'!$H$2:$BO$250,MATCH($B42,'Raw Bio'!$B$2:$B$250,0),MATCH(EO$1,'Raw NetFlux'!$H$1:$BO$1,0))</f>
        <v>99.209999084472699</v>
      </c>
      <c r="EP42">
        <f>INDEX('Raw NetFlux'!$H$2:$BO$250,MATCH($B42,'Raw Bio'!$B$2:$B$250,0),MATCH(EP$1,'Raw NetFlux'!$H$1:$BO$1,0))</f>
        <v>11.461200526874499</v>
      </c>
      <c r="EQ42">
        <f>INDEX('Raw NetFlux'!$H$2:$BO$250,MATCH($B42,'Raw Bio'!$B$2:$B$250,0),MATCH(EQ$1,'Raw NetFlux'!$H$1:$BO$1,0))</f>
        <v>41.889999389648402</v>
      </c>
      <c r="ER42">
        <f>INDEX('Raw NetFlux'!$H$2:$BO$250,MATCH($B42,'Raw Bio'!$B$2:$B$250,0),MATCH(ER$1,'Raw NetFlux'!$H$1:$BO$1,0))</f>
        <v>119.05999755859401</v>
      </c>
      <c r="ES42">
        <f>INDEX('Raw NetFlux'!$H$2:$BO$250,MATCH($B42,'Raw Bio'!$B$2:$B$250,0),MATCH(ES$1,'Raw NetFlux'!$H$1:$BO$1,0))</f>
        <v>82.384724816018206</v>
      </c>
      <c r="ET42">
        <f>INDEX('Raw NetFlux'!$H$2:$BO$250,MATCH($B42,'Raw Bio'!$B$2:$B$250,0),MATCH(ET$1,'Raw NetFlux'!$H$1:$BO$1,0))</f>
        <v>81.569999694824205</v>
      </c>
      <c r="EU42">
        <f>INDEX('Raw NetFlux'!$H$2:$BO$250,MATCH($B42,'Raw Bio'!$B$2:$B$250,0),MATCH(EU$1,'Raw NetFlux'!$H$1:$BO$1,0))</f>
        <v>15.7622801519801</v>
      </c>
      <c r="EV42">
        <f>INDEX('Raw NetFlux'!$H$2:$BO$250,MATCH($B42,'Raw Bio'!$B$2:$B$250,0),MATCH(EV$1,'Raw NetFlux'!$H$1:$BO$1,0))</f>
        <v>50.709999084472699</v>
      </c>
      <c r="EW42">
        <f>INDEX('Raw NetFlux'!$H$2:$BO$250,MATCH($B42,'Raw Bio'!$B$2:$B$250,0),MATCH(EW$1,'Raw NetFlux'!$H$1:$BO$1,0))</f>
        <v>112.44000244140599</v>
      </c>
      <c r="EX42">
        <f>INDEX('Raw NetFlux'!$H$2:$BO$250,MATCH($B42,'Raw Bio'!$B$2:$B$250,0),MATCH(EX$1,'Raw NetFlux'!$H$1:$BO$1,0))</f>
        <v>71.220951621639898</v>
      </c>
      <c r="EY42">
        <f>INDEX('Raw NetFlux'!$H$2:$BO$250,MATCH($B42,'Raw Bio'!$B$2:$B$250,0),MATCH(EY$1,'Raw NetFlux'!$H$1:$BO$1,0))</f>
        <v>70.550003051757798</v>
      </c>
      <c r="EZ42">
        <f>INDEX('Raw NetFlux'!$H$2:$BO$250,MATCH($B42,'Raw Bio'!$B$2:$B$250,0),MATCH(EZ$1,'Raw NetFlux'!$H$1:$BO$1,0))</f>
        <v>13.444524736369701</v>
      </c>
      <c r="FA42">
        <f>INDEX('Raw NetFlux'!$H$2:$BO$250,MATCH($B42,'Raw Bio'!$B$2:$B$250,0),MATCH(FA$1,'Raw NetFlux'!$H$1:$BO$1,0))</f>
        <v>44.090000152587898</v>
      </c>
      <c r="FB42">
        <f>INDEX('Raw NetFlux'!$H$2:$BO$250,MATCH($B42,'Raw Bio'!$B$2:$B$250,0),MATCH(FB$1,'Raw NetFlux'!$H$1:$BO$1,0))</f>
        <v>97.010002136230497</v>
      </c>
      <c r="FC42">
        <f>INDEX('Raw NetFlux'!$H$2:$BO$250,MATCH($B42,'Raw Bio'!$B$2:$B$250,0),MATCH(FC$1,'Raw NetFlux'!$H$1:$BO$1,0))</f>
        <v>50.911669344257199</v>
      </c>
      <c r="FD42">
        <f>INDEX('Raw NetFlux'!$H$2:$BO$250,MATCH($B42,'Raw Bio'!$B$2:$B$250,0),MATCH(FD$1,'Raw NetFlux'!$H$1:$BO$1,0))</f>
        <v>50.709999084472699</v>
      </c>
      <c r="FE42">
        <f>INDEX('Raw NetFlux'!$H$2:$BO$250,MATCH($B42,'Raw Bio'!$B$2:$B$250,0),MATCH(FE$1,'Raw NetFlux'!$H$1:$BO$1,0))</f>
        <v>17.586754343826001</v>
      </c>
      <c r="FF42">
        <f>INDEX('Raw NetFlux'!$H$2:$BO$250,MATCH($B42,'Raw Bio'!$B$2:$B$250,0),MATCH(FF$1,'Raw NetFlux'!$H$1:$BO$1,0))</f>
        <v>17.639999389648398</v>
      </c>
      <c r="FG42">
        <f>INDEX('Raw NetFlux'!$H$2:$BO$250,MATCH($B42,'Raw Bio'!$B$2:$B$250,0),MATCH(FG$1,'Raw NetFlux'!$H$1:$BO$1,0))</f>
        <v>77.169998168945298</v>
      </c>
      <c r="FH42">
        <f>INDEX('Raw NetFlux'!$H$2:$BO$250,MATCH($B42,'Raw Bio'!$B$2:$B$250,0),MATCH(FH$1,'Raw NetFlux'!$H$1:$BO$1,0))</f>
        <v>63.443973178258503</v>
      </c>
      <c r="FI42">
        <f>INDEX('Raw NetFlux'!$H$2:$BO$250,MATCH($B42,'Raw Bio'!$B$2:$B$250,0),MATCH(FI$1,'Raw NetFlux'!$H$1:$BO$1,0))</f>
        <v>63.939998626708999</v>
      </c>
      <c r="FJ42">
        <f>INDEX('Raw NetFlux'!$H$2:$BO$250,MATCH($B42,'Raw Bio'!$B$2:$B$250,0),MATCH(FJ$1,'Raw NetFlux'!$H$1:$BO$1,0))</f>
        <v>14.4951004810702</v>
      </c>
      <c r="FK42">
        <f>INDEX('Raw NetFlux'!$H$2:$BO$250,MATCH($B42,'Raw Bio'!$B$2:$B$250,0),MATCH(FK$1,'Raw NetFlux'!$H$1:$BO$1,0))</f>
        <v>30.870000839233398</v>
      </c>
      <c r="FL42">
        <f>INDEX('Raw NetFlux'!$H$2:$BO$250,MATCH($B42,'Raw Bio'!$B$2:$B$250,0),MATCH(FL$1,'Raw NetFlux'!$H$1:$BO$1,0))</f>
        <v>92.599998474121094</v>
      </c>
      <c r="FM42">
        <f>INDEX('Raw NetFlux'!$H$2:$BO$250,MATCH($B42,'Raw Bio'!$B$2:$B$250,0),MATCH(FM$1,'Raw NetFlux'!$H$1:$BO$1,0))</f>
        <v>79.458230618841498</v>
      </c>
      <c r="FN42">
        <f>INDEX('Raw NetFlux'!$H$2:$BO$250,MATCH($B42,'Raw Bio'!$B$2:$B$250,0),MATCH(FN$1,'Raw NetFlux'!$H$1:$BO$1,0))</f>
        <v>79.370002746582003</v>
      </c>
      <c r="FO42">
        <f>INDEX('Raw NetFlux'!$H$2:$BO$250,MATCH($B42,'Raw Bio'!$B$2:$B$250,0),MATCH(FO$1,'Raw NetFlux'!$H$1:$BO$1,0))</f>
        <v>10.167362400267599</v>
      </c>
      <c r="FP42">
        <f>INDEX('Raw NetFlux'!$H$2:$BO$250,MATCH($B42,'Raw Bio'!$B$2:$B$250,0),MATCH(FP$1,'Raw NetFlux'!$H$1:$BO$1,0))</f>
        <v>52.909999847412102</v>
      </c>
      <c r="FQ42">
        <f>INDEX('Raw NetFlux'!$H$2:$BO$250,MATCH($B42,'Raw Bio'!$B$2:$B$250,0),MATCH(FQ$1,'Raw NetFlux'!$H$1:$BO$1,0))</f>
        <v>97.010002136230497</v>
      </c>
      <c r="FR42">
        <f>INDEX('Raw NetFlux'!$H$2:$BO$250,MATCH($B42,'Raw Bio'!$B$2:$B$250,0),MATCH(FR$1,'Raw NetFlux'!$H$1:$BO$1,0))</f>
        <v>80.363873451500396</v>
      </c>
      <c r="FS42">
        <f>INDEX('Raw NetFlux'!$H$2:$BO$250,MATCH($B42,'Raw Bio'!$B$2:$B$250,0),MATCH(FS$1,'Raw NetFlux'!$H$1:$BO$1,0))</f>
        <v>81.569999694824205</v>
      </c>
      <c r="FT42">
        <f>INDEX('Raw NetFlux'!$H$2:$BO$250,MATCH($B42,'Raw Bio'!$B$2:$B$250,0),MATCH(FT$1,'Raw NetFlux'!$H$1:$BO$1,0))</f>
        <v>11.4827547101874</v>
      </c>
      <c r="FU42">
        <f>INDEX('Raw NetFlux'!$H$2:$BO$250,MATCH($B42,'Raw Bio'!$B$2:$B$250,0),MATCH(FU$1,'Raw NetFlux'!$H$1:$BO$1,0))</f>
        <v>28.659999847412099</v>
      </c>
      <c r="FV42">
        <f>INDEX('Raw NetFlux'!$H$2:$BO$250,MATCH($B42,'Raw Bio'!$B$2:$B$250,0),MATCH(FV$1,'Raw NetFlux'!$H$1:$BO$1,0))</f>
        <v>103.620002746582</v>
      </c>
      <c r="FW42">
        <f>INDEX('Raw NetFlux'!$H$2:$BO$250,MATCH($B42,'Raw Bio'!$B$2:$B$250,0),MATCH(FW$1,'Raw NetFlux'!$H$1:$BO$1,0))</f>
        <v>54.400216774072803</v>
      </c>
      <c r="FX42">
        <f>INDEX('Raw NetFlux'!$H$2:$BO$250,MATCH($B42,'Raw Bio'!$B$2:$B$250,0),MATCH(FX$1,'Raw NetFlux'!$H$1:$BO$1,0))</f>
        <v>55.119998931884801</v>
      </c>
      <c r="FY42">
        <f>INDEX('Raw NetFlux'!$H$2:$BO$250,MATCH($B42,'Raw Bio'!$B$2:$B$250,0),MATCH(FY$1,'Raw NetFlux'!$H$1:$BO$1,0))</f>
        <v>16.351630821853799</v>
      </c>
      <c r="FZ42">
        <f>INDEX('Raw NetFlux'!$H$2:$BO$250,MATCH($B42,'Raw Bio'!$B$2:$B$250,0),MATCH(FZ$1,'Raw NetFlux'!$H$1:$BO$1,0))</f>
        <v>-11.0200004577637</v>
      </c>
      <c r="GA42">
        <f>INDEX('Raw NetFlux'!$H$2:$BO$250,MATCH($B42,'Raw Bio'!$B$2:$B$250,0),MATCH(GA$1,'Raw NetFlux'!$H$1:$BO$1,0))</f>
        <v>77.169998168945298</v>
      </c>
      <c r="GB42">
        <f>INDEX('Raw NetFlux'!$H$2:$BO$250,MATCH($B42,'Raw Bio'!$B$2:$B$250,0),MATCH(GB$1,'Raw NetFlux'!$H$1:$BO$1,0))</f>
        <v>43.763004515127299</v>
      </c>
      <c r="GC42">
        <f>INDEX('Raw NetFlux'!$H$2:$BO$250,MATCH($B42,'Raw Bio'!$B$2:$B$250,0),MATCH(GC$1,'Raw NetFlux'!$H$1:$BO$1,0))</f>
        <v>50.709999084472699</v>
      </c>
      <c r="GD42">
        <f>INDEX('Raw NetFlux'!$H$2:$BO$250,MATCH($B42,'Raw Bio'!$B$2:$B$250,0),MATCH(GD$1,'Raw NetFlux'!$H$1:$BO$1,0))</f>
        <v>19.135370677959301</v>
      </c>
      <c r="GE42">
        <f>INDEX('Raw NetFlux'!$H$2:$BO$250,MATCH($B42,'Raw Bio'!$B$2:$B$250,0),MATCH(GE$1,'Raw NetFlux'!$H$1:$BO$1,0))</f>
        <v>-19.840000152587901</v>
      </c>
      <c r="GF42">
        <f>INDEX('Raw NetFlux'!$H$2:$BO$250,MATCH($B42,'Raw Bio'!$B$2:$B$250,0),MATCH(GF$1,'Raw NetFlux'!$H$1:$BO$1,0))</f>
        <v>77.169998168945298</v>
      </c>
      <c r="GG42">
        <f>INDEX('Raw PM2.5'!$H$2:$H$250, MATCH('Raw All Data'!$B42,'Raw PM2.5'!$B$2:$B$250,0))</f>
        <v>13.019915299999999</v>
      </c>
      <c r="GH42">
        <f>INDEX('Raw Elevation'!$H$2:$H$250, MATCH('Raw All Data'!$B42,'Raw Elevation'!$B$2:$B$250,0))</f>
        <v>648.49816849816898</v>
      </c>
    </row>
    <row r="43" spans="1:190" x14ac:dyDescent="0.2">
      <c r="A43" s="5" t="s">
        <v>409</v>
      </c>
      <c r="B43" s="5" t="s">
        <v>409</v>
      </c>
      <c r="C43">
        <f>INDEX('Raw Bio'!$H$2:$BB$250,MATCH($B43,'Raw Bio'!$B$2:$B$250,0),MATCH(C$1,'Raw Bio'!$H$1:$BB$1,0))</f>
        <v>23.899259900000001</v>
      </c>
      <c r="D43">
        <f>INDEX('Raw Bio'!$H$2:$BB$250,MATCH($B43,'Raw Bio'!$B$2:$B$250,0),MATCH(D$1,'Raw Bio'!$H$1:$BB$1,0))</f>
        <v>11.890178985639499</v>
      </c>
      <c r="E43">
        <f>INDEX('Raw Bio'!$H$2:$BB$250,MATCH($B43,'Raw Bio'!$B$2:$B$250,0),MATCH(E$1,'Raw Bio'!$H$1:$BB$1,0))</f>
        <v>44.7369684709615</v>
      </c>
      <c r="F43">
        <f>INDEX('Raw Bio'!$H$2:$BB$250,MATCH($B43,'Raw Bio'!$B$2:$B$250,0),MATCH(F$1,'Raw Bio'!$H$1:$BB$1,0))</f>
        <v>474.71108840473403</v>
      </c>
      <c r="G43">
        <f>INDEX('Raw Bio'!$H$2:$BB$250,MATCH($B43,'Raw Bio'!$B$2:$B$250,0),MATCH(G$1,'Raw Bio'!$H$1:$BB$1,0))</f>
        <v>44.387752532958999</v>
      </c>
      <c r="H43">
        <f>INDEX('Raw Bio'!$H$2:$BB$250,MATCH($B43,'Raw Bio'!$B$2:$B$250,0),MATCH(H$1,'Raw Bio'!$H$1:$BB$1,0))</f>
        <v>39.9542527198792</v>
      </c>
      <c r="I43">
        <f>INDEX('Raw Bio'!$H$2:$BB$250,MATCH($B43,'Raw Bio'!$B$2:$B$250,0),MATCH(I$1,'Raw Bio'!$H$1:$BB$1,0))</f>
        <v>-31.131250000000001</v>
      </c>
      <c r="J43">
        <f>INDEX('Raw Bio'!$H$2:$BB$250,MATCH($B43,'Raw Bio'!$B$2:$B$250,0),MATCH(J$1,'Raw Bio'!$H$1:$BB$1,0))</f>
        <v>54.8956947</v>
      </c>
      <c r="K43">
        <f>INDEX('Raw Bio'!$H$2:$BB$250,MATCH($B43,'Raw Bio'!$B$2:$B$250,0),MATCH(K$1,'Raw Bio'!$H$1:$BB$1,0))</f>
        <v>27.257458140526101</v>
      </c>
      <c r="L43">
        <f>INDEX('Raw Bio'!$H$2:$BB$250,MATCH($B43,'Raw Bio'!$B$2:$B$250,0),MATCH(L$1,'Raw Bio'!$H$1:$BB$1,0))</f>
        <v>6.0295606653851603</v>
      </c>
      <c r="M43">
        <f>INDEX('Raw Bio'!$H$2:$BB$250,MATCH($B43,'Raw Bio'!$B$2:$B$250,0),MATCH(M$1,'Raw Bio'!$H$1:$BB$1,0))</f>
        <v>33.229515075683601</v>
      </c>
      <c r="N43">
        <f>INDEX('Raw Bio'!$H$2:$BB$250,MATCH($B43,'Raw Bio'!$B$2:$B$250,0),MATCH(N$1,'Raw Bio'!$H$1:$BB$1,0))</f>
        <v>25.988279384504601</v>
      </c>
      <c r="O43">
        <f>INDEX('Raw Bio'!$H$2:$BB$250,MATCH($B43,'Raw Bio'!$B$2:$B$250,0),MATCH(O$1,'Raw Bio'!$H$1:$BB$1,0))</f>
        <v>5.81078444983366</v>
      </c>
      <c r="P43">
        <f>INDEX('Raw Bio'!$H$2:$BB$250,MATCH($B43,'Raw Bio'!$B$2:$B$250,0),MATCH(P$1,'Raw Bio'!$H$1:$BB$1,0))</f>
        <v>49.8982095718384</v>
      </c>
      <c r="Q43">
        <f>INDEX('Raw Bio'!$H$2:$BB$250,MATCH($B43,'Raw Bio'!$B$2:$B$250,0),MATCH(Q$1,'Raw Bio'!$H$1:$BB$1,0))</f>
        <v>21.214460025095001</v>
      </c>
      <c r="R43">
        <f>INDEX('Raw Bio'!$H$2:$BB$250,MATCH($B43,'Raw Bio'!$B$2:$B$250,0),MATCH(R$1,'Raw Bio'!$H$1:$BB$1,0))</f>
        <v>7.8317328630650698</v>
      </c>
      <c r="S43">
        <f>INDEX('Raw Bio'!$H$2:$BB$250,MATCH($B43,'Raw Bio'!$B$2:$B$250,0),MATCH(S$1,'Raw Bio'!$H$1:$BB$1,0))</f>
        <v>54.4291667938232</v>
      </c>
      <c r="T43">
        <f>INDEX('Raw Bio'!$H$2:$BB$250,MATCH($B43,'Raw Bio'!$B$2:$B$250,0),MATCH(T$1,'Raw Bio'!$H$1:$BB$1,0))</f>
        <v>29.433992648792501</v>
      </c>
      <c r="U43">
        <f>INDEX('Raw Bio'!$H$2:$BB$250,MATCH($B43,'Raw Bio'!$B$2:$B$250,0),MATCH(U$1,'Raw Bio'!$H$1:$BB$1,0))</f>
        <v>5.8325836527791601</v>
      </c>
      <c r="V43">
        <f>INDEX('Raw Bio'!$H$2:$BB$250,MATCH($B43,'Raw Bio'!$B$2:$B$250,0),MATCH(V$1,'Raw Bio'!$H$1:$BB$1,0))</f>
        <v>36.123625099659002</v>
      </c>
      <c r="W43">
        <f>INDEX('Raw Bio'!$H$2:$BB$250,MATCH($B43,'Raw Bio'!$B$2:$B$250,0),MATCH(W$1,'Raw Bio'!$H$1:$BB$1,0))</f>
        <v>17.649382282613701</v>
      </c>
      <c r="X43">
        <f>INDEX('Raw Bio'!$H$2:$BB$250,MATCH($B43,'Raw Bio'!$B$2:$B$250,0),MATCH(X$1,'Raw Bio'!$H$1:$BB$1,0))</f>
        <v>8.0142119128644396</v>
      </c>
      <c r="Y43">
        <f>INDEX('Raw Bio'!$H$2:$BB$250,MATCH($B43,'Raw Bio'!$B$2:$B$250,0),MATCH(Y$1,'Raw Bio'!$H$1:$BB$1,0))</f>
        <v>51.338973999023402</v>
      </c>
      <c r="Z43">
        <f>INDEX('Raw Bio'!$H$2:$BB$250,MATCH($B43,'Raw Bio'!$B$2:$B$250,0),MATCH(Z$1,'Raw Bio'!$H$1:$BB$1,0))</f>
        <v>1129.59908201956</v>
      </c>
      <c r="AA43">
        <f>INDEX('Raw Bio'!$H$2:$BB$250,MATCH($B43,'Raw Bio'!$B$2:$B$250,0),MATCH(AA$1,'Raw Bio'!$H$1:$BB$1,0))</f>
        <v>748.59993415444501</v>
      </c>
      <c r="AB43">
        <f>INDEX('Raw Bio'!$H$2:$BB$250,MATCH($B43,'Raw Bio'!$B$2:$B$250,0),MATCH(AB$1,'Raw Bio'!$H$1:$BB$1,0))</f>
        <v>7790</v>
      </c>
      <c r="AC43">
        <f>INDEX('Raw Bio'!$H$2:$BB$250,MATCH($B43,'Raw Bio'!$B$2:$B$250,0),MATCH(AC$1,'Raw Bio'!$H$1:$BB$1,0))</f>
        <v>314.41857912592297</v>
      </c>
      <c r="AD43">
        <f>INDEX('Raw Bio'!$H$2:$BB$250,MATCH($B43,'Raw Bio'!$B$2:$B$250,0),MATCH(AD$1,'Raw Bio'!$H$1:$BB$1,0))</f>
        <v>230.21337639021999</v>
      </c>
      <c r="AE43">
        <f>INDEX('Raw Bio'!$H$2:$BB$250,MATCH($B43,'Raw Bio'!$B$2:$B$250,0),MATCH(AE$1,'Raw Bio'!$H$1:$BB$1,0))</f>
        <v>2368</v>
      </c>
      <c r="AF43">
        <f>INDEX('Raw Bio'!$H$2:$BB$250,MATCH($B43,'Raw Bio'!$B$2:$B$250,0),MATCH(AF$1,'Raw Bio'!$H$1:$BB$1,0))</f>
        <v>4.3594092995410101</v>
      </c>
      <c r="AG43">
        <f>INDEX('Raw Bio'!$H$2:$BB$250,MATCH($B43,'Raw Bio'!$B$2:$B$250,0),MATCH(AG$1,'Raw Bio'!$H$1:$BB$1,0))</f>
        <v>5.3327269966147401</v>
      </c>
      <c r="AH43">
        <f>INDEX('Raw Bio'!$H$2:$BB$250,MATCH($B43,'Raw Bio'!$B$2:$B$250,0),MATCH(AH$1,'Raw Bio'!$H$1:$BB$1,0))</f>
        <v>93</v>
      </c>
      <c r="AI43">
        <f>INDEX('Raw Bio'!$H$2:$BB$250,MATCH($B43,'Raw Bio'!$B$2:$B$250,0),MATCH(AI$1,'Raw Bio'!$H$1:$BB$1,0))</f>
        <v>118.720326047009</v>
      </c>
      <c r="AJ43">
        <f>INDEX('Raw Bio'!$H$2:$BB$250,MATCH($B43,'Raw Bio'!$B$2:$B$250,0),MATCH(AJ$1,'Raw Bio'!$H$1:$BB$1,0))</f>
        <v>27.495129933406201</v>
      </c>
      <c r="AK43">
        <f>INDEX('Raw Bio'!$H$2:$BB$250,MATCH($B43,'Raw Bio'!$B$2:$B$250,0),MATCH(AK$1,'Raw Bio'!$H$1:$BB$1,0))</f>
        <v>133.38592910766599</v>
      </c>
      <c r="AL43">
        <f>INDEX('Raw Bio'!$H$2:$BB$250,MATCH($B43,'Raw Bio'!$B$2:$B$250,0),MATCH(AL$1,'Raw Bio'!$H$1:$BB$1,0))</f>
        <v>771.28856515665495</v>
      </c>
      <c r="AM43">
        <f>INDEX('Raw Bio'!$H$2:$BB$250,MATCH($B43,'Raw Bio'!$B$2:$B$250,0),MATCH(AM$1,'Raw Bio'!$H$1:$BB$1,0))</f>
        <v>522.97245008046298</v>
      </c>
      <c r="AN43">
        <f>INDEX('Raw Bio'!$H$2:$BB$250,MATCH($B43,'Raw Bio'!$B$2:$B$250,0),MATCH(AN$1,'Raw Bio'!$H$1:$BB$1,0))</f>
        <v>5254</v>
      </c>
      <c r="AO43">
        <f>INDEX('Raw Bio'!$H$2:$BB$250,MATCH($B43,'Raw Bio'!$B$2:$B$250,0),MATCH(AO$1,'Raw Bio'!$H$1:$BB$1,0))</f>
        <v>25.5091798044303</v>
      </c>
      <c r="AP43">
        <f>INDEX('Raw Bio'!$H$2:$BB$250,MATCH($B43,'Raw Bio'!$B$2:$B$250,0),MATCH(AP$1,'Raw Bio'!$H$1:$BB$1,0))</f>
        <v>25.955949234892199</v>
      </c>
      <c r="AQ43">
        <f>INDEX('Raw Bio'!$H$2:$BB$250,MATCH($B43,'Raw Bio'!$B$2:$B$250,0),MATCH(AQ$1,'Raw Bio'!$H$1:$BB$1,0))</f>
        <v>292</v>
      </c>
      <c r="AR43">
        <f>INDEX('Raw Bio'!$H$2:$BB$250,MATCH($B43,'Raw Bio'!$B$2:$B$250,0),MATCH(AR$1,'Raw Bio'!$H$1:$BB$1,0))</f>
        <v>293.22051486729202</v>
      </c>
      <c r="AS43">
        <f>INDEX('Raw Bio'!$H$2:$BB$250,MATCH($B43,'Raw Bio'!$B$2:$B$250,0),MATCH(AS$1,'Raw Bio'!$H$1:$BB$1,0))</f>
        <v>365.62036992681698</v>
      </c>
      <c r="AT43">
        <f>INDEX('Raw Bio'!$H$2:$BB$250,MATCH($B43,'Raw Bio'!$B$2:$B$250,0),MATCH(AT$1,'Raw Bio'!$H$1:$BB$1,0))</f>
        <v>5105</v>
      </c>
      <c r="AU43">
        <f>INDEX('Raw Bio'!$H$2:$BB$250,MATCH($B43,'Raw Bio'!$B$2:$B$250,0),MATCH(AU$1,'Raw Bio'!$H$1:$BB$1,0))</f>
        <v>76.271901816004799</v>
      </c>
      <c r="AV43">
        <f>INDEX('Raw Bio'!$H$2:$BB$250,MATCH($B43,'Raw Bio'!$B$2:$B$250,0),MATCH(AV$1,'Raw Bio'!$H$1:$BB$1,0))</f>
        <v>260.94490696107499</v>
      </c>
      <c r="AW43">
        <f>INDEX('Raw Bio'!$H$2:$BB$250,MATCH($B43,'Raw Bio'!$B$2:$B$250,0),MATCH(AW$1,'Raw Bio'!$H$1:$BB$1,0))</f>
        <v>4466</v>
      </c>
      <c r="AX43">
        <f>INDEX('Raw Elevation'!$H$2:$I$250,MATCH($B43,'Raw Bio'!$B$2:$B$250,0),1)</f>
        <v>585.24406306126502</v>
      </c>
      <c r="AY43">
        <f>INDEX('Raw Elevation'!$H$2:$I$250,MATCH($B43,'Raw Bio'!$B$2:$B$250,0),2)</f>
        <v>978.45118718596302</v>
      </c>
      <c r="AZ43">
        <f>INDEX('Raw Insolation'!$H$2:$BO$250,MATCH($B43,'Raw Bio'!$B$2:$B$250,0),MATCH(AZ$1,'Raw Insolation'!$H$1:$BO$1))</f>
        <v>209.204127300175</v>
      </c>
      <c r="BA43">
        <f>INDEX('Raw Insolation'!$H$2:$BO$250,MATCH($B43,'Raw Bio'!$B$2:$B$250,0),MATCH(BA$1,'Raw Insolation'!$H$1:$BO$1))</f>
        <v>216.53999328613301</v>
      </c>
      <c r="BB43">
        <f>INDEX('Raw Insolation'!$H$2:$BO$250,MATCH($B43,'Raw Bio'!$B$2:$B$250,0),MATCH(BB$1,'Raw Insolation'!$H$1:$BO$1))</f>
        <v>30.741015579493698</v>
      </c>
      <c r="BC43">
        <f>INDEX('Raw Insolation'!$H$2:$BO$250,MATCH($B43,'Raw Bio'!$B$2:$B$250,0),MATCH(BC$1,'Raw Insolation'!$H$1:$BO$1))</f>
        <v>216.53999328613301</v>
      </c>
      <c r="BD43">
        <f>INDEX('Raw Insolation'!$H$2:$BO$250,MATCH($B43,'Raw Bio'!$B$2:$B$250,0),MATCH(BD$1,'Raw Insolation'!$H$1:$BO$1,0))</f>
        <v>270.67001342773398</v>
      </c>
      <c r="BE43">
        <f>INDEX('Raw Insolation'!$H$2:$BO$250,MATCH($B43,'Raw Bio'!$B$2:$B$250,0),MATCH(BE$1,'Raw Insolation'!$H$1:$BO$1,0))</f>
        <v>268.31519128685801</v>
      </c>
      <c r="BF43">
        <f>INDEX('Raw Insolation'!$H$2:$BO$250,MATCH($B43,'Raw Bio'!$B$2:$B$250,0),MATCH(BF$1,'Raw Insolation'!$H$1:$BO$1,0))</f>
        <v>270.67001342773398</v>
      </c>
      <c r="BG43">
        <f>INDEX('Raw Insolation'!$H$2:$BO$250,MATCH($B43,'Raw Bio'!$B$2:$B$250,0),MATCH(BG$1,'Raw Insolation'!$H$1:$BO$1,0))</f>
        <v>27.335928497005199</v>
      </c>
      <c r="BH43">
        <f>INDEX('Raw Insolation'!$H$2:$BO$250,MATCH($B43,'Raw Bio'!$B$2:$B$250,0),MATCH(BH$1,'Raw Insolation'!$H$1:$BO$1,0))</f>
        <v>186.22000122070301</v>
      </c>
      <c r="BI43">
        <f>INDEX('Raw Insolation'!$H$2:$BO$250,MATCH($B43,'Raw Bio'!$B$2:$B$250,0),MATCH(BI$1,'Raw Insolation'!$H$1:$BO$1,0))</f>
        <v>322.64001464843801</v>
      </c>
      <c r="BJ43">
        <f>INDEX('Raw Insolation'!$H$2:$BO$250,MATCH($B43,'Raw Bio'!$B$2:$B$250,0),MATCH(BJ$1,'Raw Insolation'!$H$1:$BO$1,0))</f>
        <v>306.57718952279703</v>
      </c>
      <c r="BK43">
        <f>INDEX('Raw Insolation'!$H$2:$BO$250,MATCH($B43,'Raw Bio'!$B$2:$B$250,0),MATCH(BK$1,'Raw Insolation'!$H$1:$BO$1,0))</f>
        <v>307.48001098632801</v>
      </c>
      <c r="BL43">
        <f>INDEX('Raw Insolation'!$H$2:$BO$250,MATCH($B43,'Raw Bio'!$B$2:$B$250,0),MATCH(BL$1,'Raw Insolation'!$H$1:$BO$1,0))</f>
        <v>31.342246226219199</v>
      </c>
      <c r="BM43">
        <f>INDEX('Raw Insolation'!$H$2:$BO$250,MATCH($B43,'Raw Bio'!$B$2:$B$250,0),MATCH(BM$1,'Raw Insolation'!$H$1:$BO$1,0))</f>
        <v>164.57000732421901</v>
      </c>
      <c r="BN43">
        <f>INDEX('Raw Insolation'!$H$2:$BO$250,MATCH($B43,'Raw Bio'!$B$2:$B$250,0),MATCH(BN$1,'Raw Insolation'!$H$1:$BO$1,0))</f>
        <v>359.45001220703102</v>
      </c>
      <c r="BO43">
        <f>INDEX('Raw Insolation'!$H$2:$BO$250,MATCH($B43,'Raw Bio'!$B$2:$B$250,0),MATCH(BO$1,'Raw Insolation'!$H$1:$BO$1,0))</f>
        <v>327.103432053576</v>
      </c>
      <c r="BP43">
        <f>INDEX('Raw Insolation'!$H$2:$BO$250,MATCH($B43,'Raw Bio'!$B$2:$B$250,0),MATCH(BP$1,'Raw Insolation'!$H$1:$BO$1,0))</f>
        <v>333.45999145507801</v>
      </c>
      <c r="BQ43">
        <f>INDEX('Raw Insolation'!$H$2:$BO$250,MATCH($B43,'Raw Bio'!$B$2:$B$250,0),MATCH(BQ$1,'Raw Insolation'!$H$1:$BO$1,0))</f>
        <v>25.460004922539099</v>
      </c>
      <c r="BR43">
        <f>INDEX('Raw Insolation'!$H$2:$BO$250,MATCH($B43,'Raw Bio'!$B$2:$B$250,0),MATCH(BR$1,'Raw Insolation'!$H$1:$BO$1,0))</f>
        <v>186.22000122070301</v>
      </c>
      <c r="BS43">
        <f>INDEX('Raw Insolation'!$H$2:$BO$250,MATCH($B43,'Raw Bio'!$B$2:$B$250,0),MATCH(BS$1,'Raw Insolation'!$H$1:$BO$1,0))</f>
        <v>378.94000244140602</v>
      </c>
      <c r="BT43">
        <f>INDEX('Raw Insolation'!$H$2:$BO$250,MATCH($B43,'Raw Bio'!$B$2:$B$250,0),MATCH(BT$1,'Raw Insolation'!$H$1:$BO$1,0))</f>
        <v>291.69811761619502</v>
      </c>
      <c r="BU43">
        <f>INDEX('Raw Insolation'!$H$2:$BO$250,MATCH($B43,'Raw Bio'!$B$2:$B$250,0),MATCH(BU$1,'Raw Insolation'!$H$1:$BO$1,0))</f>
        <v>300.98001098632801</v>
      </c>
      <c r="BV43">
        <f>INDEX('Raw Insolation'!$H$2:$BO$250,MATCH($B43,'Raw Bio'!$B$2:$B$250,0),MATCH(BV$1,'Raw Insolation'!$H$1:$BO$1,0))</f>
        <v>37.362773225782902</v>
      </c>
      <c r="BW43">
        <f>INDEX('Raw Insolation'!$H$2:$BO$250,MATCH($B43,'Raw Bio'!$B$2:$B$250,0),MATCH(BW$1,'Raw Insolation'!$H$1:$BO$1,0))</f>
        <v>132.08999633789099</v>
      </c>
      <c r="BX43">
        <f>INDEX('Raw Insolation'!$H$2:$BO$250,MATCH($B43,'Raw Bio'!$B$2:$B$250,0),MATCH(BX$1,'Raw Insolation'!$H$1:$BO$1,0))</f>
        <v>385.42999267578102</v>
      </c>
      <c r="BY43">
        <f>INDEX('Raw Insolation'!$H$2:$BO$250,MATCH($B43,'Raw Bio'!$B$2:$B$250,0),MATCH(BY$1,'Raw Insolation'!$H$1:$BO$1,0))</f>
        <v>261.08524198826802</v>
      </c>
      <c r="BZ43">
        <f>INDEX('Raw Insolation'!$H$2:$BO$250,MATCH($B43,'Raw Bio'!$B$2:$B$250,0),MATCH(BZ$1,'Raw Insolation'!$H$1:$BO$1,0))</f>
        <v>253.35000610351599</v>
      </c>
      <c r="CA43">
        <f>INDEX('Raw Insolation'!$H$2:$BO$250,MATCH($B43,'Raw Bio'!$B$2:$B$250,0),MATCH(CA$1,'Raw Insolation'!$H$1:$BO$1,0))</f>
        <v>43.042169890943697</v>
      </c>
      <c r="CB43">
        <f>INDEX('Raw Insolation'!$H$2:$BO$250,MATCH($B43,'Raw Bio'!$B$2:$B$250,0),MATCH(CB$1,'Raw Insolation'!$H$1:$BO$1,0))</f>
        <v>175.38999938964801</v>
      </c>
      <c r="CC43">
        <f>INDEX('Raw Insolation'!$H$2:$BO$250,MATCH($B43,'Raw Bio'!$B$2:$B$250,0),MATCH(CC$1,'Raw Insolation'!$H$1:$BO$1,0))</f>
        <v>381.10000610351602</v>
      </c>
      <c r="CD43">
        <f>INDEX('Raw Insolation'!$H$2:$BO$250,MATCH($B43,'Raw Bio'!$B$2:$B$250,0),MATCH(CD$1,'Raw Insolation'!$H$1:$BO$1,0))</f>
        <v>219.10582874945601</v>
      </c>
      <c r="CE43">
        <f>INDEX('Raw Insolation'!$H$2:$BO$250,MATCH($B43,'Raw Bio'!$B$2:$B$250,0),MATCH(CE$1,'Raw Insolation'!$H$1:$BO$1,0))</f>
        <v>214.36999511718801</v>
      </c>
      <c r="CF43">
        <f>INDEX('Raw Insolation'!$H$2:$BO$250,MATCH($B43,'Raw Bio'!$B$2:$B$250,0),MATCH(CF$1,'Raw Insolation'!$H$1:$BO$1,0))</f>
        <v>32.769400750607801</v>
      </c>
      <c r="CG43">
        <f>INDEX('Raw Insolation'!$H$2:$BO$250,MATCH($B43,'Raw Bio'!$B$2:$B$250,0),MATCH(CG$1,'Raw Insolation'!$H$1:$BO$1,0))</f>
        <v>145.080001831055</v>
      </c>
      <c r="CH43">
        <f>INDEX('Raw Insolation'!$H$2:$BO$250,MATCH($B43,'Raw Bio'!$B$2:$B$250,0),MATCH(CH$1,'Raw Insolation'!$H$1:$BO$1,0))</f>
        <v>333.45999145507801</v>
      </c>
      <c r="CI43">
        <f>INDEX('Raw Insolation'!$H$2:$BO$250,MATCH($B43,'Raw Bio'!$B$2:$B$250,0),MATCH(CI$1,'Raw Insolation'!$H$1:$BO$1,0))</f>
        <v>224.585469763107</v>
      </c>
      <c r="CJ43">
        <f>INDEX('Raw Insolation'!$H$2:$BO$250,MATCH($B43,'Raw Bio'!$B$2:$B$250,0),MATCH(CJ$1,'Raw Insolation'!$H$1:$BO$1,0))</f>
        <v>216.53999328613301</v>
      </c>
      <c r="CK43">
        <f>INDEX('Raw Insolation'!$H$2:$BO$250,MATCH($B43,'Raw Bio'!$B$2:$B$250,0),MATCH(CK$1,'Raw Insolation'!$H$1:$BO$1,0))</f>
        <v>36.515686491697998</v>
      </c>
      <c r="CL43">
        <f>INDEX('Raw Insolation'!$H$2:$BO$250,MATCH($B43,'Raw Bio'!$B$2:$B$250,0),MATCH(CL$1,'Raw Insolation'!$H$1:$BO$1,0))</f>
        <v>153.74000549316401</v>
      </c>
      <c r="CM43">
        <f>INDEX('Raw Insolation'!$H$2:$BO$250,MATCH($B43,'Raw Bio'!$B$2:$B$250,0),MATCH(CM$1,'Raw Insolation'!$H$1:$BO$1,0))</f>
        <v>348.61999511718801</v>
      </c>
      <c r="CN43">
        <f>INDEX('Raw Insolation'!$H$2:$BO$250,MATCH($B43,'Raw Bio'!$B$2:$B$250,0),MATCH(CN$1,'Raw Insolation'!$H$1:$BO$1,0))</f>
        <v>220.558297870942</v>
      </c>
      <c r="CO43">
        <f>INDEX('Raw Insolation'!$H$2:$BO$250,MATCH($B43,'Raw Bio'!$B$2:$B$250,0),MATCH(CO$1,'Raw Insolation'!$H$1:$BO$1,0))</f>
        <v>216.53999328613301</v>
      </c>
      <c r="CP43">
        <f>INDEX('Raw Insolation'!$H$2:$BO$250,MATCH($B43,'Raw Bio'!$B$2:$B$250,0),MATCH(CP$1,'Raw Insolation'!$H$1:$BO$1,0))</f>
        <v>24.6692049752236</v>
      </c>
      <c r="CQ43">
        <f>INDEX('Raw Insolation'!$H$2:$BO$250,MATCH($B43,'Raw Bio'!$B$2:$B$250,0),MATCH(CQ$1,'Raw Insolation'!$H$1:$BO$1,0))</f>
        <v>155.91000366210901</v>
      </c>
      <c r="CR43">
        <f>INDEX('Raw Insolation'!$H$2:$BO$250,MATCH($B43,'Raw Bio'!$B$2:$B$250,0),MATCH(CR$1,'Raw Insolation'!$H$1:$BO$1,0))</f>
        <v>303.14999389648398</v>
      </c>
      <c r="CS43">
        <f>INDEX('Raw Insolation'!$H$2:$BO$250,MATCH($B43,'Raw Bio'!$B$2:$B$250,0),MATCH(CS$1,'Raw Insolation'!$H$1:$BO$1,0))</f>
        <v>241.79299885757899</v>
      </c>
      <c r="CT43">
        <f>INDEX('Raw Insolation'!$H$2:$BO$250,MATCH($B43,'Raw Bio'!$B$2:$B$250,0),MATCH(CT$1,'Raw Insolation'!$H$1:$BO$1,0))</f>
        <v>240.35000610351599</v>
      </c>
      <c r="CU43">
        <f>INDEX('Raw Insolation'!$H$2:$BO$250,MATCH($B43,'Raw Bio'!$B$2:$B$250,0),MATCH(CU$1,'Raw Insolation'!$H$1:$BO$1,0))</f>
        <v>19.3046947414336</v>
      </c>
      <c r="CV43">
        <f>INDEX('Raw Insolation'!$H$2:$BO$250,MATCH($B43,'Raw Bio'!$B$2:$B$250,0),MATCH(CV$1,'Raw Insolation'!$H$1:$BO$1,0))</f>
        <v>177.55999755859401</v>
      </c>
      <c r="CW43">
        <f>INDEX('Raw Insolation'!$H$2:$BO$250,MATCH($B43,'Raw Bio'!$B$2:$B$250,0),MATCH(CW$1,'Raw Insolation'!$H$1:$BO$1,0))</f>
        <v>277.17001342773398</v>
      </c>
      <c r="CX43">
        <f>INDEX('Raw Insolation'!$H$2:$BO$250,MATCH($B43,'Raw Bio'!$B$2:$B$250,0),MATCH(CX$1,'Raw Insolation'!$H$1:$BO$1,0))</f>
        <v>203.08381686998601</v>
      </c>
      <c r="CY43">
        <f>INDEX('Raw Insolation'!$H$2:$BO$250,MATCH($B43,'Raw Bio'!$B$2:$B$250,0),MATCH(CY$1,'Raw Insolation'!$H$1:$BO$1,0))</f>
        <v>205.71000671386699</v>
      </c>
      <c r="CZ43">
        <f>INDEX('Raw Insolation'!$H$2:$BO$250,MATCH($B43,'Raw Bio'!$B$2:$B$250,0),MATCH(CZ$1,'Raw Insolation'!$H$1:$BO$1,0))</f>
        <v>18.656052042793501</v>
      </c>
      <c r="DA43">
        <f>INDEX('Raw Insolation'!$H$2:$BO$250,MATCH($B43,'Raw Bio'!$B$2:$B$250,0),MATCH(DA$1,'Raw Insolation'!$H$1:$BO$1,0))</f>
        <v>134.25</v>
      </c>
      <c r="DB43">
        <f>INDEX('Raw Insolation'!$H$2:$BO$250,MATCH($B43,'Raw Bio'!$B$2:$B$250,0),MATCH(DB$1,'Raw Insolation'!$H$1:$BO$1,0))</f>
        <v>244.69000244140599</v>
      </c>
      <c r="DC43">
        <f>INDEX('Raw Insolation'!$H$2:$BO$250,MATCH($B43,'Raw Bio'!$B$2:$B$250,0),MATCH(DC$1,'Raw Insolation'!$H$1:$BO$1,0))</f>
        <v>198.48148462113599</v>
      </c>
      <c r="DD43">
        <f>INDEX('Raw Insolation'!$H$2:$BO$250,MATCH($B43,'Raw Bio'!$B$2:$B$250,0),MATCH(DD$1,'Raw Insolation'!$H$1:$BO$1,0))</f>
        <v>199.21000671386699</v>
      </c>
      <c r="DE43">
        <f>INDEX('Raw Insolation'!$H$2:$BO$250,MATCH($B43,'Raw Bio'!$B$2:$B$250,0),MATCH(DE$1,'Raw Insolation'!$H$1:$BO$1,0))</f>
        <v>29.461053403638999</v>
      </c>
      <c r="DF43">
        <f>INDEX('Raw Insolation'!$H$2:$BO$250,MATCH($B43,'Raw Bio'!$B$2:$B$250,0),MATCH(DF$1,'Raw Insolation'!$H$1:$BO$1,0))</f>
        <v>112.59999847412099</v>
      </c>
      <c r="DG43">
        <f>INDEX('Raw Insolation'!$H$2:$BO$250,MATCH($B43,'Raw Bio'!$B$2:$B$250,0),MATCH(DG$1,'Raw Insolation'!$H$1:$BO$1,0))</f>
        <v>251.17999267578099</v>
      </c>
      <c r="DH43">
        <f>INDEX('Raw Land Use'!$H$2:$BO$250,MATCH($B43,'Raw Bio'!$B$2:$B$250,0),MATCH(DH$1,'Raw Land Use'!$H$1:$BO$1,0))</f>
        <v>218</v>
      </c>
      <c r="DI43">
        <f>INDEX('Raw Land Use'!$H$2:$BO$250,MATCH($B43,'Raw Bio'!$B$2:$B$250,0),MATCH(DI$1,'Raw Land Use'!$H$1:$BO$1,0))</f>
        <v>114</v>
      </c>
      <c r="DJ43">
        <f>INDEX('Raw Land Use'!$H$2:$BO$250,MATCH($B43,'Raw Bio'!$B$2:$B$250,0),MATCH(DJ$1,'Raw Land Use'!$H$1:$BO$1,0))</f>
        <v>1146</v>
      </c>
      <c r="DK43">
        <f>INDEX('Raw Land Use'!$H$2:$BO$250,MATCH($B43,'Raw Bio'!$B$2:$B$250,0),MATCH(DK$1,'Raw Land Use'!$H$1:$BO$1,0))</f>
        <v>0</v>
      </c>
      <c r="DL43">
        <f>INDEX('Raw Land Use'!$H$2:$BO$250,MATCH($B43,'Raw Bio'!$B$2:$B$250,0),MATCH(DL$1,'Raw Land Use'!$H$1:$BO$1,0))</f>
        <v>147</v>
      </c>
      <c r="DM43">
        <f>INDEX('Raw Land Use'!$H$2:$BO$250,MATCH($B43,'Raw Bio'!$B$2:$B$250,0),MATCH(DM$1,'Raw Land Use'!$H$1:$BO$1,0))</f>
        <v>1410</v>
      </c>
      <c r="DN43">
        <f>INDEX('Raw Land Use'!$H$2:$BO$250,MATCH($B43,'Raw Bio'!$B$2:$B$250,0),MATCH(DN$1,'Raw Land Use'!$H$1:$BO$1,0))</f>
        <v>2</v>
      </c>
      <c r="DO43">
        <f>INDEX('Raw Land Use'!$H$2:$BO$250,MATCH($B43,'Raw Bio'!$B$2:$B$250,0),MATCH(DO$1,'Raw Land Use'!$H$1:$BO$1,0))</f>
        <v>873</v>
      </c>
      <c r="DP43">
        <f>INDEX('Raw Land Use'!$H$2:$BO$250,MATCH($B43,'Raw Bio'!$B$2:$B$250,0),MATCH(DP$1,'Raw Land Use'!$H$1:$BO$1,0))</f>
        <v>3583</v>
      </c>
      <c r="DQ43">
        <f>INDEX('Raw Land Use'!$H$2:$BO$250,MATCH($B43,'Raw Bio'!$B$2:$B$250,0),MATCH(DQ$1,'Raw Land Use'!$H$1:$BO$1,0))</f>
        <v>6</v>
      </c>
      <c r="DR43">
        <f>INDEX('Raw Land Use'!$H$2:$BO$250,MATCH($B43,'Raw Bio'!$B$2:$B$250,0),MATCH(DR$1,'Raw Land Use'!$H$1:$BO$1,0))</f>
        <v>542</v>
      </c>
      <c r="DS43">
        <f>INDEX('Raw Land Use'!$H$2:$BO$250,MATCH($B43,'Raw Bio'!$B$2:$B$250,0),MATCH(DS$1,'Raw Land Use'!$H$1:$BO$1,0))</f>
        <v>51</v>
      </c>
      <c r="DT43">
        <f>INDEX('Raw Land Use'!$H$2:$BO$250,MATCH($B43,'Raw Bio'!$B$2:$B$250,0),MATCH(DT$1,'Raw Land Use'!$H$1:$BO$1,0))</f>
        <v>15593</v>
      </c>
      <c r="DU43">
        <f>INDEX('Raw Land Use'!$H$2:$BO$250,MATCH($B43,'Raw Bio'!$B$2:$B$250,0),MATCH(DU$1,'Raw Land Use'!$H$1:$BO$1,0))</f>
        <v>122</v>
      </c>
      <c r="DV43">
        <f>INDEX('Raw Land Use'!$H$2:$BO$250,MATCH($B43,'Raw Bio'!$B$2:$B$250,0),MATCH(DV$1,'Raw Land Use'!$H$1:$BO$1,0))</f>
        <v>2685</v>
      </c>
      <c r="DW43">
        <f>INDEX('Raw Land Use'!$H$2:$BO$250,MATCH($B43,'Raw Bio'!$B$2:$B$250,0),MATCH(DW$1,'Raw Land Use'!$H$1:$BO$1,0))</f>
        <v>240</v>
      </c>
      <c r="DX43">
        <f>INDEX('Raw Land Use'!$H$2:$BO$250,MATCH($B43,'Raw Bio'!$B$2:$B$250,0),MATCH(DX$1,'Raw Land Use'!$H$1:$BO$1,0))</f>
        <v>1150</v>
      </c>
      <c r="DY43">
        <f>INDEX('Raw NetFlux'!$H$2:$BO$250,MATCH($B43,'Raw Bio'!$B$2:$B$250,0),MATCH(DY$1,'Raw NetFlux'!$H$1:$BO$1,0))</f>
        <v>-51.086316502152997</v>
      </c>
      <c r="DZ43">
        <f>INDEX('Raw NetFlux'!$H$2:$BO$250,MATCH($B43,'Raw Bio'!$B$2:$B$250,0),MATCH(DZ$1,'Raw NetFlux'!$H$1:$BO$1,0))</f>
        <v>-52.909999847412102</v>
      </c>
      <c r="EA43">
        <f>INDEX('Raw NetFlux'!$H$2:$BO$250,MATCH($B43,'Raw Bio'!$B$2:$B$250,0),MATCH(EA$1,'Raw NetFlux'!$H$1:$BO$1,0))</f>
        <v>28.869796916512101</v>
      </c>
      <c r="EB43">
        <f>INDEX('Raw NetFlux'!$H$2:$BO$250,MATCH($B43,'Raw Bio'!$B$2:$B$250,0),MATCH(EB$1,'Raw NetFlux'!$H$1:$BO$1,0))</f>
        <v>-105.830001831055</v>
      </c>
      <c r="EC43">
        <f>INDEX('Raw NetFlux'!$H$2:$BO$250,MATCH($B43,'Raw Bio'!$B$2:$B$250,0),MATCH(EC$1,'Raw NetFlux'!$H$1:$BO$1,0))</f>
        <v>61.7299995422363</v>
      </c>
      <c r="ED43">
        <f>INDEX('Raw NetFlux'!$H$2:$BO$250,MATCH($B43,'Raw Bio'!$B$2:$B$250,0),MATCH(ED$1,'Raw NetFlux'!$H$1:$BO$1,0))</f>
        <v>-10.0347401365484</v>
      </c>
      <c r="EE43">
        <f>INDEX('Raw NetFlux'!$H$2:$BO$250,MATCH($B43,'Raw Bio'!$B$2:$B$250,0),MATCH(EE$1,'Raw NetFlux'!$H$1:$BO$1,0))</f>
        <v>-8.8199996948242205</v>
      </c>
      <c r="EF43">
        <f>INDEX('Raw NetFlux'!$H$2:$BO$250,MATCH($B43,'Raw Bio'!$B$2:$B$250,0),MATCH(EF$1,'Raw NetFlux'!$H$1:$BO$1,0))</f>
        <v>19.681438257618598</v>
      </c>
      <c r="EG43">
        <f>INDEX('Raw NetFlux'!$H$2:$BO$250,MATCH($B43,'Raw Bio'!$B$2:$B$250,0),MATCH(EG$1,'Raw NetFlux'!$H$1:$BO$1,0))</f>
        <v>-66.139999389648395</v>
      </c>
      <c r="EH43">
        <f>INDEX('Raw NetFlux'!$H$2:$BO$250,MATCH($B43,'Raw Bio'!$B$2:$B$250,0),MATCH(EH$1,'Raw NetFlux'!$H$1:$BO$1,0))</f>
        <v>83.779998779296903</v>
      </c>
      <c r="EI43">
        <f>INDEX('Raw NetFlux'!$H$2:$BO$250,MATCH($B43,'Raw Bio'!$B$2:$B$250,0),MATCH(EI$1,'Raw NetFlux'!$H$1:$BO$1,0))</f>
        <v>28.193936134100099</v>
      </c>
      <c r="EJ43">
        <f>INDEX('Raw NetFlux'!$H$2:$BO$250,MATCH($B43,'Raw Bio'!$B$2:$B$250,0),MATCH(EJ$1,'Raw NetFlux'!$H$1:$BO$1,0))</f>
        <v>26.459999084472699</v>
      </c>
      <c r="EK43">
        <f>INDEX('Raw NetFlux'!$H$2:$BO$250,MATCH($B43,'Raw Bio'!$B$2:$B$250,0),MATCH(EK$1,'Raw NetFlux'!$H$1:$BO$1,0))</f>
        <v>18.3181634924081</v>
      </c>
      <c r="EL43">
        <f>INDEX('Raw NetFlux'!$H$2:$BO$250,MATCH($B43,'Raw Bio'!$B$2:$B$250,0),MATCH(EL$1,'Raw NetFlux'!$H$1:$BO$1,0))</f>
        <v>-28.659999847412099</v>
      </c>
      <c r="EM43">
        <f>INDEX('Raw NetFlux'!$H$2:$BO$250,MATCH($B43,'Raw Bio'!$B$2:$B$250,0),MATCH(EM$1,'Raw NetFlux'!$H$1:$BO$1,0))</f>
        <v>99.209999084472699</v>
      </c>
      <c r="EN43">
        <f>INDEX('Raw NetFlux'!$H$2:$BO$250,MATCH($B43,'Raw Bio'!$B$2:$B$250,0),MATCH(EN$1,'Raw NetFlux'!$H$1:$BO$1,0))</f>
        <v>64.646482238308295</v>
      </c>
      <c r="EO43">
        <f>INDEX('Raw NetFlux'!$H$2:$BO$250,MATCH($B43,'Raw Bio'!$B$2:$B$250,0),MATCH(EO$1,'Raw NetFlux'!$H$1:$BO$1,0))</f>
        <v>66.139999389648395</v>
      </c>
      <c r="EP43">
        <f>INDEX('Raw NetFlux'!$H$2:$BO$250,MATCH($B43,'Raw Bio'!$B$2:$B$250,0),MATCH(EP$1,'Raw NetFlux'!$H$1:$BO$1,0))</f>
        <v>17.182030825413701</v>
      </c>
      <c r="EQ43">
        <f>INDEX('Raw NetFlux'!$H$2:$BO$250,MATCH($B43,'Raw Bio'!$B$2:$B$250,0),MATCH(EQ$1,'Raw NetFlux'!$H$1:$BO$1,0))</f>
        <v>8.8199996948242205</v>
      </c>
      <c r="ER43">
        <f>INDEX('Raw NetFlux'!$H$2:$BO$250,MATCH($B43,'Raw Bio'!$B$2:$B$250,0),MATCH(ER$1,'Raw NetFlux'!$H$1:$BO$1,0))</f>
        <v>108.029998779297</v>
      </c>
      <c r="ES43">
        <f>INDEX('Raw NetFlux'!$H$2:$BO$250,MATCH($B43,'Raw Bio'!$B$2:$B$250,0),MATCH(ES$1,'Raw NetFlux'!$H$1:$BO$1,0))</f>
        <v>78.909854827095899</v>
      </c>
      <c r="ET43">
        <f>INDEX('Raw NetFlux'!$H$2:$BO$250,MATCH($B43,'Raw Bio'!$B$2:$B$250,0),MATCH(ET$1,'Raw NetFlux'!$H$1:$BO$1,0))</f>
        <v>83.779998779296903</v>
      </c>
      <c r="EU43">
        <f>INDEX('Raw NetFlux'!$H$2:$BO$250,MATCH($B43,'Raw Bio'!$B$2:$B$250,0),MATCH(EU$1,'Raw NetFlux'!$H$1:$BO$1,0))</f>
        <v>20.3649629766301</v>
      </c>
      <c r="EV43">
        <f>INDEX('Raw NetFlux'!$H$2:$BO$250,MATCH($B43,'Raw Bio'!$B$2:$B$250,0),MATCH(EV$1,'Raw NetFlux'!$H$1:$BO$1,0))</f>
        <v>-4.4099998474121103</v>
      </c>
      <c r="EW43">
        <f>INDEX('Raw NetFlux'!$H$2:$BO$250,MATCH($B43,'Raw Bio'!$B$2:$B$250,0),MATCH(EW$1,'Raw NetFlux'!$H$1:$BO$1,0))</f>
        <v>112.44000244140599</v>
      </c>
      <c r="EX43">
        <f>INDEX('Raw NetFlux'!$H$2:$BO$250,MATCH($B43,'Raw Bio'!$B$2:$B$250,0),MATCH(EX$1,'Raw NetFlux'!$H$1:$BO$1,0))</f>
        <v>79.130533270914896</v>
      </c>
      <c r="EY43">
        <f>INDEX('Raw NetFlux'!$H$2:$BO$250,MATCH($B43,'Raw Bio'!$B$2:$B$250,0),MATCH(EY$1,'Raw NetFlux'!$H$1:$BO$1,0))</f>
        <v>81.569999694824205</v>
      </c>
      <c r="EZ43">
        <f>INDEX('Raw NetFlux'!$H$2:$BO$250,MATCH($B43,'Raw Bio'!$B$2:$B$250,0),MATCH(EZ$1,'Raw NetFlux'!$H$1:$BO$1,0))</f>
        <v>16.524457930215</v>
      </c>
      <c r="FA43">
        <f>INDEX('Raw NetFlux'!$H$2:$BO$250,MATCH($B43,'Raw Bio'!$B$2:$B$250,0),MATCH(FA$1,'Raw NetFlux'!$H$1:$BO$1,0))</f>
        <v>28.659999847412099</v>
      </c>
      <c r="FB43">
        <f>INDEX('Raw NetFlux'!$H$2:$BO$250,MATCH($B43,'Raw Bio'!$B$2:$B$250,0),MATCH(FB$1,'Raw NetFlux'!$H$1:$BO$1,0))</f>
        <v>121.26000213623</v>
      </c>
      <c r="FC43">
        <f>INDEX('Raw NetFlux'!$H$2:$BO$250,MATCH($B43,'Raw Bio'!$B$2:$B$250,0),MATCH(FC$1,'Raw NetFlux'!$H$1:$BO$1,0))</f>
        <v>72.292949074755001</v>
      </c>
      <c r="FD43">
        <f>INDEX('Raw NetFlux'!$H$2:$BO$250,MATCH($B43,'Raw Bio'!$B$2:$B$250,0),MATCH(FD$1,'Raw NetFlux'!$H$1:$BO$1,0))</f>
        <v>72.760002136230497</v>
      </c>
      <c r="FE43">
        <f>INDEX('Raw NetFlux'!$H$2:$BO$250,MATCH($B43,'Raw Bio'!$B$2:$B$250,0),MATCH(FE$1,'Raw NetFlux'!$H$1:$BO$1,0))</f>
        <v>13.0332784304636</v>
      </c>
      <c r="FF43">
        <f>INDEX('Raw NetFlux'!$H$2:$BO$250,MATCH($B43,'Raw Bio'!$B$2:$B$250,0),MATCH(FF$1,'Raw NetFlux'!$H$1:$BO$1,0))</f>
        <v>28.659999847412099</v>
      </c>
      <c r="FG43">
        <f>INDEX('Raw NetFlux'!$H$2:$BO$250,MATCH($B43,'Raw Bio'!$B$2:$B$250,0),MATCH(FG$1,'Raw NetFlux'!$H$1:$BO$1,0))</f>
        <v>112.44000244140599</v>
      </c>
      <c r="FH43">
        <f>INDEX('Raw NetFlux'!$H$2:$BO$250,MATCH($B43,'Raw Bio'!$B$2:$B$250,0),MATCH(FH$1,'Raw NetFlux'!$H$1:$BO$1,0))</f>
        <v>60.9489474964953</v>
      </c>
      <c r="FI43">
        <f>INDEX('Raw NetFlux'!$H$2:$BO$250,MATCH($B43,'Raw Bio'!$B$2:$B$250,0),MATCH(FI$1,'Raw NetFlux'!$H$1:$BO$1,0))</f>
        <v>61.7299995422363</v>
      </c>
      <c r="FJ43">
        <f>INDEX('Raw NetFlux'!$H$2:$BO$250,MATCH($B43,'Raw Bio'!$B$2:$B$250,0),MATCH(FJ$1,'Raw NetFlux'!$H$1:$BO$1,0))</f>
        <v>16.9627392166623</v>
      </c>
      <c r="FK43">
        <f>INDEX('Raw NetFlux'!$H$2:$BO$250,MATCH($B43,'Raw Bio'!$B$2:$B$250,0),MATCH(FK$1,'Raw NetFlux'!$H$1:$BO$1,0))</f>
        <v>11.0200004577637</v>
      </c>
      <c r="FL43">
        <f>INDEX('Raw NetFlux'!$H$2:$BO$250,MATCH($B43,'Raw Bio'!$B$2:$B$250,0),MATCH(FL$1,'Raw NetFlux'!$H$1:$BO$1,0))</f>
        <v>114.65000152587901</v>
      </c>
      <c r="FM43">
        <f>INDEX('Raw NetFlux'!$H$2:$BO$250,MATCH($B43,'Raw Bio'!$B$2:$B$250,0),MATCH(FM$1,'Raw NetFlux'!$H$1:$BO$1,0))</f>
        <v>43.893622617896703</v>
      </c>
      <c r="FN43">
        <f>INDEX('Raw NetFlux'!$H$2:$BO$250,MATCH($B43,'Raw Bio'!$B$2:$B$250,0),MATCH(FN$1,'Raw NetFlux'!$H$1:$BO$1,0))</f>
        <v>44.090000152587898</v>
      </c>
      <c r="FO43">
        <f>INDEX('Raw NetFlux'!$H$2:$BO$250,MATCH($B43,'Raw Bio'!$B$2:$B$250,0),MATCH(FO$1,'Raw NetFlux'!$H$1:$BO$1,0))</f>
        <v>23.885668900364202</v>
      </c>
      <c r="FP43">
        <f>INDEX('Raw NetFlux'!$H$2:$BO$250,MATCH($B43,'Raw Bio'!$B$2:$B$250,0),MATCH(FP$1,'Raw NetFlux'!$H$1:$BO$1,0))</f>
        <v>-8.8199996948242205</v>
      </c>
      <c r="FQ43">
        <f>INDEX('Raw NetFlux'!$H$2:$BO$250,MATCH($B43,'Raw Bio'!$B$2:$B$250,0),MATCH(FQ$1,'Raw NetFlux'!$H$1:$BO$1,0))</f>
        <v>116.84999847412099</v>
      </c>
      <c r="FR43">
        <f>INDEX('Raw NetFlux'!$H$2:$BO$250,MATCH($B43,'Raw Bio'!$B$2:$B$250,0),MATCH(FR$1,'Raw NetFlux'!$H$1:$BO$1,0))</f>
        <v>2.1834102353332199</v>
      </c>
      <c r="FS43">
        <f>INDEX('Raw NetFlux'!$H$2:$BO$250,MATCH($B43,'Raw Bio'!$B$2:$B$250,0),MATCH(FS$1,'Raw NetFlux'!$H$1:$BO$1,0))</f>
        <v>-2.2000000476837198</v>
      </c>
      <c r="FT43">
        <f>INDEX('Raw NetFlux'!$H$2:$BO$250,MATCH($B43,'Raw Bio'!$B$2:$B$250,0),MATCH(FT$1,'Raw NetFlux'!$H$1:$BO$1,0))</f>
        <v>33.126860021447399</v>
      </c>
      <c r="FU43">
        <f>INDEX('Raw NetFlux'!$H$2:$BO$250,MATCH($B43,'Raw Bio'!$B$2:$B$250,0),MATCH(FU$1,'Raw NetFlux'!$H$1:$BO$1,0))</f>
        <v>-52.909999847412102</v>
      </c>
      <c r="FV43">
        <f>INDEX('Raw NetFlux'!$H$2:$BO$250,MATCH($B43,'Raw Bio'!$B$2:$B$250,0),MATCH(FV$1,'Raw NetFlux'!$H$1:$BO$1,0))</f>
        <v>92.599998474121094</v>
      </c>
      <c r="FW43">
        <f>INDEX('Raw NetFlux'!$H$2:$BO$250,MATCH($B43,'Raw Bio'!$B$2:$B$250,0),MATCH(FW$1,'Raw NetFlux'!$H$1:$BO$1,0))</f>
        <v>-36.979836245262199</v>
      </c>
      <c r="FX43">
        <f>INDEX('Raw NetFlux'!$H$2:$BO$250,MATCH($B43,'Raw Bio'!$B$2:$B$250,0),MATCH(FX$1,'Raw NetFlux'!$H$1:$BO$1,0))</f>
        <v>-46.299999237060497</v>
      </c>
      <c r="FY43">
        <f>INDEX('Raw NetFlux'!$H$2:$BO$250,MATCH($B43,'Raw Bio'!$B$2:$B$250,0),MATCH(FY$1,'Raw NetFlux'!$H$1:$BO$1,0))</f>
        <v>31.956568873967399</v>
      </c>
      <c r="FZ43">
        <f>INDEX('Raw NetFlux'!$H$2:$BO$250,MATCH($B43,'Raw Bio'!$B$2:$B$250,0),MATCH(FZ$1,'Raw NetFlux'!$H$1:$BO$1,0))</f>
        <v>-88.190002441406193</v>
      </c>
      <c r="GA43">
        <f>INDEX('Raw NetFlux'!$H$2:$BO$250,MATCH($B43,'Raw Bio'!$B$2:$B$250,0),MATCH(GA$1,'Raw NetFlux'!$H$1:$BO$1,0))</f>
        <v>61.7299995422363</v>
      </c>
      <c r="GB43">
        <f>INDEX('Raw NetFlux'!$H$2:$BO$250,MATCH($B43,'Raw Bio'!$B$2:$B$250,0),MATCH(GB$1,'Raw NetFlux'!$H$1:$BO$1,0))</f>
        <v>-58.085575544882197</v>
      </c>
      <c r="GC43">
        <f>INDEX('Raw NetFlux'!$H$2:$BO$250,MATCH($B43,'Raw Bio'!$B$2:$B$250,0),MATCH(GC$1,'Raw NetFlux'!$H$1:$BO$1,0))</f>
        <v>-66.139999389648395</v>
      </c>
      <c r="GD43">
        <f>INDEX('Raw NetFlux'!$H$2:$BO$250,MATCH($B43,'Raw Bio'!$B$2:$B$250,0),MATCH(GD$1,'Raw NetFlux'!$H$1:$BO$1,0))</f>
        <v>26.766937535594501</v>
      </c>
      <c r="GE43">
        <f>INDEX('Raw NetFlux'!$H$2:$BO$250,MATCH($B43,'Raw Bio'!$B$2:$B$250,0),MATCH(GE$1,'Raw NetFlux'!$H$1:$BO$1,0))</f>
        <v>-101.419998168945</v>
      </c>
      <c r="GF43">
        <f>INDEX('Raw NetFlux'!$H$2:$BO$250,MATCH($B43,'Raw Bio'!$B$2:$B$250,0),MATCH(GF$1,'Raw NetFlux'!$H$1:$BO$1,0))</f>
        <v>57.319999694824197</v>
      </c>
      <c r="GG43">
        <f>INDEX('Raw PM2.5'!$H$2:$H$250, MATCH('Raw All Data'!$B43,'Raw PM2.5'!$B$2:$B$250,0))</f>
        <v>39.3935453</v>
      </c>
      <c r="GH43">
        <f>INDEX('Raw Elevation'!$H$2:$H$250, MATCH('Raw All Data'!$B43,'Raw Elevation'!$B$2:$B$250,0))</f>
        <v>585.24406306126502</v>
      </c>
    </row>
    <row r="44" spans="1:190" x14ac:dyDescent="0.2">
      <c r="A44" s="5" t="s">
        <v>417</v>
      </c>
      <c r="B44" s="5" t="s">
        <v>417</v>
      </c>
      <c r="C44">
        <f>INDEX('Raw Bio'!$H$2:$BB$250,MATCH($B44,'Raw Bio'!$B$2:$B$250,0),MATCH(C$1,'Raw Bio'!$H$1:$BB$1,0))</f>
        <v>14.1729749</v>
      </c>
      <c r="D44">
        <f>INDEX('Raw Bio'!$H$2:$BB$250,MATCH($B44,'Raw Bio'!$B$2:$B$250,0),MATCH(D$1,'Raw Bio'!$H$1:$BB$1,0))</f>
        <v>11.0103079373719</v>
      </c>
      <c r="E44">
        <f>INDEX('Raw Bio'!$H$2:$BB$250,MATCH($B44,'Raw Bio'!$B$2:$B$250,0),MATCH(E$1,'Raw Bio'!$H$1:$BB$1,0))</f>
        <v>44.476440187360403</v>
      </c>
      <c r="F44">
        <f>INDEX('Raw Bio'!$H$2:$BB$250,MATCH($B44,'Raw Bio'!$B$2:$B$250,0),MATCH(F$1,'Raw Bio'!$H$1:$BB$1,0))</f>
        <v>509.75414194826197</v>
      </c>
      <c r="G44">
        <f>INDEX('Raw Bio'!$H$2:$BB$250,MATCH($B44,'Raw Bio'!$B$2:$B$250,0),MATCH(G$1,'Raw Bio'!$H$1:$BB$1,0))</f>
        <v>39.030750274658203</v>
      </c>
      <c r="H44">
        <f>INDEX('Raw Bio'!$H$2:$BB$250,MATCH($B44,'Raw Bio'!$B$2:$B$250,0),MATCH(H$1,'Raw Bio'!$H$1:$BB$1,0))</f>
        <v>35.854000329971299</v>
      </c>
      <c r="I44">
        <f>INDEX('Raw Bio'!$H$2:$BB$250,MATCH($B44,'Raw Bio'!$B$2:$B$250,0),MATCH(I$1,'Raw Bio'!$H$1:$BB$1,0))</f>
        <v>-22.929251000000001</v>
      </c>
      <c r="J44">
        <f>INDEX('Raw Bio'!$H$2:$BB$250,MATCH($B44,'Raw Bio'!$B$2:$B$250,0),MATCH(J$1,'Raw Bio'!$H$1:$BB$1,0))</f>
        <v>33.652000399999999</v>
      </c>
      <c r="K44">
        <f>INDEX('Raw Bio'!$H$2:$BB$250,MATCH($B44,'Raw Bio'!$B$2:$B$250,0),MATCH(K$1,'Raw Bio'!$H$1:$BB$1,0))</f>
        <v>24.8597187956826</v>
      </c>
      <c r="L44">
        <f>INDEX('Raw Bio'!$H$2:$BB$250,MATCH($B44,'Raw Bio'!$B$2:$B$250,0),MATCH(L$1,'Raw Bio'!$H$1:$BB$1,0))</f>
        <v>2.3520980399826499</v>
      </c>
      <c r="M44">
        <f>INDEX('Raw Bio'!$H$2:$BB$250,MATCH($B44,'Raw Bio'!$B$2:$B$250,0),MATCH(M$1,'Raw Bio'!$H$1:$BB$1,0))</f>
        <v>10.802249908447299</v>
      </c>
      <c r="N44">
        <f>INDEX('Raw Bio'!$H$2:$BB$250,MATCH($B44,'Raw Bio'!$B$2:$B$250,0),MATCH(N$1,'Raw Bio'!$H$1:$BB$1,0))</f>
        <v>18.9841674231604</v>
      </c>
      <c r="O44">
        <f>INDEX('Raw Bio'!$H$2:$BB$250,MATCH($B44,'Raw Bio'!$B$2:$B$250,0),MATCH(O$1,'Raw Bio'!$H$1:$BB$1,0))</f>
        <v>8.5735291827656201</v>
      </c>
      <c r="P44">
        <f>INDEX('Raw Bio'!$H$2:$BB$250,MATCH($B44,'Raw Bio'!$B$2:$B$250,0),MATCH(P$1,'Raw Bio'!$H$1:$BB$1,0))</f>
        <v>37.533624649047901</v>
      </c>
      <c r="Q44">
        <f>INDEX('Raw Bio'!$H$2:$BB$250,MATCH($B44,'Raw Bio'!$B$2:$B$250,0),MATCH(Q$1,'Raw Bio'!$H$1:$BB$1,0))</f>
        <v>9.9606436071306703</v>
      </c>
      <c r="R44">
        <f>INDEX('Raw Bio'!$H$2:$BB$250,MATCH($B44,'Raw Bio'!$B$2:$B$250,0),MATCH(R$1,'Raw Bio'!$H$1:$BB$1,0))</f>
        <v>6.6653176153786697</v>
      </c>
      <c r="S44">
        <f>INDEX('Raw Bio'!$H$2:$BB$250,MATCH($B44,'Raw Bio'!$B$2:$B$250,0),MATCH(S$1,'Raw Bio'!$H$1:$BB$1,0))</f>
        <v>35.628376007080099</v>
      </c>
      <c r="T44">
        <f>INDEX('Raw Bio'!$H$2:$BB$250,MATCH($B44,'Raw Bio'!$B$2:$B$250,0),MATCH(T$1,'Raw Bio'!$H$1:$BB$1,0))</f>
        <v>19.435568800409801</v>
      </c>
      <c r="U44">
        <f>INDEX('Raw Bio'!$H$2:$BB$250,MATCH($B44,'Raw Bio'!$B$2:$B$250,0),MATCH(U$1,'Raw Bio'!$H$1:$BB$1,0))</f>
        <v>8.5019876434466202</v>
      </c>
      <c r="V44">
        <f>INDEX('Raw Bio'!$H$2:$BB$250,MATCH($B44,'Raw Bio'!$B$2:$B$250,0),MATCH(V$1,'Raw Bio'!$H$1:$BB$1,0))</f>
        <v>31.918999314308198</v>
      </c>
      <c r="W44">
        <f>INDEX('Raw Bio'!$H$2:$BB$250,MATCH($B44,'Raw Bio'!$B$2:$B$250,0),MATCH(W$1,'Raw Bio'!$H$1:$BB$1,0))</f>
        <v>7.2083815770628297</v>
      </c>
      <c r="X44">
        <f>INDEX('Raw Bio'!$H$2:$BB$250,MATCH($B44,'Raw Bio'!$B$2:$B$250,0),MATCH(X$1,'Raw Bio'!$H$1:$BB$1,0))</f>
        <v>9.0855620242025399</v>
      </c>
      <c r="Y44">
        <f>INDEX('Raw Bio'!$H$2:$BB$250,MATCH($B44,'Raw Bio'!$B$2:$B$250,0),MATCH(Y$1,'Raw Bio'!$H$1:$BB$1,0))</f>
        <v>34.750457763671903</v>
      </c>
      <c r="Z44">
        <f>INDEX('Raw Bio'!$H$2:$BB$250,MATCH($B44,'Raw Bio'!$B$2:$B$250,0),MATCH(Z$1,'Raw Bio'!$H$1:$BB$1,0))</f>
        <v>1355.39959016393</v>
      </c>
      <c r="AA44">
        <f>INDEX('Raw Bio'!$H$2:$BB$250,MATCH($B44,'Raw Bio'!$B$2:$B$250,0),MATCH(AA$1,'Raw Bio'!$H$1:$BB$1,0))</f>
        <v>552.75961388069697</v>
      </c>
      <c r="AB44">
        <f>INDEX('Raw Bio'!$H$2:$BB$250,MATCH($B44,'Raw Bio'!$B$2:$B$250,0),MATCH(AB$1,'Raw Bio'!$H$1:$BB$1,0))</f>
        <v>2468</v>
      </c>
      <c r="AC44">
        <f>INDEX('Raw Bio'!$H$2:$BB$250,MATCH($B44,'Raw Bio'!$B$2:$B$250,0),MATCH(AC$1,'Raw Bio'!$H$1:$BB$1,0))</f>
        <v>349.86065573770497</v>
      </c>
      <c r="AD44">
        <f>INDEX('Raw Bio'!$H$2:$BB$250,MATCH($B44,'Raw Bio'!$B$2:$B$250,0),MATCH(AD$1,'Raw Bio'!$H$1:$BB$1,0))</f>
        <v>163.96951263872199</v>
      </c>
      <c r="AE44">
        <f>INDEX('Raw Bio'!$H$2:$BB$250,MATCH($B44,'Raw Bio'!$B$2:$B$250,0),MATCH(AE$1,'Raw Bio'!$H$1:$BB$1,0))</f>
        <v>708</v>
      </c>
      <c r="AF44">
        <f>INDEX('Raw Bio'!$H$2:$BB$250,MATCH($B44,'Raw Bio'!$B$2:$B$250,0),MATCH(AF$1,'Raw Bio'!$H$1:$BB$1,0))</f>
        <v>8.1209016393442592</v>
      </c>
      <c r="AG44">
        <f>INDEX('Raw Bio'!$H$2:$BB$250,MATCH($B44,'Raw Bio'!$B$2:$B$250,0),MATCH(AG$1,'Raw Bio'!$H$1:$BB$1,0))</f>
        <v>3.5528408176515698</v>
      </c>
      <c r="AH44">
        <f>INDEX('Raw Bio'!$H$2:$BB$250,MATCH($B44,'Raw Bio'!$B$2:$B$250,0),MATCH(AH$1,'Raw Bio'!$H$1:$BB$1,0))</f>
        <v>18</v>
      </c>
      <c r="AI44">
        <f>INDEX('Raw Bio'!$H$2:$BB$250,MATCH($B44,'Raw Bio'!$B$2:$B$250,0),MATCH(AI$1,'Raw Bio'!$H$1:$BB$1,0))</f>
        <v>98.819491519302602</v>
      </c>
      <c r="AJ44">
        <f>INDEX('Raw Bio'!$H$2:$BB$250,MATCH($B44,'Raw Bio'!$B$2:$B$250,0),MATCH(AJ$1,'Raw Bio'!$H$1:$BB$1,0))</f>
        <v>21.3227694627986</v>
      </c>
      <c r="AK44">
        <f>INDEX('Raw Bio'!$H$2:$BB$250,MATCH($B44,'Raw Bio'!$B$2:$B$250,0),MATCH(AK$1,'Raw Bio'!$H$1:$BB$1,0))</f>
        <v>97.704528808593807</v>
      </c>
      <c r="AL44">
        <f>INDEX('Raw Bio'!$H$2:$BB$250,MATCH($B44,'Raw Bio'!$B$2:$B$250,0),MATCH(AL$1,'Raw Bio'!$H$1:$BB$1,0))</f>
        <v>860.41393442622996</v>
      </c>
      <c r="AM44">
        <f>INDEX('Raw Bio'!$H$2:$BB$250,MATCH($B44,'Raw Bio'!$B$2:$B$250,0),MATCH(AM$1,'Raw Bio'!$H$1:$BB$1,0))</f>
        <v>406.88878123835599</v>
      </c>
      <c r="AN44">
        <f>INDEX('Raw Bio'!$H$2:$BB$250,MATCH($B44,'Raw Bio'!$B$2:$B$250,0),MATCH(AN$1,'Raw Bio'!$H$1:$BB$1,0))</f>
        <v>1682</v>
      </c>
      <c r="AO44">
        <f>INDEX('Raw Bio'!$H$2:$BB$250,MATCH($B44,'Raw Bio'!$B$2:$B$250,0),MATCH(AO$1,'Raw Bio'!$H$1:$BB$1,0))</f>
        <v>50.668032786885199</v>
      </c>
      <c r="AP44">
        <f>INDEX('Raw Bio'!$H$2:$BB$250,MATCH($B44,'Raw Bio'!$B$2:$B$250,0),MATCH(AP$1,'Raw Bio'!$H$1:$BB$1,0))</f>
        <v>22.851095918022502</v>
      </c>
      <c r="AQ44">
        <f>INDEX('Raw Bio'!$H$2:$BB$250,MATCH($B44,'Raw Bio'!$B$2:$B$250,0),MATCH(AQ$1,'Raw Bio'!$H$1:$BB$1,0))</f>
        <v>103</v>
      </c>
      <c r="AR44">
        <f>INDEX('Raw Bio'!$H$2:$BB$250,MATCH($B44,'Raw Bio'!$B$2:$B$250,0),MATCH(AR$1,'Raw Bio'!$H$1:$BB$1,0))</f>
        <v>727.68852459016398</v>
      </c>
      <c r="AS44">
        <f>INDEX('Raw Bio'!$H$2:$BB$250,MATCH($B44,'Raw Bio'!$B$2:$B$250,0),MATCH(AS$1,'Raw Bio'!$H$1:$BB$1,0))</f>
        <v>371.16210019668398</v>
      </c>
      <c r="AT44">
        <f>INDEX('Raw Bio'!$H$2:$BB$250,MATCH($B44,'Raw Bio'!$B$2:$B$250,0),MATCH(AT$1,'Raw Bio'!$H$1:$BB$1,0))</f>
        <v>1705</v>
      </c>
      <c r="AU44">
        <f>INDEX('Raw Bio'!$H$2:$BB$250,MATCH($B44,'Raw Bio'!$B$2:$B$250,0),MATCH(AU$1,'Raw Bio'!$H$1:$BB$1,0))</f>
        <v>83.002049180327901</v>
      </c>
      <c r="AV44">
        <f>INDEX('Raw Bio'!$H$2:$BB$250,MATCH($B44,'Raw Bio'!$B$2:$B$250,0),MATCH(AV$1,'Raw Bio'!$H$1:$BB$1,0))</f>
        <v>44.492930870422597</v>
      </c>
      <c r="AW44">
        <f>INDEX('Raw Bio'!$H$2:$BB$250,MATCH($B44,'Raw Bio'!$B$2:$B$250,0),MATCH(AW$1,'Raw Bio'!$H$1:$BB$1,0))</f>
        <v>204</v>
      </c>
      <c r="AX44">
        <f>INDEX('Raw Elevation'!$H$2:$I$250,MATCH($B44,'Raw Bio'!$B$2:$B$250,0),1)</f>
        <v>2108.2827868852501</v>
      </c>
      <c r="AY44">
        <f>INDEX('Raw Elevation'!$H$2:$I$250,MATCH($B44,'Raw Bio'!$B$2:$B$250,0),2)</f>
        <v>1684.5030904794601</v>
      </c>
      <c r="AZ44">
        <f>INDEX('Raw Insolation'!$H$2:$BO$250,MATCH($B44,'Raw Bio'!$B$2:$B$250,0),MATCH(AZ$1,'Raw Insolation'!$H$1:$BO$1))</f>
        <v>205.47800883540401</v>
      </c>
      <c r="BA44">
        <f>INDEX('Raw Insolation'!$H$2:$BO$250,MATCH($B44,'Raw Bio'!$B$2:$B$250,0),MATCH(BA$1,'Raw Insolation'!$H$1:$BO$1))</f>
        <v>205.71000671386699</v>
      </c>
      <c r="BB44">
        <f>INDEX('Raw Insolation'!$H$2:$BO$250,MATCH($B44,'Raw Bio'!$B$2:$B$250,0),MATCH(BB$1,'Raw Insolation'!$H$1:$BO$1))</f>
        <v>19.713734146626301</v>
      </c>
      <c r="BC44">
        <f>INDEX('Raw Insolation'!$H$2:$BO$250,MATCH($B44,'Raw Bio'!$B$2:$B$250,0),MATCH(BC$1,'Raw Insolation'!$H$1:$BO$1))</f>
        <v>205.71000671386699</v>
      </c>
      <c r="BD44">
        <f>INDEX('Raw Insolation'!$H$2:$BO$250,MATCH($B44,'Raw Bio'!$B$2:$B$250,0),MATCH(BD$1,'Raw Insolation'!$H$1:$BO$1,0))</f>
        <v>244.69000244140599</v>
      </c>
      <c r="BE44">
        <f>INDEX('Raw Insolation'!$H$2:$BO$250,MATCH($B44,'Raw Bio'!$B$2:$B$250,0),MATCH(BE$1,'Raw Insolation'!$H$1:$BO$1,0))</f>
        <v>255.88305501584699</v>
      </c>
      <c r="BF44">
        <f>INDEX('Raw Insolation'!$H$2:$BO$250,MATCH($B44,'Raw Bio'!$B$2:$B$250,0),MATCH(BF$1,'Raw Insolation'!$H$1:$BO$1,0))</f>
        <v>255.50999450683599</v>
      </c>
      <c r="BG44">
        <f>INDEX('Raw Insolation'!$H$2:$BO$250,MATCH($B44,'Raw Bio'!$B$2:$B$250,0),MATCH(BG$1,'Raw Insolation'!$H$1:$BO$1,0))</f>
        <v>16.0992974709084</v>
      </c>
      <c r="BH44">
        <f>INDEX('Raw Insolation'!$H$2:$BO$250,MATCH($B44,'Raw Bio'!$B$2:$B$250,0),MATCH(BH$1,'Raw Insolation'!$H$1:$BO$1,0))</f>
        <v>212.19999694824199</v>
      </c>
      <c r="BI44">
        <f>INDEX('Raw Insolation'!$H$2:$BO$250,MATCH($B44,'Raw Bio'!$B$2:$B$250,0),MATCH(BI$1,'Raw Insolation'!$H$1:$BO$1,0))</f>
        <v>298.82000732421898</v>
      </c>
      <c r="BJ44">
        <f>INDEX('Raw Insolation'!$H$2:$BO$250,MATCH($B44,'Raw Bio'!$B$2:$B$250,0),MATCH(BJ$1,'Raw Insolation'!$H$1:$BO$1,0))</f>
        <v>299.47032518740099</v>
      </c>
      <c r="BK44">
        <f>INDEX('Raw Insolation'!$H$2:$BO$250,MATCH($B44,'Raw Bio'!$B$2:$B$250,0),MATCH(BK$1,'Raw Insolation'!$H$1:$BO$1,0))</f>
        <v>303.14999389648398</v>
      </c>
      <c r="BL44">
        <f>INDEX('Raw Insolation'!$H$2:$BO$250,MATCH($B44,'Raw Bio'!$B$2:$B$250,0),MATCH(BL$1,'Raw Insolation'!$H$1:$BO$1,0))</f>
        <v>23.990989157777101</v>
      </c>
      <c r="BM44">
        <f>INDEX('Raw Insolation'!$H$2:$BO$250,MATCH($B44,'Raw Bio'!$B$2:$B$250,0),MATCH(BM$1,'Raw Insolation'!$H$1:$BO$1,0))</f>
        <v>223.02999877929699</v>
      </c>
      <c r="BN44">
        <f>INDEX('Raw Insolation'!$H$2:$BO$250,MATCH($B44,'Raw Bio'!$B$2:$B$250,0),MATCH(BN$1,'Raw Insolation'!$H$1:$BO$1,0))</f>
        <v>359.45001220703102</v>
      </c>
      <c r="BO44">
        <f>INDEX('Raw Insolation'!$H$2:$BO$250,MATCH($B44,'Raw Bio'!$B$2:$B$250,0),MATCH(BO$1,'Raw Insolation'!$H$1:$BO$1,0))</f>
        <v>326.90823985912198</v>
      </c>
      <c r="BP44">
        <f>INDEX('Raw Insolation'!$H$2:$BO$250,MATCH($B44,'Raw Bio'!$B$2:$B$250,0),MATCH(BP$1,'Raw Insolation'!$H$1:$BO$1,0))</f>
        <v>331.29998779296898</v>
      </c>
      <c r="BQ44">
        <f>INDEX('Raw Insolation'!$H$2:$BO$250,MATCH($B44,'Raw Bio'!$B$2:$B$250,0),MATCH(BQ$1,'Raw Insolation'!$H$1:$BO$1,0))</f>
        <v>18.963548698817601</v>
      </c>
      <c r="BR44">
        <f>INDEX('Raw Insolation'!$H$2:$BO$250,MATCH($B44,'Raw Bio'!$B$2:$B$250,0),MATCH(BR$1,'Raw Insolation'!$H$1:$BO$1,0))</f>
        <v>264.17001342773398</v>
      </c>
      <c r="BS44">
        <f>INDEX('Raw Insolation'!$H$2:$BO$250,MATCH($B44,'Raw Bio'!$B$2:$B$250,0),MATCH(BS$1,'Raw Insolation'!$H$1:$BO$1,0))</f>
        <v>368.10998535156199</v>
      </c>
      <c r="BT44">
        <f>INDEX('Raw Insolation'!$H$2:$BO$250,MATCH($B44,'Raw Bio'!$B$2:$B$250,0),MATCH(BT$1,'Raw Insolation'!$H$1:$BO$1,0))</f>
        <v>236.30453717267099</v>
      </c>
      <c r="BU44">
        <f>INDEX('Raw Insolation'!$H$2:$BO$250,MATCH($B44,'Raw Bio'!$B$2:$B$250,0),MATCH(BU$1,'Raw Insolation'!$H$1:$BO$1,0))</f>
        <v>232.77500152587899</v>
      </c>
      <c r="BV44">
        <f>INDEX('Raw Insolation'!$H$2:$BO$250,MATCH($B44,'Raw Bio'!$B$2:$B$250,0),MATCH(BV$1,'Raw Insolation'!$H$1:$BO$1,0))</f>
        <v>27.285106170400098</v>
      </c>
      <c r="BW44">
        <f>INDEX('Raw Insolation'!$H$2:$BO$250,MATCH($B44,'Raw Bio'!$B$2:$B$250,0),MATCH(BW$1,'Raw Insolation'!$H$1:$BO$1,0))</f>
        <v>177.55999755859401</v>
      </c>
      <c r="BX44">
        <f>INDEX('Raw Insolation'!$H$2:$BO$250,MATCH($B44,'Raw Bio'!$B$2:$B$250,0),MATCH(BX$1,'Raw Insolation'!$H$1:$BO$1,0))</f>
        <v>298.82000732421898</v>
      </c>
      <c r="BY44">
        <f>INDEX('Raw Insolation'!$H$2:$BO$250,MATCH($B44,'Raw Bio'!$B$2:$B$250,0),MATCH(BY$1,'Raw Insolation'!$H$1:$BO$1,0))</f>
        <v>226.83097224765399</v>
      </c>
      <c r="BZ44">
        <f>INDEX('Raw Insolation'!$H$2:$BO$250,MATCH($B44,'Raw Bio'!$B$2:$B$250,0),MATCH(BZ$1,'Raw Insolation'!$H$1:$BO$1,0))</f>
        <v>225.19999694824199</v>
      </c>
      <c r="CA44">
        <f>INDEX('Raw Insolation'!$H$2:$BO$250,MATCH($B44,'Raw Bio'!$B$2:$B$250,0),MATCH(CA$1,'Raw Insolation'!$H$1:$BO$1,0))</f>
        <v>23.060638299968701</v>
      </c>
      <c r="CB44">
        <f>INDEX('Raw Insolation'!$H$2:$BO$250,MATCH($B44,'Raw Bio'!$B$2:$B$250,0),MATCH(CB$1,'Raw Insolation'!$H$1:$BO$1,0))</f>
        <v>179.72000122070301</v>
      </c>
      <c r="CC44">
        <f>INDEX('Raw Insolation'!$H$2:$BO$250,MATCH($B44,'Raw Bio'!$B$2:$B$250,0),MATCH(CC$1,'Raw Insolation'!$H$1:$BO$1,0))</f>
        <v>298.82000732421898</v>
      </c>
      <c r="CD44">
        <f>INDEX('Raw Insolation'!$H$2:$BO$250,MATCH($B44,'Raw Bio'!$B$2:$B$250,0),MATCH(CD$1,'Raw Insolation'!$H$1:$BO$1,0))</f>
        <v>212.194814046224</v>
      </c>
      <c r="CE44">
        <f>INDEX('Raw Insolation'!$H$2:$BO$250,MATCH($B44,'Raw Bio'!$B$2:$B$250,0),MATCH(CE$1,'Raw Insolation'!$H$1:$BO$1,0))</f>
        <v>212.19999694824199</v>
      </c>
      <c r="CF44">
        <f>INDEX('Raw Insolation'!$H$2:$BO$250,MATCH($B44,'Raw Bio'!$B$2:$B$250,0),MATCH(CF$1,'Raw Insolation'!$H$1:$BO$1,0))</f>
        <v>19.1598816157999</v>
      </c>
      <c r="CG44">
        <f>INDEX('Raw Insolation'!$H$2:$BO$250,MATCH($B44,'Raw Bio'!$B$2:$B$250,0),MATCH(CG$1,'Raw Insolation'!$H$1:$BO$1,0))</f>
        <v>168.89999389648401</v>
      </c>
      <c r="CH44">
        <f>INDEX('Raw Insolation'!$H$2:$BO$250,MATCH($B44,'Raw Bio'!$B$2:$B$250,0),MATCH(CH$1,'Raw Insolation'!$H$1:$BO$1,0))</f>
        <v>275</v>
      </c>
      <c r="CI44">
        <f>INDEX('Raw Insolation'!$H$2:$BO$250,MATCH($B44,'Raw Bio'!$B$2:$B$250,0),MATCH(CI$1,'Raw Insolation'!$H$1:$BO$1,0))</f>
        <v>198.99259320011799</v>
      </c>
      <c r="CJ44">
        <f>INDEX('Raw Insolation'!$H$2:$BO$250,MATCH($B44,'Raw Bio'!$B$2:$B$250,0),MATCH(CJ$1,'Raw Insolation'!$H$1:$BO$1,0))</f>
        <v>192.72000122070301</v>
      </c>
      <c r="CK44">
        <f>INDEX('Raw Insolation'!$H$2:$BO$250,MATCH($B44,'Raw Bio'!$B$2:$B$250,0),MATCH(CK$1,'Raw Insolation'!$H$1:$BO$1,0))</f>
        <v>20.948471409721101</v>
      </c>
      <c r="CL44">
        <f>INDEX('Raw Insolation'!$H$2:$BO$250,MATCH($B44,'Raw Bio'!$B$2:$B$250,0),MATCH(CL$1,'Raw Insolation'!$H$1:$BO$1,0))</f>
        <v>166.72999572753901</v>
      </c>
      <c r="CM44">
        <f>INDEX('Raw Insolation'!$H$2:$BO$250,MATCH($B44,'Raw Bio'!$B$2:$B$250,0),MATCH(CM$1,'Raw Insolation'!$H$1:$BO$1,0))</f>
        <v>279.32998657226602</v>
      </c>
      <c r="CN44">
        <f>INDEX('Raw Insolation'!$H$2:$BO$250,MATCH($B44,'Raw Bio'!$B$2:$B$250,0),MATCH(CN$1,'Raw Insolation'!$H$1:$BO$1,0))</f>
        <v>220.33476674115201</v>
      </c>
      <c r="CO44">
        <f>INDEX('Raw Insolation'!$H$2:$BO$250,MATCH($B44,'Raw Bio'!$B$2:$B$250,0),MATCH(CO$1,'Raw Insolation'!$H$1:$BO$1,0))</f>
        <v>220.86999511718801</v>
      </c>
      <c r="CP44">
        <f>INDEX('Raw Insolation'!$H$2:$BO$250,MATCH($B44,'Raw Bio'!$B$2:$B$250,0),MATCH(CP$1,'Raw Insolation'!$H$1:$BO$1,0))</f>
        <v>11.0062145270578</v>
      </c>
      <c r="CQ44">
        <f>INDEX('Raw Insolation'!$H$2:$BO$250,MATCH($B44,'Raw Bio'!$B$2:$B$250,0),MATCH(CQ$1,'Raw Insolation'!$H$1:$BO$1,0))</f>
        <v>199.21000671386699</v>
      </c>
      <c r="CR44">
        <f>INDEX('Raw Insolation'!$H$2:$BO$250,MATCH($B44,'Raw Bio'!$B$2:$B$250,0),MATCH(CR$1,'Raw Insolation'!$H$1:$BO$1,0))</f>
        <v>257.67999267578102</v>
      </c>
      <c r="CS44">
        <f>INDEX('Raw Insolation'!$H$2:$BO$250,MATCH($B44,'Raw Bio'!$B$2:$B$250,0),MATCH(CS$1,'Raw Insolation'!$H$1:$BO$1,0))</f>
        <v>226.63018488000901</v>
      </c>
      <c r="CT44">
        <f>INDEX('Raw Insolation'!$H$2:$BO$250,MATCH($B44,'Raw Bio'!$B$2:$B$250,0),MATCH(CT$1,'Raw Insolation'!$H$1:$BO$1,0))</f>
        <v>223.02999877929699</v>
      </c>
      <c r="CU44">
        <f>INDEX('Raw Insolation'!$H$2:$BO$250,MATCH($B44,'Raw Bio'!$B$2:$B$250,0),MATCH(CU$1,'Raw Insolation'!$H$1:$BO$1,0))</f>
        <v>15.838319916108</v>
      </c>
      <c r="CV44">
        <f>INDEX('Raw Insolation'!$H$2:$BO$250,MATCH($B44,'Raw Bio'!$B$2:$B$250,0),MATCH(CV$1,'Raw Insolation'!$H$1:$BO$1,0))</f>
        <v>190.55000305175801</v>
      </c>
      <c r="CW44">
        <f>INDEX('Raw Insolation'!$H$2:$BO$250,MATCH($B44,'Raw Bio'!$B$2:$B$250,0),MATCH(CW$1,'Raw Insolation'!$H$1:$BO$1,0))</f>
        <v>281.5</v>
      </c>
      <c r="CX44">
        <f>INDEX('Raw Insolation'!$H$2:$BO$250,MATCH($B44,'Raw Bio'!$B$2:$B$250,0),MATCH(CX$1,'Raw Insolation'!$H$1:$BO$1,0))</f>
        <v>219.172265511972</v>
      </c>
      <c r="CY44">
        <f>INDEX('Raw Insolation'!$H$2:$BO$250,MATCH($B44,'Raw Bio'!$B$2:$B$250,0),MATCH(CY$1,'Raw Insolation'!$H$1:$BO$1,0))</f>
        <v>216.53999328613301</v>
      </c>
      <c r="CZ44">
        <f>INDEX('Raw Insolation'!$H$2:$BO$250,MATCH($B44,'Raw Bio'!$B$2:$B$250,0),MATCH(CZ$1,'Raw Insolation'!$H$1:$BO$1,0))</f>
        <v>8.8976576731581307</v>
      </c>
      <c r="DA44">
        <f>INDEX('Raw Insolation'!$H$2:$BO$250,MATCH($B44,'Raw Bio'!$B$2:$B$250,0),MATCH(DA$1,'Raw Insolation'!$H$1:$BO$1,0))</f>
        <v>199.21000671386699</v>
      </c>
      <c r="DB44">
        <f>INDEX('Raw Insolation'!$H$2:$BO$250,MATCH($B44,'Raw Bio'!$B$2:$B$250,0),MATCH(DB$1,'Raw Insolation'!$H$1:$BO$1,0))</f>
        <v>246.85000610351599</v>
      </c>
      <c r="DC44">
        <f>INDEX('Raw Insolation'!$H$2:$BO$250,MATCH($B44,'Raw Bio'!$B$2:$B$250,0),MATCH(DC$1,'Raw Insolation'!$H$1:$BO$1,0))</f>
        <v>197.348657608032</v>
      </c>
      <c r="DD44">
        <f>INDEX('Raw Insolation'!$H$2:$BO$250,MATCH($B44,'Raw Bio'!$B$2:$B$250,0),MATCH(DD$1,'Raw Insolation'!$H$1:$BO$1,0))</f>
        <v>197.05000305175801</v>
      </c>
      <c r="DE44">
        <f>INDEX('Raw Insolation'!$H$2:$BO$250,MATCH($B44,'Raw Bio'!$B$2:$B$250,0),MATCH(DE$1,'Raw Insolation'!$H$1:$BO$1,0))</f>
        <v>10.204488495595699</v>
      </c>
      <c r="DF44">
        <f>INDEX('Raw Insolation'!$H$2:$BO$250,MATCH($B44,'Raw Bio'!$B$2:$B$250,0),MATCH(DF$1,'Raw Insolation'!$H$1:$BO$1,0))</f>
        <v>173.22999572753901</v>
      </c>
      <c r="DG44">
        <f>INDEX('Raw Insolation'!$H$2:$BO$250,MATCH($B44,'Raw Bio'!$B$2:$B$250,0),MATCH(DG$1,'Raw Insolation'!$H$1:$BO$1,0))</f>
        <v>220.86999511718801</v>
      </c>
      <c r="DH44">
        <f>INDEX('Raw Land Use'!$H$2:$BO$250,MATCH($B44,'Raw Bio'!$B$2:$B$250,0),MATCH(DH$1,'Raw Land Use'!$H$1:$BO$1,0))</f>
        <v>1</v>
      </c>
      <c r="DI44">
        <f>INDEX('Raw Land Use'!$H$2:$BO$250,MATCH($B44,'Raw Bio'!$B$2:$B$250,0),MATCH(DI$1,'Raw Land Use'!$H$1:$BO$1,0))</f>
        <v>0</v>
      </c>
      <c r="DJ44">
        <f>INDEX('Raw Land Use'!$H$2:$BO$250,MATCH($B44,'Raw Bio'!$B$2:$B$250,0),MATCH(DJ$1,'Raw Land Use'!$H$1:$BO$1,0))</f>
        <v>2</v>
      </c>
      <c r="DK44">
        <f>INDEX('Raw Land Use'!$H$2:$BO$250,MATCH($B44,'Raw Bio'!$B$2:$B$250,0),MATCH(DK$1,'Raw Land Use'!$H$1:$BO$1,0))</f>
        <v>0</v>
      </c>
      <c r="DL44">
        <f>INDEX('Raw Land Use'!$H$2:$BO$250,MATCH($B44,'Raw Bio'!$B$2:$B$250,0),MATCH(DL$1,'Raw Land Use'!$H$1:$BO$1,0))</f>
        <v>0</v>
      </c>
      <c r="DM44">
        <f>INDEX('Raw Land Use'!$H$2:$BO$250,MATCH($B44,'Raw Bio'!$B$2:$B$250,0),MATCH(DM$1,'Raw Land Use'!$H$1:$BO$1,0))</f>
        <v>708</v>
      </c>
      <c r="DN44">
        <f>INDEX('Raw Land Use'!$H$2:$BO$250,MATCH($B44,'Raw Bio'!$B$2:$B$250,0),MATCH(DN$1,'Raw Land Use'!$H$1:$BO$1,0))</f>
        <v>0</v>
      </c>
      <c r="DO44">
        <f>INDEX('Raw Land Use'!$H$2:$BO$250,MATCH($B44,'Raw Bio'!$B$2:$B$250,0),MATCH(DO$1,'Raw Land Use'!$H$1:$BO$1,0))</f>
        <v>0</v>
      </c>
      <c r="DP44">
        <f>INDEX('Raw Land Use'!$H$2:$BO$250,MATCH($B44,'Raw Bio'!$B$2:$B$250,0),MATCH(DP$1,'Raw Land Use'!$H$1:$BO$1,0))</f>
        <v>60</v>
      </c>
      <c r="DQ44">
        <f>INDEX('Raw Land Use'!$H$2:$BO$250,MATCH($B44,'Raw Bio'!$B$2:$B$250,0),MATCH(DQ$1,'Raw Land Use'!$H$1:$BO$1,0))</f>
        <v>0</v>
      </c>
      <c r="DR44">
        <f>INDEX('Raw Land Use'!$H$2:$BO$250,MATCH($B44,'Raw Bio'!$B$2:$B$250,0),MATCH(DR$1,'Raw Land Use'!$H$1:$BO$1,0))</f>
        <v>330</v>
      </c>
      <c r="DS44">
        <f>INDEX('Raw Land Use'!$H$2:$BO$250,MATCH($B44,'Raw Bio'!$B$2:$B$250,0),MATCH(DS$1,'Raw Land Use'!$H$1:$BO$1,0))</f>
        <v>0</v>
      </c>
      <c r="DT44">
        <f>INDEX('Raw Land Use'!$H$2:$BO$250,MATCH($B44,'Raw Bio'!$B$2:$B$250,0),MATCH(DT$1,'Raw Land Use'!$H$1:$BO$1,0))</f>
        <v>135</v>
      </c>
      <c r="DU44">
        <f>INDEX('Raw Land Use'!$H$2:$BO$250,MATCH($B44,'Raw Bio'!$B$2:$B$250,0),MATCH(DU$1,'Raw Land Use'!$H$1:$BO$1,0))</f>
        <v>1</v>
      </c>
      <c r="DV44">
        <f>INDEX('Raw Land Use'!$H$2:$BO$250,MATCH($B44,'Raw Bio'!$B$2:$B$250,0),MATCH(DV$1,'Raw Land Use'!$H$1:$BO$1,0))</f>
        <v>63</v>
      </c>
      <c r="DW44">
        <f>INDEX('Raw Land Use'!$H$2:$BO$250,MATCH($B44,'Raw Bio'!$B$2:$B$250,0),MATCH(DW$1,'Raw Land Use'!$H$1:$BO$1,0))</f>
        <v>44</v>
      </c>
      <c r="DX44">
        <f>INDEX('Raw Land Use'!$H$2:$BO$250,MATCH($B44,'Raw Bio'!$B$2:$B$250,0),MATCH(DX$1,'Raw Land Use'!$H$1:$BO$1,0))</f>
        <v>5</v>
      </c>
      <c r="DY44">
        <f>INDEX('Raw NetFlux'!$H$2:$BO$250,MATCH($B44,'Raw Bio'!$B$2:$B$250,0),MATCH(DY$1,'Raw NetFlux'!$H$1:$BO$1,0))</f>
        <v>-60.098981239177597</v>
      </c>
      <c r="DZ44">
        <f>INDEX('Raw NetFlux'!$H$2:$BO$250,MATCH($B44,'Raw Bio'!$B$2:$B$250,0),MATCH(DZ$1,'Raw NetFlux'!$H$1:$BO$1,0))</f>
        <v>-57.319999694824197</v>
      </c>
      <c r="EA44">
        <f>INDEX('Raw NetFlux'!$H$2:$BO$250,MATCH($B44,'Raw Bio'!$B$2:$B$250,0),MATCH(EA$1,'Raw NetFlux'!$H$1:$BO$1,0))</f>
        <v>13.5328340860606</v>
      </c>
      <c r="EB44">
        <f>INDEX('Raw NetFlux'!$H$2:$BO$250,MATCH($B44,'Raw Bio'!$B$2:$B$250,0),MATCH(EB$1,'Raw NetFlux'!$H$1:$BO$1,0))</f>
        <v>-94.800003051757798</v>
      </c>
      <c r="EC44">
        <f>INDEX('Raw NetFlux'!$H$2:$BO$250,MATCH($B44,'Raw Bio'!$B$2:$B$250,0),MATCH(EC$1,'Raw NetFlux'!$H$1:$BO$1,0))</f>
        <v>-39.689998626708999</v>
      </c>
      <c r="ED44">
        <f>INDEX('Raw NetFlux'!$H$2:$BO$250,MATCH($B44,'Raw Bio'!$B$2:$B$250,0),MATCH(ED$1,'Raw NetFlux'!$H$1:$BO$1,0))</f>
        <v>-17.218935012817401</v>
      </c>
      <c r="EE44">
        <f>INDEX('Raw NetFlux'!$H$2:$BO$250,MATCH($B44,'Raw Bio'!$B$2:$B$250,0),MATCH(EE$1,'Raw NetFlux'!$H$1:$BO$1,0))</f>
        <v>-17.639999389648398</v>
      </c>
      <c r="EF44">
        <f>INDEX('Raw NetFlux'!$H$2:$BO$250,MATCH($B44,'Raw Bio'!$B$2:$B$250,0),MATCH(EF$1,'Raw NetFlux'!$H$1:$BO$1,0))</f>
        <v>4.0511755778876299</v>
      </c>
      <c r="EG44">
        <f>INDEX('Raw NetFlux'!$H$2:$BO$250,MATCH($B44,'Raw Bio'!$B$2:$B$250,0),MATCH(EG$1,'Raw NetFlux'!$H$1:$BO$1,0))</f>
        <v>-28.659999847412099</v>
      </c>
      <c r="EH44">
        <f>INDEX('Raw NetFlux'!$H$2:$BO$250,MATCH($B44,'Raw Bio'!$B$2:$B$250,0),MATCH(EH$1,'Raw NetFlux'!$H$1:$BO$1,0))</f>
        <v>-8.8199996948242205</v>
      </c>
      <c r="EI44">
        <f>INDEX('Raw NetFlux'!$H$2:$BO$250,MATCH($B44,'Raw Bio'!$B$2:$B$250,0),MATCH(EI$1,'Raw NetFlux'!$H$1:$BO$1,0))</f>
        <v>24.3651849406737</v>
      </c>
      <c r="EJ44">
        <f>INDEX('Raw NetFlux'!$H$2:$BO$250,MATCH($B44,'Raw Bio'!$B$2:$B$250,0),MATCH(EJ$1,'Raw NetFlux'!$H$1:$BO$1,0))</f>
        <v>26.459999084472699</v>
      </c>
      <c r="EK44">
        <f>INDEX('Raw NetFlux'!$H$2:$BO$250,MATCH($B44,'Raw Bio'!$B$2:$B$250,0),MATCH(EK$1,'Raw NetFlux'!$H$1:$BO$1,0))</f>
        <v>6.2447925637103197</v>
      </c>
      <c r="EL44">
        <f>INDEX('Raw NetFlux'!$H$2:$BO$250,MATCH($B44,'Raw Bio'!$B$2:$B$250,0),MATCH(EL$1,'Raw NetFlux'!$H$1:$BO$1,0))</f>
        <v>2.2000000476837198</v>
      </c>
      <c r="EM44">
        <f>INDEX('Raw NetFlux'!$H$2:$BO$250,MATCH($B44,'Raw Bio'!$B$2:$B$250,0),MATCH(EM$1,'Raw NetFlux'!$H$1:$BO$1,0))</f>
        <v>35.279998779296903</v>
      </c>
      <c r="EN44">
        <f>INDEX('Raw NetFlux'!$H$2:$BO$250,MATCH($B44,'Raw Bio'!$B$2:$B$250,0),MATCH(EN$1,'Raw NetFlux'!$H$1:$BO$1,0))</f>
        <v>61.763101012618499</v>
      </c>
      <c r="EO44">
        <f>INDEX('Raw NetFlux'!$H$2:$BO$250,MATCH($B44,'Raw Bio'!$B$2:$B$250,0),MATCH(EO$1,'Raw NetFlux'!$H$1:$BO$1,0))</f>
        <v>61.7299995422363</v>
      </c>
      <c r="EP44">
        <f>INDEX('Raw NetFlux'!$H$2:$BO$250,MATCH($B44,'Raw Bio'!$B$2:$B$250,0),MATCH(EP$1,'Raw NetFlux'!$H$1:$BO$1,0))</f>
        <v>4.73240339392291</v>
      </c>
      <c r="EQ44">
        <f>INDEX('Raw NetFlux'!$H$2:$BO$250,MATCH($B44,'Raw Bio'!$B$2:$B$250,0),MATCH(EQ$1,'Raw NetFlux'!$H$1:$BO$1,0))</f>
        <v>46.299999237060497</v>
      </c>
      <c r="ER44">
        <f>INDEX('Raw NetFlux'!$H$2:$BO$250,MATCH($B44,'Raw Bio'!$B$2:$B$250,0),MATCH(ER$1,'Raw NetFlux'!$H$1:$BO$1,0))</f>
        <v>72.760002136230497</v>
      </c>
      <c r="ES44">
        <f>INDEX('Raw NetFlux'!$H$2:$BO$250,MATCH($B44,'Raw Bio'!$B$2:$B$250,0),MATCH(ES$1,'Raw NetFlux'!$H$1:$BO$1,0))</f>
        <v>48.7489809901626</v>
      </c>
      <c r="ET44">
        <f>INDEX('Raw NetFlux'!$H$2:$BO$250,MATCH($B44,'Raw Bio'!$B$2:$B$250,0),MATCH(ET$1,'Raw NetFlux'!$H$1:$BO$1,0))</f>
        <v>46.299999237060497</v>
      </c>
      <c r="EU44">
        <f>INDEX('Raw NetFlux'!$H$2:$BO$250,MATCH($B44,'Raw Bio'!$B$2:$B$250,0),MATCH(EU$1,'Raw NetFlux'!$H$1:$BO$1,0))</f>
        <v>11.702267238052499</v>
      </c>
      <c r="EV44">
        <f>INDEX('Raw NetFlux'!$H$2:$BO$250,MATCH($B44,'Raw Bio'!$B$2:$B$250,0),MATCH(EV$1,'Raw NetFlux'!$H$1:$BO$1,0))</f>
        <v>24.25</v>
      </c>
      <c r="EW44">
        <f>INDEX('Raw NetFlux'!$H$2:$BO$250,MATCH($B44,'Raw Bio'!$B$2:$B$250,0),MATCH(EW$1,'Raw NetFlux'!$H$1:$BO$1,0))</f>
        <v>79.370002746582003</v>
      </c>
      <c r="EX44">
        <f>INDEX('Raw NetFlux'!$H$2:$BO$250,MATCH($B44,'Raw Bio'!$B$2:$B$250,0),MATCH(EX$1,'Raw NetFlux'!$H$1:$BO$1,0))</f>
        <v>52.321017918763303</v>
      </c>
      <c r="EY44">
        <f>INDEX('Raw NetFlux'!$H$2:$BO$250,MATCH($B44,'Raw Bio'!$B$2:$B$250,0),MATCH(EY$1,'Raw NetFlux'!$H$1:$BO$1,0))</f>
        <v>50.709999084472699</v>
      </c>
      <c r="EZ44">
        <f>INDEX('Raw NetFlux'!$H$2:$BO$250,MATCH($B44,'Raw Bio'!$B$2:$B$250,0),MATCH(EZ$1,'Raw NetFlux'!$H$1:$BO$1,0))</f>
        <v>8.4204098730928294</v>
      </c>
      <c r="FA44">
        <f>INDEX('Raw NetFlux'!$H$2:$BO$250,MATCH($B44,'Raw Bio'!$B$2:$B$250,0),MATCH(FA$1,'Raw NetFlux'!$H$1:$BO$1,0))</f>
        <v>33.069999694824197</v>
      </c>
      <c r="FB44">
        <f>INDEX('Raw NetFlux'!$H$2:$BO$250,MATCH($B44,'Raw Bio'!$B$2:$B$250,0),MATCH(FB$1,'Raw NetFlux'!$H$1:$BO$1,0))</f>
        <v>70.550003051757798</v>
      </c>
      <c r="FC44">
        <f>INDEX('Raw NetFlux'!$H$2:$BO$250,MATCH($B44,'Raw Bio'!$B$2:$B$250,0),MATCH(FC$1,'Raw NetFlux'!$H$1:$BO$1,0))</f>
        <v>62.130647747604897</v>
      </c>
      <c r="FD44">
        <f>INDEX('Raw NetFlux'!$H$2:$BO$250,MATCH($B44,'Raw Bio'!$B$2:$B$250,0),MATCH(FD$1,'Raw NetFlux'!$H$1:$BO$1,0))</f>
        <v>61.7299995422363</v>
      </c>
      <c r="FE44">
        <f>INDEX('Raw NetFlux'!$H$2:$BO$250,MATCH($B44,'Raw Bio'!$B$2:$B$250,0),MATCH(FE$1,'Raw NetFlux'!$H$1:$BO$1,0))</f>
        <v>10.518457333463701</v>
      </c>
      <c r="FF44">
        <f>INDEX('Raw NetFlux'!$H$2:$BO$250,MATCH($B44,'Raw Bio'!$B$2:$B$250,0),MATCH(FF$1,'Raw NetFlux'!$H$1:$BO$1,0))</f>
        <v>35.279998779296903</v>
      </c>
      <c r="FG44">
        <f>INDEX('Raw NetFlux'!$H$2:$BO$250,MATCH($B44,'Raw Bio'!$B$2:$B$250,0),MATCH(FG$1,'Raw NetFlux'!$H$1:$BO$1,0))</f>
        <v>83.779998779296903</v>
      </c>
      <c r="FH44">
        <f>INDEX('Raw NetFlux'!$H$2:$BO$250,MATCH($B44,'Raw Bio'!$B$2:$B$250,0),MATCH(FH$1,'Raw NetFlux'!$H$1:$BO$1,0))</f>
        <v>39.716156915382101</v>
      </c>
      <c r="FI44">
        <f>INDEX('Raw NetFlux'!$H$2:$BO$250,MATCH($B44,'Raw Bio'!$B$2:$B$250,0),MATCH(FI$1,'Raw NetFlux'!$H$1:$BO$1,0))</f>
        <v>39.689998626708999</v>
      </c>
      <c r="FJ44">
        <f>INDEX('Raw NetFlux'!$H$2:$BO$250,MATCH($B44,'Raw Bio'!$B$2:$B$250,0),MATCH(FJ$1,'Raw NetFlux'!$H$1:$BO$1,0))</f>
        <v>8.2055851504020207</v>
      </c>
      <c r="FK44">
        <f>INDEX('Raw NetFlux'!$H$2:$BO$250,MATCH($B44,'Raw Bio'!$B$2:$B$250,0),MATCH(FK$1,'Raw NetFlux'!$H$1:$BO$1,0))</f>
        <v>24.25</v>
      </c>
      <c r="FL44">
        <f>INDEX('Raw NetFlux'!$H$2:$BO$250,MATCH($B44,'Raw Bio'!$B$2:$B$250,0),MATCH(FL$1,'Raw NetFlux'!$H$1:$BO$1,0))</f>
        <v>57.319999694824197</v>
      </c>
      <c r="FM44">
        <f>INDEX('Raw NetFlux'!$H$2:$BO$250,MATCH($B44,'Raw Bio'!$B$2:$B$250,0),MATCH(FM$1,'Raw NetFlux'!$H$1:$BO$1,0))</f>
        <v>23.139768291402699</v>
      </c>
      <c r="FN44">
        <f>INDEX('Raw NetFlux'!$H$2:$BO$250,MATCH($B44,'Raw Bio'!$B$2:$B$250,0),MATCH(FN$1,'Raw NetFlux'!$H$1:$BO$1,0))</f>
        <v>22.049999237060501</v>
      </c>
      <c r="FO44">
        <f>INDEX('Raw NetFlux'!$H$2:$BO$250,MATCH($B44,'Raw Bio'!$B$2:$B$250,0),MATCH(FO$1,'Raw NetFlux'!$H$1:$BO$1,0))</f>
        <v>7.7145829008022497</v>
      </c>
      <c r="FP44">
        <f>INDEX('Raw NetFlux'!$H$2:$BO$250,MATCH($B44,'Raw Bio'!$B$2:$B$250,0),MATCH(FP$1,'Raw NetFlux'!$H$1:$BO$1,0))</f>
        <v>11.0200004577637</v>
      </c>
      <c r="FQ44">
        <f>INDEX('Raw NetFlux'!$H$2:$BO$250,MATCH($B44,'Raw Bio'!$B$2:$B$250,0),MATCH(FQ$1,'Raw NetFlux'!$H$1:$BO$1,0))</f>
        <v>41.889999389648402</v>
      </c>
      <c r="FR44">
        <f>INDEX('Raw NetFlux'!$H$2:$BO$250,MATCH($B44,'Raw Bio'!$B$2:$B$250,0),MATCH(FR$1,'Raw NetFlux'!$H$1:$BO$1,0))</f>
        <v>-24.2218978382923</v>
      </c>
      <c r="FS44">
        <f>INDEX('Raw NetFlux'!$H$2:$BO$250,MATCH($B44,'Raw Bio'!$B$2:$B$250,0),MATCH(FS$1,'Raw NetFlux'!$H$1:$BO$1,0))</f>
        <v>-24.25</v>
      </c>
      <c r="FT44">
        <f>INDEX('Raw NetFlux'!$H$2:$BO$250,MATCH($B44,'Raw Bio'!$B$2:$B$250,0),MATCH(FT$1,'Raw NetFlux'!$H$1:$BO$1,0))</f>
        <v>5.2508543894594002</v>
      </c>
      <c r="FU44">
        <f>INDEX('Raw NetFlux'!$H$2:$BO$250,MATCH($B44,'Raw Bio'!$B$2:$B$250,0),MATCH(FU$1,'Raw NetFlux'!$H$1:$BO$1,0))</f>
        <v>-33.069999694824197</v>
      </c>
      <c r="FV44">
        <f>INDEX('Raw NetFlux'!$H$2:$BO$250,MATCH($B44,'Raw Bio'!$B$2:$B$250,0),MATCH(FV$1,'Raw NetFlux'!$H$1:$BO$1,0))</f>
        <v>-6.6100001335143999</v>
      </c>
      <c r="FW44">
        <f>INDEX('Raw NetFlux'!$H$2:$BO$250,MATCH($B44,'Raw Bio'!$B$2:$B$250,0),MATCH(FW$1,'Raw NetFlux'!$H$1:$BO$1,0))</f>
        <v>-51.361758585329397</v>
      </c>
      <c r="FX44">
        <f>INDEX('Raw NetFlux'!$H$2:$BO$250,MATCH($B44,'Raw Bio'!$B$2:$B$250,0),MATCH(FX$1,'Raw NetFlux'!$H$1:$BO$1,0))</f>
        <v>-52.909999847412102</v>
      </c>
      <c r="FY44">
        <f>INDEX('Raw NetFlux'!$H$2:$BO$250,MATCH($B44,'Raw Bio'!$B$2:$B$250,0),MATCH(FY$1,'Raw NetFlux'!$H$1:$BO$1,0))</f>
        <v>6.7538203624562696</v>
      </c>
      <c r="FZ44">
        <f>INDEX('Raw NetFlux'!$H$2:$BO$250,MATCH($B44,'Raw Bio'!$B$2:$B$250,0),MATCH(FZ$1,'Raw NetFlux'!$H$1:$BO$1,0))</f>
        <v>-63.939998626708999</v>
      </c>
      <c r="GA44">
        <f>INDEX('Raw NetFlux'!$H$2:$BO$250,MATCH($B44,'Raw Bio'!$B$2:$B$250,0),MATCH(GA$1,'Raw NetFlux'!$H$1:$BO$1,0))</f>
        <v>-35.279998779296903</v>
      </c>
      <c r="GB44">
        <f>INDEX('Raw NetFlux'!$H$2:$BO$250,MATCH($B44,'Raw Bio'!$B$2:$B$250,0),MATCH(GB$1,'Raw NetFlux'!$H$1:$BO$1,0))</f>
        <v>-65.335416475931794</v>
      </c>
      <c r="GC44">
        <f>INDEX('Raw NetFlux'!$H$2:$BO$250,MATCH($B44,'Raw Bio'!$B$2:$B$250,0),MATCH(GC$1,'Raw NetFlux'!$H$1:$BO$1,0))</f>
        <v>-65.039999008178697</v>
      </c>
      <c r="GD44">
        <f>INDEX('Raw NetFlux'!$H$2:$BO$250,MATCH($B44,'Raw Bio'!$B$2:$B$250,0),MATCH(GD$1,'Raw NetFlux'!$H$1:$BO$1,0))</f>
        <v>10.900942233777201</v>
      </c>
      <c r="GE44">
        <f>INDEX('Raw NetFlux'!$H$2:$BO$250,MATCH($B44,'Raw Bio'!$B$2:$B$250,0),MATCH(GE$1,'Raw NetFlux'!$H$1:$BO$1,0))</f>
        <v>-85.980003356933594</v>
      </c>
      <c r="GF44">
        <f>INDEX('Raw NetFlux'!$H$2:$BO$250,MATCH($B44,'Raw Bio'!$B$2:$B$250,0),MATCH(GF$1,'Raw NetFlux'!$H$1:$BO$1,0))</f>
        <v>-44.090000152587898</v>
      </c>
      <c r="GG44">
        <f>INDEX('Raw PM2.5'!$H$2:$H$250, MATCH('Raw All Data'!$B44,'Raw PM2.5'!$B$2:$B$250,0))</f>
        <v>32.312099199999999</v>
      </c>
      <c r="GH44">
        <f>INDEX('Raw Elevation'!$H$2:$H$250, MATCH('Raw All Data'!$B44,'Raw Elevation'!$B$2:$B$250,0))</f>
        <v>2108.2827868852501</v>
      </c>
    </row>
    <row r="45" spans="1:190" x14ac:dyDescent="0.2">
      <c r="A45" s="5" t="s">
        <v>179</v>
      </c>
      <c r="B45" s="5" t="s">
        <v>179</v>
      </c>
      <c r="C45">
        <f>INDEX('Raw Bio'!$H$2:$BB$250,MATCH($B45,'Raw Bio'!$B$2:$B$250,0),MATCH(C$1,'Raw Bio'!$H$1:$BB$1,0))</f>
        <v>27.044512099999999</v>
      </c>
      <c r="D45">
        <f>INDEX('Raw Bio'!$H$2:$BB$250,MATCH($B45,'Raw Bio'!$B$2:$B$250,0),MATCH(D$1,'Raw Bio'!$H$1:$BB$1,0))</f>
        <v>9.7320902825748892</v>
      </c>
      <c r="E45">
        <f>INDEX('Raw Bio'!$H$2:$BB$250,MATCH($B45,'Raw Bio'!$B$2:$B$250,0),MATCH(E$1,'Raw Bio'!$H$1:$BB$1,0))</f>
        <v>66.7152322187262</v>
      </c>
      <c r="F45">
        <f>INDEX('Raw Bio'!$H$2:$BB$250,MATCH($B45,'Raw Bio'!$B$2:$B$250,0),MATCH(F$1,'Raw Bio'!$H$1:$BB$1,0))</f>
        <v>144.29352859453999</v>
      </c>
      <c r="G45">
        <f>INDEX('Raw Bio'!$H$2:$BB$250,MATCH($B45,'Raw Bio'!$B$2:$B$250,0),MATCH(G$1,'Raw Bio'!$H$1:$BB$1,0))</f>
        <v>39.063999176025398</v>
      </c>
      <c r="H45">
        <f>INDEX('Raw Bio'!$H$2:$BB$250,MATCH($B45,'Raw Bio'!$B$2:$B$250,0),MATCH(H$1,'Raw Bio'!$H$1:$BB$1,0))</f>
        <v>9.0864982604980504</v>
      </c>
      <c r="I45">
        <f>INDEX('Raw Bio'!$H$2:$BB$250,MATCH($B45,'Raw Bio'!$B$2:$B$250,0),MATCH(I$1,'Raw Bio'!$H$1:$BB$1,0))</f>
        <v>17.816249800000001</v>
      </c>
      <c r="J45">
        <f>INDEX('Raw Bio'!$H$2:$BB$250,MATCH($B45,'Raw Bio'!$B$2:$B$250,0),MATCH(J$1,'Raw Bio'!$H$1:$BB$1,0))</f>
        <v>5.0566406300000004</v>
      </c>
      <c r="K45">
        <f>INDEX('Raw Bio'!$H$2:$BB$250,MATCH($B45,'Raw Bio'!$B$2:$B$250,0),MATCH(K$1,'Raw Bio'!$H$1:$BB$1,0))</f>
        <v>14.812985463331</v>
      </c>
      <c r="L45">
        <f>INDEX('Raw Bio'!$H$2:$BB$250,MATCH($B45,'Raw Bio'!$B$2:$B$250,0),MATCH(L$1,'Raw Bio'!$H$1:$BB$1,0))</f>
        <v>3.4758641716907701</v>
      </c>
      <c r="M45">
        <f>INDEX('Raw Bio'!$H$2:$BB$250,MATCH($B45,'Raw Bio'!$B$2:$B$250,0),MATCH(M$1,'Raw Bio'!$H$1:$BB$1,0))</f>
        <v>11.250856399536101</v>
      </c>
      <c r="N45">
        <f>INDEX('Raw Bio'!$H$2:$BB$250,MATCH($B45,'Raw Bio'!$B$2:$B$250,0),MATCH(N$1,'Raw Bio'!$H$1:$BB$1,0))</f>
        <v>26.194544794869302</v>
      </c>
      <c r="O45">
        <f>INDEX('Raw Bio'!$H$2:$BB$250,MATCH($B45,'Raw Bio'!$B$2:$B$250,0),MATCH(O$1,'Raw Bio'!$H$1:$BB$1,0))</f>
        <v>0.68446462512450201</v>
      </c>
      <c r="P45">
        <f>INDEX('Raw Bio'!$H$2:$BB$250,MATCH($B45,'Raw Bio'!$B$2:$B$250,0),MATCH(P$1,'Raw Bio'!$H$1:$BB$1,0))</f>
        <v>4.5985012054443404</v>
      </c>
      <c r="Q45">
        <f>INDEX('Raw Bio'!$H$2:$BB$250,MATCH($B45,'Raw Bio'!$B$2:$B$250,0),MATCH(Q$1,'Raw Bio'!$H$1:$BB$1,0))</f>
        <v>27.4527085487452</v>
      </c>
      <c r="R45">
        <f>INDEX('Raw Bio'!$H$2:$BB$250,MATCH($B45,'Raw Bio'!$B$2:$B$250,0),MATCH(R$1,'Raw Bio'!$H$1:$BB$1,0))</f>
        <v>0.80225482019181305</v>
      </c>
      <c r="S45">
        <f>INDEX('Raw Bio'!$H$2:$BB$250,MATCH($B45,'Raw Bio'!$B$2:$B$250,0),MATCH(S$1,'Raw Bio'!$H$1:$BB$1,0))</f>
        <v>4.6930828094482404</v>
      </c>
      <c r="T45">
        <f>INDEX('Raw Bio'!$H$2:$BB$250,MATCH($B45,'Raw Bio'!$B$2:$B$250,0),MATCH(T$1,'Raw Bio'!$H$1:$BB$1,0))</f>
        <v>28.966594057567999</v>
      </c>
      <c r="U45">
        <f>INDEX('Raw Bio'!$H$2:$BB$250,MATCH($B45,'Raw Bio'!$B$2:$B$250,0),MATCH(U$1,'Raw Bio'!$H$1:$BB$1,0))</f>
        <v>1.4331496526178</v>
      </c>
      <c r="V45">
        <f>INDEX('Raw Bio'!$H$2:$BB$250,MATCH($B45,'Raw Bio'!$B$2:$B$250,0),MATCH(V$1,'Raw Bio'!$H$1:$BB$1,0))</f>
        <v>6.6244583129882804</v>
      </c>
      <c r="W45">
        <f>INDEX('Raw Bio'!$H$2:$BB$250,MATCH($B45,'Raw Bio'!$B$2:$B$250,0),MATCH(W$1,'Raw Bio'!$H$1:$BB$1,0))</f>
        <v>25.323527567804199</v>
      </c>
      <c r="X45">
        <f>INDEX('Raw Bio'!$H$2:$BB$250,MATCH($B45,'Raw Bio'!$B$2:$B$250,0),MATCH(X$1,'Raw Bio'!$H$1:$BB$1,0))</f>
        <v>0.71423613024972898</v>
      </c>
      <c r="Y45">
        <f>INDEX('Raw Bio'!$H$2:$BB$250,MATCH($B45,'Raw Bio'!$B$2:$B$250,0),MATCH(Y$1,'Raw Bio'!$H$1:$BB$1,0))</f>
        <v>4.1856269836425799</v>
      </c>
      <c r="Z45">
        <f>INDEX('Raw Bio'!$H$2:$BB$250,MATCH($B45,'Raw Bio'!$B$2:$B$250,0),MATCH(Z$1,'Raw Bio'!$H$1:$BB$1,0))</f>
        <v>1216.2570621468899</v>
      </c>
      <c r="AA45">
        <f>INDEX('Raw Bio'!$H$2:$BB$250,MATCH($B45,'Raw Bio'!$B$2:$B$250,0),MATCH(AA$1,'Raw Bio'!$H$1:$BB$1,0))</f>
        <v>207.661771446221</v>
      </c>
      <c r="AB45">
        <f>INDEX('Raw Bio'!$H$2:$BB$250,MATCH($B45,'Raw Bio'!$B$2:$B$250,0),MATCH(AB$1,'Raw Bio'!$H$1:$BB$1,0))</f>
        <v>1036</v>
      </c>
      <c r="AC45">
        <f>INDEX('Raw Bio'!$H$2:$BB$250,MATCH($B45,'Raw Bio'!$B$2:$B$250,0),MATCH(AC$1,'Raw Bio'!$H$1:$BB$1,0))</f>
        <v>220.72881355932199</v>
      </c>
      <c r="AD45">
        <f>INDEX('Raw Bio'!$H$2:$BB$250,MATCH($B45,'Raw Bio'!$B$2:$B$250,0),MATCH(AD$1,'Raw Bio'!$H$1:$BB$1,0))</f>
        <v>41.7154053736148</v>
      </c>
      <c r="AE45">
        <f>INDEX('Raw Bio'!$H$2:$BB$250,MATCH($B45,'Raw Bio'!$B$2:$B$250,0),MATCH(AE$1,'Raw Bio'!$H$1:$BB$1,0))</f>
        <v>340</v>
      </c>
      <c r="AF45">
        <f>INDEX('Raw Bio'!$H$2:$BB$250,MATCH($B45,'Raw Bio'!$B$2:$B$250,0),MATCH(AF$1,'Raw Bio'!$H$1:$BB$1,0))</f>
        <v>10.072033898305101</v>
      </c>
      <c r="AG45">
        <f>INDEX('Raw Bio'!$H$2:$BB$250,MATCH($B45,'Raw Bio'!$B$2:$B$250,0),MATCH(AG$1,'Raw Bio'!$H$1:$BB$1,0))</f>
        <v>10.795042691472601</v>
      </c>
      <c r="AH45">
        <f>INDEX('Raw Bio'!$H$2:$BB$250,MATCH($B45,'Raw Bio'!$B$2:$B$250,0),MATCH(AH$1,'Raw Bio'!$H$1:$BB$1,0))</f>
        <v>43</v>
      </c>
      <c r="AI45">
        <f>INDEX('Raw Bio'!$H$2:$BB$250,MATCH($B45,'Raw Bio'!$B$2:$B$250,0),MATCH(AI$1,'Raw Bio'!$H$1:$BB$1,0))</f>
        <v>71.973074605909403</v>
      </c>
      <c r="AJ45">
        <f>INDEX('Raw Bio'!$H$2:$BB$250,MATCH($B45,'Raw Bio'!$B$2:$B$250,0),MATCH(AJ$1,'Raw Bio'!$H$1:$BB$1,0))</f>
        <v>16.824113031357999</v>
      </c>
      <c r="AK45">
        <f>INDEX('Raw Bio'!$H$2:$BB$250,MATCH($B45,'Raw Bio'!$B$2:$B$250,0),MATCH(AK$1,'Raw Bio'!$H$1:$BB$1,0))</f>
        <v>60.427936553955099</v>
      </c>
      <c r="AL45">
        <f>INDEX('Raw Bio'!$H$2:$BB$250,MATCH($B45,'Raw Bio'!$B$2:$B$250,0),MATCH(AL$1,'Raw Bio'!$H$1:$BB$1,0))</f>
        <v>550.81355932203405</v>
      </c>
      <c r="AM45">
        <f>INDEX('Raw Bio'!$H$2:$BB$250,MATCH($B45,'Raw Bio'!$B$2:$B$250,0),MATCH(AM$1,'Raw Bio'!$H$1:$BB$1,0))</f>
        <v>78.824551204824303</v>
      </c>
      <c r="AN45">
        <f>INDEX('Raw Bio'!$H$2:$BB$250,MATCH($B45,'Raw Bio'!$B$2:$B$250,0),MATCH(AN$1,'Raw Bio'!$H$1:$BB$1,0))</f>
        <v>575</v>
      </c>
      <c r="AO45">
        <f>INDEX('Raw Bio'!$H$2:$BB$250,MATCH($B45,'Raw Bio'!$B$2:$B$250,0),MATCH(AO$1,'Raw Bio'!$H$1:$BB$1,0))</f>
        <v>58.844632768361599</v>
      </c>
      <c r="AP45">
        <f>INDEX('Raw Bio'!$H$2:$BB$250,MATCH($B45,'Raw Bio'!$B$2:$B$250,0),MATCH(AP$1,'Raw Bio'!$H$1:$BB$1,0))</f>
        <v>52.022877811839699</v>
      </c>
      <c r="AQ45">
        <f>INDEX('Raw Bio'!$H$2:$BB$250,MATCH($B45,'Raw Bio'!$B$2:$B$250,0),MATCH(AQ$1,'Raw Bio'!$H$1:$BB$1,0))</f>
        <v>189</v>
      </c>
      <c r="AR45">
        <f>INDEX('Raw Bio'!$H$2:$BB$250,MATCH($B45,'Raw Bio'!$B$2:$B$250,0),MATCH(AR$1,'Raw Bio'!$H$1:$BB$1,0))</f>
        <v>222.094632768362</v>
      </c>
      <c r="AS45">
        <f>INDEX('Raw Bio'!$H$2:$BB$250,MATCH($B45,'Raw Bio'!$B$2:$B$250,0),MATCH(AS$1,'Raw Bio'!$H$1:$BB$1,0))</f>
        <v>88.488457701183094</v>
      </c>
      <c r="AT45">
        <f>INDEX('Raw Bio'!$H$2:$BB$250,MATCH($B45,'Raw Bio'!$B$2:$B$250,0),MATCH(AT$1,'Raw Bio'!$H$1:$BB$1,0))</f>
        <v>315</v>
      </c>
      <c r="AU45">
        <f>INDEX('Raw Bio'!$H$2:$BB$250,MATCH($B45,'Raw Bio'!$B$2:$B$250,0),MATCH(AU$1,'Raw Bio'!$H$1:$BB$1,0))</f>
        <v>458.053672316384</v>
      </c>
      <c r="AV45">
        <f>INDEX('Raw Bio'!$H$2:$BB$250,MATCH($B45,'Raw Bio'!$B$2:$B$250,0),MATCH(AV$1,'Raw Bio'!$H$1:$BB$1,0))</f>
        <v>121.369387378897</v>
      </c>
      <c r="AW45">
        <f>INDEX('Raw Bio'!$H$2:$BB$250,MATCH($B45,'Raw Bio'!$B$2:$B$250,0),MATCH(AW$1,'Raw Bio'!$H$1:$BB$1,0))</f>
        <v>484</v>
      </c>
      <c r="AX45">
        <f>INDEX('Raw Elevation'!$H$2:$I$250,MATCH($B45,'Raw Bio'!$B$2:$B$250,0),1)</f>
        <v>181.19774011299401</v>
      </c>
      <c r="AY45">
        <f>INDEX('Raw Elevation'!$H$2:$I$250,MATCH($B45,'Raw Bio'!$B$2:$B$250,0),2)</f>
        <v>85.091512024535803</v>
      </c>
      <c r="AZ45">
        <f>INDEX('Raw Insolation'!$H$2:$BO$250,MATCH($B45,'Raw Bio'!$B$2:$B$250,0),MATCH(AZ$1,'Raw Insolation'!$H$1:$BO$1))</f>
        <v>254.43993811898699</v>
      </c>
      <c r="BA45">
        <f>INDEX('Raw Insolation'!$H$2:$BO$250,MATCH($B45,'Raw Bio'!$B$2:$B$250,0),MATCH(BA$1,'Raw Insolation'!$H$1:$BO$1))</f>
        <v>251.17999267578099</v>
      </c>
      <c r="BB45">
        <f>INDEX('Raw Insolation'!$H$2:$BO$250,MATCH($B45,'Raw Bio'!$B$2:$B$250,0),MATCH(BB$1,'Raw Insolation'!$H$1:$BO$1))</f>
        <v>11.831904278256101</v>
      </c>
      <c r="BC45">
        <f>INDEX('Raw Insolation'!$H$2:$BO$250,MATCH($B45,'Raw Bio'!$B$2:$B$250,0),MATCH(BC$1,'Raw Insolation'!$H$1:$BO$1))</f>
        <v>251.17999267578099</v>
      </c>
      <c r="BD45">
        <f>INDEX('Raw Insolation'!$H$2:$BO$250,MATCH($B45,'Raw Bio'!$B$2:$B$250,0),MATCH(BD$1,'Raw Insolation'!$H$1:$BO$1,0))</f>
        <v>279.32998657226602</v>
      </c>
      <c r="BE45">
        <f>INDEX('Raw Insolation'!$H$2:$BO$250,MATCH($B45,'Raw Bio'!$B$2:$B$250,0),MATCH(BE$1,'Raw Insolation'!$H$1:$BO$1,0))</f>
        <v>269.40196110274599</v>
      </c>
      <c r="BF45">
        <f>INDEX('Raw Insolation'!$H$2:$BO$250,MATCH($B45,'Raw Bio'!$B$2:$B$250,0),MATCH(BF$1,'Raw Insolation'!$H$1:$BO$1,0))</f>
        <v>268.5</v>
      </c>
      <c r="BG45">
        <f>INDEX('Raw Insolation'!$H$2:$BO$250,MATCH($B45,'Raw Bio'!$B$2:$B$250,0),MATCH(BG$1,'Raw Insolation'!$H$1:$BO$1,0))</f>
        <v>10.753155470276999</v>
      </c>
      <c r="BH45">
        <f>INDEX('Raw Insolation'!$H$2:$BO$250,MATCH($B45,'Raw Bio'!$B$2:$B$250,0),MATCH(BH$1,'Raw Insolation'!$H$1:$BO$1,0))</f>
        <v>251.17999267578099</v>
      </c>
      <c r="BI45">
        <f>INDEX('Raw Insolation'!$H$2:$BO$250,MATCH($B45,'Raw Bio'!$B$2:$B$250,0),MATCH(BI$1,'Raw Insolation'!$H$1:$BO$1,0))</f>
        <v>290.16000366210898</v>
      </c>
      <c r="BJ45">
        <f>INDEX('Raw Insolation'!$H$2:$BO$250,MATCH($B45,'Raw Bio'!$B$2:$B$250,0),MATCH(BJ$1,'Raw Insolation'!$H$1:$BO$1,0))</f>
        <v>262.18186582706397</v>
      </c>
      <c r="BK45">
        <f>INDEX('Raw Insolation'!$H$2:$BO$250,MATCH($B45,'Raw Bio'!$B$2:$B$250,0),MATCH(BK$1,'Raw Insolation'!$H$1:$BO$1,0))</f>
        <v>264.17001342773398</v>
      </c>
      <c r="BL45">
        <f>INDEX('Raw Insolation'!$H$2:$BO$250,MATCH($B45,'Raw Bio'!$B$2:$B$250,0),MATCH(BL$1,'Raw Insolation'!$H$1:$BO$1,0))</f>
        <v>12.110890520048001</v>
      </c>
      <c r="BM45">
        <f>INDEX('Raw Insolation'!$H$2:$BO$250,MATCH($B45,'Raw Bio'!$B$2:$B$250,0),MATCH(BM$1,'Raw Insolation'!$H$1:$BO$1,0))</f>
        <v>238.19000244140599</v>
      </c>
      <c r="BN45">
        <f>INDEX('Raw Insolation'!$H$2:$BO$250,MATCH($B45,'Raw Bio'!$B$2:$B$250,0),MATCH(BN$1,'Raw Insolation'!$H$1:$BO$1,0))</f>
        <v>285.82998657226602</v>
      </c>
      <c r="BO45">
        <f>INDEX('Raw Insolation'!$H$2:$BO$250,MATCH($B45,'Raw Bio'!$B$2:$B$250,0),MATCH(BO$1,'Raw Insolation'!$H$1:$BO$1,0))</f>
        <v>297.22427682171298</v>
      </c>
      <c r="BP45">
        <f>INDEX('Raw Insolation'!$H$2:$BO$250,MATCH($B45,'Raw Bio'!$B$2:$B$250,0),MATCH(BP$1,'Raw Insolation'!$H$1:$BO$1,0))</f>
        <v>298.82000732421898</v>
      </c>
      <c r="BQ45">
        <f>INDEX('Raw Insolation'!$H$2:$BO$250,MATCH($B45,'Raw Bio'!$B$2:$B$250,0),MATCH(BQ$1,'Raw Insolation'!$H$1:$BO$1,0))</f>
        <v>17.3910218112003</v>
      </c>
      <c r="BR45">
        <f>INDEX('Raw Insolation'!$H$2:$BO$250,MATCH($B45,'Raw Bio'!$B$2:$B$250,0),MATCH(BR$1,'Raw Insolation'!$H$1:$BO$1,0))</f>
        <v>266.33999633789102</v>
      </c>
      <c r="BS45">
        <f>INDEX('Raw Insolation'!$H$2:$BO$250,MATCH($B45,'Raw Bio'!$B$2:$B$250,0),MATCH(BS$1,'Raw Insolation'!$H$1:$BO$1,0))</f>
        <v>324.79998779296898</v>
      </c>
      <c r="BT45">
        <f>INDEX('Raw Insolation'!$H$2:$BO$250,MATCH($B45,'Raw Bio'!$B$2:$B$250,0),MATCH(BT$1,'Raw Insolation'!$H$1:$BO$1,0))</f>
        <v>282.51231541280998</v>
      </c>
      <c r="BU45">
        <f>INDEX('Raw Insolation'!$H$2:$BO$250,MATCH($B45,'Raw Bio'!$B$2:$B$250,0),MATCH(BU$1,'Raw Insolation'!$H$1:$BO$1,0))</f>
        <v>281.5</v>
      </c>
      <c r="BV45">
        <f>INDEX('Raw Insolation'!$H$2:$BO$250,MATCH($B45,'Raw Bio'!$B$2:$B$250,0),MATCH(BV$1,'Raw Insolation'!$H$1:$BO$1,0))</f>
        <v>16.401487530721301</v>
      </c>
      <c r="BW45">
        <f>INDEX('Raw Insolation'!$H$2:$BO$250,MATCH($B45,'Raw Bio'!$B$2:$B$250,0),MATCH(BW$1,'Raw Insolation'!$H$1:$BO$1,0))</f>
        <v>242.52000427246099</v>
      </c>
      <c r="BX45">
        <f>INDEX('Raw Insolation'!$H$2:$BO$250,MATCH($B45,'Raw Bio'!$B$2:$B$250,0),MATCH(BX$1,'Raw Insolation'!$H$1:$BO$1,0))</f>
        <v>313.98001098632801</v>
      </c>
      <c r="BY45">
        <f>INDEX('Raw Insolation'!$H$2:$BO$250,MATCH($B45,'Raw Bio'!$B$2:$B$250,0),MATCH(BY$1,'Raw Insolation'!$H$1:$BO$1,0))</f>
        <v>247.23356937518801</v>
      </c>
      <c r="BZ45">
        <f>INDEX('Raw Insolation'!$H$2:$BO$250,MATCH($B45,'Raw Bio'!$B$2:$B$250,0),MATCH(BZ$1,'Raw Insolation'!$H$1:$BO$1,0))</f>
        <v>249.02000427246099</v>
      </c>
      <c r="CA45">
        <f>INDEX('Raw Insolation'!$H$2:$BO$250,MATCH($B45,'Raw Bio'!$B$2:$B$250,0),MATCH(CA$1,'Raw Insolation'!$H$1:$BO$1,0))</f>
        <v>23.7443245064444</v>
      </c>
      <c r="CB45">
        <f>INDEX('Raw Insolation'!$H$2:$BO$250,MATCH($B45,'Raw Bio'!$B$2:$B$250,0),MATCH(CB$1,'Raw Insolation'!$H$1:$BO$1,0))</f>
        <v>201.38000488281199</v>
      </c>
      <c r="CC45">
        <f>INDEX('Raw Insolation'!$H$2:$BO$250,MATCH($B45,'Raw Bio'!$B$2:$B$250,0),MATCH(CC$1,'Raw Insolation'!$H$1:$BO$1,0))</f>
        <v>292.32000732421898</v>
      </c>
      <c r="CD45">
        <f>INDEX('Raw Insolation'!$H$2:$BO$250,MATCH($B45,'Raw Bio'!$B$2:$B$250,0),MATCH(CD$1,'Raw Insolation'!$H$1:$BO$1,0))</f>
        <v>229.13752427668399</v>
      </c>
      <c r="CE45">
        <f>INDEX('Raw Insolation'!$H$2:$BO$250,MATCH($B45,'Raw Bio'!$B$2:$B$250,0),MATCH(CE$1,'Raw Insolation'!$H$1:$BO$1,0))</f>
        <v>229.52999877929699</v>
      </c>
      <c r="CF45">
        <f>INDEX('Raw Insolation'!$H$2:$BO$250,MATCH($B45,'Raw Bio'!$B$2:$B$250,0),MATCH(CF$1,'Raw Insolation'!$H$1:$BO$1,0))</f>
        <v>10.892675609097701</v>
      </c>
      <c r="CG45">
        <f>INDEX('Raw Insolation'!$H$2:$BO$250,MATCH($B45,'Raw Bio'!$B$2:$B$250,0),MATCH(CG$1,'Raw Insolation'!$H$1:$BO$1,0))</f>
        <v>201.38000488281199</v>
      </c>
      <c r="CH45">
        <f>INDEX('Raw Insolation'!$H$2:$BO$250,MATCH($B45,'Raw Bio'!$B$2:$B$250,0),MATCH(CH$1,'Raw Insolation'!$H$1:$BO$1,0))</f>
        <v>253.35000610351599</v>
      </c>
      <c r="CI45">
        <f>INDEX('Raw Insolation'!$H$2:$BO$250,MATCH($B45,'Raw Bio'!$B$2:$B$250,0),MATCH(CI$1,'Raw Insolation'!$H$1:$BO$1,0))</f>
        <v>211.244146365445</v>
      </c>
      <c r="CJ45">
        <f>INDEX('Raw Insolation'!$H$2:$BO$250,MATCH($B45,'Raw Bio'!$B$2:$B$250,0),MATCH(CJ$1,'Raw Insolation'!$H$1:$BO$1,0))</f>
        <v>212.19999694824199</v>
      </c>
      <c r="CK45">
        <f>INDEX('Raw Insolation'!$H$2:$BO$250,MATCH($B45,'Raw Bio'!$B$2:$B$250,0),MATCH(CK$1,'Raw Insolation'!$H$1:$BO$1,0))</f>
        <v>12.850321935252399</v>
      </c>
      <c r="CL45">
        <f>INDEX('Raw Insolation'!$H$2:$BO$250,MATCH($B45,'Raw Bio'!$B$2:$B$250,0),MATCH(CL$1,'Raw Insolation'!$H$1:$BO$1,0))</f>
        <v>184.05999755859401</v>
      </c>
      <c r="CM45">
        <f>INDEX('Raw Insolation'!$H$2:$BO$250,MATCH($B45,'Raw Bio'!$B$2:$B$250,0),MATCH(CM$1,'Raw Insolation'!$H$1:$BO$1,0))</f>
        <v>255.50999450683599</v>
      </c>
      <c r="CN45">
        <f>INDEX('Raw Insolation'!$H$2:$BO$250,MATCH($B45,'Raw Bio'!$B$2:$B$250,0),MATCH(CN$1,'Raw Insolation'!$H$1:$BO$1,0))</f>
        <v>237.46492053458201</v>
      </c>
      <c r="CO45">
        <f>INDEX('Raw Insolation'!$H$2:$BO$250,MATCH($B45,'Raw Bio'!$B$2:$B$250,0),MATCH(CO$1,'Raw Insolation'!$H$1:$BO$1,0))</f>
        <v>238.19000244140599</v>
      </c>
      <c r="CP45">
        <f>INDEX('Raw Insolation'!$H$2:$BO$250,MATCH($B45,'Raw Bio'!$B$2:$B$250,0),MATCH(CP$1,'Raw Insolation'!$H$1:$BO$1,0))</f>
        <v>15.415561095468201</v>
      </c>
      <c r="CQ45">
        <f>INDEX('Raw Insolation'!$H$2:$BO$250,MATCH($B45,'Raw Bio'!$B$2:$B$250,0),MATCH(CQ$1,'Raw Insolation'!$H$1:$BO$1,0))</f>
        <v>210.03999328613301</v>
      </c>
      <c r="CR45">
        <f>INDEX('Raw Insolation'!$H$2:$BO$250,MATCH($B45,'Raw Bio'!$B$2:$B$250,0),MATCH(CR$1,'Raw Insolation'!$H$1:$BO$1,0))</f>
        <v>270.67001342773398</v>
      </c>
      <c r="CS45">
        <f>INDEX('Raw Insolation'!$H$2:$BO$250,MATCH($B45,'Raw Bio'!$B$2:$B$250,0),MATCH(CS$1,'Raw Insolation'!$H$1:$BO$1,0))</f>
        <v>274.56131737025203</v>
      </c>
      <c r="CT45">
        <f>INDEX('Raw Insolation'!$H$2:$BO$250,MATCH($B45,'Raw Bio'!$B$2:$B$250,0),MATCH(CT$1,'Raw Insolation'!$H$1:$BO$1,0))</f>
        <v>277.17001342773398</v>
      </c>
      <c r="CU45">
        <f>INDEX('Raw Insolation'!$H$2:$BO$250,MATCH($B45,'Raw Bio'!$B$2:$B$250,0),MATCH(CU$1,'Raw Insolation'!$H$1:$BO$1,0))</f>
        <v>14.5563015275648</v>
      </c>
      <c r="CV45">
        <f>INDEX('Raw Insolation'!$H$2:$BO$250,MATCH($B45,'Raw Bio'!$B$2:$B$250,0),MATCH(CV$1,'Raw Insolation'!$H$1:$BO$1,0))</f>
        <v>233.86000061035199</v>
      </c>
      <c r="CW45">
        <f>INDEX('Raw Insolation'!$H$2:$BO$250,MATCH($B45,'Raw Bio'!$B$2:$B$250,0),MATCH(CW$1,'Raw Insolation'!$H$1:$BO$1,0))</f>
        <v>296.64999389648398</v>
      </c>
      <c r="CX45">
        <f>INDEX('Raw Insolation'!$H$2:$BO$250,MATCH($B45,'Raw Bio'!$B$2:$B$250,0),MATCH(CX$1,'Raw Insolation'!$H$1:$BO$1,0))</f>
        <v>270.85742756638098</v>
      </c>
      <c r="CY45">
        <f>INDEX('Raw Insolation'!$H$2:$BO$250,MATCH($B45,'Raw Bio'!$B$2:$B$250,0),MATCH(CY$1,'Raw Insolation'!$H$1:$BO$1,0))</f>
        <v>275</v>
      </c>
      <c r="CZ45">
        <f>INDEX('Raw Insolation'!$H$2:$BO$250,MATCH($B45,'Raw Bio'!$B$2:$B$250,0),MATCH(CZ$1,'Raw Insolation'!$H$1:$BO$1,0))</f>
        <v>9.0437320549982605</v>
      </c>
      <c r="DA45">
        <f>INDEX('Raw Insolation'!$H$2:$BO$250,MATCH($B45,'Raw Bio'!$B$2:$B$250,0),MATCH(DA$1,'Raw Insolation'!$H$1:$BO$1,0))</f>
        <v>244.69000244140599</v>
      </c>
      <c r="DB45">
        <f>INDEX('Raw Insolation'!$H$2:$BO$250,MATCH($B45,'Raw Bio'!$B$2:$B$250,0),MATCH(DB$1,'Raw Insolation'!$H$1:$BO$1,0))</f>
        <v>283.66000366210898</v>
      </c>
      <c r="DC45">
        <f>INDEX('Raw Insolation'!$H$2:$BO$250,MATCH($B45,'Raw Bio'!$B$2:$B$250,0),MATCH(DC$1,'Raw Insolation'!$H$1:$BO$1,0))</f>
        <v>252.74112664618301</v>
      </c>
      <c r="DD45">
        <f>INDEX('Raw Insolation'!$H$2:$BO$250,MATCH($B45,'Raw Bio'!$B$2:$B$250,0),MATCH(DD$1,'Raw Insolation'!$H$1:$BO$1,0))</f>
        <v>251.17999267578099</v>
      </c>
      <c r="DE45">
        <f>INDEX('Raw Insolation'!$H$2:$BO$250,MATCH($B45,'Raw Bio'!$B$2:$B$250,0),MATCH(DE$1,'Raw Insolation'!$H$1:$BO$1,0))</f>
        <v>9.1770225895896491</v>
      </c>
      <c r="DF45">
        <f>INDEX('Raw Insolation'!$H$2:$BO$250,MATCH($B45,'Raw Bio'!$B$2:$B$250,0),MATCH(DF$1,'Raw Insolation'!$H$1:$BO$1,0))</f>
        <v>236.02000427246099</v>
      </c>
      <c r="DG45">
        <f>INDEX('Raw Insolation'!$H$2:$BO$250,MATCH($B45,'Raw Bio'!$B$2:$B$250,0),MATCH(DG$1,'Raw Insolation'!$H$1:$BO$1,0))</f>
        <v>272.82998657226602</v>
      </c>
      <c r="DH45">
        <f>INDEX('Raw Land Use'!$H$2:$BO$250,MATCH($B45,'Raw Bio'!$B$2:$B$250,0),MATCH(DH$1,'Raw Land Use'!$H$1:$BO$1,0))</f>
        <v>53</v>
      </c>
      <c r="DI45">
        <f>INDEX('Raw Land Use'!$H$2:$BO$250,MATCH($B45,'Raw Bio'!$B$2:$B$250,0),MATCH(DI$1,'Raw Land Use'!$H$1:$BO$1,0))</f>
        <v>0</v>
      </c>
      <c r="DJ45">
        <f>INDEX('Raw Land Use'!$H$2:$BO$250,MATCH($B45,'Raw Bio'!$B$2:$B$250,0),MATCH(DJ$1,'Raw Land Use'!$H$1:$BO$1,0))</f>
        <v>180</v>
      </c>
      <c r="DK45">
        <f>INDEX('Raw Land Use'!$H$2:$BO$250,MATCH($B45,'Raw Bio'!$B$2:$B$250,0),MATCH(DK$1,'Raw Land Use'!$H$1:$BO$1,0))</f>
        <v>0</v>
      </c>
      <c r="DL45">
        <f>INDEX('Raw Land Use'!$H$2:$BO$250,MATCH($B45,'Raw Bio'!$B$2:$B$250,0),MATCH(DL$1,'Raw Land Use'!$H$1:$BO$1,0))</f>
        <v>0</v>
      </c>
      <c r="DM45">
        <f>INDEX('Raw Land Use'!$H$2:$BO$250,MATCH($B45,'Raw Bio'!$B$2:$B$250,0),MATCH(DM$1,'Raw Land Use'!$H$1:$BO$1,0))</f>
        <v>0</v>
      </c>
      <c r="DN45">
        <f>INDEX('Raw Land Use'!$H$2:$BO$250,MATCH($B45,'Raw Bio'!$B$2:$B$250,0),MATCH(DN$1,'Raw Land Use'!$H$1:$BO$1,0))</f>
        <v>0</v>
      </c>
      <c r="DO45">
        <f>INDEX('Raw Land Use'!$H$2:$BO$250,MATCH($B45,'Raw Bio'!$B$2:$B$250,0),MATCH(DO$1,'Raw Land Use'!$H$1:$BO$1,0))</f>
        <v>0</v>
      </c>
      <c r="DP45">
        <f>INDEX('Raw Land Use'!$H$2:$BO$250,MATCH($B45,'Raw Bio'!$B$2:$B$250,0),MATCH(DP$1,'Raw Land Use'!$H$1:$BO$1,0))</f>
        <v>124</v>
      </c>
      <c r="DQ45">
        <f>INDEX('Raw Land Use'!$H$2:$BO$250,MATCH($B45,'Raw Bio'!$B$2:$B$250,0),MATCH(DQ$1,'Raw Land Use'!$H$1:$BO$1,0))</f>
        <v>757</v>
      </c>
      <c r="DR45">
        <f>INDEX('Raw Land Use'!$H$2:$BO$250,MATCH($B45,'Raw Bio'!$B$2:$B$250,0),MATCH(DR$1,'Raw Land Use'!$H$1:$BO$1,0))</f>
        <v>15</v>
      </c>
      <c r="DS45">
        <f>INDEX('Raw Land Use'!$H$2:$BO$250,MATCH($B45,'Raw Bio'!$B$2:$B$250,0),MATCH(DS$1,'Raw Land Use'!$H$1:$BO$1,0))</f>
        <v>10</v>
      </c>
      <c r="DT45">
        <f>INDEX('Raw Land Use'!$H$2:$BO$250,MATCH($B45,'Raw Bio'!$B$2:$B$250,0),MATCH(DT$1,'Raw Land Use'!$H$1:$BO$1,0))</f>
        <v>16</v>
      </c>
      <c r="DU45">
        <f>INDEX('Raw Land Use'!$H$2:$BO$250,MATCH($B45,'Raw Bio'!$B$2:$B$250,0),MATCH(DU$1,'Raw Land Use'!$H$1:$BO$1,0))</f>
        <v>3</v>
      </c>
      <c r="DV45">
        <f>INDEX('Raw Land Use'!$H$2:$BO$250,MATCH($B45,'Raw Bio'!$B$2:$B$250,0),MATCH(DV$1,'Raw Land Use'!$H$1:$BO$1,0))</f>
        <v>800</v>
      </c>
      <c r="DW45">
        <f>INDEX('Raw Land Use'!$H$2:$BO$250,MATCH($B45,'Raw Bio'!$B$2:$B$250,0),MATCH(DW$1,'Raw Land Use'!$H$1:$BO$1,0))</f>
        <v>0</v>
      </c>
      <c r="DX45">
        <f>INDEX('Raw Land Use'!$H$2:$BO$250,MATCH($B45,'Raw Bio'!$B$2:$B$250,0),MATCH(DX$1,'Raw Land Use'!$H$1:$BO$1,0))</f>
        <v>0</v>
      </c>
      <c r="DY45">
        <f>INDEX('Raw NetFlux'!$H$2:$BO$250,MATCH($B45,'Raw Bio'!$B$2:$B$250,0),MATCH(DY$1,'Raw NetFlux'!$H$1:$BO$1,0))</f>
        <v>28.491414444239599</v>
      </c>
      <c r="DZ45">
        <f>INDEX('Raw NetFlux'!$H$2:$BO$250,MATCH($B45,'Raw Bio'!$B$2:$B$250,0),MATCH(DZ$1,'Raw NetFlux'!$H$1:$BO$1,0))</f>
        <v>33.069999694824197</v>
      </c>
      <c r="EA45">
        <f>INDEX('Raw NetFlux'!$H$2:$BO$250,MATCH($B45,'Raw Bio'!$B$2:$B$250,0),MATCH(EA$1,'Raw NetFlux'!$H$1:$BO$1,0))</f>
        <v>16.727044945564302</v>
      </c>
      <c r="EB45">
        <f>INDEX('Raw NetFlux'!$H$2:$BO$250,MATCH($B45,'Raw Bio'!$B$2:$B$250,0),MATCH(EB$1,'Raw NetFlux'!$H$1:$BO$1,0))</f>
        <v>-11.0200004577637</v>
      </c>
      <c r="EC45">
        <f>INDEX('Raw NetFlux'!$H$2:$BO$250,MATCH($B45,'Raw Bio'!$B$2:$B$250,0),MATCH(EC$1,'Raw NetFlux'!$H$1:$BO$1,0))</f>
        <v>59.529998779296903</v>
      </c>
      <c r="ED45">
        <f>INDEX('Raw NetFlux'!$H$2:$BO$250,MATCH($B45,'Raw Bio'!$B$2:$B$250,0),MATCH(ED$1,'Raw NetFlux'!$H$1:$BO$1,0))</f>
        <v>58.677459655467302</v>
      </c>
      <c r="EE45">
        <f>INDEX('Raw NetFlux'!$H$2:$BO$250,MATCH($B45,'Raw Bio'!$B$2:$B$250,0),MATCH(EE$1,'Raw NetFlux'!$H$1:$BO$1,0))</f>
        <v>63.939998626708999</v>
      </c>
      <c r="EF45">
        <f>INDEX('Raw NetFlux'!$H$2:$BO$250,MATCH($B45,'Raw Bio'!$B$2:$B$250,0),MATCH(EF$1,'Raw NetFlux'!$H$1:$BO$1,0))</f>
        <v>13.106051149166801</v>
      </c>
      <c r="EG45">
        <f>INDEX('Raw NetFlux'!$H$2:$BO$250,MATCH($B45,'Raw Bio'!$B$2:$B$250,0),MATCH(EG$1,'Raw NetFlux'!$H$1:$BO$1,0))</f>
        <v>26.459999084472699</v>
      </c>
      <c r="EH45">
        <f>INDEX('Raw NetFlux'!$H$2:$BO$250,MATCH($B45,'Raw Bio'!$B$2:$B$250,0),MATCH(EH$1,'Raw NetFlux'!$H$1:$BO$1,0))</f>
        <v>79.370002746582003</v>
      </c>
      <c r="EI45">
        <f>INDEX('Raw NetFlux'!$H$2:$BO$250,MATCH($B45,'Raw Bio'!$B$2:$B$250,0),MATCH(EI$1,'Raw NetFlux'!$H$1:$BO$1,0))</f>
        <v>97.312830468082694</v>
      </c>
      <c r="EJ45">
        <f>INDEX('Raw NetFlux'!$H$2:$BO$250,MATCH($B45,'Raw Bio'!$B$2:$B$250,0),MATCH(EJ$1,'Raw NetFlux'!$H$1:$BO$1,0))</f>
        <v>101.419998168945</v>
      </c>
      <c r="EK45">
        <f>INDEX('Raw NetFlux'!$H$2:$BO$250,MATCH($B45,'Raw Bio'!$B$2:$B$250,0),MATCH(EK$1,'Raw NetFlux'!$H$1:$BO$1,0))</f>
        <v>9.7702728029985</v>
      </c>
      <c r="EL45">
        <f>INDEX('Raw NetFlux'!$H$2:$BO$250,MATCH($B45,'Raw Bio'!$B$2:$B$250,0),MATCH(EL$1,'Raw NetFlux'!$H$1:$BO$1,0))</f>
        <v>61.7299995422363</v>
      </c>
      <c r="EM45">
        <f>INDEX('Raw NetFlux'!$H$2:$BO$250,MATCH($B45,'Raw Bio'!$B$2:$B$250,0),MATCH(EM$1,'Raw NetFlux'!$H$1:$BO$1,0))</f>
        <v>108.029998779297</v>
      </c>
      <c r="EN45">
        <f>INDEX('Raw NetFlux'!$H$2:$BO$250,MATCH($B45,'Raw Bio'!$B$2:$B$250,0),MATCH(EN$1,'Raw NetFlux'!$H$1:$BO$1,0))</f>
        <v>100.80067586132201</v>
      </c>
      <c r="EO45">
        <f>INDEX('Raw NetFlux'!$H$2:$BO$250,MATCH($B45,'Raw Bio'!$B$2:$B$250,0),MATCH(EO$1,'Raw NetFlux'!$H$1:$BO$1,0))</f>
        <v>101.419998168945</v>
      </c>
      <c r="EP45">
        <f>INDEX('Raw NetFlux'!$H$2:$BO$250,MATCH($B45,'Raw Bio'!$B$2:$B$250,0),MATCH(EP$1,'Raw NetFlux'!$H$1:$BO$1,0))</f>
        <v>8.0939715957055007</v>
      </c>
      <c r="EQ45">
        <f>INDEX('Raw NetFlux'!$H$2:$BO$250,MATCH($B45,'Raw Bio'!$B$2:$B$250,0),MATCH(EQ$1,'Raw NetFlux'!$H$1:$BO$1,0))</f>
        <v>83.779998779296903</v>
      </c>
      <c r="ER45">
        <f>INDEX('Raw NetFlux'!$H$2:$BO$250,MATCH($B45,'Raw Bio'!$B$2:$B$250,0),MATCH(ER$1,'Raw NetFlux'!$H$1:$BO$1,0))</f>
        <v>119.05999755859401</v>
      </c>
      <c r="ES45">
        <f>INDEX('Raw NetFlux'!$H$2:$BO$250,MATCH($B45,'Raw Bio'!$B$2:$B$250,0),MATCH(ES$1,'Raw NetFlux'!$H$1:$BO$1,0))</f>
        <v>93.165627507151498</v>
      </c>
      <c r="ET45">
        <f>INDEX('Raw NetFlux'!$H$2:$BO$250,MATCH($B45,'Raw Bio'!$B$2:$B$250,0),MATCH(ET$1,'Raw NetFlux'!$H$1:$BO$1,0))</f>
        <v>94.800003051757798</v>
      </c>
      <c r="EU45">
        <f>INDEX('Raw NetFlux'!$H$2:$BO$250,MATCH($B45,'Raw Bio'!$B$2:$B$250,0),MATCH(EU$1,'Raw NetFlux'!$H$1:$BO$1,0))</f>
        <v>11.255885209326401</v>
      </c>
      <c r="EV45">
        <f>INDEX('Raw NetFlux'!$H$2:$BO$250,MATCH($B45,'Raw Bio'!$B$2:$B$250,0),MATCH(EV$1,'Raw NetFlux'!$H$1:$BO$1,0))</f>
        <v>68.349998474121094</v>
      </c>
      <c r="EW45">
        <f>INDEX('Raw NetFlux'!$H$2:$BO$250,MATCH($B45,'Raw Bio'!$B$2:$B$250,0),MATCH(EW$1,'Raw NetFlux'!$H$1:$BO$1,0))</f>
        <v>112.44000244140599</v>
      </c>
      <c r="EX45">
        <f>INDEX('Raw NetFlux'!$H$2:$BO$250,MATCH($B45,'Raw Bio'!$B$2:$B$250,0),MATCH(EX$1,'Raw NetFlux'!$H$1:$BO$1,0))</f>
        <v>71.713247501581804</v>
      </c>
      <c r="EY45">
        <f>INDEX('Raw NetFlux'!$H$2:$BO$250,MATCH($B45,'Raw Bio'!$B$2:$B$250,0),MATCH(EY$1,'Raw NetFlux'!$H$1:$BO$1,0))</f>
        <v>74.959999084472699</v>
      </c>
      <c r="EZ45">
        <f>INDEX('Raw NetFlux'!$H$2:$BO$250,MATCH($B45,'Raw Bio'!$B$2:$B$250,0),MATCH(EZ$1,'Raw NetFlux'!$H$1:$BO$1,0))</f>
        <v>10.0301590026647</v>
      </c>
      <c r="FA45">
        <f>INDEX('Raw NetFlux'!$H$2:$BO$250,MATCH($B45,'Raw Bio'!$B$2:$B$250,0),MATCH(FA$1,'Raw NetFlux'!$H$1:$BO$1,0))</f>
        <v>52.909999847412102</v>
      </c>
      <c r="FB45">
        <f>INDEX('Raw NetFlux'!$H$2:$BO$250,MATCH($B45,'Raw Bio'!$B$2:$B$250,0),MATCH(FB$1,'Raw NetFlux'!$H$1:$BO$1,0))</f>
        <v>85.980003356933594</v>
      </c>
      <c r="FC45">
        <f>INDEX('Raw NetFlux'!$H$2:$BO$250,MATCH($B45,'Raw Bio'!$B$2:$B$250,0),MATCH(FC$1,'Raw NetFlux'!$H$1:$BO$1,0))</f>
        <v>47.277362798954499</v>
      </c>
      <c r="FD45">
        <f>INDEX('Raw NetFlux'!$H$2:$BO$250,MATCH($B45,'Raw Bio'!$B$2:$B$250,0),MATCH(FD$1,'Raw NetFlux'!$H$1:$BO$1,0))</f>
        <v>48.5</v>
      </c>
      <c r="FE45">
        <f>INDEX('Raw NetFlux'!$H$2:$BO$250,MATCH($B45,'Raw Bio'!$B$2:$B$250,0),MATCH(FE$1,'Raw NetFlux'!$H$1:$BO$1,0))</f>
        <v>10.8959119727611</v>
      </c>
      <c r="FF45">
        <f>INDEX('Raw NetFlux'!$H$2:$BO$250,MATCH($B45,'Raw Bio'!$B$2:$B$250,0),MATCH(FF$1,'Raw NetFlux'!$H$1:$BO$1,0))</f>
        <v>24.25</v>
      </c>
      <c r="FG45">
        <f>INDEX('Raw NetFlux'!$H$2:$BO$250,MATCH($B45,'Raw Bio'!$B$2:$B$250,0),MATCH(FG$1,'Raw NetFlux'!$H$1:$BO$1,0))</f>
        <v>66.139999389648395</v>
      </c>
      <c r="FH45">
        <f>INDEX('Raw NetFlux'!$H$2:$BO$250,MATCH($B45,'Raw Bio'!$B$2:$B$250,0),MATCH(FH$1,'Raw NetFlux'!$H$1:$BO$1,0))</f>
        <v>49.935722896907102</v>
      </c>
      <c r="FI45">
        <f>INDEX('Raw NetFlux'!$H$2:$BO$250,MATCH($B45,'Raw Bio'!$B$2:$B$250,0),MATCH(FI$1,'Raw NetFlux'!$H$1:$BO$1,0))</f>
        <v>55.119998931884801</v>
      </c>
      <c r="FJ45">
        <f>INDEX('Raw NetFlux'!$H$2:$BO$250,MATCH($B45,'Raw Bio'!$B$2:$B$250,0),MATCH(FJ$1,'Raw NetFlux'!$H$1:$BO$1,0))</f>
        <v>11.744130264297199</v>
      </c>
      <c r="FK45">
        <f>INDEX('Raw NetFlux'!$H$2:$BO$250,MATCH($B45,'Raw Bio'!$B$2:$B$250,0),MATCH(FK$1,'Raw NetFlux'!$H$1:$BO$1,0))</f>
        <v>22.049999237060501</v>
      </c>
      <c r="FL45">
        <f>INDEX('Raw NetFlux'!$H$2:$BO$250,MATCH($B45,'Raw Bio'!$B$2:$B$250,0),MATCH(FL$1,'Raw NetFlux'!$H$1:$BO$1,0))</f>
        <v>72.760002136230497</v>
      </c>
      <c r="FM45">
        <f>INDEX('Raw NetFlux'!$H$2:$BO$250,MATCH($B45,'Raw Bio'!$B$2:$B$250,0),MATCH(FM$1,'Raw NetFlux'!$H$1:$BO$1,0))</f>
        <v>62.023182737098999</v>
      </c>
      <c r="FN45">
        <f>INDEX('Raw NetFlux'!$H$2:$BO$250,MATCH($B45,'Raw Bio'!$B$2:$B$250,0),MATCH(FN$1,'Raw NetFlux'!$H$1:$BO$1,0))</f>
        <v>63.939998626708999</v>
      </c>
      <c r="FO45">
        <f>INDEX('Raw NetFlux'!$H$2:$BO$250,MATCH($B45,'Raw Bio'!$B$2:$B$250,0),MATCH(FO$1,'Raw NetFlux'!$H$1:$BO$1,0))</f>
        <v>5.6437070427418998</v>
      </c>
      <c r="FP45">
        <f>INDEX('Raw NetFlux'!$H$2:$BO$250,MATCH($B45,'Raw Bio'!$B$2:$B$250,0),MATCH(FP$1,'Raw NetFlux'!$H$1:$BO$1,0))</f>
        <v>48.5</v>
      </c>
      <c r="FQ45">
        <f>INDEX('Raw NetFlux'!$H$2:$BO$250,MATCH($B45,'Raw Bio'!$B$2:$B$250,0),MATCH(FQ$1,'Raw NetFlux'!$H$1:$BO$1,0))</f>
        <v>74.959999084472699</v>
      </c>
      <c r="FR45">
        <f>INDEX('Raw NetFlux'!$H$2:$BO$250,MATCH($B45,'Raw Bio'!$B$2:$B$250,0),MATCH(FR$1,'Raw NetFlux'!$H$1:$BO$1,0))</f>
        <v>73.791447213224998</v>
      </c>
      <c r="FS45">
        <f>INDEX('Raw NetFlux'!$H$2:$BO$250,MATCH($B45,'Raw Bio'!$B$2:$B$250,0),MATCH(FS$1,'Raw NetFlux'!$H$1:$BO$1,0))</f>
        <v>72.760002136230497</v>
      </c>
      <c r="FT45">
        <f>INDEX('Raw NetFlux'!$H$2:$BO$250,MATCH($B45,'Raw Bio'!$B$2:$B$250,0),MATCH(FT$1,'Raw NetFlux'!$H$1:$BO$1,0))</f>
        <v>7.7439877385596896</v>
      </c>
      <c r="FU45">
        <f>INDEX('Raw NetFlux'!$H$2:$BO$250,MATCH($B45,'Raw Bio'!$B$2:$B$250,0),MATCH(FU$1,'Raw NetFlux'!$H$1:$BO$1,0))</f>
        <v>57.319999694824197</v>
      </c>
      <c r="FV45">
        <f>INDEX('Raw NetFlux'!$H$2:$BO$250,MATCH($B45,'Raw Bio'!$B$2:$B$250,0),MATCH(FV$1,'Raw NetFlux'!$H$1:$BO$1,0))</f>
        <v>88.190002441406193</v>
      </c>
      <c r="FW45">
        <f>INDEX('Raw NetFlux'!$H$2:$BO$250,MATCH($B45,'Raw Bio'!$B$2:$B$250,0),MATCH(FW$1,'Raw NetFlux'!$H$1:$BO$1,0))</f>
        <v>50.985176196818898</v>
      </c>
      <c r="FX45">
        <f>INDEX('Raw NetFlux'!$H$2:$BO$250,MATCH($B45,'Raw Bio'!$B$2:$B$250,0),MATCH(FX$1,'Raw NetFlux'!$H$1:$BO$1,0))</f>
        <v>55.119998931884801</v>
      </c>
      <c r="FY45">
        <f>INDEX('Raw NetFlux'!$H$2:$BO$250,MATCH($B45,'Raw Bio'!$B$2:$B$250,0),MATCH(FY$1,'Raw NetFlux'!$H$1:$BO$1,0))</f>
        <v>10.069611440802399</v>
      </c>
      <c r="FZ45">
        <f>INDEX('Raw NetFlux'!$H$2:$BO$250,MATCH($B45,'Raw Bio'!$B$2:$B$250,0),MATCH(FZ$1,'Raw NetFlux'!$H$1:$BO$1,0))</f>
        <v>22.049999237060501</v>
      </c>
      <c r="GA45">
        <f>INDEX('Raw NetFlux'!$H$2:$BO$250,MATCH($B45,'Raw Bio'!$B$2:$B$250,0),MATCH(GA$1,'Raw NetFlux'!$H$1:$BO$1,0))</f>
        <v>63.939998626708999</v>
      </c>
      <c r="GB45">
        <f>INDEX('Raw NetFlux'!$H$2:$BO$250,MATCH($B45,'Raw Bio'!$B$2:$B$250,0),MATCH(GB$1,'Raw NetFlux'!$H$1:$BO$1,0))</f>
        <v>22.9054016744976</v>
      </c>
      <c r="GC45">
        <f>INDEX('Raw NetFlux'!$H$2:$BO$250,MATCH($B45,'Raw Bio'!$B$2:$B$250,0),MATCH(GC$1,'Raw NetFlux'!$H$1:$BO$1,0))</f>
        <v>24.25</v>
      </c>
      <c r="GD45">
        <f>INDEX('Raw NetFlux'!$H$2:$BO$250,MATCH($B45,'Raw Bio'!$B$2:$B$250,0),MATCH(GD$1,'Raw NetFlux'!$H$1:$BO$1,0))</f>
        <v>10.255333232241</v>
      </c>
      <c r="GE45">
        <f>INDEX('Raw NetFlux'!$H$2:$BO$250,MATCH($B45,'Raw Bio'!$B$2:$B$250,0),MATCH(GE$1,'Raw NetFlux'!$H$1:$BO$1,0))</f>
        <v>-4.4099998474121103</v>
      </c>
      <c r="GF45">
        <f>INDEX('Raw NetFlux'!$H$2:$BO$250,MATCH($B45,'Raw Bio'!$B$2:$B$250,0),MATCH(GF$1,'Raw NetFlux'!$H$1:$BO$1,0))</f>
        <v>48.5</v>
      </c>
      <c r="GG45">
        <f>INDEX('Raw PM2.5'!$H$2:$H$250, MATCH('Raw All Data'!$B45,'Raw PM2.5'!$B$2:$B$250,0))</f>
        <v>12.154006600000001</v>
      </c>
      <c r="GH45">
        <f>INDEX('Raw Elevation'!$H$2:$H$250, MATCH('Raw All Data'!$B45,'Raw Elevation'!$B$2:$B$250,0))</f>
        <v>181.19774011299401</v>
      </c>
    </row>
    <row r="46" spans="1:190" x14ac:dyDescent="0.2">
      <c r="A46" s="5" t="s">
        <v>641</v>
      </c>
      <c r="B46" s="5" t="s">
        <v>641</v>
      </c>
      <c r="C46">
        <f>_xlfn.IFNA(INDEX('Raw Subregion Fields'!$B$2:$FZ$9,MATCH($B46,'Raw Subregion Fields'!$A$2:$A$9,0),MATCH(C$1,'Raw Subregion Fields'!$B$1:$FZ$1,0)),0)</f>
        <v>22.152264022827101</v>
      </c>
      <c r="D46">
        <f>_xlfn.IFNA(INDEX('Raw Subregion Fields'!$B$2:$FZ$9,MATCH($B46,'Raw Subregion Fields'!$A$2:$A$9,0),MATCH(D$1,'Raw Subregion Fields'!$B$1:$FZ$1,0)),0)</f>
        <v>5.7515729904174799</v>
      </c>
      <c r="E46">
        <f>_xlfn.IFNA(INDEX('Raw Subregion Fields'!$B$2:$FZ$9,MATCH($B46,'Raw Subregion Fields'!$A$2:$A$9,0),MATCH(E$1,'Raw Subregion Fields'!$B$1:$FZ$1,0)),0)</f>
        <v>29.757003402710001</v>
      </c>
      <c r="F46">
        <f>_xlfn.IFNA(INDEX('Raw Subregion Fields'!$B$2:$FZ$9,MATCH($B46,'Raw Subregion Fields'!$A$2:$A$9,0),MATCH(F$1,'Raw Subregion Fields'!$B$1:$FZ$1,0)),0)</f>
        <v>508.27122802734402</v>
      </c>
      <c r="G46">
        <f>_xlfn.IFNA(INDEX('Raw Subregion Fields'!$B$2:$FZ$9,MATCH($B46,'Raw Subregion Fields'!$A$2:$A$9,0),MATCH(G$1,'Raw Subregion Fields'!$B$1:$FZ$1,0)),0)</f>
        <v>31.432558059692401</v>
      </c>
      <c r="H46">
        <f>_xlfn.IFNA(INDEX('Raw Subregion Fields'!$B$2:$FZ$9,MATCH($B46,'Raw Subregion Fields'!$A$2:$A$9,0),MATCH(H$1,'Raw Subregion Fields'!$B$1:$FZ$1,0)),0)</f>
        <v>1.0875282287597701</v>
      </c>
      <c r="I46">
        <f>_xlfn.IFNA(INDEX('Raw Subregion Fields'!$B$2:$FZ$9,MATCH($B46,'Raw Subregion Fields'!$A$2:$A$9,0),MATCH(I$1,'Raw Subregion Fields'!$B$1:$FZ$1,0)),0)</f>
        <v>11.2030897140503</v>
      </c>
      <c r="J46">
        <f>_xlfn.IFNA(INDEX('Raw Subregion Fields'!$B$2:$FZ$9,MATCH($B46,'Raw Subregion Fields'!$A$2:$A$9,0),MATCH(J$1,'Raw Subregion Fields'!$B$1:$FZ$1,0)),0)</f>
        <v>1.0169105529785201</v>
      </c>
      <c r="K46">
        <f>_xlfn.IFNA(INDEX('Raw Subregion Fields'!$B$2:$FZ$9,MATCH($B46,'Raw Subregion Fields'!$A$2:$A$9,0),MATCH(K$1,'Raw Subregion Fields'!$B$1:$FZ$1,0)),0)</f>
        <v>19.317486953735401</v>
      </c>
      <c r="L46">
        <f>_xlfn.IFNA(INDEX('Raw Subregion Fields'!$B$2:$FZ$9,MATCH($B46,'Raw Subregion Fields'!$A$2:$A$9,0),MATCH(L$1,'Raw Subregion Fields'!$B$1:$FZ$1,0)),0)</f>
        <v>0.47818506241865699</v>
      </c>
      <c r="M46">
        <f>_xlfn.IFNA(INDEX('Raw Subregion Fields'!$B$2:$FZ$9,MATCH($B46,'Raw Subregion Fields'!$A$2:$A$9,0),MATCH(M$1,'Raw Subregion Fields'!$B$1:$FZ$1,0)),0)</f>
        <v>1.3005790710449201</v>
      </c>
      <c r="N46">
        <f>_xlfn.IFNA(INDEX('Raw Subregion Fields'!$B$2:$FZ$9,MATCH($B46,'Raw Subregion Fields'!$A$2:$A$9,0),MATCH(N$1,'Raw Subregion Fields'!$B$1:$FZ$1,0)),0)</f>
        <v>27.681678390502899</v>
      </c>
      <c r="O46">
        <f>_xlfn.IFNA(INDEX('Raw Subregion Fields'!$B$2:$FZ$9,MATCH($B46,'Raw Subregion Fields'!$A$2:$A$9,0),MATCH(O$1,'Raw Subregion Fields'!$B$1:$FZ$1,0)),0)</f>
        <v>0.27044984716435</v>
      </c>
      <c r="P46">
        <f>_xlfn.IFNA(INDEX('Raw Subregion Fields'!$B$2:$FZ$9,MATCH($B46,'Raw Subregion Fields'!$A$2:$A$9,0),MATCH(P$1,'Raw Subregion Fields'!$B$1:$FZ$1,0)),0)</f>
        <v>0.78029251098632801</v>
      </c>
      <c r="Q46">
        <f>_xlfn.IFNA(INDEX('Raw Subregion Fields'!$B$2:$FZ$9,MATCH($B46,'Raw Subregion Fields'!$A$2:$A$9,0),MATCH(Q$1,'Raw Subregion Fields'!$B$1:$FZ$1,0)),0)</f>
        <v>17.108176803588901</v>
      </c>
      <c r="R46">
        <f>_xlfn.IFNA(INDEX('Raw Subregion Fields'!$B$2:$FZ$9,MATCH($B46,'Raw Subregion Fields'!$A$2:$A$9,0),MATCH(R$1,'Raw Subregion Fields'!$B$1:$FZ$1,0)),0)</f>
        <v>0.25547461061700599</v>
      </c>
      <c r="S46">
        <f>_xlfn.IFNA(INDEX('Raw Subregion Fields'!$B$2:$FZ$9,MATCH($B46,'Raw Subregion Fields'!$A$2:$A$9,0),MATCH(S$1,'Raw Subregion Fields'!$B$1:$FZ$1,0)),0)</f>
        <v>0.67822456359863303</v>
      </c>
      <c r="T46">
        <f>_xlfn.IFNA(INDEX('Raw Subregion Fields'!$B$2:$FZ$9,MATCH($B46,'Raw Subregion Fields'!$A$2:$A$9,0),MATCH(T$1,'Raw Subregion Fields'!$B$1:$FZ$1,0)),0)</f>
        <v>27.681678390502899</v>
      </c>
      <c r="U46">
        <f>_xlfn.IFNA(INDEX('Raw Subregion Fields'!$B$2:$FZ$9,MATCH($B46,'Raw Subregion Fields'!$A$2:$A$9,0),MATCH(U$1,'Raw Subregion Fields'!$B$1:$FZ$1,0)),0)</f>
        <v>0.27044984716435</v>
      </c>
      <c r="V46">
        <f>_xlfn.IFNA(INDEX('Raw Subregion Fields'!$B$2:$FZ$9,MATCH($B46,'Raw Subregion Fields'!$A$2:$A$9,0),MATCH(V$1,'Raw Subregion Fields'!$B$1:$FZ$1,0)),0)</f>
        <v>0.78029251098632801</v>
      </c>
      <c r="W46">
        <f>_xlfn.IFNA(INDEX('Raw Subregion Fields'!$B$2:$FZ$9,MATCH($B46,'Raw Subregion Fields'!$A$2:$A$9,0),MATCH(W$1,'Raw Subregion Fields'!$B$1:$FZ$1,0)),0)</f>
        <v>15.451512336731</v>
      </c>
      <c r="X46">
        <f>_xlfn.IFNA(INDEX('Raw Subregion Fields'!$B$2:$FZ$9,MATCH($B46,'Raw Subregion Fields'!$A$2:$A$9,0),MATCH(X$1,'Raw Subregion Fields'!$B$1:$FZ$1,0)),0)</f>
        <v>0.24429981562077399</v>
      </c>
      <c r="Y46">
        <f>_xlfn.IFNA(INDEX('Raw Subregion Fields'!$B$2:$FZ$9,MATCH($B46,'Raw Subregion Fields'!$A$2:$A$9,0),MATCH(Y$1,'Raw Subregion Fields'!$B$1:$FZ$1,0)),0)</f>
        <v>0.64235019683837902</v>
      </c>
      <c r="Z46">
        <f>_xlfn.IFNA(INDEX('Raw Subregion Fields'!$B$2:$FZ$9,MATCH($B46,'Raw Subregion Fields'!$A$2:$A$9,0),MATCH(Z$1,'Raw Subregion Fields'!$B$1:$FZ$1,0)),0)</f>
        <v>2011.8</v>
      </c>
      <c r="AA46">
        <f>_xlfn.IFNA(INDEX('Raw Subregion Fields'!$B$2:$FZ$9,MATCH($B46,'Raw Subregion Fields'!$A$2:$A$9,0),MATCH(AA$1,'Raw Subregion Fields'!$B$1:$FZ$1,0)),0)</f>
        <v>95.342330577765907</v>
      </c>
      <c r="AB46">
        <f>_xlfn.IFNA(INDEX('Raw Subregion Fields'!$B$2:$FZ$9,MATCH($B46,'Raw Subregion Fields'!$A$2:$A$9,0),MATCH(AB$1,'Raw Subregion Fields'!$B$1:$FZ$1,0)),0)</f>
        <v>243</v>
      </c>
      <c r="AC46">
        <f>_xlfn.IFNA(INDEX('Raw Subregion Fields'!$B$2:$FZ$9,MATCH($B46,'Raw Subregion Fields'!$A$2:$A$9,0),MATCH(AC$1,'Raw Subregion Fields'!$B$1:$FZ$1,0)),0)</f>
        <v>356.2</v>
      </c>
      <c r="AD46">
        <f>_xlfn.IFNA(INDEX('Raw Subregion Fields'!$B$2:$FZ$9,MATCH($B46,'Raw Subregion Fields'!$A$2:$A$9,0),MATCH(AD$1,'Raw Subregion Fields'!$B$1:$FZ$1,0)),0)</f>
        <v>19.466894975830101</v>
      </c>
      <c r="AE46">
        <f>_xlfn.IFNA(INDEX('Raw Subregion Fields'!$B$2:$FZ$9,MATCH($B46,'Raw Subregion Fields'!$A$2:$A$9,0),MATCH(AE$1,'Raw Subregion Fields'!$B$1:$FZ$1,0)),0)</f>
        <v>50</v>
      </c>
      <c r="AF46">
        <f>_xlfn.IFNA(INDEX('Raw Subregion Fields'!$B$2:$FZ$9,MATCH($B46,'Raw Subregion Fields'!$A$2:$A$9,0),MATCH(AF$1,'Raw Subregion Fields'!$B$1:$FZ$1,0)),0)</f>
        <v>24.6</v>
      </c>
      <c r="AG46">
        <f>_xlfn.IFNA(INDEX('Raw Subregion Fields'!$B$2:$FZ$9,MATCH($B46,'Raw Subregion Fields'!$A$2:$A$9,0),MATCH(AG$1,'Raw Subregion Fields'!$B$1:$FZ$1,0)),0)</f>
        <v>1.0198039027185599</v>
      </c>
      <c r="AH46">
        <f>_xlfn.IFNA(INDEX('Raw Subregion Fields'!$B$2:$FZ$9,MATCH($B46,'Raw Subregion Fields'!$A$2:$A$9,0),MATCH(AH$1,'Raw Subregion Fields'!$B$1:$FZ$1,0)),0)</f>
        <v>3</v>
      </c>
      <c r="AI46">
        <f>_xlfn.IFNA(INDEX('Raw Subregion Fields'!$B$2:$FZ$9,MATCH($B46,'Raw Subregion Fields'!$A$2:$A$9,0),MATCH(AI$1,'Raw Subregion Fields'!$B$1:$FZ$1,0)),0)</f>
        <v>77.611547851562506</v>
      </c>
      <c r="AJ46">
        <f>_xlfn.IFNA(INDEX('Raw Subregion Fields'!$B$2:$FZ$9,MATCH($B46,'Raw Subregion Fields'!$A$2:$A$9,0),MATCH(AJ$1,'Raw Subregion Fields'!$B$1:$FZ$1,0)),0)</f>
        <v>0.58535476144887699</v>
      </c>
      <c r="AK46">
        <f>_xlfn.IFNA(INDEX('Raw Subregion Fields'!$B$2:$FZ$9,MATCH($B46,'Raw Subregion Fields'!$A$2:$A$9,0),MATCH(AK$1,'Raw Subregion Fields'!$B$1:$FZ$1,0)),0)</f>
        <v>1.65164947509766</v>
      </c>
      <c r="AL46">
        <f>_xlfn.IFNA(INDEX('Raw Subregion Fields'!$B$2:$FZ$9,MATCH($B46,'Raw Subregion Fields'!$A$2:$A$9,0),MATCH(AL$1,'Raw Subregion Fields'!$B$1:$FZ$1,0)),0)</f>
        <v>1006.2</v>
      </c>
      <c r="AM46">
        <f>_xlfn.IFNA(INDEX('Raw Subregion Fields'!$B$2:$FZ$9,MATCH($B46,'Raw Subregion Fields'!$A$2:$A$9,0),MATCH(AM$1,'Raw Subregion Fields'!$B$1:$FZ$1,0)),0)</f>
        <v>46.816236499744399</v>
      </c>
      <c r="AN46">
        <f>_xlfn.IFNA(INDEX('Raw Subregion Fields'!$B$2:$FZ$9,MATCH($B46,'Raw Subregion Fields'!$A$2:$A$9,0),MATCH(AN$1,'Raw Subregion Fields'!$B$1:$FZ$1,0)),0)</f>
        <v>127</v>
      </c>
      <c r="AO46">
        <f>_xlfn.IFNA(INDEX('Raw Subregion Fields'!$B$2:$FZ$9,MATCH($B46,'Raw Subregion Fields'!$A$2:$A$9,0),MATCH(AO$1,'Raw Subregion Fields'!$B$1:$FZ$1,0)),0)</f>
        <v>88.6</v>
      </c>
      <c r="AP46">
        <f>_xlfn.IFNA(INDEX('Raw Subregion Fields'!$B$2:$FZ$9,MATCH($B46,'Raw Subregion Fields'!$A$2:$A$9,0),MATCH(AP$1,'Raw Subregion Fields'!$B$1:$FZ$1,0)),0)</f>
        <v>3.6110940170535599</v>
      </c>
      <c r="AQ46">
        <f>_xlfn.IFNA(INDEX('Raw Subregion Fields'!$B$2:$FZ$9,MATCH($B46,'Raw Subregion Fields'!$A$2:$A$9,0),MATCH(AQ$1,'Raw Subregion Fields'!$B$1:$FZ$1,0)),0)</f>
        <v>11</v>
      </c>
      <c r="AR46">
        <f>_xlfn.IFNA(INDEX('Raw Subregion Fields'!$B$2:$FZ$9,MATCH($B46,'Raw Subregion Fields'!$A$2:$A$9,0),MATCH(AR$1,'Raw Subregion Fields'!$B$1:$FZ$1,0)),0)</f>
        <v>1006.2</v>
      </c>
      <c r="AS46">
        <f>_xlfn.IFNA(INDEX('Raw Subregion Fields'!$B$2:$FZ$9,MATCH($B46,'Raw Subregion Fields'!$A$2:$A$9,0),MATCH(AS$1,'Raw Subregion Fields'!$B$1:$FZ$1,0)),0)</f>
        <v>46.816236499744399</v>
      </c>
      <c r="AT46">
        <f>_xlfn.IFNA(INDEX('Raw Subregion Fields'!$B$2:$FZ$9,MATCH($B46,'Raw Subregion Fields'!$A$2:$A$9,0),MATCH(AT$1,'Raw Subregion Fields'!$B$1:$FZ$1,0)),0)</f>
        <v>127</v>
      </c>
      <c r="AU46">
        <f>_xlfn.IFNA(INDEX('Raw Subregion Fields'!$B$2:$FZ$9,MATCH($B46,'Raw Subregion Fields'!$A$2:$A$9,0),MATCH(AU$1,'Raw Subregion Fields'!$B$1:$FZ$1,0)),0)</f>
        <v>100.6</v>
      </c>
      <c r="AV46">
        <f>_xlfn.IFNA(INDEX('Raw Subregion Fields'!$B$2:$FZ$9,MATCH($B46,'Raw Subregion Fields'!$A$2:$A$9,0),MATCH(AV$1,'Raw Subregion Fields'!$B$1:$FZ$1,0)),0)</f>
        <v>4.67332857821917</v>
      </c>
      <c r="AW46">
        <f>_xlfn.IFNA(INDEX('Raw Subregion Fields'!$B$2:$FZ$9,MATCH($B46,'Raw Subregion Fields'!$A$2:$A$9,0),MATCH(AW$1,'Raw Subregion Fields'!$B$1:$FZ$1,0)),0)</f>
        <v>13</v>
      </c>
      <c r="AX46">
        <f>_xlfn.IFNA(INDEX('Raw Subregion Fields'!$B$2:$FZ$9,MATCH($B46,'Raw Subregion Fields'!$A$2:$A$9,0),MATCH(AX$1,'Raw Subregion Fields'!$B$1:$FZ$1,0)),0)</f>
        <v>126.6</v>
      </c>
      <c r="AY46">
        <f>_xlfn.IFNA(INDEX('Raw Subregion Fields'!$B$2:$FZ$9,MATCH($B46,'Raw Subregion Fields'!$A$2:$A$9,0),MATCH(AY$1,'Raw Subregion Fields'!$B$1:$FZ$1,0)),0)</f>
        <v>37.553162316907503</v>
      </c>
      <c r="AZ46">
        <f>_xlfn.IFNA(INDEX('Raw Subregion Fields'!$B$2:$FZ$9,MATCH($B46,'Raw Subregion Fields'!$A$2:$A$9,0),MATCH(AZ$1,'Raw Subregion Fields'!$B$1:$FZ$1,0)),0)</f>
        <v>184.05999755859401</v>
      </c>
      <c r="BA46">
        <f>_xlfn.IFNA(INDEX('Raw Subregion Fields'!$B$2:$FZ$9,MATCH($B46,'Raw Subregion Fields'!$A$2:$A$9,0),MATCH(BA$1,'Raw Subregion Fields'!$B$1:$FZ$1,0)),0)</f>
        <v>184.05999755859401</v>
      </c>
      <c r="BB46">
        <f>_xlfn.IFNA(INDEX('Raw Subregion Fields'!$B$2:$FZ$9,MATCH($B46,'Raw Subregion Fields'!$A$2:$A$9,0),MATCH(BB$1,'Raw Subregion Fields'!$B$1:$FZ$1,0)),0)</f>
        <v>0</v>
      </c>
      <c r="BC46">
        <f>_xlfn.IFNA(INDEX('Raw Subregion Fields'!$B$2:$FZ$9,MATCH($B46,'Raw Subregion Fields'!$A$2:$A$9,0),MATCH(BC$1,'Raw Subregion Fields'!$B$1:$FZ$1,0)),0)</f>
        <v>184.05999755859401</v>
      </c>
      <c r="BD46">
        <f>_xlfn.IFNA(INDEX('Raw Subregion Fields'!$B$2:$FZ$9,MATCH($B46,'Raw Subregion Fields'!$A$2:$A$9,0),MATCH(BD$1,'Raw Subregion Fields'!$B$1:$FZ$1,0)),0)</f>
        <v>184.05999755859401</v>
      </c>
      <c r="BE46">
        <f>_xlfn.IFNA(INDEX('Raw Subregion Fields'!$B$2:$FZ$9,MATCH($B46,'Raw Subregion Fields'!$A$2:$A$9,0),MATCH(BE$1,'Raw Subregion Fields'!$B$1:$FZ$1,0)),0)</f>
        <v>205.71000671386699</v>
      </c>
      <c r="BF46">
        <f>_xlfn.IFNA(INDEX('Raw Subregion Fields'!$B$2:$FZ$9,MATCH($B46,'Raw Subregion Fields'!$A$2:$A$9,0),MATCH(BF$1,'Raw Subregion Fields'!$B$1:$FZ$1,0)),0)</f>
        <v>205.71000671386699</v>
      </c>
      <c r="BG46">
        <f>_xlfn.IFNA(INDEX('Raw Subregion Fields'!$B$2:$FZ$9,MATCH($B46,'Raw Subregion Fields'!$A$2:$A$9,0),MATCH(BG$1,'Raw Subregion Fields'!$B$1:$FZ$1,0)),0)</f>
        <v>0</v>
      </c>
      <c r="BH46">
        <f>_xlfn.IFNA(INDEX('Raw Subregion Fields'!$B$2:$FZ$9,MATCH($B46,'Raw Subregion Fields'!$A$2:$A$9,0),MATCH(BH$1,'Raw Subregion Fields'!$B$1:$FZ$1,0)),0)</f>
        <v>205.71000671386699</v>
      </c>
      <c r="BI46">
        <f>_xlfn.IFNA(INDEX('Raw Subregion Fields'!$B$2:$FZ$9,MATCH($B46,'Raw Subregion Fields'!$A$2:$A$9,0),MATCH(BI$1,'Raw Subregion Fields'!$B$1:$FZ$1,0)),0)</f>
        <v>205.71000671386699</v>
      </c>
      <c r="BJ46">
        <f>_xlfn.IFNA(INDEX('Raw Subregion Fields'!$B$2:$FZ$9,MATCH($B46,'Raw Subregion Fields'!$A$2:$A$9,0),MATCH(BJ$1,'Raw Subregion Fields'!$B$1:$FZ$1,0)),0)</f>
        <v>201.375</v>
      </c>
      <c r="BK46">
        <f>_xlfn.IFNA(INDEX('Raw Subregion Fields'!$B$2:$FZ$9,MATCH($B46,'Raw Subregion Fields'!$A$2:$A$9,0),MATCH(BK$1,'Raw Subregion Fields'!$B$1:$FZ$1,0)),0)</f>
        <v>201.375</v>
      </c>
      <c r="BL46">
        <f>_xlfn.IFNA(INDEX('Raw Subregion Fields'!$B$2:$FZ$9,MATCH($B46,'Raw Subregion Fields'!$A$2:$A$9,0),MATCH(BL$1,'Raw Subregion Fields'!$B$1:$FZ$1,0)),0)</f>
        <v>2.1649932861328098</v>
      </c>
      <c r="BM46">
        <f>_xlfn.IFNA(INDEX('Raw Subregion Fields'!$B$2:$FZ$9,MATCH($B46,'Raw Subregion Fields'!$A$2:$A$9,0),MATCH(BM$1,'Raw Subregion Fields'!$B$1:$FZ$1,0)),0)</f>
        <v>199.21000671386699</v>
      </c>
      <c r="BN46">
        <f>_xlfn.IFNA(INDEX('Raw Subregion Fields'!$B$2:$FZ$9,MATCH($B46,'Raw Subregion Fields'!$A$2:$A$9,0),MATCH(BN$1,'Raw Subregion Fields'!$B$1:$FZ$1,0)),0)</f>
        <v>203.53999328613301</v>
      </c>
      <c r="BO46">
        <f>_xlfn.IFNA(INDEX('Raw Subregion Fields'!$B$2:$FZ$9,MATCH($B46,'Raw Subregion Fields'!$A$2:$A$9,0),MATCH(BO$1,'Raw Subregion Fields'!$B$1:$FZ$1,0)),0)</f>
        <v>211.11999511718801</v>
      </c>
      <c r="BP46">
        <f>_xlfn.IFNA(INDEX('Raw Subregion Fields'!$B$2:$FZ$9,MATCH($B46,'Raw Subregion Fields'!$A$2:$A$9,0),MATCH(BP$1,'Raw Subregion Fields'!$B$1:$FZ$1,0)),0)</f>
        <v>211.11999511718801</v>
      </c>
      <c r="BQ46">
        <f>_xlfn.IFNA(INDEX('Raw Subregion Fields'!$B$2:$FZ$9,MATCH($B46,'Raw Subregion Fields'!$A$2:$A$9,0),MATCH(BQ$1,'Raw Subregion Fields'!$B$1:$FZ$1,0)),0)</f>
        <v>1.0800018310546899</v>
      </c>
      <c r="BR46">
        <f>_xlfn.IFNA(INDEX('Raw Subregion Fields'!$B$2:$FZ$9,MATCH($B46,'Raw Subregion Fields'!$A$2:$A$9,0),MATCH(BR$1,'Raw Subregion Fields'!$B$1:$FZ$1,0)),0)</f>
        <v>210.03999328613301</v>
      </c>
      <c r="BS46">
        <f>_xlfn.IFNA(INDEX('Raw Subregion Fields'!$B$2:$FZ$9,MATCH($B46,'Raw Subregion Fields'!$A$2:$A$9,0),MATCH(BS$1,'Raw Subregion Fields'!$B$1:$FZ$1,0)),0)</f>
        <v>212.19999694824199</v>
      </c>
      <c r="BT46">
        <f>_xlfn.IFNA(INDEX('Raw Subregion Fields'!$B$2:$FZ$9,MATCH($B46,'Raw Subregion Fields'!$A$2:$A$9,0),MATCH(BT$1,'Raw Subregion Fields'!$B$1:$FZ$1,0)),0)</f>
        <v>294.489990234375</v>
      </c>
      <c r="BU46">
        <f>_xlfn.IFNA(INDEX('Raw Subregion Fields'!$B$2:$FZ$9,MATCH($B46,'Raw Subregion Fields'!$A$2:$A$9,0),MATCH(BU$1,'Raw Subregion Fields'!$B$1:$FZ$1,0)),0)</f>
        <v>294.489990234375</v>
      </c>
      <c r="BV46">
        <f>_xlfn.IFNA(INDEX('Raw Subregion Fields'!$B$2:$FZ$9,MATCH($B46,'Raw Subregion Fields'!$A$2:$A$9,0),MATCH(BV$1,'Raw Subregion Fields'!$B$1:$FZ$1,0)),0)</f>
        <v>0</v>
      </c>
      <c r="BW46">
        <f>_xlfn.IFNA(INDEX('Raw Subregion Fields'!$B$2:$FZ$9,MATCH($B46,'Raw Subregion Fields'!$A$2:$A$9,0),MATCH(BW$1,'Raw Subregion Fields'!$B$1:$FZ$1,0)),0)</f>
        <v>294.489990234375</v>
      </c>
      <c r="BX46">
        <f>_xlfn.IFNA(INDEX('Raw Subregion Fields'!$B$2:$FZ$9,MATCH($B46,'Raw Subregion Fields'!$A$2:$A$9,0),MATCH(BX$1,'Raw Subregion Fields'!$B$1:$FZ$1,0)),0)</f>
        <v>294.489990234375</v>
      </c>
      <c r="BY46">
        <f>_xlfn.IFNA(INDEX('Raw Subregion Fields'!$B$2:$FZ$9,MATCH($B46,'Raw Subregion Fields'!$A$2:$A$9,0),MATCH(BY$1,'Raw Subregion Fields'!$B$1:$FZ$1,0)),0)</f>
        <v>219.78499603271499</v>
      </c>
      <c r="BZ46">
        <f>_xlfn.IFNA(INDEX('Raw Subregion Fields'!$B$2:$FZ$9,MATCH($B46,'Raw Subregion Fields'!$A$2:$A$9,0),MATCH(BZ$1,'Raw Subregion Fields'!$B$1:$FZ$1,0)),0)</f>
        <v>219.78499603271499</v>
      </c>
      <c r="CA46">
        <f>_xlfn.IFNA(INDEX('Raw Subregion Fields'!$B$2:$FZ$9,MATCH($B46,'Raw Subregion Fields'!$A$2:$A$9,0),MATCH(CA$1,'Raw Subregion Fields'!$B$1:$FZ$1,0)),0)</f>
        <v>1.08499908447266</v>
      </c>
      <c r="CB46">
        <f>_xlfn.IFNA(INDEX('Raw Subregion Fields'!$B$2:$FZ$9,MATCH($B46,'Raw Subregion Fields'!$A$2:$A$9,0),MATCH(CB$1,'Raw Subregion Fields'!$B$1:$FZ$1,0)),0)</f>
        <v>218.69999694824199</v>
      </c>
      <c r="CC46">
        <f>_xlfn.IFNA(INDEX('Raw Subregion Fields'!$B$2:$FZ$9,MATCH($B46,'Raw Subregion Fields'!$A$2:$A$9,0),MATCH(CC$1,'Raw Subregion Fields'!$B$1:$FZ$1,0)),0)</f>
        <v>220.86999511718801</v>
      </c>
      <c r="CD46">
        <f>_xlfn.IFNA(INDEX('Raw Subregion Fields'!$B$2:$FZ$9,MATCH($B46,'Raw Subregion Fields'!$A$2:$A$9,0),MATCH(CD$1,'Raw Subregion Fields'!$B$1:$FZ$1,0)),0)</f>
        <v>268.5</v>
      </c>
      <c r="CE46">
        <f>_xlfn.IFNA(INDEX('Raw Subregion Fields'!$B$2:$FZ$9,MATCH($B46,'Raw Subregion Fields'!$A$2:$A$9,0),MATCH(CE$1,'Raw Subregion Fields'!$B$1:$FZ$1,0)),0)</f>
        <v>268.5</v>
      </c>
      <c r="CF46">
        <f>_xlfn.IFNA(INDEX('Raw Subregion Fields'!$B$2:$FZ$9,MATCH($B46,'Raw Subregion Fields'!$A$2:$A$9,0),MATCH(CF$1,'Raw Subregion Fields'!$B$1:$FZ$1,0)),0)</f>
        <v>0</v>
      </c>
      <c r="CG46">
        <f>_xlfn.IFNA(INDEX('Raw Subregion Fields'!$B$2:$FZ$9,MATCH($B46,'Raw Subregion Fields'!$A$2:$A$9,0),MATCH(CG$1,'Raw Subregion Fields'!$B$1:$FZ$1,0)),0)</f>
        <v>268.5</v>
      </c>
      <c r="CH46">
        <f>_xlfn.IFNA(INDEX('Raw Subregion Fields'!$B$2:$FZ$9,MATCH($B46,'Raw Subregion Fields'!$A$2:$A$9,0),MATCH(CH$1,'Raw Subregion Fields'!$B$1:$FZ$1,0)),0)</f>
        <v>268.5</v>
      </c>
      <c r="CI46">
        <f>_xlfn.IFNA(INDEX('Raw Subregion Fields'!$B$2:$FZ$9,MATCH($B46,'Raw Subregion Fields'!$A$2:$A$9,0),MATCH(CI$1,'Raw Subregion Fields'!$B$1:$FZ$1,0)),0)</f>
        <v>227.36000061035199</v>
      </c>
      <c r="CJ46">
        <f>_xlfn.IFNA(INDEX('Raw Subregion Fields'!$B$2:$FZ$9,MATCH($B46,'Raw Subregion Fields'!$A$2:$A$9,0),MATCH(CJ$1,'Raw Subregion Fields'!$B$1:$FZ$1,0)),0)</f>
        <v>227.36000061035199</v>
      </c>
      <c r="CK46">
        <f>_xlfn.IFNA(INDEX('Raw Subregion Fields'!$B$2:$FZ$9,MATCH($B46,'Raw Subregion Fields'!$A$2:$A$9,0),MATCH(CK$1,'Raw Subregion Fields'!$B$1:$FZ$1,0)),0)</f>
        <v>0</v>
      </c>
      <c r="CL46">
        <f>_xlfn.IFNA(INDEX('Raw Subregion Fields'!$B$2:$FZ$9,MATCH($B46,'Raw Subregion Fields'!$A$2:$A$9,0),MATCH(CL$1,'Raw Subregion Fields'!$B$1:$FZ$1,0)),0)</f>
        <v>227.36000061035199</v>
      </c>
      <c r="CM46">
        <f>_xlfn.IFNA(INDEX('Raw Subregion Fields'!$B$2:$FZ$9,MATCH($B46,'Raw Subregion Fields'!$A$2:$A$9,0),MATCH(CM$1,'Raw Subregion Fields'!$B$1:$FZ$1,0)),0)</f>
        <v>227.36000061035199</v>
      </c>
      <c r="CN46">
        <f>_xlfn.IFNA(INDEX('Raw Subregion Fields'!$B$2:$FZ$9,MATCH($B46,'Raw Subregion Fields'!$A$2:$A$9,0),MATCH(CN$1,'Raw Subregion Fields'!$B$1:$FZ$1,0)),0)</f>
        <v>263.09001159667997</v>
      </c>
      <c r="CO46">
        <f>_xlfn.IFNA(INDEX('Raw Subregion Fields'!$B$2:$FZ$9,MATCH($B46,'Raw Subregion Fields'!$A$2:$A$9,0),MATCH(CO$1,'Raw Subregion Fields'!$B$1:$FZ$1,0)),0)</f>
        <v>263.09001159667997</v>
      </c>
      <c r="CP46">
        <f>_xlfn.IFNA(INDEX('Raw Subregion Fields'!$B$2:$FZ$9,MATCH($B46,'Raw Subregion Fields'!$A$2:$A$9,0),MATCH(CP$1,'Raw Subregion Fields'!$B$1:$FZ$1,0)),0)</f>
        <v>1.0800018310546899</v>
      </c>
      <c r="CQ46">
        <f>_xlfn.IFNA(INDEX('Raw Subregion Fields'!$B$2:$FZ$9,MATCH($B46,'Raw Subregion Fields'!$A$2:$A$9,0),MATCH(CQ$1,'Raw Subregion Fields'!$B$1:$FZ$1,0)),0)</f>
        <v>262.010009765625</v>
      </c>
      <c r="CR46">
        <f>_xlfn.IFNA(INDEX('Raw Subregion Fields'!$B$2:$FZ$9,MATCH($B46,'Raw Subregion Fields'!$A$2:$A$9,0),MATCH(CR$1,'Raw Subregion Fields'!$B$1:$FZ$1,0)),0)</f>
        <v>264.17001342773398</v>
      </c>
      <c r="CS46">
        <f>_xlfn.IFNA(INDEX('Raw Subregion Fields'!$B$2:$FZ$9,MATCH($B46,'Raw Subregion Fields'!$A$2:$A$9,0),MATCH(CS$1,'Raw Subregion Fields'!$B$1:$FZ$1,0)),0)</f>
        <v>176.47499847412101</v>
      </c>
      <c r="CT46">
        <f>_xlfn.IFNA(INDEX('Raw Subregion Fields'!$B$2:$FZ$9,MATCH($B46,'Raw Subregion Fields'!$A$2:$A$9,0),MATCH(CT$1,'Raw Subregion Fields'!$B$1:$FZ$1,0)),0)</f>
        <v>176.47499847412101</v>
      </c>
      <c r="CU46">
        <f>_xlfn.IFNA(INDEX('Raw Subregion Fields'!$B$2:$FZ$9,MATCH($B46,'Raw Subregion Fields'!$A$2:$A$9,0),MATCH(CU$1,'Raw Subregion Fields'!$B$1:$FZ$1,0)),0)</f>
        <v>1.08499908447266</v>
      </c>
      <c r="CV46">
        <f>_xlfn.IFNA(INDEX('Raw Subregion Fields'!$B$2:$FZ$9,MATCH($B46,'Raw Subregion Fields'!$A$2:$A$9,0),MATCH(CV$1,'Raw Subregion Fields'!$B$1:$FZ$1,0)),0)</f>
        <v>175.38999938964801</v>
      </c>
      <c r="CW46">
        <f>_xlfn.IFNA(INDEX('Raw Subregion Fields'!$B$2:$FZ$9,MATCH($B46,'Raw Subregion Fields'!$A$2:$A$9,0),MATCH(CW$1,'Raw Subregion Fields'!$B$1:$FZ$1,0)),0)</f>
        <v>177.55999755859401</v>
      </c>
      <c r="CX46">
        <f>_xlfn.IFNA(INDEX('Raw Subregion Fields'!$B$2:$FZ$9,MATCH($B46,'Raw Subregion Fields'!$A$2:$A$9,0),MATCH(CX$1,'Raw Subregion Fields'!$B$1:$FZ$1,0)),0)</f>
        <v>201.38000488281199</v>
      </c>
      <c r="CY46">
        <f>_xlfn.IFNA(INDEX('Raw Subregion Fields'!$B$2:$FZ$9,MATCH($B46,'Raw Subregion Fields'!$A$2:$A$9,0),MATCH(CY$1,'Raw Subregion Fields'!$B$1:$FZ$1,0)),0)</f>
        <v>201.38000488281199</v>
      </c>
      <c r="CZ46">
        <f>_xlfn.IFNA(INDEX('Raw Subregion Fields'!$B$2:$FZ$9,MATCH($B46,'Raw Subregion Fields'!$A$2:$A$9,0),MATCH(CZ$1,'Raw Subregion Fields'!$B$1:$FZ$1,0)),0)</f>
        <v>0</v>
      </c>
      <c r="DA46">
        <f>_xlfn.IFNA(INDEX('Raw Subregion Fields'!$B$2:$FZ$9,MATCH($B46,'Raw Subregion Fields'!$A$2:$A$9,0),MATCH(DA$1,'Raw Subregion Fields'!$B$1:$FZ$1,0)),0)</f>
        <v>201.38000488281199</v>
      </c>
      <c r="DB46">
        <f>_xlfn.IFNA(INDEX('Raw Subregion Fields'!$B$2:$FZ$9,MATCH($B46,'Raw Subregion Fields'!$A$2:$A$9,0),MATCH(DB$1,'Raw Subregion Fields'!$B$1:$FZ$1,0)),0)</f>
        <v>201.38000488281199</v>
      </c>
      <c r="DC46">
        <f>_xlfn.IFNA(INDEX('Raw Subregion Fields'!$B$2:$FZ$9,MATCH($B46,'Raw Subregion Fields'!$A$2:$A$9,0),MATCH(DC$1,'Raw Subregion Fields'!$B$1:$FZ$1,0)),0)</f>
        <v>164.57000732421901</v>
      </c>
      <c r="DD46">
        <f>_xlfn.IFNA(INDEX('Raw Subregion Fields'!$B$2:$FZ$9,MATCH($B46,'Raw Subregion Fields'!$A$2:$A$9,0),MATCH(DD$1,'Raw Subregion Fields'!$B$1:$FZ$1,0)),0)</f>
        <v>164.57000732421901</v>
      </c>
      <c r="DE46">
        <f>_xlfn.IFNA(INDEX('Raw Subregion Fields'!$B$2:$FZ$9,MATCH($B46,'Raw Subregion Fields'!$A$2:$A$9,0),MATCH(DE$1,'Raw Subregion Fields'!$B$1:$FZ$1,0)),0)</f>
        <v>0</v>
      </c>
      <c r="DF46">
        <f>_xlfn.IFNA(INDEX('Raw Subregion Fields'!$B$2:$FZ$9,MATCH($B46,'Raw Subregion Fields'!$A$2:$A$9,0),MATCH(DF$1,'Raw Subregion Fields'!$B$1:$FZ$1,0)),0)</f>
        <v>164.57000732421901</v>
      </c>
      <c r="DG46">
        <f>_xlfn.IFNA(INDEX('Raw Subregion Fields'!$B$2:$FZ$9,MATCH($B46,'Raw Subregion Fields'!$A$2:$A$9,0),MATCH(DG$1,'Raw Subregion Fields'!$B$1:$FZ$1,0)),0)</f>
        <v>164.57000732421901</v>
      </c>
      <c r="DH46">
        <f>_xlfn.IFNA(INDEX('Raw Subregion Fields'!$B$2:$FZ$9,MATCH($B46,'Raw Subregion Fields'!$A$2:$A$9,0),MATCH(DH$1,'Raw Subregion Fields'!$B$1:$FZ$1,0)),0)</f>
        <v>1</v>
      </c>
      <c r="DI46">
        <f>_xlfn.IFNA(INDEX('Raw Subregion Fields'!$B$2:$FZ$9,MATCH($B46,'Raw Subregion Fields'!$A$2:$A$9,0),MATCH(DI$1,'Raw Subregion Fields'!$B$1:$FZ$1,0)),0)</f>
        <v>0</v>
      </c>
      <c r="DJ46">
        <f>_xlfn.IFNA(INDEX('Raw Subregion Fields'!$B$2:$FZ$9,MATCH($B46,'Raw Subregion Fields'!$A$2:$A$9,0),MATCH(DJ$1,'Raw Subregion Fields'!$B$1:$FZ$1,0)),0)</f>
        <v>4</v>
      </c>
      <c r="DK46">
        <f>_xlfn.IFNA(INDEX('Raw Subregion Fields'!$B$2:$FZ$9,MATCH($B46,'Raw Subregion Fields'!$A$2:$A$9,0),MATCH(DK$1,'Raw Subregion Fields'!$B$1:$FZ$1,0)),0)</f>
        <v>0</v>
      </c>
      <c r="DL46">
        <f>_xlfn.IFNA(INDEX('Raw Subregion Fields'!$B$2:$FZ$9,MATCH($B46,'Raw Subregion Fields'!$A$2:$A$9,0),MATCH(DL$1,'Raw Subregion Fields'!$B$1:$FZ$1,0)),0)</f>
        <v>0</v>
      </c>
      <c r="DM46">
        <f>_xlfn.IFNA(INDEX('Raw Subregion Fields'!$B$2:$FZ$9,MATCH($B46,'Raw Subregion Fields'!$A$2:$A$9,0),MATCH(DM$1,'Raw Subregion Fields'!$B$1:$FZ$1,0)),0)</f>
        <v>0</v>
      </c>
      <c r="DN46">
        <f>_xlfn.IFNA(INDEX('Raw Subregion Fields'!$B$2:$FZ$9,MATCH($B46,'Raw Subregion Fields'!$A$2:$A$9,0),MATCH(DN$1,'Raw Subregion Fields'!$B$1:$FZ$1,0)),0)</f>
        <v>0</v>
      </c>
      <c r="DO46">
        <f>_xlfn.IFNA(INDEX('Raw Subregion Fields'!$B$2:$FZ$9,MATCH($B46,'Raw Subregion Fields'!$A$2:$A$9,0),MATCH(DO$1,'Raw Subregion Fields'!$B$1:$FZ$1,0)),0)</f>
        <v>0</v>
      </c>
      <c r="DP46">
        <f>_xlfn.IFNA(INDEX('Raw Subregion Fields'!$B$2:$FZ$9,MATCH($B46,'Raw Subregion Fields'!$A$2:$A$9,0),MATCH(DP$1,'Raw Subregion Fields'!$B$1:$FZ$1,0)),0)</f>
        <v>0</v>
      </c>
      <c r="DQ46">
        <f>_xlfn.IFNA(INDEX('Raw Subregion Fields'!$B$2:$FZ$9,MATCH($B46,'Raw Subregion Fields'!$A$2:$A$9,0),MATCH(DQ$1,'Raw Subregion Fields'!$B$1:$FZ$1,0)),0)</f>
        <v>0</v>
      </c>
      <c r="DR46">
        <f>_xlfn.IFNA(INDEX('Raw Subregion Fields'!$B$2:$FZ$9,MATCH($B46,'Raw Subregion Fields'!$A$2:$A$9,0),MATCH(DR$1,'Raw Subregion Fields'!$B$1:$FZ$1,0)),0)</f>
        <v>0</v>
      </c>
      <c r="DS46">
        <f>_xlfn.IFNA(INDEX('Raw Subregion Fields'!$B$2:$FZ$9,MATCH($B46,'Raw Subregion Fields'!$A$2:$A$9,0),MATCH(DS$1,'Raw Subregion Fields'!$B$1:$FZ$1,0)),0)</f>
        <v>1</v>
      </c>
      <c r="DT46">
        <f>_xlfn.IFNA(INDEX('Raw Subregion Fields'!$B$2:$FZ$9,MATCH($B46,'Raw Subregion Fields'!$A$2:$A$9,0),MATCH(DT$1,'Raw Subregion Fields'!$B$1:$FZ$1,0)),0)</f>
        <v>0</v>
      </c>
      <c r="DU46">
        <f>_xlfn.IFNA(INDEX('Raw Subregion Fields'!$B$2:$FZ$9,MATCH($B46,'Raw Subregion Fields'!$A$2:$A$9,0),MATCH(DU$1,'Raw Subregion Fields'!$B$1:$FZ$1,0)),0)</f>
        <v>1</v>
      </c>
      <c r="DV46">
        <f>_xlfn.IFNA(INDEX('Raw Subregion Fields'!$B$2:$FZ$9,MATCH($B46,'Raw Subregion Fields'!$A$2:$A$9,0),MATCH(DV$1,'Raw Subregion Fields'!$B$1:$FZ$1,0)),0)</f>
        <v>0</v>
      </c>
      <c r="DW46">
        <f>_xlfn.IFNA(INDEX('Raw Subregion Fields'!$B$2:$FZ$9,MATCH($B46,'Raw Subregion Fields'!$A$2:$A$9,0),MATCH(DW$1,'Raw Subregion Fields'!$B$1:$FZ$1,0)),0)</f>
        <v>0</v>
      </c>
      <c r="DX46">
        <f>_xlfn.IFNA(INDEX('Raw Subregion Fields'!$B$2:$FZ$9,MATCH($B46,'Raw Subregion Fields'!$A$2:$A$9,0),MATCH(DX$1,'Raw Subregion Fields'!$B$1:$FZ$1,0)),0)</f>
        <v>0</v>
      </c>
      <c r="DY46">
        <f>_xlfn.IFNA(INDEX('Raw Subregion Fields'!$B$2:$FZ$9,MATCH($B46,'Raw Subregion Fields'!$A$2:$A$9,0),MATCH(DY$1,'Raw Subregion Fields'!$B$1:$FZ$1,0)),0)</f>
        <v>-51.809999465942397</v>
      </c>
      <c r="DZ46">
        <f>_xlfn.IFNA(INDEX('Raw Subregion Fields'!$B$2:$FZ$9,MATCH($B46,'Raw Subregion Fields'!$A$2:$A$9,0),MATCH(DZ$1,'Raw Subregion Fields'!$B$1:$FZ$1,0)),0)</f>
        <v>-51.809999465942397</v>
      </c>
      <c r="EA46">
        <f>_xlfn.IFNA(INDEX('Raw Subregion Fields'!$B$2:$FZ$9,MATCH($B46,'Raw Subregion Fields'!$A$2:$A$9,0),MATCH(EA$1,'Raw Subregion Fields'!$B$1:$FZ$1,0)),0)</f>
        <v>1.1000003814697299</v>
      </c>
      <c r="EB46">
        <f>_xlfn.IFNA(INDEX('Raw Subregion Fields'!$B$2:$FZ$9,MATCH($B46,'Raw Subregion Fields'!$A$2:$A$9,0),MATCH(EB$1,'Raw Subregion Fields'!$B$1:$FZ$1,0)),0)</f>
        <v>-52.909999847412102</v>
      </c>
      <c r="EC46">
        <f>_xlfn.IFNA(INDEX('Raw Subregion Fields'!$B$2:$FZ$9,MATCH($B46,'Raw Subregion Fields'!$A$2:$A$9,0),MATCH(EC$1,'Raw Subregion Fields'!$B$1:$FZ$1,0)),0)</f>
        <v>-50.709999084472699</v>
      </c>
      <c r="ED46">
        <f>_xlfn.IFNA(INDEX('Raw Subregion Fields'!$B$2:$FZ$9,MATCH($B46,'Raw Subregion Fields'!$A$2:$A$9,0),MATCH(ED$1,'Raw Subregion Fields'!$B$1:$FZ$1,0)),0)</f>
        <v>-14.33</v>
      </c>
      <c r="EE46">
        <f>_xlfn.IFNA(INDEX('Raw Subregion Fields'!$B$2:$FZ$9,MATCH($B46,'Raw Subregion Fields'!$A$2:$A$9,0),MATCH(EE$1,'Raw Subregion Fields'!$B$1:$FZ$1,0)),0)</f>
        <v>-14.33</v>
      </c>
      <c r="EF46">
        <f>_xlfn.IFNA(INDEX('Raw Subregion Fields'!$B$2:$FZ$9,MATCH($B46,'Raw Subregion Fields'!$A$2:$A$9,0),MATCH(EF$1,'Raw Subregion Fields'!$B$1:$FZ$1,0)),0)</f>
        <v>1.10000038</v>
      </c>
      <c r="EG46">
        <f>_xlfn.IFNA(INDEX('Raw Subregion Fields'!$B$2:$FZ$9,MATCH($B46,'Raw Subregion Fields'!$A$2:$A$9,0),MATCH(EG$1,'Raw Subregion Fields'!$B$1:$FZ$1,0)),0)</f>
        <v>-15.43</v>
      </c>
      <c r="EH46">
        <f>_xlfn.IFNA(INDEX('Raw Subregion Fields'!$B$2:$FZ$9,MATCH($B46,'Raw Subregion Fields'!$A$2:$A$9,0),MATCH(EH$1,'Raw Subregion Fields'!$B$1:$FZ$1,0)),0)</f>
        <v>-13.23</v>
      </c>
      <c r="EI46">
        <f>_xlfn.IFNA(INDEX('Raw Subregion Fields'!$B$2:$FZ$9,MATCH($B46,'Raw Subregion Fields'!$A$2:$A$9,0),MATCH(EI$1,'Raw Subregion Fields'!$B$1:$FZ$1,0)),0)</f>
        <v>1.1000000238418599</v>
      </c>
      <c r="EJ46">
        <f>_xlfn.IFNA(INDEX('Raw Subregion Fields'!$B$2:$FZ$9,MATCH($B46,'Raw Subregion Fields'!$A$2:$A$9,0),MATCH(EJ$1,'Raw Subregion Fields'!$B$1:$FZ$1,0)),0)</f>
        <v>1.1000000238418599</v>
      </c>
      <c r="EK46">
        <f>_xlfn.IFNA(INDEX('Raw Subregion Fields'!$B$2:$FZ$9,MATCH($B46,'Raw Subregion Fields'!$A$2:$A$9,0),MATCH(EK$1,'Raw Subregion Fields'!$B$1:$FZ$1,0)),0)</f>
        <v>1.1000000238418599</v>
      </c>
      <c r="EL46">
        <f>_xlfn.IFNA(INDEX('Raw Subregion Fields'!$B$2:$FZ$9,MATCH($B46,'Raw Subregion Fields'!$A$2:$A$9,0),MATCH(EL$1,'Raw Subregion Fields'!$B$1:$FZ$1,0)),0)</f>
        <v>0</v>
      </c>
      <c r="EM46">
        <f>_xlfn.IFNA(INDEX('Raw Subregion Fields'!$B$2:$FZ$9,MATCH($B46,'Raw Subregion Fields'!$A$2:$A$9,0),MATCH(EM$1,'Raw Subregion Fields'!$B$1:$FZ$1,0)),0)</f>
        <v>2.2000000476837198</v>
      </c>
      <c r="EN46">
        <f>_xlfn.IFNA(INDEX('Raw Subregion Fields'!$B$2:$FZ$9,MATCH($B46,'Raw Subregion Fields'!$A$2:$A$9,0),MATCH(EN$1,'Raw Subregion Fields'!$B$1:$FZ$1,0)),0)</f>
        <v>34.174999237060497</v>
      </c>
      <c r="EO46">
        <f>_xlfn.IFNA(INDEX('Raw Subregion Fields'!$B$2:$FZ$9,MATCH($B46,'Raw Subregion Fields'!$A$2:$A$9,0),MATCH(EO$1,'Raw Subregion Fields'!$B$1:$FZ$1,0)),0)</f>
        <v>34.174999237060497</v>
      </c>
      <c r="EP46">
        <f>_xlfn.IFNA(INDEX('Raw Subregion Fields'!$B$2:$FZ$9,MATCH($B46,'Raw Subregion Fields'!$A$2:$A$9,0),MATCH(EP$1,'Raw Subregion Fields'!$B$1:$FZ$1,0)),0)</f>
        <v>1.1049995422363299</v>
      </c>
      <c r="EQ46">
        <f>_xlfn.IFNA(INDEX('Raw Subregion Fields'!$B$2:$FZ$9,MATCH($B46,'Raw Subregion Fields'!$A$2:$A$9,0),MATCH(EQ$1,'Raw Subregion Fields'!$B$1:$FZ$1,0)),0)</f>
        <v>33.069999694824197</v>
      </c>
      <c r="ER46">
        <f>_xlfn.IFNA(INDEX('Raw Subregion Fields'!$B$2:$FZ$9,MATCH($B46,'Raw Subregion Fields'!$A$2:$A$9,0),MATCH(ER$1,'Raw Subregion Fields'!$B$1:$FZ$1,0)),0)</f>
        <v>35.279998779296903</v>
      </c>
      <c r="ES46">
        <f>_xlfn.IFNA(INDEX('Raw Subregion Fields'!$B$2:$FZ$9,MATCH($B46,'Raw Subregion Fields'!$A$2:$A$9,0),MATCH(ES$1,'Raw Subregion Fields'!$B$1:$FZ$1,0)),0)</f>
        <v>106.93000030517599</v>
      </c>
      <c r="ET46">
        <f>_xlfn.IFNA(INDEX('Raw Subregion Fields'!$B$2:$FZ$9,MATCH($B46,'Raw Subregion Fields'!$A$2:$A$9,0),MATCH(ET$1,'Raw Subregion Fields'!$B$1:$FZ$1,0)),0)</f>
        <v>106.93000030517599</v>
      </c>
      <c r="EU46">
        <f>_xlfn.IFNA(INDEX('Raw Subregion Fields'!$B$2:$FZ$9,MATCH($B46,'Raw Subregion Fields'!$A$2:$A$9,0),MATCH(EU$1,'Raw Subregion Fields'!$B$1:$FZ$1,0)),0)</f>
        <v>1.09999847412109</v>
      </c>
      <c r="EV46">
        <f>_xlfn.IFNA(INDEX('Raw Subregion Fields'!$B$2:$FZ$9,MATCH($B46,'Raw Subregion Fields'!$A$2:$A$9,0),MATCH(EV$1,'Raw Subregion Fields'!$B$1:$FZ$1,0)),0)</f>
        <v>105.830001831055</v>
      </c>
      <c r="EW46">
        <f>_xlfn.IFNA(INDEX('Raw Subregion Fields'!$B$2:$FZ$9,MATCH($B46,'Raw Subregion Fields'!$A$2:$A$9,0),MATCH(EW$1,'Raw Subregion Fields'!$B$1:$FZ$1,0)),0)</f>
        <v>108.029998779297</v>
      </c>
      <c r="EX46">
        <f>_xlfn.IFNA(INDEX('Raw Subregion Fields'!$B$2:$FZ$9,MATCH($B46,'Raw Subregion Fields'!$A$2:$A$9,0),MATCH(EX$1,'Raw Subregion Fields'!$B$1:$FZ$1,0)),0)</f>
        <v>82.674999237060504</v>
      </c>
      <c r="EY46">
        <f>_xlfn.IFNA(INDEX('Raw Subregion Fields'!$B$2:$FZ$9,MATCH($B46,'Raw Subregion Fields'!$A$2:$A$9,0),MATCH(EY$1,'Raw Subregion Fields'!$B$1:$FZ$1,0)),0)</f>
        <v>82.674999237060504</v>
      </c>
      <c r="EZ46">
        <f>_xlfn.IFNA(INDEX('Raw Subregion Fields'!$B$2:$FZ$9,MATCH($B46,'Raw Subregion Fields'!$A$2:$A$9,0),MATCH(EZ$1,'Raw Subregion Fields'!$B$1:$FZ$1,0)),0)</f>
        <v>1.1049995422363299</v>
      </c>
      <c r="FA46">
        <f>_xlfn.IFNA(INDEX('Raw Subregion Fields'!$B$2:$FZ$9,MATCH($B46,'Raw Subregion Fields'!$A$2:$A$9,0),MATCH(FA$1,'Raw Subregion Fields'!$B$1:$FZ$1,0)),0)</f>
        <v>81.569999694824205</v>
      </c>
      <c r="FB46">
        <f>_xlfn.IFNA(INDEX('Raw Subregion Fields'!$B$2:$FZ$9,MATCH($B46,'Raw Subregion Fields'!$A$2:$A$9,0),MATCH(FB$1,'Raw Subregion Fields'!$B$1:$FZ$1,0)),0)</f>
        <v>83.779998779296903</v>
      </c>
      <c r="FC46">
        <f>_xlfn.IFNA(INDEX('Raw Subregion Fields'!$B$2:$FZ$9,MATCH($B46,'Raw Subregion Fields'!$A$2:$A$9,0),MATCH(FC$1,'Raw Subregion Fields'!$B$1:$FZ$1,0)),0)</f>
        <v>91.494998931884794</v>
      </c>
      <c r="FD46">
        <f>_xlfn.IFNA(INDEX('Raw Subregion Fields'!$B$2:$FZ$9,MATCH($B46,'Raw Subregion Fields'!$A$2:$A$9,0),MATCH(FD$1,'Raw Subregion Fields'!$B$1:$FZ$1,0)),0)</f>
        <v>91.494998931884794</v>
      </c>
      <c r="FE46">
        <f>_xlfn.IFNA(INDEX('Raw Subregion Fields'!$B$2:$FZ$9,MATCH($B46,'Raw Subregion Fields'!$A$2:$A$9,0),MATCH(FE$1,'Raw Subregion Fields'!$B$1:$FZ$1,0)),0)</f>
        <v>1.1049995422363299</v>
      </c>
      <c r="FF46">
        <f>_xlfn.IFNA(INDEX('Raw Subregion Fields'!$B$2:$FZ$9,MATCH($B46,'Raw Subregion Fields'!$A$2:$A$9,0),MATCH(FF$1,'Raw Subregion Fields'!$B$1:$FZ$1,0)),0)</f>
        <v>90.389999389648395</v>
      </c>
      <c r="FG46">
        <f>_xlfn.IFNA(INDEX('Raw Subregion Fields'!$B$2:$FZ$9,MATCH($B46,'Raw Subregion Fields'!$A$2:$A$9,0),MATCH(FG$1,'Raw Subregion Fields'!$B$1:$FZ$1,0)),0)</f>
        <v>92.599998474121094</v>
      </c>
      <c r="FH46">
        <f>_xlfn.IFNA(INDEX('Raw Subregion Fields'!$B$2:$FZ$9,MATCH($B46,'Raw Subregion Fields'!$A$2:$A$9,0),MATCH(FH$1,'Raw Subregion Fields'!$B$1:$FZ$1,0)),0)</f>
        <v>71.655002593994098</v>
      </c>
      <c r="FI46">
        <f>_xlfn.IFNA(INDEX('Raw Subregion Fields'!$B$2:$FZ$9,MATCH($B46,'Raw Subregion Fields'!$A$2:$A$9,0),MATCH(FI$1,'Raw Subregion Fields'!$B$1:$FZ$1,0)),0)</f>
        <v>71.655002593994098</v>
      </c>
      <c r="FJ46">
        <f>_xlfn.IFNA(INDEX('Raw Subregion Fields'!$B$2:$FZ$9,MATCH($B46,'Raw Subregion Fields'!$A$2:$A$9,0),MATCH(FJ$1,'Raw Subregion Fields'!$B$1:$FZ$1,0)),0)</f>
        <v>1.1049995422363299</v>
      </c>
      <c r="FK46">
        <f>_xlfn.IFNA(INDEX('Raw Subregion Fields'!$B$2:$FZ$9,MATCH($B46,'Raw Subregion Fields'!$A$2:$A$9,0),MATCH(FK$1,'Raw Subregion Fields'!$B$1:$FZ$1,0)),0)</f>
        <v>70.550003051757798</v>
      </c>
      <c r="FL46">
        <f>_xlfn.IFNA(INDEX('Raw Subregion Fields'!$B$2:$FZ$9,MATCH($B46,'Raw Subregion Fields'!$A$2:$A$9,0),MATCH(FL$1,'Raw Subregion Fields'!$B$1:$FZ$1,0)),0)</f>
        <v>72.760002136230497</v>
      </c>
      <c r="FM46">
        <f>_xlfn.IFNA(INDEX('Raw Subregion Fields'!$B$2:$FZ$9,MATCH($B46,'Raw Subregion Fields'!$A$2:$A$9,0),MATCH(FM$1,'Raw Subregion Fields'!$B$1:$FZ$1,0)),0)</f>
        <v>58.424999237060497</v>
      </c>
      <c r="FN46">
        <f>_xlfn.IFNA(INDEX('Raw Subregion Fields'!$B$2:$FZ$9,MATCH($B46,'Raw Subregion Fields'!$A$2:$A$9,0),MATCH(FN$1,'Raw Subregion Fields'!$B$1:$FZ$1,0)),0)</f>
        <v>58.424999237060497</v>
      </c>
      <c r="FO46">
        <f>_xlfn.IFNA(INDEX('Raw Subregion Fields'!$B$2:$FZ$9,MATCH($B46,'Raw Subregion Fields'!$A$2:$A$9,0),MATCH(FO$1,'Raw Subregion Fields'!$B$1:$FZ$1,0)),0)</f>
        <v>1.1049995422363299</v>
      </c>
      <c r="FP46">
        <f>_xlfn.IFNA(INDEX('Raw Subregion Fields'!$B$2:$FZ$9,MATCH($B46,'Raw Subregion Fields'!$A$2:$A$9,0),MATCH(FP$1,'Raw Subregion Fields'!$B$1:$FZ$1,0)),0)</f>
        <v>57.319999694824197</v>
      </c>
      <c r="FQ46">
        <f>_xlfn.IFNA(INDEX('Raw Subregion Fields'!$B$2:$FZ$9,MATCH($B46,'Raw Subregion Fields'!$A$2:$A$9,0),MATCH(FQ$1,'Raw Subregion Fields'!$B$1:$FZ$1,0)),0)</f>
        <v>59.529998779296903</v>
      </c>
      <c r="FR46">
        <f>_xlfn.IFNA(INDEX('Raw Subregion Fields'!$B$2:$FZ$9,MATCH($B46,'Raw Subregion Fields'!$A$2:$A$9,0),MATCH(FR$1,'Raw Subregion Fields'!$B$1:$FZ$1,0)),0)</f>
        <v>-12.125</v>
      </c>
      <c r="FS46">
        <f>_xlfn.IFNA(INDEX('Raw Subregion Fields'!$B$2:$FZ$9,MATCH($B46,'Raw Subregion Fields'!$A$2:$A$9,0),MATCH(FS$1,'Raw Subregion Fields'!$B$1:$FZ$1,0)),0)</f>
        <v>-12.125</v>
      </c>
      <c r="FT46">
        <f>_xlfn.IFNA(INDEX('Raw Subregion Fields'!$B$2:$FZ$9,MATCH($B46,'Raw Subregion Fields'!$A$2:$A$9,0),MATCH(FT$1,'Raw Subregion Fields'!$B$1:$FZ$1,0)),0)</f>
        <v>1.1049995399999999</v>
      </c>
      <c r="FU46">
        <f>_xlfn.IFNA(INDEX('Raw Subregion Fields'!$B$2:$FZ$9,MATCH($B46,'Raw Subregion Fields'!$A$2:$A$9,0),MATCH(FU$1,'Raw Subregion Fields'!$B$1:$FZ$1,0)),0)</f>
        <v>-13.23</v>
      </c>
      <c r="FV46">
        <f>_xlfn.IFNA(INDEX('Raw Subregion Fields'!$B$2:$FZ$9,MATCH($B46,'Raw Subregion Fields'!$A$2:$A$9,0),MATCH(FV$1,'Raw Subregion Fields'!$B$1:$FZ$1,0)),0)</f>
        <v>-11.02</v>
      </c>
      <c r="FW46">
        <f>_xlfn.IFNA(INDEX('Raw Subregion Fields'!$B$2:$FZ$9,MATCH($B46,'Raw Subregion Fields'!$A$2:$A$9,0),MATCH(FW$1,'Raw Subregion Fields'!$B$1:$FZ$1,0)),0)</f>
        <v>-38.584999084472699</v>
      </c>
      <c r="FX46">
        <f>_xlfn.IFNA(INDEX('Raw Subregion Fields'!$B$2:$FZ$9,MATCH($B46,'Raw Subregion Fields'!$A$2:$A$9,0),MATCH(FX$1,'Raw Subregion Fields'!$B$1:$FZ$1,0)),0)</f>
        <v>-38.584999084472699</v>
      </c>
      <c r="FY46">
        <f>_xlfn.IFNA(INDEX('Raw Subregion Fields'!$B$2:$FZ$9,MATCH($B46,'Raw Subregion Fields'!$A$2:$A$9,0),MATCH(FY$1,'Raw Subregion Fields'!$B$1:$FZ$1,0)),0)</f>
        <v>1.1049995422363299</v>
      </c>
      <c r="FZ46">
        <f>_xlfn.IFNA(INDEX('Raw Subregion Fields'!$B$2:$FZ$9,MATCH($B46,'Raw Subregion Fields'!$A$2:$A$9,0),MATCH(FZ$1,'Raw Subregion Fields'!$B$1:$FZ$1,0)),0)</f>
        <v>-39.689998626708999</v>
      </c>
      <c r="GA46">
        <f>_xlfn.IFNA(INDEX('Raw Subregion Fields'!$B$2:$FZ$9,MATCH($B46,'Raw Subregion Fields'!$A$2:$A$9,0),MATCH(GA$1,'Raw Subregion Fields'!$B$1:$FZ$1,0)),0)</f>
        <v>-37.4799995422363</v>
      </c>
      <c r="GB46">
        <f>_xlfn.IFNA(INDEX('Raw Subregion Fields'!$B$2:$FZ$9,MATCH($B46,'Raw Subregion Fields'!$A$2:$A$9,0),MATCH(GB$1,'Raw Subregion Fields'!$B$1:$FZ$1,0)),0)</f>
        <v>-72.760002136230497</v>
      </c>
      <c r="GC46">
        <f>_xlfn.IFNA(INDEX('Raw Subregion Fields'!$B$2:$FZ$9,MATCH($B46,'Raw Subregion Fields'!$A$2:$A$9,0),MATCH(GC$1,'Raw Subregion Fields'!$B$1:$FZ$1,0)),0)</f>
        <v>-72.760002136230497</v>
      </c>
      <c r="GD46">
        <f>_xlfn.IFNA(INDEX('Raw Subregion Fields'!$B$2:$FZ$9,MATCH($B46,'Raw Subregion Fields'!$A$2:$A$9,0),MATCH(GD$1,'Raw Subregion Fields'!$B$1:$FZ$1,0)),0)</f>
        <v>0</v>
      </c>
      <c r="GE46">
        <f>_xlfn.IFNA(INDEX('Raw Subregion Fields'!$B$2:$FZ$9,MATCH($B46,'Raw Subregion Fields'!$A$2:$A$9,0),MATCH(GE$1,'Raw Subregion Fields'!$B$1:$FZ$1,0)),0)</f>
        <v>-72.760002136230497</v>
      </c>
      <c r="GF46">
        <f>_xlfn.IFNA(INDEX('Raw Subregion Fields'!$B$2:$FZ$9,MATCH($B46,'Raw Subregion Fields'!$A$2:$A$9,0),MATCH(GF$1,'Raw Subregion Fields'!$B$1:$FZ$1,0)),0)</f>
        <v>-72.760002136230497</v>
      </c>
      <c r="GG46">
        <f>INDEX('Raw Subregion Fields'!$GA$2:$GA$9,MATCH($B46,'Raw Subregion Fields'!$A$2:$A$9,0))</f>
        <v>23.881845800000001</v>
      </c>
      <c r="GH46">
        <f>INDEX('Raw Subregion Fields'!$GB$2:$GB$9,MATCH($B46,'Raw Subregion Fields'!$A$2:$A$9,0))</f>
        <v>126.6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F965-6D5F-F844-BAD9-E3BFF3992BAD}">
  <dimension ref="A1:GB21"/>
  <sheetViews>
    <sheetView workbookViewId="0">
      <pane xSplit="1" topLeftCell="FR1" activePane="topRight" state="frozen"/>
      <selection pane="topRight" activeCell="GB17" sqref="GB17"/>
    </sheetView>
  </sheetViews>
  <sheetFormatPr baseColWidth="10" defaultRowHeight="16" x14ac:dyDescent="0.2"/>
  <cols>
    <col min="1" max="1" width="15.33203125" customWidth="1"/>
    <col min="111" max="111" width="15" customWidth="1"/>
    <col min="112" max="118" width="15.83203125" customWidth="1"/>
    <col min="119" max="119" width="21.6640625" customWidth="1"/>
    <col min="120" max="120" width="15.83203125" customWidth="1"/>
    <col min="121" max="121" width="24.5" customWidth="1"/>
    <col min="122" max="122" width="30.83203125" customWidth="1"/>
  </cols>
  <sheetData>
    <row r="1" spans="1:184" x14ac:dyDescent="0.2">
      <c r="A1" t="s">
        <v>703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578</v>
      </c>
      <c r="AX1" t="s">
        <v>579</v>
      </c>
      <c r="AY1" t="s">
        <v>643</v>
      </c>
      <c r="AZ1" t="s">
        <v>644</v>
      </c>
      <c r="BA1" t="s">
        <v>645</v>
      </c>
      <c r="BB1" t="s">
        <v>646</v>
      </c>
      <c r="BC1" t="s">
        <v>647</v>
      </c>
      <c r="BD1" t="s">
        <v>648</v>
      </c>
      <c r="BE1" t="s">
        <v>649</v>
      </c>
      <c r="BF1" t="s">
        <v>650</v>
      </c>
      <c r="BG1" t="s">
        <v>651</v>
      </c>
      <c r="BH1" t="s">
        <v>652</v>
      </c>
      <c r="BI1" t="s">
        <v>653</v>
      </c>
      <c r="BJ1" t="s">
        <v>654</v>
      </c>
      <c r="BK1" t="s">
        <v>655</v>
      </c>
      <c r="BL1" t="s">
        <v>656</v>
      </c>
      <c r="BM1" t="s">
        <v>657</v>
      </c>
      <c r="BN1" t="s">
        <v>658</v>
      </c>
      <c r="BO1" t="s">
        <v>659</v>
      </c>
      <c r="BP1" t="s">
        <v>660</v>
      </c>
      <c r="BQ1" t="s">
        <v>661</v>
      </c>
      <c r="BR1" t="s">
        <v>662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  <c r="CP1" t="s">
        <v>686</v>
      </c>
      <c r="CQ1" t="s">
        <v>687</v>
      </c>
      <c r="CR1" t="s">
        <v>688</v>
      </c>
      <c r="CS1" t="s">
        <v>689</v>
      </c>
      <c r="CT1" t="s">
        <v>690</v>
      </c>
      <c r="CU1" t="s">
        <v>691</v>
      </c>
      <c r="CV1" t="s">
        <v>692</v>
      </c>
      <c r="CW1" t="s">
        <v>693</v>
      </c>
      <c r="CX1" t="s">
        <v>694</v>
      </c>
      <c r="CY1" t="s">
        <v>695</v>
      </c>
      <c r="CZ1" t="s">
        <v>696</v>
      </c>
      <c r="DA1" t="s">
        <v>697</v>
      </c>
      <c r="DB1" t="s">
        <v>698</v>
      </c>
      <c r="DC1" t="s">
        <v>699</v>
      </c>
      <c r="DD1" t="s">
        <v>700</v>
      </c>
      <c r="DE1" t="s">
        <v>701</v>
      </c>
      <c r="DF1" t="s">
        <v>702</v>
      </c>
      <c r="DG1" t="s">
        <v>7</v>
      </c>
      <c r="DH1" t="s">
        <v>9</v>
      </c>
      <c r="DI1" t="s">
        <v>11</v>
      </c>
      <c r="DJ1" t="s">
        <v>12</v>
      </c>
      <c r="DK1" t="s">
        <v>13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518</v>
      </c>
      <c r="DT1" t="s">
        <v>519</v>
      </c>
      <c r="DU1" t="s">
        <v>520</v>
      </c>
      <c r="DV1" t="s">
        <v>521</v>
      </c>
      <c r="DW1" t="s">
        <v>522</v>
      </c>
      <c r="DX1" s="3" t="s">
        <v>523</v>
      </c>
      <c r="DY1" s="3" t="s">
        <v>524</v>
      </c>
      <c r="DZ1" s="3" t="s">
        <v>525</v>
      </c>
      <c r="EA1" s="3" t="s">
        <v>526</v>
      </c>
      <c r="EB1" s="3" t="s">
        <v>527</v>
      </c>
      <c r="EC1" t="s">
        <v>528</v>
      </c>
      <c r="ED1" t="s">
        <v>529</v>
      </c>
      <c r="EE1" t="s">
        <v>530</v>
      </c>
      <c r="EF1" t="s">
        <v>531</v>
      </c>
      <c r="EG1" t="s">
        <v>532</v>
      </c>
      <c r="EH1" t="s">
        <v>533</v>
      </c>
      <c r="EI1" t="s">
        <v>534</v>
      </c>
      <c r="EJ1" t="s">
        <v>535</v>
      </c>
      <c r="EK1" t="s">
        <v>536</v>
      </c>
      <c r="EL1" t="s">
        <v>537</v>
      </c>
      <c r="EM1" t="s">
        <v>538</v>
      </c>
      <c r="EN1" t="s">
        <v>539</v>
      </c>
      <c r="EO1" t="s">
        <v>540</v>
      </c>
      <c r="EP1" t="s">
        <v>541</v>
      </c>
      <c r="EQ1" t="s">
        <v>542</v>
      </c>
      <c r="ER1" t="s">
        <v>543</v>
      </c>
      <c r="ES1" t="s">
        <v>544</v>
      </c>
      <c r="ET1" t="s">
        <v>545</v>
      </c>
      <c r="EU1" t="s">
        <v>546</v>
      </c>
      <c r="EV1" t="s">
        <v>547</v>
      </c>
      <c r="EW1" t="s">
        <v>548</v>
      </c>
      <c r="EX1" t="s">
        <v>549</v>
      </c>
      <c r="EY1" t="s">
        <v>550</v>
      </c>
      <c r="EZ1" t="s">
        <v>551</v>
      </c>
      <c r="FA1" t="s">
        <v>552</v>
      </c>
      <c r="FB1" t="s">
        <v>553</v>
      </c>
      <c r="FC1" t="s">
        <v>554</v>
      </c>
      <c r="FD1" t="s">
        <v>555</v>
      </c>
      <c r="FE1" t="s">
        <v>556</v>
      </c>
      <c r="FF1" t="s">
        <v>557</v>
      </c>
      <c r="FG1" t="s">
        <v>558</v>
      </c>
      <c r="FH1" t="s">
        <v>559</v>
      </c>
      <c r="FI1" t="s">
        <v>560</v>
      </c>
      <c r="FJ1" t="s">
        <v>561</v>
      </c>
      <c r="FK1" t="s">
        <v>562</v>
      </c>
      <c r="FL1" s="3" t="s">
        <v>563</v>
      </c>
      <c r="FM1" s="3" t="s">
        <v>564</v>
      </c>
      <c r="FN1" s="3" t="s">
        <v>565</v>
      </c>
      <c r="FO1" s="3" t="s">
        <v>566</v>
      </c>
      <c r="FP1" s="3" t="s">
        <v>567</v>
      </c>
      <c r="FQ1" t="s">
        <v>568</v>
      </c>
      <c r="FR1" t="s">
        <v>569</v>
      </c>
      <c r="FS1" t="s">
        <v>570</v>
      </c>
      <c r="FT1" t="s">
        <v>571</v>
      </c>
      <c r="FU1" t="s">
        <v>572</v>
      </c>
      <c r="FV1" t="s">
        <v>573</v>
      </c>
      <c r="FW1" t="s">
        <v>574</v>
      </c>
      <c r="FX1" t="s">
        <v>575</v>
      </c>
      <c r="FY1" t="s">
        <v>576</v>
      </c>
      <c r="FZ1" t="s">
        <v>577</v>
      </c>
      <c r="GA1" t="s">
        <v>739</v>
      </c>
      <c r="GB1" t="s">
        <v>578</v>
      </c>
    </row>
    <row r="2" spans="1:184" x14ac:dyDescent="0.2">
      <c r="A2" t="s">
        <v>637</v>
      </c>
      <c r="B2">
        <v>15.4266423917797</v>
      </c>
      <c r="C2">
        <v>15.1447899962125</v>
      </c>
      <c r="D2">
        <v>68.707040969639607</v>
      </c>
      <c r="E2">
        <v>174.79933166503901</v>
      </c>
      <c r="F2">
        <v>39.299999237060497</v>
      </c>
      <c r="G2">
        <v>20.788999557495099</v>
      </c>
      <c r="H2">
        <v>-0.85699999332428001</v>
      </c>
      <c r="I2">
        <v>16.407999634742701</v>
      </c>
      <c r="J2">
        <v>22.071561473689702</v>
      </c>
      <c r="K2">
        <v>1.86997170985133</v>
      </c>
      <c r="L2">
        <v>7.3440017700195304</v>
      </c>
      <c r="M2">
        <v>16.4838202750846</v>
      </c>
      <c r="N2">
        <v>3.3966514930701601</v>
      </c>
      <c r="O2">
        <v>16.0385837554932</v>
      </c>
      <c r="P2">
        <v>13.7717842729124</v>
      </c>
      <c r="Q2">
        <v>4.7244669973870002</v>
      </c>
      <c r="R2">
        <v>19.708665847778299</v>
      </c>
      <c r="S2">
        <v>17.410779208353102</v>
      </c>
      <c r="T2">
        <v>4.0858489249620797</v>
      </c>
      <c r="U2">
        <v>18.394000053405801</v>
      </c>
      <c r="V2">
        <v>13.128343059592099</v>
      </c>
      <c r="W2">
        <v>3.9979782129639498</v>
      </c>
      <c r="X2">
        <v>16.683458328247099</v>
      </c>
      <c r="Y2">
        <v>963.54794520547898</v>
      </c>
      <c r="Z2">
        <v>206.25951475576699</v>
      </c>
      <c r="AA2">
        <v>773</v>
      </c>
      <c r="AB2">
        <v>197.50684931506899</v>
      </c>
      <c r="AC2">
        <v>42.451301120054197</v>
      </c>
      <c r="AD2">
        <v>186</v>
      </c>
      <c r="AE2">
        <v>8.4246575342465793</v>
      </c>
      <c r="AF2">
        <v>2.8997770732416699</v>
      </c>
      <c r="AG2">
        <v>13</v>
      </c>
      <c r="AH2">
        <v>95.751212655681499</v>
      </c>
      <c r="AI2">
        <v>7.89871539038589</v>
      </c>
      <c r="AJ2">
        <v>41.351181030273402</v>
      </c>
      <c r="AK2">
        <v>558.34246575342502</v>
      </c>
      <c r="AL2">
        <v>131.37702924445401</v>
      </c>
      <c r="AM2">
        <v>550</v>
      </c>
      <c r="AN2">
        <v>32.4794520547945</v>
      </c>
      <c r="AO2">
        <v>9.82882201311579</v>
      </c>
      <c r="AP2">
        <v>48</v>
      </c>
      <c r="AQ2">
        <v>290.58904109589002</v>
      </c>
      <c r="AR2">
        <v>82.847084028088901</v>
      </c>
      <c r="AS2">
        <v>381</v>
      </c>
      <c r="AT2">
        <v>35.246575342465803</v>
      </c>
      <c r="AU2">
        <v>8.0644337068046408</v>
      </c>
      <c r="AV2">
        <v>37</v>
      </c>
      <c r="AW2">
        <v>2341.98630136986</v>
      </c>
      <c r="AX2">
        <v>610.198653778113</v>
      </c>
      <c r="AY2">
        <v>245.94290505686101</v>
      </c>
      <c r="AZ2">
        <v>244.69000244140599</v>
      </c>
      <c r="BA2">
        <v>6.0451634801649901</v>
      </c>
      <c r="BB2">
        <v>233.86000061035199</v>
      </c>
      <c r="BC2">
        <v>257.67999267578102</v>
      </c>
      <c r="BD2">
        <v>311.74290712418099</v>
      </c>
      <c r="BE2">
        <v>311.80999755859398</v>
      </c>
      <c r="BF2">
        <v>2.6088027196650798</v>
      </c>
      <c r="BG2">
        <v>303.14999389648398</v>
      </c>
      <c r="BH2">
        <v>313.98001098632801</v>
      </c>
      <c r="BI2">
        <v>342.96580554592998</v>
      </c>
      <c r="BJ2">
        <v>342.13000488281199</v>
      </c>
      <c r="BK2">
        <v>4.6887483987485696</v>
      </c>
      <c r="BL2">
        <v>335.63000488281199</v>
      </c>
      <c r="BM2">
        <v>350.79000854492199</v>
      </c>
      <c r="BN2">
        <v>350.71805892452102</v>
      </c>
      <c r="BO2">
        <v>348.61999511718801</v>
      </c>
      <c r="BP2">
        <v>12.2546759591447</v>
      </c>
      <c r="BQ2">
        <v>331.29998779296898</v>
      </c>
      <c r="BR2">
        <v>374.60998535156199</v>
      </c>
      <c r="BS2">
        <v>331.08935349987399</v>
      </c>
      <c r="BT2">
        <v>329.13000488281199</v>
      </c>
      <c r="BU2">
        <v>11.018352081838801</v>
      </c>
      <c r="BV2">
        <v>316.14001464843801</v>
      </c>
      <c r="BW2">
        <v>357.27999877929699</v>
      </c>
      <c r="BX2">
        <v>256.21096949423497</v>
      </c>
      <c r="BY2">
        <v>253.35000610351599</v>
      </c>
      <c r="BZ2">
        <v>12.690426607473499</v>
      </c>
      <c r="CA2">
        <v>240.35000610351599</v>
      </c>
      <c r="CB2">
        <v>285.82998657226602</v>
      </c>
      <c r="CC2">
        <v>293.09161278509299</v>
      </c>
      <c r="CD2">
        <v>290.16000366210898</v>
      </c>
      <c r="CE2">
        <v>18.261830746408599</v>
      </c>
      <c r="CF2">
        <v>270.67001342773398</v>
      </c>
      <c r="CG2">
        <v>331.29998779296898</v>
      </c>
      <c r="CH2">
        <v>281.21580751480599</v>
      </c>
      <c r="CI2">
        <v>279.32998657226602</v>
      </c>
      <c r="CJ2">
        <v>15.1003122702491</v>
      </c>
      <c r="CK2">
        <v>262.010009765625</v>
      </c>
      <c r="CL2">
        <v>313.98001098632801</v>
      </c>
      <c r="CM2">
        <v>259.14483987131399</v>
      </c>
      <c r="CN2">
        <v>255.50999450683599</v>
      </c>
      <c r="CO2">
        <v>15.482082239816799</v>
      </c>
      <c r="CP2">
        <v>238.19000244140599</v>
      </c>
      <c r="CQ2">
        <v>292.32000732421898</v>
      </c>
      <c r="CR2">
        <v>260.33096805695601</v>
      </c>
      <c r="CS2">
        <v>259.83999633789102</v>
      </c>
      <c r="CT2">
        <v>5.8642002432352998</v>
      </c>
      <c r="CU2">
        <v>253.35000610351599</v>
      </c>
      <c r="CV2">
        <v>272.82998657226602</v>
      </c>
      <c r="CW2">
        <v>267.31516339702</v>
      </c>
      <c r="CX2">
        <v>264.17001342773398</v>
      </c>
      <c r="CY2">
        <v>6.6650758716575096</v>
      </c>
      <c r="CZ2">
        <v>255.50999450683599</v>
      </c>
      <c r="DA2">
        <v>279.32998657226602</v>
      </c>
      <c r="DB2">
        <v>243.91742140247001</v>
      </c>
      <c r="DC2">
        <v>242.52000427246099</v>
      </c>
      <c r="DD2">
        <v>5.9122049752380503</v>
      </c>
      <c r="DE2">
        <v>233.86000061035199</v>
      </c>
      <c r="DF2">
        <v>255.50999450683599</v>
      </c>
      <c r="DG2">
        <v>0</v>
      </c>
      <c r="DH2">
        <v>0</v>
      </c>
      <c r="DI2">
        <v>0</v>
      </c>
      <c r="DJ2">
        <v>29</v>
      </c>
      <c r="DK2">
        <v>0</v>
      </c>
      <c r="DL2">
        <v>83</v>
      </c>
      <c r="DM2">
        <v>0</v>
      </c>
      <c r="DN2">
        <v>4</v>
      </c>
      <c r="DO2">
        <v>0</v>
      </c>
      <c r="DP2">
        <v>58</v>
      </c>
      <c r="DQ2">
        <v>9</v>
      </c>
      <c r="DR2">
        <v>14</v>
      </c>
      <c r="DS2">
        <v>-1.0664516033664799</v>
      </c>
      <c r="DT2">
        <v>0</v>
      </c>
      <c r="DU2">
        <v>2.4941202546370702</v>
      </c>
      <c r="DV2">
        <v>-6.6100001335143999</v>
      </c>
      <c r="DW2">
        <v>2.2000000476837198</v>
      </c>
      <c r="DX2" s="3">
        <v>15.6464514</v>
      </c>
      <c r="DY2" s="3">
        <v>15.4300003</v>
      </c>
      <c r="DZ2" s="3">
        <v>2.0476350000000001</v>
      </c>
      <c r="EA2" s="3">
        <v>11.0200005</v>
      </c>
      <c r="EB2" s="3">
        <v>17.639999400000001</v>
      </c>
      <c r="EC2">
        <v>50.495483152327999</v>
      </c>
      <c r="ED2">
        <v>50.709999084472699</v>
      </c>
      <c r="EE2">
        <v>1.29612279011844</v>
      </c>
      <c r="EF2">
        <v>46.299999237060497</v>
      </c>
      <c r="EG2">
        <v>52.909999847412102</v>
      </c>
      <c r="EH2">
        <v>79.299032888104804</v>
      </c>
      <c r="EI2">
        <v>79.370002746582003</v>
      </c>
      <c r="EJ2">
        <v>1.62762379250344</v>
      </c>
      <c r="EK2">
        <v>77.169998168945298</v>
      </c>
      <c r="EL2">
        <v>81.569999694824205</v>
      </c>
      <c r="EM2">
        <v>94.090323171308</v>
      </c>
      <c r="EN2">
        <v>94.800003051757798</v>
      </c>
      <c r="EO2">
        <v>4.3884101889381997</v>
      </c>
      <c r="EP2">
        <v>88.190002441406193</v>
      </c>
      <c r="EQ2">
        <v>103.620002746582</v>
      </c>
      <c r="ER2">
        <v>87.335484658518098</v>
      </c>
      <c r="ES2">
        <v>83.779998779296903</v>
      </c>
      <c r="ET2">
        <v>11.375960360880001</v>
      </c>
      <c r="EU2">
        <v>70.550003051757798</v>
      </c>
      <c r="EV2">
        <v>112.44000244140599</v>
      </c>
      <c r="EW2">
        <v>97.790323072864197</v>
      </c>
      <c r="EX2">
        <v>92.599998474121094</v>
      </c>
      <c r="EY2">
        <v>11.7675715907816</v>
      </c>
      <c r="EZ2">
        <v>83.779998779296903</v>
      </c>
      <c r="FA2">
        <v>123.459999084473</v>
      </c>
      <c r="FB2">
        <v>86.411936113911295</v>
      </c>
      <c r="FC2">
        <v>81.569999694824205</v>
      </c>
      <c r="FD2">
        <v>14.704396917263701</v>
      </c>
      <c r="FE2">
        <v>66.139999389648395</v>
      </c>
      <c r="FF2">
        <v>114.65000152587901</v>
      </c>
      <c r="FG2">
        <v>68.986773829306301</v>
      </c>
      <c r="FH2">
        <v>66.139999389648395</v>
      </c>
      <c r="FI2">
        <v>11.342147385263999</v>
      </c>
      <c r="FJ2">
        <v>52.909999847412102</v>
      </c>
      <c r="FK2">
        <v>92.599998474121094</v>
      </c>
      <c r="FL2" s="3">
        <v>35.063225500000001</v>
      </c>
      <c r="FM2" s="3">
        <v>33.069999699999997</v>
      </c>
      <c r="FN2" s="3">
        <v>6.0921868899999998</v>
      </c>
      <c r="FO2" s="3">
        <v>26.459999100000001</v>
      </c>
      <c r="FP2" s="3">
        <v>46.299999200000002</v>
      </c>
      <c r="FQ2">
        <v>-3.3406451594445001</v>
      </c>
      <c r="FR2">
        <v>-2.2000000476837198</v>
      </c>
      <c r="FS2">
        <v>2.9562671966898901</v>
      </c>
      <c r="FT2">
        <v>-11.0200004577637</v>
      </c>
      <c r="FU2">
        <v>0</v>
      </c>
      <c r="FV2">
        <v>-21.976451258505499</v>
      </c>
      <c r="FW2">
        <v>-22.049999237060501</v>
      </c>
      <c r="FX2">
        <v>1.7253077697997601</v>
      </c>
      <c r="FY2">
        <v>-26.459999084472699</v>
      </c>
      <c r="FZ2">
        <v>-19.840000152587901</v>
      </c>
      <c r="GA2" s="3">
        <v>16.224104000000001</v>
      </c>
      <c r="GB2">
        <v>2341.98630136986</v>
      </c>
    </row>
    <row r="3" spans="1:184" x14ac:dyDescent="0.2">
      <c r="A3" t="s">
        <v>640</v>
      </c>
      <c r="B3">
        <v>24.301148070576001</v>
      </c>
      <c r="C3">
        <v>8.3492257385610404</v>
      </c>
      <c r="D3">
        <v>84.751012841340497</v>
      </c>
      <c r="E3">
        <v>38.9766125295764</v>
      </c>
      <c r="F3">
        <v>34.148750305175803</v>
      </c>
      <c r="G3">
        <v>13.912000656127899</v>
      </c>
      <c r="H3">
        <v>9.7375001907348597</v>
      </c>
      <c r="I3">
        <v>13.016396522521999</v>
      </c>
      <c r="J3">
        <v>9.8782630367813802</v>
      </c>
      <c r="K3">
        <v>0.52509307711043396</v>
      </c>
      <c r="L3">
        <v>3.5882930755615199</v>
      </c>
      <c r="M3">
        <v>24.233642986333301</v>
      </c>
      <c r="N3">
        <v>2.5572462632364399</v>
      </c>
      <c r="O3">
        <v>13.0589456558228</v>
      </c>
      <c r="P3">
        <v>24.375149618131001</v>
      </c>
      <c r="Q3">
        <v>2.6234993695411499</v>
      </c>
      <c r="R3">
        <v>12.8604526519775</v>
      </c>
      <c r="S3">
        <v>24.7128975966266</v>
      </c>
      <c r="T3">
        <v>2.6128343195491999</v>
      </c>
      <c r="U3">
        <v>12.9199781417847</v>
      </c>
      <c r="V3">
        <v>23.793578771787299</v>
      </c>
      <c r="W3">
        <v>2.47970809636052</v>
      </c>
      <c r="X3">
        <v>12.421502113342299</v>
      </c>
      <c r="Y3">
        <v>2169.1962616822402</v>
      </c>
      <c r="Z3">
        <v>355.86507574579099</v>
      </c>
      <c r="AA3">
        <v>1856</v>
      </c>
      <c r="AB3">
        <v>276.70093457943898</v>
      </c>
      <c r="AC3">
        <v>66.530158287376594</v>
      </c>
      <c r="AD3">
        <v>449</v>
      </c>
      <c r="AE3">
        <v>94.284112149532703</v>
      </c>
      <c r="AF3">
        <v>29.0424380092328</v>
      </c>
      <c r="AG3">
        <v>192</v>
      </c>
      <c r="AH3">
        <v>32.851532153548497</v>
      </c>
      <c r="AI3">
        <v>12.333825286212001</v>
      </c>
      <c r="AJ3">
        <v>89.535047531127901</v>
      </c>
      <c r="AK3">
        <v>751.57196261682202</v>
      </c>
      <c r="AL3">
        <v>169.88405600565699</v>
      </c>
      <c r="AM3">
        <v>1078</v>
      </c>
      <c r="AN3">
        <v>323.31028037383197</v>
      </c>
      <c r="AO3">
        <v>88.161730030537996</v>
      </c>
      <c r="AP3">
        <v>577</v>
      </c>
      <c r="AQ3">
        <v>423.78504672897202</v>
      </c>
      <c r="AR3">
        <v>88.463607601417806</v>
      </c>
      <c r="AS3">
        <v>656</v>
      </c>
      <c r="AT3">
        <v>563.81308411215002</v>
      </c>
      <c r="AU3">
        <v>186.11089703999099</v>
      </c>
      <c r="AV3">
        <v>1347</v>
      </c>
      <c r="AW3">
        <v>549.62990654205601</v>
      </c>
      <c r="AX3">
        <v>457.73708064067699</v>
      </c>
      <c r="AY3">
        <v>238.45260709874799</v>
      </c>
      <c r="AZ3">
        <v>238.19000244140599</v>
      </c>
      <c r="BA3">
        <v>9.6835304518859004</v>
      </c>
      <c r="BB3">
        <v>207.86999511718801</v>
      </c>
      <c r="BC3">
        <v>272.82998657226602</v>
      </c>
      <c r="BD3">
        <v>255.693825473305</v>
      </c>
      <c r="BE3">
        <v>255.50999450683599</v>
      </c>
      <c r="BF3">
        <v>11.2966795665516</v>
      </c>
      <c r="BG3">
        <v>229.52999877929699</v>
      </c>
      <c r="BH3">
        <v>292.32000732421898</v>
      </c>
      <c r="BI3">
        <v>272.99852996313302</v>
      </c>
      <c r="BJ3">
        <v>275</v>
      </c>
      <c r="BK3">
        <v>8.6306597158860896</v>
      </c>
      <c r="BL3">
        <v>251.17999267578099</v>
      </c>
      <c r="BM3">
        <v>320.47000122070301</v>
      </c>
      <c r="BN3">
        <v>268.90432835426702</v>
      </c>
      <c r="BO3">
        <v>266.33999633789102</v>
      </c>
      <c r="BP3">
        <v>14.693625664887101</v>
      </c>
      <c r="BQ3">
        <v>244.69000244140599</v>
      </c>
      <c r="BR3">
        <v>316.14001464843801</v>
      </c>
      <c r="BS3">
        <v>235.969454148236</v>
      </c>
      <c r="BT3">
        <v>238.19000244140599</v>
      </c>
      <c r="BU3">
        <v>16.1328723700477</v>
      </c>
      <c r="BV3">
        <v>203.53999328613301</v>
      </c>
      <c r="BW3">
        <v>279.32998657226602</v>
      </c>
      <c r="BX3">
        <v>233.52163907860501</v>
      </c>
      <c r="BY3">
        <v>234.94000244140599</v>
      </c>
      <c r="BZ3">
        <v>16.947117315723901</v>
      </c>
      <c r="CA3">
        <v>199.21000671386699</v>
      </c>
      <c r="CB3">
        <v>275</v>
      </c>
      <c r="CC3">
        <v>212.860293732972</v>
      </c>
      <c r="CD3">
        <v>210.03999328613301</v>
      </c>
      <c r="CE3">
        <v>21.686718097377</v>
      </c>
      <c r="CF3">
        <v>177.55999755859401</v>
      </c>
      <c r="CG3">
        <v>272.82998657226602</v>
      </c>
      <c r="CH3">
        <v>240.49084113625901</v>
      </c>
      <c r="CI3">
        <v>242.52000427246099</v>
      </c>
      <c r="CJ3">
        <v>25.363560557169102</v>
      </c>
      <c r="CK3">
        <v>192.72000122070301</v>
      </c>
      <c r="CL3">
        <v>307.48001098632801</v>
      </c>
      <c r="CM3">
        <v>244.78546270803199</v>
      </c>
      <c r="CN3">
        <v>244.69000244140599</v>
      </c>
      <c r="CO3">
        <v>17.754205622551599</v>
      </c>
      <c r="CP3">
        <v>212.19999694824199</v>
      </c>
      <c r="CQ3">
        <v>316.14001464843801</v>
      </c>
      <c r="CR3">
        <v>282.96957948828901</v>
      </c>
      <c r="CS3">
        <v>279.32998657226602</v>
      </c>
      <c r="CT3">
        <v>14.7559316891485</v>
      </c>
      <c r="CU3">
        <v>259.83999633789102</v>
      </c>
      <c r="CV3">
        <v>346.45999145507801</v>
      </c>
      <c r="CW3">
        <v>255.35718517143201</v>
      </c>
      <c r="CX3">
        <v>255.50999450683599</v>
      </c>
      <c r="CY3">
        <v>11.042375007053099</v>
      </c>
      <c r="CZ3">
        <v>229.52999877929699</v>
      </c>
      <c r="DA3">
        <v>285.82998657226602</v>
      </c>
      <c r="DB3">
        <v>237.74315226578901</v>
      </c>
      <c r="DC3">
        <v>237.10500335693399</v>
      </c>
      <c r="DD3">
        <v>12.1141187142428</v>
      </c>
      <c r="DE3">
        <v>205.71000671386699</v>
      </c>
      <c r="DF3">
        <v>266.33999633789102</v>
      </c>
      <c r="DG3">
        <v>107</v>
      </c>
      <c r="DH3">
        <v>1133</v>
      </c>
      <c r="DI3">
        <v>0</v>
      </c>
      <c r="DJ3">
        <v>0</v>
      </c>
      <c r="DK3">
        <v>0</v>
      </c>
      <c r="DL3">
        <v>2</v>
      </c>
      <c r="DM3">
        <v>2</v>
      </c>
      <c r="DN3">
        <v>0</v>
      </c>
      <c r="DO3">
        <v>7</v>
      </c>
      <c r="DP3">
        <v>24</v>
      </c>
      <c r="DQ3">
        <v>2</v>
      </c>
      <c r="DR3">
        <v>221</v>
      </c>
      <c r="DS3">
        <v>102.89974863389</v>
      </c>
      <c r="DT3">
        <v>103.620002746582</v>
      </c>
      <c r="DU3">
        <v>7.3163416998209598</v>
      </c>
      <c r="DV3">
        <v>83.779998779296903</v>
      </c>
      <c r="DW3">
        <v>121.26000213623</v>
      </c>
      <c r="DX3" s="3">
        <v>119.036681</v>
      </c>
      <c r="DY3" s="3">
        <v>119.05999799999999</v>
      </c>
      <c r="DZ3" s="3">
        <v>12.836019800000001</v>
      </c>
      <c r="EA3" s="3">
        <v>90.389999399999994</v>
      </c>
      <c r="EB3" s="3">
        <v>143.30999800000001</v>
      </c>
      <c r="EC3">
        <v>112.247437036338</v>
      </c>
      <c r="ED3">
        <v>112.44000244140599</v>
      </c>
      <c r="EE3">
        <v>8.4321131442708204</v>
      </c>
      <c r="EF3">
        <v>92.599998474121094</v>
      </c>
      <c r="EG3">
        <v>130.080001831055</v>
      </c>
      <c r="EH3">
        <v>89.6704627285485</v>
      </c>
      <c r="EI3">
        <v>90.389999389648395</v>
      </c>
      <c r="EJ3">
        <v>8.0623073261133698</v>
      </c>
      <c r="EK3">
        <v>72.760002136230497</v>
      </c>
      <c r="EL3">
        <v>114.65000152587901</v>
      </c>
      <c r="EM3">
        <v>59.675798063518599</v>
      </c>
      <c r="EN3">
        <v>59.529998779296903</v>
      </c>
      <c r="EO3">
        <v>12.874009038944299</v>
      </c>
      <c r="EP3">
        <v>35.279998779296903</v>
      </c>
      <c r="EQ3">
        <v>85.980003356933594</v>
      </c>
      <c r="ER3">
        <v>43.057142409957798</v>
      </c>
      <c r="ES3">
        <v>41.889999389648402</v>
      </c>
      <c r="ET3">
        <v>13.675336569208399</v>
      </c>
      <c r="EU3">
        <v>17.639999389648398</v>
      </c>
      <c r="EV3">
        <v>77.169998168945298</v>
      </c>
      <c r="EW3">
        <v>43.196512222290004</v>
      </c>
      <c r="EX3">
        <v>39.689998626708999</v>
      </c>
      <c r="EY3">
        <v>14.8125361764318</v>
      </c>
      <c r="EZ3">
        <v>22.049999237060501</v>
      </c>
      <c r="FA3">
        <v>83.779998779296903</v>
      </c>
      <c r="FB3">
        <v>62.408781083691999</v>
      </c>
      <c r="FC3">
        <v>63.939998626708999</v>
      </c>
      <c r="FD3">
        <v>16.668677138000898</v>
      </c>
      <c r="FE3">
        <v>33.069999694824197</v>
      </c>
      <c r="FF3">
        <v>99.209999084472699</v>
      </c>
      <c r="FG3">
        <v>78.962269149908494</v>
      </c>
      <c r="FH3">
        <v>79.370002746582003</v>
      </c>
      <c r="FI3">
        <v>13.2727212937742</v>
      </c>
      <c r="FJ3">
        <v>50.709999084472699</v>
      </c>
      <c r="FK3">
        <v>119.05999755859401</v>
      </c>
      <c r="FL3" s="3">
        <v>97.915504799999994</v>
      </c>
      <c r="FM3" s="3">
        <v>97.010002099999994</v>
      </c>
      <c r="FN3" s="3">
        <v>6.751868</v>
      </c>
      <c r="FO3" s="3">
        <v>83.779998800000001</v>
      </c>
      <c r="FP3" s="3">
        <v>116.849998</v>
      </c>
      <c r="FQ3">
        <v>101.685798933526</v>
      </c>
      <c r="FR3">
        <v>99.209999084472699</v>
      </c>
      <c r="FS3">
        <v>11.3662648037624</v>
      </c>
      <c r="FT3">
        <v>77.169998168945298</v>
      </c>
      <c r="FU3">
        <v>132.27999877929699</v>
      </c>
      <c r="FV3">
        <v>101.639706555535</v>
      </c>
      <c r="FW3">
        <v>101.419998168945</v>
      </c>
      <c r="FX3">
        <v>8.5611930281775201</v>
      </c>
      <c r="FY3">
        <v>81.569999694824205</v>
      </c>
      <c r="FZ3">
        <v>134.49000549316401</v>
      </c>
      <c r="GA3" s="3">
        <v>3.33060585</v>
      </c>
      <c r="GB3">
        <v>549.62990654205601</v>
      </c>
    </row>
    <row r="4" spans="1:184" x14ac:dyDescent="0.2">
      <c r="A4" t="s">
        <v>704</v>
      </c>
      <c r="B4">
        <v>20.9533466100693</v>
      </c>
      <c r="C4">
        <v>11.2617396712303</v>
      </c>
      <c r="D4">
        <v>67.458565235137897</v>
      </c>
      <c r="E4">
        <v>123.53440666198701</v>
      </c>
      <c r="F4">
        <v>28.816249847412099</v>
      </c>
      <c r="G4">
        <v>1.07674980163574</v>
      </c>
      <c r="H4">
        <v>11.1432504653931</v>
      </c>
      <c r="I4">
        <v>1.2379999160766599</v>
      </c>
      <c r="J4">
        <v>16.6947501897812</v>
      </c>
      <c r="K4">
        <v>0.48855081141312201</v>
      </c>
      <c r="L4">
        <v>1.6297512054443399</v>
      </c>
      <c r="M4">
        <v>21.564213275909399</v>
      </c>
      <c r="N4">
        <v>0.33135414125902501</v>
      </c>
      <c r="O4">
        <v>1.2355823516845701</v>
      </c>
      <c r="P4">
        <v>19.2181171178818</v>
      </c>
      <c r="Q4">
        <v>0.22684128461168901</v>
      </c>
      <c r="R4">
        <v>0.90250015258789096</v>
      </c>
      <c r="S4">
        <v>21.8872810602188</v>
      </c>
      <c r="T4">
        <v>0.29195036481971398</v>
      </c>
      <c r="U4">
        <v>1.0567493438720701</v>
      </c>
      <c r="V4">
        <v>19.1360054016113</v>
      </c>
      <c r="W4">
        <v>0.22574575118889201</v>
      </c>
      <c r="X4">
        <v>0.85879135131835904</v>
      </c>
      <c r="Y4">
        <v>1495.8125</v>
      </c>
      <c r="Z4">
        <v>27.875210201001199</v>
      </c>
      <c r="AA4">
        <v>97</v>
      </c>
      <c r="AB4">
        <v>260.25</v>
      </c>
      <c r="AC4">
        <v>8.0350793399941001</v>
      </c>
      <c r="AD4">
        <v>24</v>
      </c>
      <c r="AE4">
        <v>7.125</v>
      </c>
      <c r="AF4">
        <v>1.2183492931011199</v>
      </c>
      <c r="AG4">
        <v>4</v>
      </c>
      <c r="AH4">
        <v>80.3225417137146</v>
      </c>
      <c r="AI4">
        <v>2.4515359907489298</v>
      </c>
      <c r="AJ4">
        <v>8.1759414672851598</v>
      </c>
      <c r="AK4">
        <v>729.5</v>
      </c>
      <c r="AL4">
        <v>9.5131487952202196</v>
      </c>
      <c r="AM4">
        <v>31</v>
      </c>
      <c r="AN4">
        <v>26.8125</v>
      </c>
      <c r="AO4">
        <v>3.1467989687935298</v>
      </c>
      <c r="AP4">
        <v>10</v>
      </c>
      <c r="AQ4">
        <v>410.9375</v>
      </c>
      <c r="AR4">
        <v>20.7649607211283</v>
      </c>
      <c r="AS4">
        <v>67</v>
      </c>
      <c r="AT4">
        <v>45.3125</v>
      </c>
      <c r="AU4">
        <v>4.7397092474117004</v>
      </c>
      <c r="AV4">
        <v>15</v>
      </c>
      <c r="AW4">
        <v>1033.4375</v>
      </c>
      <c r="AX4">
        <v>74.605603635048794</v>
      </c>
      <c r="AY4">
        <v>325.61375045776401</v>
      </c>
      <c r="AZ4">
        <v>325.88499450683599</v>
      </c>
      <c r="BA4">
        <v>2.8511533379922902</v>
      </c>
      <c r="BB4">
        <v>320.47000122070301</v>
      </c>
      <c r="BC4">
        <v>329.13000488281199</v>
      </c>
      <c r="BD4">
        <v>255.78124427795399</v>
      </c>
      <c r="BE4">
        <v>255.50999450683599</v>
      </c>
      <c r="BF4">
        <v>0.71765943756185302</v>
      </c>
      <c r="BG4">
        <v>255.50999450683599</v>
      </c>
      <c r="BH4">
        <v>257.67999267578102</v>
      </c>
      <c r="BI4">
        <v>296.92374801635702</v>
      </c>
      <c r="BJ4">
        <v>296.64999389648398</v>
      </c>
      <c r="BK4">
        <v>3.14540143234071</v>
      </c>
      <c r="BL4">
        <v>292.32000732421898</v>
      </c>
      <c r="BM4">
        <v>303.14999389648398</v>
      </c>
      <c r="BN4">
        <v>264.98375701904303</v>
      </c>
      <c r="BO4">
        <v>264.17001342773398</v>
      </c>
      <c r="BP4">
        <v>3.23699019742625</v>
      </c>
      <c r="BQ4">
        <v>259.83999633789102</v>
      </c>
      <c r="BR4">
        <v>270.67001342773398</v>
      </c>
      <c r="BS4">
        <v>259.02999496460001</v>
      </c>
      <c r="BT4">
        <v>259.83999633789102</v>
      </c>
      <c r="BU4">
        <v>1.0457072763870801</v>
      </c>
      <c r="BV4">
        <v>257.67999267578102</v>
      </c>
      <c r="BW4">
        <v>259.83999633789102</v>
      </c>
      <c r="BX4">
        <v>245.77000427246099</v>
      </c>
      <c r="BY4">
        <v>245.77000427246099</v>
      </c>
      <c r="BZ4">
        <v>1.0800018310546899</v>
      </c>
      <c r="CA4">
        <v>244.69000244140599</v>
      </c>
      <c r="CB4">
        <v>246.85000610351599</v>
      </c>
      <c r="CC4">
        <v>267.41999816894503</v>
      </c>
      <c r="CD4">
        <v>267.41999816894503</v>
      </c>
      <c r="CE4">
        <v>1.0800018310546899</v>
      </c>
      <c r="CF4">
        <v>266.33999633789102</v>
      </c>
      <c r="CG4">
        <v>268.5</v>
      </c>
      <c r="CH4">
        <v>289.07499694824202</v>
      </c>
      <c r="CI4">
        <v>289.07499694824202</v>
      </c>
      <c r="CJ4">
        <v>1.0850067138671899</v>
      </c>
      <c r="CK4">
        <v>287.989990234375</v>
      </c>
      <c r="CL4">
        <v>290.16000366210898</v>
      </c>
      <c r="CM4">
        <v>301.52250671386702</v>
      </c>
      <c r="CN4">
        <v>300.98001098632801</v>
      </c>
      <c r="CO4">
        <v>0.93963016298669899</v>
      </c>
      <c r="CP4">
        <v>300.98001098632801</v>
      </c>
      <c r="CQ4">
        <v>303.14999389648398</v>
      </c>
      <c r="CR4">
        <v>275.81124496460001</v>
      </c>
      <c r="CS4">
        <v>275</v>
      </c>
      <c r="CT4">
        <v>2.40726751527894</v>
      </c>
      <c r="CU4">
        <v>272.82998657226602</v>
      </c>
      <c r="CV4">
        <v>279.32998657226602</v>
      </c>
      <c r="CW4">
        <v>251.18249893188499</v>
      </c>
      <c r="CX4">
        <v>251.17999267578099</v>
      </c>
      <c r="CY4">
        <v>1.53088888017281</v>
      </c>
      <c r="CZ4">
        <v>249.02000427246099</v>
      </c>
      <c r="DA4">
        <v>253.35000610351599</v>
      </c>
      <c r="DB4">
        <v>303.68874740600597</v>
      </c>
      <c r="DC4">
        <v>303.14999389648398</v>
      </c>
      <c r="DD4">
        <v>1.4310673699713701</v>
      </c>
      <c r="DE4">
        <v>300.98001098632801</v>
      </c>
      <c r="DF4">
        <v>305.30999755859398</v>
      </c>
      <c r="DG4">
        <v>0</v>
      </c>
      <c r="DH4">
        <v>0</v>
      </c>
      <c r="DI4">
        <v>0</v>
      </c>
      <c r="DJ4">
        <v>0</v>
      </c>
      <c r="DK4">
        <v>0</v>
      </c>
      <c r="DL4">
        <v>7</v>
      </c>
      <c r="DM4">
        <v>36</v>
      </c>
      <c r="DN4">
        <v>0</v>
      </c>
      <c r="DO4">
        <v>0</v>
      </c>
      <c r="DP4">
        <v>2</v>
      </c>
      <c r="DQ4">
        <v>7</v>
      </c>
      <c r="DR4">
        <v>2</v>
      </c>
      <c r="DS4">
        <v>114.647500991821</v>
      </c>
      <c r="DT4">
        <v>114.65000152587901</v>
      </c>
      <c r="DU4">
        <v>1.5591710549970601</v>
      </c>
      <c r="DV4">
        <v>112.44000244140599</v>
      </c>
      <c r="DW4">
        <v>116.84999847412099</v>
      </c>
      <c r="DX4" s="3">
        <v>91.769999499999997</v>
      </c>
      <c r="DY4" s="3">
        <v>91.494998899999999</v>
      </c>
      <c r="DZ4" s="3">
        <v>1.53562763</v>
      </c>
      <c r="EA4" s="3">
        <v>90.389999399999994</v>
      </c>
      <c r="EB4" s="3">
        <v>94.800003099999998</v>
      </c>
      <c r="EC4">
        <v>75.788748741149902</v>
      </c>
      <c r="ED4">
        <v>74.959999084472699</v>
      </c>
      <c r="EE4">
        <v>1.0699112061620299</v>
      </c>
      <c r="EF4">
        <v>74.959999084472699</v>
      </c>
      <c r="EG4">
        <v>77.169998168945298</v>
      </c>
      <c r="EH4">
        <v>39.134999275207498</v>
      </c>
      <c r="EI4">
        <v>38.584999084472699</v>
      </c>
      <c r="EJ4">
        <v>1.8286674207606699</v>
      </c>
      <c r="EK4">
        <v>37.4799995422363</v>
      </c>
      <c r="EL4">
        <v>41.889999389648402</v>
      </c>
      <c r="EM4">
        <v>-4.4099998474121103</v>
      </c>
      <c r="EN4">
        <v>-4.4099998474121103</v>
      </c>
      <c r="EO4">
        <v>0</v>
      </c>
      <c r="EP4">
        <v>-4.4099998474121103</v>
      </c>
      <c r="EQ4">
        <v>-4.4099998474121103</v>
      </c>
      <c r="ER4">
        <v>-32.245000123977697</v>
      </c>
      <c r="ES4">
        <v>-33.069999694824197</v>
      </c>
      <c r="ET4">
        <v>1.0650698661723299</v>
      </c>
      <c r="EU4">
        <v>-33.069999694824197</v>
      </c>
      <c r="EV4">
        <v>-30.870000839233398</v>
      </c>
      <c r="EW4">
        <v>-31.695000410079999</v>
      </c>
      <c r="EX4">
        <v>-30.870000839233398</v>
      </c>
      <c r="EY4">
        <v>1.0650698661723299</v>
      </c>
      <c r="EZ4">
        <v>-33.069999694824197</v>
      </c>
      <c r="FA4">
        <v>-30.870000839233398</v>
      </c>
      <c r="FB4">
        <v>4.4099998474121103</v>
      </c>
      <c r="FC4">
        <v>4.4099998474121103</v>
      </c>
      <c r="FD4">
        <v>0</v>
      </c>
      <c r="FE4">
        <v>4.4099998474121103</v>
      </c>
      <c r="FF4">
        <v>4.4099998474121103</v>
      </c>
      <c r="FG4">
        <v>33.8987493515015</v>
      </c>
      <c r="FH4">
        <v>33.069999694824197</v>
      </c>
      <c r="FI4">
        <v>1.0699112061620299</v>
      </c>
      <c r="FJ4">
        <v>33.069999694824197</v>
      </c>
      <c r="FK4">
        <v>35.279998779296903</v>
      </c>
      <c r="FL4" s="3">
        <v>74.136250500000003</v>
      </c>
      <c r="FM4" s="3">
        <v>73.860000600000006</v>
      </c>
      <c r="FN4" s="3">
        <v>2.1882562299999999</v>
      </c>
      <c r="FO4" s="3">
        <v>70.550003099999998</v>
      </c>
      <c r="FP4" s="3">
        <v>77.169998199999995</v>
      </c>
      <c r="FQ4">
        <v>93.975001335144</v>
      </c>
      <c r="FR4">
        <v>94.800003051757798</v>
      </c>
      <c r="FS4">
        <v>1.06507263634589</v>
      </c>
      <c r="FT4">
        <v>92.599998474121094</v>
      </c>
      <c r="FU4">
        <v>94.800003051757798</v>
      </c>
      <c r="FV4">
        <v>110.51249980926499</v>
      </c>
      <c r="FW4">
        <v>110.23999786377</v>
      </c>
      <c r="FX4">
        <v>2.3234242499160001</v>
      </c>
      <c r="FY4">
        <v>108.029998779297</v>
      </c>
      <c r="FZ4">
        <v>114.65000152587901</v>
      </c>
      <c r="GA4" s="3">
        <v>5.5774969399999996</v>
      </c>
      <c r="GB4">
        <v>1033.4375</v>
      </c>
    </row>
    <row r="5" spans="1:184" x14ac:dyDescent="0.2">
      <c r="A5" t="s">
        <v>635</v>
      </c>
      <c r="B5">
        <v>18.875628125797299</v>
      </c>
      <c r="C5">
        <v>12.0436568504915</v>
      </c>
      <c r="D5">
        <v>59.935240939838899</v>
      </c>
      <c r="E5">
        <v>299.58244122020199</v>
      </c>
      <c r="F5">
        <v>32.178749084472699</v>
      </c>
      <c r="G5">
        <v>7.7629985809326199</v>
      </c>
      <c r="H5">
        <v>3.7850000858306898</v>
      </c>
      <c r="I5">
        <v>10.0160529613495</v>
      </c>
      <c r="J5">
        <v>20.079300115119601</v>
      </c>
      <c r="K5">
        <v>1.31006247438941</v>
      </c>
      <c r="L5">
        <v>7.3468561172485396</v>
      </c>
      <c r="M5">
        <v>21.9205429364882</v>
      </c>
      <c r="N5">
        <v>1.9890936679958899</v>
      </c>
      <c r="O5">
        <v>12.260689735412599</v>
      </c>
      <c r="P5">
        <v>16.080839188250899</v>
      </c>
      <c r="Q5">
        <v>2.0551917645981099</v>
      </c>
      <c r="R5">
        <v>9.4181261062622106</v>
      </c>
      <c r="S5">
        <v>22.3045628015213</v>
      </c>
      <c r="T5">
        <v>1.56257349914583</v>
      </c>
      <c r="U5">
        <v>7.0361480712890598</v>
      </c>
      <c r="V5">
        <v>15.074508601732999</v>
      </c>
      <c r="W5">
        <v>1.6919295602224</v>
      </c>
      <c r="X5">
        <v>7.8771677017211896</v>
      </c>
      <c r="Y5">
        <v>1555.34525660964</v>
      </c>
      <c r="Z5">
        <v>203.89957791540101</v>
      </c>
      <c r="AA5">
        <v>1131</v>
      </c>
      <c r="AB5">
        <v>190.76982892690501</v>
      </c>
      <c r="AC5">
        <v>25.0104778876734</v>
      </c>
      <c r="AD5">
        <v>193</v>
      </c>
      <c r="AE5">
        <v>77.486780715396606</v>
      </c>
      <c r="AF5">
        <v>21.100243511898199</v>
      </c>
      <c r="AG5">
        <v>100</v>
      </c>
      <c r="AH5">
        <v>28.639098812595702</v>
      </c>
      <c r="AI5">
        <v>7.1388285929415298</v>
      </c>
      <c r="AJ5">
        <v>34.3340520858765</v>
      </c>
      <c r="AK5">
        <v>511.48211508553698</v>
      </c>
      <c r="AL5">
        <v>65.397891447590297</v>
      </c>
      <c r="AM5">
        <v>556</v>
      </c>
      <c r="AN5">
        <v>283.52255054432402</v>
      </c>
      <c r="AO5">
        <v>70.629984766263306</v>
      </c>
      <c r="AP5">
        <v>335</v>
      </c>
      <c r="AQ5">
        <v>506.702954898911</v>
      </c>
      <c r="AR5">
        <v>67.149334103803895</v>
      </c>
      <c r="AS5">
        <v>573</v>
      </c>
      <c r="AT5">
        <v>311.02021772939298</v>
      </c>
      <c r="AU5">
        <v>64.155680806416996</v>
      </c>
      <c r="AV5">
        <v>345</v>
      </c>
      <c r="AW5">
        <v>635.91912908242602</v>
      </c>
      <c r="AX5">
        <v>249.024047739541</v>
      </c>
      <c r="AY5">
        <v>245.99572971113199</v>
      </c>
      <c r="AZ5">
        <v>249.02000427246099</v>
      </c>
      <c r="BA5">
        <v>16.675222394581699</v>
      </c>
      <c r="BB5">
        <v>212.19999694824199</v>
      </c>
      <c r="BC5">
        <v>281.5</v>
      </c>
      <c r="BD5">
        <v>328.06266648913601</v>
      </c>
      <c r="BE5">
        <v>331.29998779296898</v>
      </c>
      <c r="BF5">
        <v>13.433302543149701</v>
      </c>
      <c r="BG5">
        <v>283.66000366210898</v>
      </c>
      <c r="BH5">
        <v>346.45999145507801</v>
      </c>
      <c r="BI5">
        <v>271.67064121015602</v>
      </c>
      <c r="BJ5">
        <v>272.82998657226602</v>
      </c>
      <c r="BK5">
        <v>19.311140438572199</v>
      </c>
      <c r="BL5">
        <v>238.19000244140599</v>
      </c>
      <c r="BM5">
        <v>305.30999755859398</v>
      </c>
      <c r="BN5">
        <v>255.11868383875901</v>
      </c>
      <c r="BO5">
        <v>259.83999633789102</v>
      </c>
      <c r="BP5">
        <v>20.060628102388701</v>
      </c>
      <c r="BQ5">
        <v>199.21000671386699</v>
      </c>
      <c r="BR5">
        <v>281.5</v>
      </c>
      <c r="BS5">
        <v>196.63847057844799</v>
      </c>
      <c r="BT5">
        <v>199.21000671386699</v>
      </c>
      <c r="BU5">
        <v>9.9224802227986508</v>
      </c>
      <c r="BV5">
        <v>164.57000732421901</v>
      </c>
      <c r="BW5">
        <v>212.19999694824199</v>
      </c>
      <c r="BX5">
        <v>150.27224402919799</v>
      </c>
      <c r="BY5">
        <v>149.41000366210901</v>
      </c>
      <c r="BZ5">
        <v>10.7001487537777</v>
      </c>
      <c r="CA5">
        <v>127.76000213623</v>
      </c>
      <c r="CB5">
        <v>171.05999755859401</v>
      </c>
      <c r="CC5">
        <v>192.08505439079499</v>
      </c>
      <c r="CD5">
        <v>190.55000305175801</v>
      </c>
      <c r="CE5">
        <v>8.8532821499087504</v>
      </c>
      <c r="CF5">
        <v>173.22999572753901</v>
      </c>
      <c r="CG5">
        <v>212.19999694824199</v>
      </c>
      <c r="CH5">
        <v>205.608681946887</v>
      </c>
      <c r="CI5">
        <v>205.71000671386699</v>
      </c>
      <c r="CJ5">
        <v>15.9459426387559</v>
      </c>
      <c r="CK5">
        <v>155.91000366210901</v>
      </c>
      <c r="CL5">
        <v>231.69000244140599</v>
      </c>
      <c r="CM5">
        <v>236.50188665966999</v>
      </c>
      <c r="CN5">
        <v>238.19000244140599</v>
      </c>
      <c r="CO5">
        <v>15.864162794563899</v>
      </c>
      <c r="CP5">
        <v>181.88999938964801</v>
      </c>
      <c r="CQ5">
        <v>257.67999267578102</v>
      </c>
      <c r="CR5">
        <v>218.79352333367501</v>
      </c>
      <c r="CS5">
        <v>225.19999694824199</v>
      </c>
      <c r="CT5">
        <v>22.210112607038301</v>
      </c>
      <c r="CU5">
        <v>155.91000366210901</v>
      </c>
      <c r="CV5">
        <v>251.17999267578099</v>
      </c>
      <c r="CW5">
        <v>337.05555372136303</v>
      </c>
      <c r="CX5">
        <v>344.29000854492199</v>
      </c>
      <c r="CY5">
        <v>19.1014625489961</v>
      </c>
      <c r="CZ5">
        <v>281.5</v>
      </c>
      <c r="DA5">
        <v>357.27999877929699</v>
      </c>
      <c r="DB5">
        <v>295.01174405461097</v>
      </c>
      <c r="DC5">
        <v>294.489990234375</v>
      </c>
      <c r="DD5">
        <v>17.2338064706559</v>
      </c>
      <c r="DE5">
        <v>264.17001342773398</v>
      </c>
      <c r="DF5">
        <v>331.29998779296898</v>
      </c>
      <c r="DG5">
        <v>16</v>
      </c>
      <c r="DH5">
        <v>448</v>
      </c>
      <c r="DI5">
        <v>0</v>
      </c>
      <c r="DJ5">
        <v>0</v>
      </c>
      <c r="DK5">
        <v>0</v>
      </c>
      <c r="DL5">
        <v>152</v>
      </c>
      <c r="DM5">
        <v>216</v>
      </c>
      <c r="DN5">
        <v>178</v>
      </c>
      <c r="DO5">
        <v>17</v>
      </c>
      <c r="DP5">
        <v>338</v>
      </c>
      <c r="DQ5">
        <v>20</v>
      </c>
      <c r="DR5">
        <v>389</v>
      </c>
      <c r="DS5">
        <v>80.970605286839202</v>
      </c>
      <c r="DT5">
        <v>79.370002746582003</v>
      </c>
      <c r="DU5">
        <v>11.543678201420899</v>
      </c>
      <c r="DV5">
        <v>59.529998779296903</v>
      </c>
      <c r="DW5">
        <v>110.23999786377</v>
      </c>
      <c r="DX5" s="3">
        <v>77.259751600000001</v>
      </c>
      <c r="DY5" s="3">
        <v>77.169998199999995</v>
      </c>
      <c r="DZ5" s="3">
        <v>4.1603417499999997</v>
      </c>
      <c r="EA5" s="3">
        <v>68.349998499999998</v>
      </c>
      <c r="EB5" s="3">
        <v>85.980003400000001</v>
      </c>
      <c r="EC5">
        <v>42.313273596169701</v>
      </c>
      <c r="ED5">
        <v>41.889999389648402</v>
      </c>
      <c r="EE5">
        <v>6.7379642870022103</v>
      </c>
      <c r="EF5">
        <v>28.659999847412099</v>
      </c>
      <c r="EG5">
        <v>57.319999694824197</v>
      </c>
      <c r="EH5">
        <v>-12.7024553551793</v>
      </c>
      <c r="EI5">
        <v>-8.8199996948242205</v>
      </c>
      <c r="EJ5">
        <v>12.1798903828098</v>
      </c>
      <c r="EK5">
        <v>-39.689998626708999</v>
      </c>
      <c r="EL5">
        <v>2.2000000476837198</v>
      </c>
      <c r="EM5">
        <v>-55.689999386933401</v>
      </c>
      <c r="EN5">
        <v>-55.119998931884801</v>
      </c>
      <c r="EO5">
        <v>3.8128458538582302</v>
      </c>
      <c r="EP5">
        <v>-66.139999389648395</v>
      </c>
      <c r="EQ5">
        <v>-48.5</v>
      </c>
      <c r="ER5">
        <v>-77.322313654889399</v>
      </c>
      <c r="ES5">
        <v>-77.169998168945298</v>
      </c>
      <c r="ET5">
        <v>6.7830859578787104</v>
      </c>
      <c r="EU5">
        <v>-90.389999389648395</v>
      </c>
      <c r="EV5">
        <v>-63.939998626708999</v>
      </c>
      <c r="EW5">
        <v>-62.046084570290802</v>
      </c>
      <c r="EX5">
        <v>-61.7299995422363</v>
      </c>
      <c r="EY5">
        <v>2.7543649078073602</v>
      </c>
      <c r="EZ5">
        <v>-68.349998474121094</v>
      </c>
      <c r="FA5">
        <v>-55.119998931884801</v>
      </c>
      <c r="FB5">
        <v>-32.538220232491803</v>
      </c>
      <c r="FC5">
        <v>-33.069999694824197</v>
      </c>
      <c r="FD5">
        <v>8.0489839966327406</v>
      </c>
      <c r="FE5">
        <v>-57.319999694824197</v>
      </c>
      <c r="FF5">
        <v>-19.840000152587901</v>
      </c>
      <c r="FG5">
        <v>20.901672504974901</v>
      </c>
      <c r="FH5">
        <v>22.049999237060501</v>
      </c>
      <c r="FI5">
        <v>8.6614283726766104</v>
      </c>
      <c r="FJ5">
        <v>-4.4099998474121103</v>
      </c>
      <c r="FK5">
        <v>33.069999694824197</v>
      </c>
      <c r="FL5" s="3">
        <v>36.4054444</v>
      </c>
      <c r="FM5" s="3">
        <v>41.889999400000001</v>
      </c>
      <c r="FN5" s="3">
        <v>11.087146000000001</v>
      </c>
      <c r="FO5" s="3">
        <v>8.8199996899999995</v>
      </c>
      <c r="FP5" s="3">
        <v>48.5</v>
      </c>
      <c r="FQ5">
        <v>91.8451606777639</v>
      </c>
      <c r="FR5">
        <v>97.010002136230497</v>
      </c>
      <c r="FS5">
        <v>12.418539972533299</v>
      </c>
      <c r="FT5">
        <v>59.529998779296903</v>
      </c>
      <c r="FU5">
        <v>105.830001831055</v>
      </c>
      <c r="FV5">
        <v>85.512527357216797</v>
      </c>
      <c r="FW5">
        <v>83.779998779296903</v>
      </c>
      <c r="FX5">
        <v>7.63641959246804</v>
      </c>
      <c r="FY5">
        <v>72.760002136230497</v>
      </c>
      <c r="FZ5">
        <v>110.23999786377</v>
      </c>
      <c r="GA5" s="3">
        <v>9.4755420400000006</v>
      </c>
      <c r="GB5">
        <v>635.91912908242602</v>
      </c>
    </row>
    <row r="6" spans="1:184" x14ac:dyDescent="0.2">
      <c r="A6" t="s">
        <v>641</v>
      </c>
      <c r="B6">
        <v>22.152264022827101</v>
      </c>
      <c r="C6">
        <v>5.7515729904174799</v>
      </c>
      <c r="D6">
        <v>29.757003402710001</v>
      </c>
      <c r="E6">
        <v>508.27122802734402</v>
      </c>
      <c r="F6">
        <v>31.432558059692401</v>
      </c>
      <c r="G6">
        <v>1.0875282287597701</v>
      </c>
      <c r="H6">
        <v>11.2030897140503</v>
      </c>
      <c r="I6">
        <v>1.0169105529785201</v>
      </c>
      <c r="J6">
        <v>19.317486953735401</v>
      </c>
      <c r="K6">
        <v>0.47818506241865699</v>
      </c>
      <c r="L6">
        <v>1.3005790710449201</v>
      </c>
      <c r="M6">
        <v>27.681678390502899</v>
      </c>
      <c r="N6">
        <v>0.27044984716435</v>
      </c>
      <c r="O6">
        <v>0.78029251098632801</v>
      </c>
      <c r="P6">
        <v>17.108176803588901</v>
      </c>
      <c r="Q6">
        <v>0.25547461061700599</v>
      </c>
      <c r="R6">
        <v>0.67822456359863303</v>
      </c>
      <c r="S6">
        <v>27.681678390502899</v>
      </c>
      <c r="T6">
        <v>0.27044984716435</v>
      </c>
      <c r="U6">
        <v>0.78029251098632801</v>
      </c>
      <c r="V6">
        <v>15.451512336731</v>
      </c>
      <c r="W6">
        <v>0.24429981562077399</v>
      </c>
      <c r="X6">
        <v>0.64235019683837902</v>
      </c>
      <c r="Y6">
        <v>2011.8</v>
      </c>
      <c r="Z6">
        <v>95.342330577765907</v>
      </c>
      <c r="AA6">
        <v>243</v>
      </c>
      <c r="AB6">
        <v>356.2</v>
      </c>
      <c r="AC6">
        <v>19.466894975830101</v>
      </c>
      <c r="AD6">
        <v>50</v>
      </c>
      <c r="AE6">
        <v>24.6</v>
      </c>
      <c r="AF6">
        <v>1.0198039027185599</v>
      </c>
      <c r="AG6">
        <v>3</v>
      </c>
      <c r="AH6">
        <v>77.611547851562506</v>
      </c>
      <c r="AI6">
        <v>0.58535476144887699</v>
      </c>
      <c r="AJ6">
        <v>1.65164947509766</v>
      </c>
      <c r="AK6">
        <v>1006.2</v>
      </c>
      <c r="AL6">
        <v>46.816236499744399</v>
      </c>
      <c r="AM6">
        <v>127</v>
      </c>
      <c r="AN6">
        <v>88.6</v>
      </c>
      <c r="AO6">
        <v>3.6110940170535599</v>
      </c>
      <c r="AP6">
        <v>11</v>
      </c>
      <c r="AQ6">
        <v>1006.2</v>
      </c>
      <c r="AR6">
        <v>46.816236499744399</v>
      </c>
      <c r="AS6">
        <v>127</v>
      </c>
      <c r="AT6">
        <v>100.6</v>
      </c>
      <c r="AU6">
        <v>4.67332857821917</v>
      </c>
      <c r="AV6">
        <v>13</v>
      </c>
      <c r="AW6">
        <v>126.6</v>
      </c>
      <c r="AX6">
        <v>37.553162316907503</v>
      </c>
      <c r="AY6">
        <v>184.05999755859401</v>
      </c>
      <c r="AZ6">
        <v>184.05999755859401</v>
      </c>
      <c r="BA6">
        <v>0</v>
      </c>
      <c r="BB6">
        <v>184.05999755859401</v>
      </c>
      <c r="BC6">
        <v>184.05999755859401</v>
      </c>
      <c r="BD6">
        <v>205.71000671386699</v>
      </c>
      <c r="BE6">
        <v>205.71000671386699</v>
      </c>
      <c r="BF6">
        <v>0</v>
      </c>
      <c r="BG6">
        <v>205.71000671386699</v>
      </c>
      <c r="BH6">
        <v>205.71000671386699</v>
      </c>
      <c r="BI6">
        <v>201.375</v>
      </c>
      <c r="BJ6">
        <v>201.375</v>
      </c>
      <c r="BK6">
        <v>2.1649932861328098</v>
      </c>
      <c r="BL6">
        <v>199.21000671386699</v>
      </c>
      <c r="BM6">
        <v>203.53999328613301</v>
      </c>
      <c r="BN6">
        <v>211.11999511718801</v>
      </c>
      <c r="BO6">
        <v>211.11999511718801</v>
      </c>
      <c r="BP6">
        <v>1.0800018310546899</v>
      </c>
      <c r="BQ6">
        <v>210.03999328613301</v>
      </c>
      <c r="BR6">
        <v>212.19999694824199</v>
      </c>
      <c r="BS6">
        <v>294.489990234375</v>
      </c>
      <c r="BT6">
        <v>294.489990234375</v>
      </c>
      <c r="BU6">
        <v>0</v>
      </c>
      <c r="BV6">
        <v>294.489990234375</v>
      </c>
      <c r="BW6">
        <v>294.489990234375</v>
      </c>
      <c r="BX6">
        <v>219.78499603271499</v>
      </c>
      <c r="BY6">
        <v>219.78499603271499</v>
      </c>
      <c r="BZ6">
        <v>1.08499908447266</v>
      </c>
      <c r="CA6">
        <v>218.69999694824199</v>
      </c>
      <c r="CB6">
        <v>220.86999511718801</v>
      </c>
      <c r="CC6">
        <v>268.5</v>
      </c>
      <c r="CD6">
        <v>268.5</v>
      </c>
      <c r="CE6">
        <v>0</v>
      </c>
      <c r="CF6">
        <v>268.5</v>
      </c>
      <c r="CG6">
        <v>268.5</v>
      </c>
      <c r="CH6">
        <v>227.36000061035199</v>
      </c>
      <c r="CI6">
        <v>227.36000061035199</v>
      </c>
      <c r="CJ6">
        <v>0</v>
      </c>
      <c r="CK6">
        <v>227.36000061035199</v>
      </c>
      <c r="CL6">
        <v>227.36000061035199</v>
      </c>
      <c r="CM6">
        <v>263.09001159667997</v>
      </c>
      <c r="CN6">
        <v>263.09001159667997</v>
      </c>
      <c r="CO6">
        <v>1.0800018310546899</v>
      </c>
      <c r="CP6">
        <v>262.010009765625</v>
      </c>
      <c r="CQ6">
        <v>264.17001342773398</v>
      </c>
      <c r="CR6">
        <v>176.47499847412101</v>
      </c>
      <c r="CS6">
        <v>176.47499847412101</v>
      </c>
      <c r="CT6">
        <v>1.08499908447266</v>
      </c>
      <c r="CU6">
        <v>175.38999938964801</v>
      </c>
      <c r="CV6">
        <v>177.55999755859401</v>
      </c>
      <c r="CW6">
        <v>201.38000488281199</v>
      </c>
      <c r="CX6">
        <v>201.38000488281199</v>
      </c>
      <c r="CY6">
        <v>0</v>
      </c>
      <c r="CZ6">
        <v>201.38000488281199</v>
      </c>
      <c r="DA6">
        <v>201.38000488281199</v>
      </c>
      <c r="DB6">
        <v>164.57000732421901</v>
      </c>
      <c r="DC6">
        <v>164.57000732421901</v>
      </c>
      <c r="DD6">
        <v>0</v>
      </c>
      <c r="DE6">
        <v>164.57000732421901</v>
      </c>
      <c r="DF6">
        <v>164.57000732421901</v>
      </c>
      <c r="DG6">
        <v>1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-51.809999465942397</v>
      </c>
      <c r="DT6">
        <v>-51.809999465942397</v>
      </c>
      <c r="DU6">
        <v>1.1000003814697299</v>
      </c>
      <c r="DV6">
        <v>-52.909999847412102</v>
      </c>
      <c r="DW6">
        <v>-50.709999084472699</v>
      </c>
      <c r="DX6" s="3">
        <v>-14.33</v>
      </c>
      <c r="DY6" s="3">
        <v>-14.33</v>
      </c>
      <c r="DZ6" s="3">
        <v>1.10000038</v>
      </c>
      <c r="EA6" s="3">
        <v>-15.43</v>
      </c>
      <c r="EB6" s="3">
        <v>-13.23</v>
      </c>
      <c r="EC6">
        <v>1.1000000238418599</v>
      </c>
      <c r="ED6">
        <v>1.1000000238418599</v>
      </c>
      <c r="EE6">
        <v>1.1000000238418599</v>
      </c>
      <c r="EF6">
        <v>0</v>
      </c>
      <c r="EG6">
        <v>2.2000000476837198</v>
      </c>
      <c r="EH6">
        <v>34.174999237060497</v>
      </c>
      <c r="EI6">
        <v>34.174999237060497</v>
      </c>
      <c r="EJ6">
        <v>1.1049995422363299</v>
      </c>
      <c r="EK6">
        <v>33.069999694824197</v>
      </c>
      <c r="EL6">
        <v>35.279998779296903</v>
      </c>
      <c r="EM6">
        <v>106.93000030517599</v>
      </c>
      <c r="EN6">
        <v>106.93000030517599</v>
      </c>
      <c r="EO6">
        <v>1.09999847412109</v>
      </c>
      <c r="EP6">
        <v>105.830001831055</v>
      </c>
      <c r="EQ6">
        <v>108.029998779297</v>
      </c>
      <c r="ER6">
        <v>82.674999237060504</v>
      </c>
      <c r="ES6">
        <v>82.674999237060504</v>
      </c>
      <c r="ET6">
        <v>1.1049995422363299</v>
      </c>
      <c r="EU6">
        <v>81.569999694824205</v>
      </c>
      <c r="EV6">
        <v>83.779998779296903</v>
      </c>
      <c r="EW6">
        <v>91.494998931884794</v>
      </c>
      <c r="EX6">
        <v>91.494998931884794</v>
      </c>
      <c r="EY6">
        <v>1.1049995422363299</v>
      </c>
      <c r="EZ6">
        <v>90.389999389648395</v>
      </c>
      <c r="FA6">
        <v>92.599998474121094</v>
      </c>
      <c r="FB6">
        <v>71.655002593994098</v>
      </c>
      <c r="FC6">
        <v>71.655002593994098</v>
      </c>
      <c r="FD6">
        <v>1.1049995422363299</v>
      </c>
      <c r="FE6">
        <v>70.550003051757798</v>
      </c>
      <c r="FF6">
        <v>72.760002136230497</v>
      </c>
      <c r="FG6">
        <v>58.424999237060497</v>
      </c>
      <c r="FH6">
        <v>58.424999237060497</v>
      </c>
      <c r="FI6">
        <v>1.1049995422363299</v>
      </c>
      <c r="FJ6">
        <v>57.319999694824197</v>
      </c>
      <c r="FK6">
        <v>59.529998779296903</v>
      </c>
      <c r="FL6" s="3">
        <v>-12.125</v>
      </c>
      <c r="FM6" s="3">
        <v>-12.125</v>
      </c>
      <c r="FN6" s="3">
        <v>1.1049995399999999</v>
      </c>
      <c r="FO6" s="3">
        <v>-13.23</v>
      </c>
      <c r="FP6" s="3">
        <v>-11.02</v>
      </c>
      <c r="FQ6">
        <v>-38.584999084472699</v>
      </c>
      <c r="FR6">
        <v>-38.584999084472699</v>
      </c>
      <c r="FS6">
        <v>1.1049995422363299</v>
      </c>
      <c r="FT6">
        <v>-39.689998626708999</v>
      </c>
      <c r="FU6">
        <v>-37.4799995422363</v>
      </c>
      <c r="FV6">
        <v>-72.760002136230497</v>
      </c>
      <c r="FW6">
        <v>-72.760002136230497</v>
      </c>
      <c r="FX6">
        <v>0</v>
      </c>
      <c r="FY6">
        <v>-72.760002136230497</v>
      </c>
      <c r="FZ6">
        <v>-72.760002136230497</v>
      </c>
      <c r="GA6" s="3">
        <v>23.881845800000001</v>
      </c>
      <c r="GB6">
        <v>126.6</v>
      </c>
    </row>
    <row r="7" spans="1:184" x14ac:dyDescent="0.2">
      <c r="A7" t="s">
        <v>705</v>
      </c>
      <c r="B7">
        <v>21.757003148396802</v>
      </c>
      <c r="C7">
        <v>7.50259033838908</v>
      </c>
      <c r="D7">
        <v>85.261792500813797</v>
      </c>
      <c r="E7">
        <v>43.869414011637403</v>
      </c>
      <c r="F7">
        <v>28.617000579833999</v>
      </c>
      <c r="G7">
        <v>6.2310009002685502</v>
      </c>
      <c r="H7">
        <v>13.44225025177</v>
      </c>
      <c r="I7">
        <v>6.4022493362426802</v>
      </c>
      <c r="J7">
        <v>8.7990001042683907</v>
      </c>
      <c r="K7">
        <v>0.108991868263123</v>
      </c>
      <c r="L7">
        <v>0.26299953460693398</v>
      </c>
      <c r="M7">
        <v>21.480375289916999</v>
      </c>
      <c r="N7">
        <v>2.6435496894937902</v>
      </c>
      <c r="O7">
        <v>5.6923732757568404</v>
      </c>
      <c r="P7">
        <v>21.627250035603801</v>
      </c>
      <c r="Q7">
        <v>2.9615583007286501</v>
      </c>
      <c r="R7">
        <v>6.4744567871093803</v>
      </c>
      <c r="S7">
        <v>22.290194829305001</v>
      </c>
      <c r="T7">
        <v>2.8621966500614899</v>
      </c>
      <c r="U7">
        <v>6.3144588470459002</v>
      </c>
      <c r="V7">
        <v>21.1713752746582</v>
      </c>
      <c r="W7">
        <v>2.70991224073533</v>
      </c>
      <c r="X7">
        <v>5.9082908630371103</v>
      </c>
      <c r="Y7">
        <v>2382.6666666666702</v>
      </c>
      <c r="Z7">
        <v>48.582118338152199</v>
      </c>
      <c r="AA7">
        <v>119</v>
      </c>
      <c r="AB7">
        <v>271</v>
      </c>
      <c r="AC7">
        <v>13.140268896284701</v>
      </c>
      <c r="AD7">
        <v>31</v>
      </c>
      <c r="AE7">
        <v>131.333333333333</v>
      </c>
      <c r="AF7">
        <v>6.9442222186665497</v>
      </c>
      <c r="AG7">
        <v>17</v>
      </c>
      <c r="AH7">
        <v>23.680210749308301</v>
      </c>
      <c r="AI7">
        <v>1.0833636993045399</v>
      </c>
      <c r="AJ7">
        <v>2.5862579345703098</v>
      </c>
      <c r="AK7">
        <v>756.66666666666697</v>
      </c>
      <c r="AL7">
        <v>33.519480239937401</v>
      </c>
      <c r="AM7">
        <v>80</v>
      </c>
      <c r="AN7">
        <v>433</v>
      </c>
      <c r="AO7">
        <v>23.3666428910958</v>
      </c>
      <c r="AP7">
        <v>51</v>
      </c>
      <c r="AQ7">
        <v>596</v>
      </c>
      <c r="AR7">
        <v>46.783187863447999</v>
      </c>
      <c r="AS7">
        <v>112</v>
      </c>
      <c r="AT7">
        <v>630</v>
      </c>
      <c r="AU7">
        <v>90.2145590615321</v>
      </c>
      <c r="AV7">
        <v>220</v>
      </c>
      <c r="AW7">
        <v>1071.3333333333301</v>
      </c>
      <c r="AX7">
        <v>542.88263515750396</v>
      </c>
      <c r="AY7">
        <v>167.814994812012</v>
      </c>
      <c r="AZ7">
        <v>167.814994812012</v>
      </c>
      <c r="BA7">
        <v>5.4150009155273402</v>
      </c>
      <c r="BB7">
        <v>162.39999389648401</v>
      </c>
      <c r="BC7">
        <v>173.22999572753901</v>
      </c>
      <c r="BD7">
        <v>240.35000610351599</v>
      </c>
      <c r="BE7">
        <v>240.35000610351599</v>
      </c>
      <c r="BF7">
        <v>0</v>
      </c>
      <c r="BG7">
        <v>240.35000610351599</v>
      </c>
      <c r="BH7">
        <v>240.35000610351599</v>
      </c>
      <c r="BI7">
        <v>280.41499328613298</v>
      </c>
      <c r="BJ7">
        <v>280.41499328613298</v>
      </c>
      <c r="BK7">
        <v>1.0850067138671899</v>
      </c>
      <c r="BL7">
        <v>279.32998657226602</v>
      </c>
      <c r="BM7">
        <v>281.5</v>
      </c>
      <c r="BN7">
        <v>291.239990234375</v>
      </c>
      <c r="BO7">
        <v>291.239990234375</v>
      </c>
      <c r="BP7">
        <v>3.25</v>
      </c>
      <c r="BQ7">
        <v>287.989990234375</v>
      </c>
      <c r="BR7">
        <v>294.489990234375</v>
      </c>
      <c r="BS7">
        <v>266.33999633789102</v>
      </c>
      <c r="BT7">
        <v>266.33999633789102</v>
      </c>
      <c r="BU7">
        <v>0</v>
      </c>
      <c r="BV7">
        <v>266.33999633789102</v>
      </c>
      <c r="BW7">
        <v>266.33999633789102</v>
      </c>
      <c r="BX7">
        <v>269.58500671386702</v>
      </c>
      <c r="BY7">
        <v>269.58500671386702</v>
      </c>
      <c r="BZ7">
        <v>1.0850067138671899</v>
      </c>
      <c r="CA7">
        <v>268.5</v>
      </c>
      <c r="CB7">
        <v>270.67001342773398</v>
      </c>
      <c r="CC7">
        <v>272.83500671386702</v>
      </c>
      <c r="CD7">
        <v>272.83500671386702</v>
      </c>
      <c r="CE7">
        <v>2.1649932861328098</v>
      </c>
      <c r="CF7">
        <v>270.67001342773398</v>
      </c>
      <c r="CG7">
        <v>275</v>
      </c>
      <c r="CH7">
        <v>280.41499328613298</v>
      </c>
      <c r="CI7">
        <v>280.41499328613298</v>
      </c>
      <c r="CJ7">
        <v>1.0850067138671899</v>
      </c>
      <c r="CK7">
        <v>279.32998657226602</v>
      </c>
      <c r="CL7">
        <v>281.5</v>
      </c>
      <c r="CM7">
        <v>249.01499938964801</v>
      </c>
      <c r="CN7">
        <v>249.01499938964801</v>
      </c>
      <c r="CO7">
        <v>2.1649932861328098</v>
      </c>
      <c r="CP7">
        <v>246.85000610351599</v>
      </c>
      <c r="CQ7">
        <v>251.17999267578099</v>
      </c>
      <c r="CR7">
        <v>234.94000244140599</v>
      </c>
      <c r="CS7">
        <v>234.94000244140599</v>
      </c>
      <c r="CT7">
        <v>1.0800018310546899</v>
      </c>
      <c r="CU7">
        <v>233.86000061035199</v>
      </c>
      <c r="CV7">
        <v>236.02000427246099</v>
      </c>
      <c r="CW7">
        <v>208.955001831055</v>
      </c>
      <c r="CX7">
        <v>208.955001831055</v>
      </c>
      <c r="CY7">
        <v>3.2449951171875</v>
      </c>
      <c r="CZ7">
        <v>205.71000671386699</v>
      </c>
      <c r="DA7">
        <v>212.19999694824199</v>
      </c>
      <c r="DB7">
        <v>231.69499969482399</v>
      </c>
      <c r="DC7">
        <v>231.69499969482399</v>
      </c>
      <c r="DD7">
        <v>2.1650009155273402</v>
      </c>
      <c r="DE7">
        <v>229.52999877929699</v>
      </c>
      <c r="DF7">
        <v>233.86000061035199</v>
      </c>
      <c r="DG7">
        <v>0</v>
      </c>
      <c r="DH7">
        <v>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44.094999313354499</v>
      </c>
      <c r="DT7">
        <v>44.094999313354499</v>
      </c>
      <c r="DU7">
        <v>2.2049999237060498</v>
      </c>
      <c r="DV7">
        <v>41.889999389648402</v>
      </c>
      <c r="DW7">
        <v>46.299999237060497</v>
      </c>
      <c r="DX7" s="3">
        <v>68.349998499999998</v>
      </c>
      <c r="DY7" s="3">
        <v>68.349998499999998</v>
      </c>
      <c r="DZ7" s="3">
        <v>0</v>
      </c>
      <c r="EA7" s="3">
        <v>68.349998499999998</v>
      </c>
      <c r="EB7" s="3">
        <v>68.349998499999998</v>
      </c>
      <c r="EC7">
        <v>90.389999389648395</v>
      </c>
      <c r="ED7">
        <v>90.389999389648395</v>
      </c>
      <c r="EE7">
        <v>0</v>
      </c>
      <c r="EF7">
        <v>90.389999389648395</v>
      </c>
      <c r="EG7">
        <v>90.389999389648395</v>
      </c>
      <c r="EH7">
        <v>101.419998168945</v>
      </c>
      <c r="EI7">
        <v>101.419998168945</v>
      </c>
      <c r="EJ7">
        <v>0</v>
      </c>
      <c r="EK7">
        <v>101.419998168945</v>
      </c>
      <c r="EL7">
        <v>101.419998168945</v>
      </c>
      <c r="EM7">
        <v>93.700000762939496</v>
      </c>
      <c r="EN7">
        <v>93.700000762939496</v>
      </c>
      <c r="EO7">
        <v>1.10000228881836</v>
      </c>
      <c r="EP7">
        <v>92.599998474121094</v>
      </c>
      <c r="EQ7">
        <v>94.800003051757798</v>
      </c>
      <c r="ER7">
        <v>93.700000762939496</v>
      </c>
      <c r="ES7">
        <v>93.700000762939496</v>
      </c>
      <c r="ET7">
        <v>1.10000228881836</v>
      </c>
      <c r="EU7">
        <v>92.599998474121094</v>
      </c>
      <c r="EV7">
        <v>94.800003051757798</v>
      </c>
      <c r="EW7">
        <v>100.314998626709</v>
      </c>
      <c r="EX7">
        <v>100.314998626709</v>
      </c>
      <c r="EY7">
        <v>1.1049995422363299</v>
      </c>
      <c r="EZ7">
        <v>99.209999084472699</v>
      </c>
      <c r="FA7">
        <v>101.419998168945</v>
      </c>
      <c r="FB7">
        <v>104.725002288818</v>
      </c>
      <c r="FC7">
        <v>104.725002288818</v>
      </c>
      <c r="FD7">
        <v>1.1049995422363299</v>
      </c>
      <c r="FE7">
        <v>103.620002746582</v>
      </c>
      <c r="FF7">
        <v>105.830001831055</v>
      </c>
      <c r="FG7">
        <v>105.830001831055</v>
      </c>
      <c r="FH7">
        <v>105.830001831055</v>
      </c>
      <c r="FI7">
        <v>0</v>
      </c>
      <c r="FJ7">
        <v>105.830001831055</v>
      </c>
      <c r="FK7">
        <v>105.830001831055</v>
      </c>
      <c r="FL7" s="3">
        <v>88.190002399999997</v>
      </c>
      <c r="FM7" s="3">
        <v>88.190002399999997</v>
      </c>
      <c r="FN7" s="3">
        <v>0</v>
      </c>
      <c r="FO7" s="3">
        <v>88.190002399999997</v>
      </c>
      <c r="FP7" s="3">
        <v>88.190002399999997</v>
      </c>
      <c r="FQ7">
        <v>52.914999008178697</v>
      </c>
      <c r="FR7">
        <v>52.914999008178697</v>
      </c>
      <c r="FS7">
        <v>2.2049999237060498</v>
      </c>
      <c r="FT7">
        <v>50.709999084472699</v>
      </c>
      <c r="FU7">
        <v>55.119998931884801</v>
      </c>
      <c r="FV7">
        <v>58.424999237060497</v>
      </c>
      <c r="FW7">
        <v>58.424999237060497</v>
      </c>
      <c r="FX7">
        <v>1.1049995422363299</v>
      </c>
      <c r="FY7">
        <v>57.319999694824197</v>
      </c>
      <c r="FZ7">
        <v>59.529998779296903</v>
      </c>
      <c r="GA7" s="3">
        <v>4.5977527599999997</v>
      </c>
      <c r="GB7">
        <v>1071.3333333333301</v>
      </c>
    </row>
    <row r="8" spans="1:184" x14ac:dyDescent="0.2">
      <c r="A8" t="s">
        <v>639</v>
      </c>
      <c r="B8">
        <v>25.4417429703933</v>
      </c>
      <c r="C8">
        <v>13.236471200600599</v>
      </c>
      <c r="D8">
        <v>68.356859451685196</v>
      </c>
      <c r="E8">
        <v>198.89864447177999</v>
      </c>
      <c r="F8">
        <v>36.432750701904297</v>
      </c>
      <c r="G8">
        <v>2.5847511291503902</v>
      </c>
      <c r="H8">
        <v>15.220999717712401</v>
      </c>
      <c r="I8">
        <v>1.59800052642822</v>
      </c>
      <c r="J8">
        <v>19.368025266207201</v>
      </c>
      <c r="K8">
        <v>0.43611517771034303</v>
      </c>
      <c r="L8">
        <v>2.00749588012695</v>
      </c>
      <c r="M8">
        <v>26.410372856335801</v>
      </c>
      <c r="N8">
        <v>0.39076030408725798</v>
      </c>
      <c r="O8">
        <v>1.64766693115234</v>
      </c>
      <c r="P8">
        <v>24.922581110245101</v>
      </c>
      <c r="Q8">
        <v>0.55650719246483504</v>
      </c>
      <c r="R8">
        <v>2.3427085876464799</v>
      </c>
      <c r="S8">
        <v>27.473172065539199</v>
      </c>
      <c r="T8">
        <v>0.50586414742911201</v>
      </c>
      <c r="U8">
        <v>2.1382083892822301</v>
      </c>
      <c r="V8">
        <v>22.715088819846098</v>
      </c>
      <c r="W8">
        <v>0.32221858149729898</v>
      </c>
      <c r="X8">
        <v>1.3892917633056601</v>
      </c>
      <c r="Y8">
        <v>1123.79487179487</v>
      </c>
      <c r="Z8">
        <v>141.609281799076</v>
      </c>
      <c r="AA8">
        <v>459</v>
      </c>
      <c r="AB8">
        <v>208.58974358974399</v>
      </c>
      <c r="AC8">
        <v>31.137180305386501</v>
      </c>
      <c r="AD8">
        <v>107</v>
      </c>
      <c r="AE8">
        <v>24.205128205128201</v>
      </c>
      <c r="AF8">
        <v>5.7787386041729203</v>
      </c>
      <c r="AG8">
        <v>20</v>
      </c>
      <c r="AH8">
        <v>64.905315105731702</v>
      </c>
      <c r="AI8">
        <v>3.05846390291864</v>
      </c>
      <c r="AJ8">
        <v>11.582450866699199</v>
      </c>
      <c r="AK8">
        <v>507.51282051281999</v>
      </c>
      <c r="AL8">
        <v>70.167883585843597</v>
      </c>
      <c r="AM8">
        <v>231</v>
      </c>
      <c r="AN8">
        <v>82.974358974359006</v>
      </c>
      <c r="AO8">
        <v>11.545866569707799</v>
      </c>
      <c r="AP8">
        <v>45</v>
      </c>
      <c r="AQ8">
        <v>336.35897435897402</v>
      </c>
      <c r="AR8">
        <v>49.297884273261197</v>
      </c>
      <c r="AS8">
        <v>194</v>
      </c>
      <c r="AT8">
        <v>124.846153846154</v>
      </c>
      <c r="AU8">
        <v>21.390794163627699</v>
      </c>
      <c r="AV8">
        <v>76</v>
      </c>
      <c r="AW8">
        <v>196.666666666667</v>
      </c>
      <c r="AX8">
        <v>63.1150083062997</v>
      </c>
      <c r="AY8">
        <v>197.95895064504501</v>
      </c>
      <c r="AZ8">
        <v>197.05000305175801</v>
      </c>
      <c r="BA8">
        <v>3.9302216313196001</v>
      </c>
      <c r="BB8">
        <v>192.72000122070301</v>
      </c>
      <c r="BC8">
        <v>207.86999511718801</v>
      </c>
      <c r="BD8">
        <v>255.739996659128</v>
      </c>
      <c r="BE8">
        <v>255.50999450683599</v>
      </c>
      <c r="BF8">
        <v>2.2093032550474798</v>
      </c>
      <c r="BG8">
        <v>251.17999267578099</v>
      </c>
      <c r="BH8">
        <v>259.83999633789102</v>
      </c>
      <c r="BI8">
        <v>295.51315789473699</v>
      </c>
      <c r="BJ8">
        <v>294.489990234375</v>
      </c>
      <c r="BK8">
        <v>3.1696240998944298</v>
      </c>
      <c r="BL8">
        <v>290.16000366210898</v>
      </c>
      <c r="BM8">
        <v>300.98001098632801</v>
      </c>
      <c r="BN8">
        <v>317.624739797492</v>
      </c>
      <c r="BO8">
        <v>318.30999755859398</v>
      </c>
      <c r="BP8">
        <v>5.6210643040325401</v>
      </c>
      <c r="BQ8">
        <v>309.64999389648398</v>
      </c>
      <c r="BR8">
        <v>326.97000122070301</v>
      </c>
      <c r="BS8">
        <v>300.41263459858101</v>
      </c>
      <c r="BT8">
        <v>300.98001098632801</v>
      </c>
      <c r="BU8">
        <v>4.6511207506365801</v>
      </c>
      <c r="BV8">
        <v>292.32000732421898</v>
      </c>
      <c r="BW8">
        <v>307.48001098632801</v>
      </c>
      <c r="BX8">
        <v>280.47210693359398</v>
      </c>
      <c r="BY8">
        <v>281.5</v>
      </c>
      <c r="BZ8">
        <v>6.2199417178502703</v>
      </c>
      <c r="CA8">
        <v>264.17001342773398</v>
      </c>
      <c r="CB8">
        <v>290.16000366210898</v>
      </c>
      <c r="CC8">
        <v>293.46210519891002</v>
      </c>
      <c r="CD8">
        <v>294.489990234375</v>
      </c>
      <c r="CE8">
        <v>7.7069151234523297</v>
      </c>
      <c r="CF8">
        <v>277.17001342773398</v>
      </c>
      <c r="CG8">
        <v>307.48001098632801</v>
      </c>
      <c r="CH8">
        <v>303.83316040039102</v>
      </c>
      <c r="CI8">
        <v>303.14999389648398</v>
      </c>
      <c r="CJ8">
        <v>4.9702256642564802</v>
      </c>
      <c r="CK8">
        <v>294.489990234375</v>
      </c>
      <c r="CL8">
        <v>313.98001098632801</v>
      </c>
      <c r="CM8">
        <v>288.106310392681</v>
      </c>
      <c r="CN8">
        <v>287.989990234375</v>
      </c>
      <c r="CO8">
        <v>2.0448636209431998</v>
      </c>
      <c r="CP8">
        <v>281.5</v>
      </c>
      <c r="CQ8">
        <v>290.16000366210898</v>
      </c>
      <c r="CR8">
        <v>270.66894852487701</v>
      </c>
      <c r="CS8">
        <v>270.67001342773398</v>
      </c>
      <c r="CT8">
        <v>4.0957679578473503</v>
      </c>
      <c r="CU8">
        <v>262.010009765625</v>
      </c>
      <c r="CV8">
        <v>279.32998657226602</v>
      </c>
      <c r="CW8">
        <v>232.491053531044</v>
      </c>
      <c r="CX8">
        <v>233.86000061035199</v>
      </c>
      <c r="CY8">
        <v>4.9272784751617396</v>
      </c>
      <c r="CZ8">
        <v>223.02999877929699</v>
      </c>
      <c r="DA8">
        <v>238.19000244140599</v>
      </c>
      <c r="DB8">
        <v>201.264213160465</v>
      </c>
      <c r="DC8">
        <v>201.38000488281199</v>
      </c>
      <c r="DD8">
        <v>4.0637533515740296</v>
      </c>
      <c r="DE8">
        <v>192.72000122070301</v>
      </c>
      <c r="DF8">
        <v>207.86999511718801</v>
      </c>
      <c r="DG8">
        <v>0</v>
      </c>
      <c r="DH8">
        <v>117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-41.889473162199302</v>
      </c>
      <c r="DT8">
        <v>-41.889999389648402</v>
      </c>
      <c r="DU8">
        <v>2.7673694877793502</v>
      </c>
      <c r="DV8">
        <v>-46.299999237060497</v>
      </c>
      <c r="DW8">
        <v>-35.279998779296903</v>
      </c>
      <c r="DX8" s="3">
        <v>-14.967895</v>
      </c>
      <c r="DY8" s="3">
        <v>-15.43</v>
      </c>
      <c r="DZ8" s="3">
        <v>1.96879765</v>
      </c>
      <c r="EA8" s="3">
        <v>-19.84</v>
      </c>
      <c r="EB8" s="3">
        <v>-11.02</v>
      </c>
      <c r="EC8">
        <v>26.3410523063258</v>
      </c>
      <c r="ED8">
        <v>26.459999084472699</v>
      </c>
      <c r="EE8">
        <v>2.2020563147282899</v>
      </c>
      <c r="EF8">
        <v>22.049999237060501</v>
      </c>
      <c r="EG8">
        <v>30.870000839233398</v>
      </c>
      <c r="EH8">
        <v>71.016318070261093</v>
      </c>
      <c r="EI8">
        <v>70.550003051757798</v>
      </c>
      <c r="EJ8">
        <v>1.35438997280602</v>
      </c>
      <c r="EK8">
        <v>68.349998474121094</v>
      </c>
      <c r="EL8">
        <v>72.760002136230497</v>
      </c>
      <c r="EM8">
        <v>89.348948026958297</v>
      </c>
      <c r="EN8">
        <v>88.190002441406193</v>
      </c>
      <c r="EO8">
        <v>4.0697188736741996</v>
      </c>
      <c r="EP8">
        <v>83.779998779296903</v>
      </c>
      <c r="EQ8">
        <v>97.010002136230497</v>
      </c>
      <c r="ER8">
        <v>93.411052904631006</v>
      </c>
      <c r="ES8">
        <v>92.599998474121094</v>
      </c>
      <c r="ET8">
        <v>6.2035355921662703</v>
      </c>
      <c r="EU8">
        <v>83.779998779296903</v>
      </c>
      <c r="EV8">
        <v>105.830001831055</v>
      </c>
      <c r="EW8">
        <v>89.580001027960506</v>
      </c>
      <c r="EX8">
        <v>88.190002441406193</v>
      </c>
      <c r="EY8">
        <v>4.7026776492024496</v>
      </c>
      <c r="EZ8">
        <v>81.569999694824205</v>
      </c>
      <c r="FA8">
        <v>99.209999084472699</v>
      </c>
      <c r="FB8">
        <v>81.691579316791703</v>
      </c>
      <c r="FC8">
        <v>81.569999694824205</v>
      </c>
      <c r="FD8">
        <v>5.1310301126394799</v>
      </c>
      <c r="FE8">
        <v>72.760002136230497</v>
      </c>
      <c r="FF8">
        <v>92.599998474121094</v>
      </c>
      <c r="FG8">
        <v>72.641053852282099</v>
      </c>
      <c r="FH8">
        <v>72.760002136230497</v>
      </c>
      <c r="FI8">
        <v>2.4238300358459202</v>
      </c>
      <c r="FJ8">
        <v>66.139999389648395</v>
      </c>
      <c r="FK8">
        <v>77.169998168945298</v>
      </c>
      <c r="FL8" s="3">
        <v>33.6531576</v>
      </c>
      <c r="FM8" s="3">
        <v>33.069999699999997</v>
      </c>
      <c r="FN8" s="3">
        <v>3.56536075</v>
      </c>
      <c r="FO8" s="3">
        <v>26.459999100000001</v>
      </c>
      <c r="FP8" s="3">
        <v>39.689998600000003</v>
      </c>
      <c r="FQ8">
        <v>-24.021578337016901</v>
      </c>
      <c r="FR8">
        <v>-24.25</v>
      </c>
      <c r="FS8">
        <v>1.8783146128127699</v>
      </c>
      <c r="FT8">
        <v>-26.459999084472699</v>
      </c>
      <c r="FU8">
        <v>-22.049999237060501</v>
      </c>
      <c r="FV8">
        <v>-51.752104709022902</v>
      </c>
      <c r="FW8">
        <v>-50.709999084472699</v>
      </c>
      <c r="FX8">
        <v>1.09847577868371</v>
      </c>
      <c r="FY8">
        <v>-52.909999847412102</v>
      </c>
      <c r="FZ8">
        <v>-50.709999084472699</v>
      </c>
      <c r="GA8" s="3">
        <v>3.2060502799999999</v>
      </c>
      <c r="GB8">
        <v>196.666666666667</v>
      </c>
    </row>
    <row r="9" spans="1:184" x14ac:dyDescent="0.2">
      <c r="A9" t="s">
        <v>634</v>
      </c>
      <c r="B9">
        <v>21.395442483830699</v>
      </c>
      <c r="C9">
        <v>11.914996142209301</v>
      </c>
      <c r="D9">
        <v>48.2116965614414</v>
      </c>
      <c r="E9">
        <v>499.74217084829201</v>
      </c>
      <c r="F9">
        <v>33.653499603271499</v>
      </c>
      <c r="G9">
        <v>1.9816036224365201</v>
      </c>
      <c r="H9">
        <v>3.1627500057220499</v>
      </c>
      <c r="I9">
        <v>12.2830698490143</v>
      </c>
      <c r="J9">
        <v>24.888728015155699</v>
      </c>
      <c r="K9">
        <v>3.2354896860134601</v>
      </c>
      <c r="L9">
        <v>13.3409214019775</v>
      </c>
      <c r="M9">
        <v>27.103036686592599</v>
      </c>
      <c r="N9">
        <v>0.38358548839448697</v>
      </c>
      <c r="O9">
        <v>1.7134990692138701</v>
      </c>
      <c r="P9">
        <v>17.691494733960798</v>
      </c>
      <c r="Q9">
        <v>1.4877723309314901</v>
      </c>
      <c r="R9">
        <v>6.6762599945068404</v>
      </c>
      <c r="S9">
        <v>27.150871359955701</v>
      </c>
      <c r="T9">
        <v>0.41853722386886999</v>
      </c>
      <c r="U9">
        <v>1.82570648193359</v>
      </c>
      <c r="V9">
        <v>14.9836178162286</v>
      </c>
      <c r="W9">
        <v>2.8232579039425501</v>
      </c>
      <c r="X9">
        <v>10.026323318481399</v>
      </c>
      <c r="Y9">
        <v>1365.92531120332</v>
      </c>
      <c r="Z9">
        <v>124.488357961926</v>
      </c>
      <c r="AA9">
        <v>507</v>
      </c>
      <c r="AB9">
        <v>199.296680497925</v>
      </c>
      <c r="AC9">
        <v>20.964432173727001</v>
      </c>
      <c r="AD9">
        <v>90</v>
      </c>
      <c r="AE9">
        <v>56.993775933610003</v>
      </c>
      <c r="AF9">
        <v>15.8543017008893</v>
      </c>
      <c r="AG9">
        <v>68</v>
      </c>
      <c r="AH9">
        <v>45.343023410971199</v>
      </c>
      <c r="AI9">
        <v>13.305980501878199</v>
      </c>
      <c r="AJ9">
        <v>51.077781677246101</v>
      </c>
      <c r="AK9">
        <v>548.75103734439801</v>
      </c>
      <c r="AL9">
        <v>47.195631621497903</v>
      </c>
      <c r="AM9">
        <v>244</v>
      </c>
      <c r="AN9">
        <v>200.57261410788399</v>
      </c>
      <c r="AO9">
        <v>53.521391358974</v>
      </c>
      <c r="AP9">
        <v>208</v>
      </c>
      <c r="AQ9">
        <v>536.14730290456396</v>
      </c>
      <c r="AR9">
        <v>40.094145988138997</v>
      </c>
      <c r="AS9">
        <v>214</v>
      </c>
      <c r="AT9">
        <v>241.13070539419101</v>
      </c>
      <c r="AU9">
        <v>81.542402552446504</v>
      </c>
      <c r="AV9">
        <v>289</v>
      </c>
      <c r="AW9">
        <v>23.9398340248963</v>
      </c>
      <c r="AX9">
        <v>15.887523170827301</v>
      </c>
      <c r="AY9">
        <v>168.55182811440901</v>
      </c>
      <c r="AZ9">
        <v>173.22999572753901</v>
      </c>
      <c r="BA9">
        <v>21.772935460957601</v>
      </c>
      <c r="BB9">
        <v>136.419998168945</v>
      </c>
      <c r="BC9">
        <v>201.38000488281199</v>
      </c>
      <c r="BD9">
        <v>207.87388109181001</v>
      </c>
      <c r="BE9">
        <v>210.03999328613301</v>
      </c>
      <c r="BF9">
        <v>28.718526360319501</v>
      </c>
      <c r="BG9">
        <v>166.72999572753901</v>
      </c>
      <c r="BH9">
        <v>251.17999267578099</v>
      </c>
      <c r="BI9">
        <v>266.02292190621398</v>
      </c>
      <c r="BJ9">
        <v>268.5</v>
      </c>
      <c r="BK9">
        <v>19.079830749690299</v>
      </c>
      <c r="BL9">
        <v>223.02999877929699</v>
      </c>
      <c r="BM9">
        <v>303.14999389648398</v>
      </c>
      <c r="BN9">
        <v>305.00863062192298</v>
      </c>
      <c r="BO9">
        <v>307.48001098632801</v>
      </c>
      <c r="BP9">
        <v>14.3228839495229</v>
      </c>
      <c r="BQ9">
        <v>279.32998657226602</v>
      </c>
      <c r="BR9">
        <v>333.45999145507801</v>
      </c>
      <c r="BS9">
        <v>342.175934395289</v>
      </c>
      <c r="BT9">
        <v>342.13000488281199</v>
      </c>
      <c r="BU9">
        <v>7.5621834575675901</v>
      </c>
      <c r="BV9">
        <v>320.47000122070301</v>
      </c>
      <c r="BW9">
        <v>363.77999877929699</v>
      </c>
      <c r="BX9">
        <v>264.746987538795</v>
      </c>
      <c r="BY9">
        <v>264.17001342773398</v>
      </c>
      <c r="BZ9">
        <v>11.2313246839591</v>
      </c>
      <c r="CA9">
        <v>244.69000244140599</v>
      </c>
      <c r="CB9">
        <v>300.98001098632801</v>
      </c>
      <c r="CC9">
        <v>287.04324089990899</v>
      </c>
      <c r="CD9">
        <v>287.989990234375</v>
      </c>
      <c r="CE9">
        <v>8.3586377894643995</v>
      </c>
      <c r="CF9">
        <v>272.82998657226602</v>
      </c>
      <c r="CG9">
        <v>305.30999755859398</v>
      </c>
      <c r="CH9">
        <v>266.091005786913</v>
      </c>
      <c r="CI9">
        <v>266.33999633789102</v>
      </c>
      <c r="CJ9">
        <v>8.5690670256889394</v>
      </c>
      <c r="CK9">
        <v>253.35000610351599</v>
      </c>
      <c r="CL9">
        <v>294.489990234375</v>
      </c>
      <c r="CM9">
        <v>251.36954585384601</v>
      </c>
      <c r="CN9">
        <v>249.02000427246099</v>
      </c>
      <c r="CO9">
        <v>9.3724304926536597</v>
      </c>
      <c r="CP9">
        <v>236.02000427246099</v>
      </c>
      <c r="CQ9">
        <v>275</v>
      </c>
      <c r="CR9">
        <v>226.085889842412</v>
      </c>
      <c r="CS9">
        <v>227.36000061035199</v>
      </c>
      <c r="CT9">
        <v>10.946897808644399</v>
      </c>
      <c r="CU9">
        <v>207.86999511718801</v>
      </c>
      <c r="CV9">
        <v>246.85000610351599</v>
      </c>
      <c r="CW9">
        <v>184.92561674771201</v>
      </c>
      <c r="CX9">
        <v>184.05999755859401</v>
      </c>
      <c r="CY9">
        <v>8.4042856697778507</v>
      </c>
      <c r="CZ9">
        <v>166.72999572753901</v>
      </c>
      <c r="DA9">
        <v>197.05000305175801</v>
      </c>
      <c r="DB9">
        <v>167.97858620560899</v>
      </c>
      <c r="DC9">
        <v>164.57000732421901</v>
      </c>
      <c r="DD9">
        <v>12.5745714213742</v>
      </c>
      <c r="DE9">
        <v>147.24000549316401</v>
      </c>
      <c r="DF9">
        <v>197.05000305175801</v>
      </c>
      <c r="DG9">
        <v>54</v>
      </c>
      <c r="DH9">
        <v>153</v>
      </c>
      <c r="DI9">
        <v>0</v>
      </c>
      <c r="DJ9">
        <v>50</v>
      </c>
      <c r="DK9">
        <v>10</v>
      </c>
      <c r="DL9">
        <v>680</v>
      </c>
      <c r="DM9">
        <v>0</v>
      </c>
      <c r="DN9">
        <v>22</v>
      </c>
      <c r="DO9">
        <v>117</v>
      </c>
      <c r="DP9">
        <v>45</v>
      </c>
      <c r="DQ9">
        <v>71</v>
      </c>
      <c r="DR9">
        <v>159</v>
      </c>
      <c r="DS9">
        <v>-60.997077541264197</v>
      </c>
      <c r="DT9">
        <v>-57.319999694824197</v>
      </c>
      <c r="DU9">
        <v>13.456806349062999</v>
      </c>
      <c r="DV9">
        <v>-81.569999694824205</v>
      </c>
      <c r="DW9">
        <v>-37.4799995422363</v>
      </c>
      <c r="DX9" s="3">
        <v>-35.960548000000003</v>
      </c>
      <c r="DY9" s="3">
        <v>-33.07</v>
      </c>
      <c r="DZ9" s="3">
        <v>11.509267700000001</v>
      </c>
      <c r="EA9" s="3">
        <v>-55.119999</v>
      </c>
      <c r="EB9" s="3">
        <v>-13.23</v>
      </c>
      <c r="EC9">
        <v>22.7422828151755</v>
      </c>
      <c r="ED9">
        <v>22.049999237060501</v>
      </c>
      <c r="EE9">
        <v>4.3727498195733601</v>
      </c>
      <c r="EF9">
        <v>13.2299995422363</v>
      </c>
      <c r="EG9">
        <v>37.4799995422363</v>
      </c>
      <c r="EH9">
        <v>66.816803379145895</v>
      </c>
      <c r="EI9">
        <v>66.139999389648395</v>
      </c>
      <c r="EJ9">
        <v>6.0564801543092104</v>
      </c>
      <c r="EK9">
        <v>55.119998931884801</v>
      </c>
      <c r="EL9">
        <v>83.779998779296903</v>
      </c>
      <c r="EM9">
        <v>98.397124233855493</v>
      </c>
      <c r="EN9">
        <v>97.010002136230497</v>
      </c>
      <c r="EO9">
        <v>6.4036270673206204</v>
      </c>
      <c r="EP9">
        <v>85.980003356933594</v>
      </c>
      <c r="EQ9">
        <v>116.84999847412099</v>
      </c>
      <c r="ER9">
        <v>99.776073508066702</v>
      </c>
      <c r="ES9">
        <v>99.209999084472699</v>
      </c>
      <c r="ET9">
        <v>7.6289760527438997</v>
      </c>
      <c r="EU9">
        <v>85.980003356933594</v>
      </c>
      <c r="EV9">
        <v>123.459999084473</v>
      </c>
      <c r="EW9">
        <v>100.299954697422</v>
      </c>
      <c r="EX9">
        <v>99.209999084472699</v>
      </c>
      <c r="EY9">
        <v>5.9427211895336498</v>
      </c>
      <c r="EZ9">
        <v>90.389999389648395</v>
      </c>
      <c r="FA9">
        <v>119.05999755859401</v>
      </c>
      <c r="FB9">
        <v>80.386712792801504</v>
      </c>
      <c r="FC9">
        <v>79.370002746582003</v>
      </c>
      <c r="FD9">
        <v>6.3691723960650704</v>
      </c>
      <c r="FE9">
        <v>66.139999389648395</v>
      </c>
      <c r="FF9">
        <v>94.800003051757798</v>
      </c>
      <c r="FG9">
        <v>39.001232452044199</v>
      </c>
      <c r="FH9">
        <v>35.279998779296903</v>
      </c>
      <c r="FI9">
        <v>11.004551874561599</v>
      </c>
      <c r="FJ9">
        <v>22.049999237060501</v>
      </c>
      <c r="FK9">
        <v>61.7299995422363</v>
      </c>
      <c r="FL9" s="3">
        <v>-9.8757532999999995</v>
      </c>
      <c r="FM9" s="3">
        <v>-8.8199997000000003</v>
      </c>
      <c r="FN9" s="3">
        <v>10.014468000000001</v>
      </c>
      <c r="FO9" s="3">
        <v>-26.459999</v>
      </c>
      <c r="FP9" s="3">
        <v>11.0200005</v>
      </c>
      <c r="FQ9">
        <v>-53.264839607831</v>
      </c>
      <c r="FR9">
        <v>-52.909999847412102</v>
      </c>
      <c r="FS9">
        <v>5.3336410874945797</v>
      </c>
      <c r="FT9">
        <v>-63.939998626708999</v>
      </c>
      <c r="FU9">
        <v>-41.889999389648402</v>
      </c>
      <c r="FV9">
        <v>-74.750228516043094</v>
      </c>
      <c r="FW9">
        <v>-77.169998168945298</v>
      </c>
      <c r="FX9">
        <v>5.5602042846979298</v>
      </c>
      <c r="FY9">
        <v>-83.779998779296903</v>
      </c>
      <c r="FZ9">
        <v>-59.529998779296903</v>
      </c>
      <c r="GA9" s="3">
        <v>6.9670334699999996</v>
      </c>
      <c r="GB9">
        <v>23.9398340248963</v>
      </c>
    </row>
    <row r="13" spans="1:18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</row>
    <row r="14" spans="1:18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</row>
    <row r="15" spans="1:18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</row>
    <row r="16" spans="1:18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</row>
    <row r="17" spans="1:1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</row>
    <row r="18" spans="1:1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</row>
    <row r="19" spans="1:1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</row>
    <row r="20" spans="1:1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</row>
    <row r="21" spans="1:1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2B7E-B080-0A42-9C36-0C38002CE55B}">
  <dimension ref="A1:X250"/>
  <sheetViews>
    <sheetView zoomScale="75" workbookViewId="0">
      <selection activeCell="H2" sqref="H2"/>
    </sheetView>
  </sheetViews>
  <sheetFormatPr baseColWidth="10" defaultRowHeight="16" x14ac:dyDescent="0.2"/>
  <cols>
    <col min="2" max="2" width="36.5" customWidth="1"/>
    <col min="4" max="4" width="25.83203125" customWidth="1"/>
    <col min="6" max="6" width="16.1640625" customWidth="1"/>
    <col min="7" max="7" width="23" customWidth="1"/>
    <col min="8" max="8" width="11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0.60012435900000005</v>
      </c>
      <c r="G2">
        <v>1.3719719E-2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</v>
      </c>
      <c r="G3">
        <v>3.2160159999999999E-3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0.980664164</v>
      </c>
      <c r="G4">
        <v>1.3073458E-2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3.9302106220000002</v>
      </c>
      <c r="G5">
        <v>0.17533214</v>
      </c>
      <c r="H5">
        <v>8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0.54141251199999996</v>
      </c>
      <c r="G6">
        <v>2.1413762999999999E-2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0.33816713300000001</v>
      </c>
      <c r="G7">
        <v>4.2860429999999998E-3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</v>
      </c>
      <c r="G8">
        <v>0.24551890600000001</v>
      </c>
      <c r="H8">
        <v>2</v>
      </c>
      <c r="I8">
        <v>0</v>
      </c>
      <c r="J8">
        <v>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0.108696104</v>
      </c>
      <c r="G9">
        <v>6.0621399999999999E-4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1.309123788</v>
      </c>
      <c r="G10">
        <v>4.0018204000000002E-2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</row>
    <row r="11" spans="1:24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0.70060755200000002</v>
      </c>
      <c r="G11">
        <v>1.3414372000000001E-2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</v>
      </c>
      <c r="G12">
        <v>1.7190350299999999</v>
      </c>
      <c r="H12">
        <v>2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43</v>
      </c>
      <c r="Q12">
        <v>0</v>
      </c>
      <c r="R12">
        <v>0</v>
      </c>
      <c r="S12">
        <v>1</v>
      </c>
      <c r="T12">
        <v>5</v>
      </c>
      <c r="U12">
        <v>2</v>
      </c>
      <c r="V12">
        <v>107</v>
      </c>
      <c r="W12">
        <v>0</v>
      </c>
      <c r="X12">
        <v>0</v>
      </c>
    </row>
    <row r="13" spans="1:24" x14ac:dyDescent="0.2">
      <c r="A13">
        <v>12</v>
      </c>
      <c r="B13" t="s">
        <v>54</v>
      </c>
      <c r="C13" s="1" t="s">
        <v>55</v>
      </c>
      <c r="D13" t="s">
        <v>54</v>
      </c>
      <c r="E13" t="s">
        <v>55</v>
      </c>
      <c r="F13">
        <v>16.760149949999999</v>
      </c>
      <c r="G13">
        <v>9.1930146879999999</v>
      </c>
      <c r="H13">
        <v>11</v>
      </c>
      <c r="I13">
        <v>0</v>
      </c>
      <c r="J13">
        <v>394</v>
      </c>
      <c r="K13">
        <v>0</v>
      </c>
      <c r="L13">
        <v>1</v>
      </c>
      <c r="M13">
        <v>36</v>
      </c>
      <c r="N13">
        <v>0</v>
      </c>
      <c r="O13">
        <v>0</v>
      </c>
      <c r="P13">
        <v>203</v>
      </c>
      <c r="Q13">
        <v>0</v>
      </c>
      <c r="R13">
        <v>1</v>
      </c>
      <c r="S13">
        <v>0</v>
      </c>
      <c r="T13">
        <v>8</v>
      </c>
      <c r="U13">
        <v>3</v>
      </c>
      <c r="V13">
        <v>267</v>
      </c>
      <c r="W13">
        <v>0</v>
      </c>
      <c r="X13">
        <v>0</v>
      </c>
    </row>
    <row r="14" spans="1:24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149.33109279999999</v>
      </c>
      <c r="G14">
        <v>174.1176596</v>
      </c>
      <c r="H14">
        <v>224</v>
      </c>
      <c r="I14">
        <v>0</v>
      </c>
      <c r="J14">
        <v>1322</v>
      </c>
      <c r="K14">
        <v>0</v>
      </c>
      <c r="L14">
        <v>536</v>
      </c>
      <c r="M14">
        <v>431</v>
      </c>
      <c r="N14">
        <v>14</v>
      </c>
      <c r="O14">
        <v>6643</v>
      </c>
      <c r="P14">
        <v>4016</v>
      </c>
      <c r="Q14">
        <v>14</v>
      </c>
      <c r="R14">
        <v>1154</v>
      </c>
      <c r="S14">
        <v>58</v>
      </c>
      <c r="T14">
        <v>1353</v>
      </c>
      <c r="U14">
        <v>52</v>
      </c>
      <c r="V14">
        <v>1203</v>
      </c>
      <c r="W14">
        <v>0</v>
      </c>
      <c r="X14">
        <v>379</v>
      </c>
    </row>
    <row r="15" spans="1:24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2210.6848260000002</v>
      </c>
      <c r="G15">
        <v>1694.0252399999999</v>
      </c>
      <c r="H15">
        <v>10585</v>
      </c>
      <c r="I15">
        <v>23707</v>
      </c>
      <c r="J15">
        <v>0</v>
      </c>
      <c r="K15">
        <v>47</v>
      </c>
      <c r="L15">
        <v>66</v>
      </c>
      <c r="M15">
        <v>15726</v>
      </c>
      <c r="N15">
        <v>0</v>
      </c>
      <c r="O15">
        <v>39665</v>
      </c>
      <c r="P15">
        <v>11378</v>
      </c>
      <c r="Q15">
        <v>4500</v>
      </c>
      <c r="R15">
        <v>34896</v>
      </c>
      <c r="S15">
        <v>3014</v>
      </c>
      <c r="T15">
        <v>5919</v>
      </c>
      <c r="U15">
        <v>91</v>
      </c>
      <c r="V15">
        <v>2134</v>
      </c>
      <c r="W15">
        <v>15953</v>
      </c>
      <c r="X15">
        <v>1727</v>
      </c>
    </row>
    <row r="16" spans="1:24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138.75134829999999</v>
      </c>
      <c r="G16">
        <v>278.30896469999999</v>
      </c>
      <c r="H16">
        <v>256</v>
      </c>
      <c r="I16">
        <v>1</v>
      </c>
      <c r="J16">
        <v>370</v>
      </c>
      <c r="K16">
        <v>0</v>
      </c>
      <c r="L16">
        <v>2338</v>
      </c>
      <c r="M16">
        <v>230</v>
      </c>
      <c r="N16">
        <v>0</v>
      </c>
      <c r="O16">
        <v>12791</v>
      </c>
      <c r="P16">
        <v>351</v>
      </c>
      <c r="Q16">
        <v>317</v>
      </c>
      <c r="R16">
        <v>5017</v>
      </c>
      <c r="S16">
        <v>340</v>
      </c>
      <c r="T16">
        <v>4375</v>
      </c>
      <c r="U16">
        <v>91</v>
      </c>
      <c r="V16">
        <v>149</v>
      </c>
      <c r="W16">
        <v>49</v>
      </c>
      <c r="X16">
        <v>1169</v>
      </c>
    </row>
    <row r="17" spans="1:24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19.082563660000002</v>
      </c>
      <c r="G17">
        <v>1.4953833169999999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</v>
      </c>
      <c r="G18">
        <v>77.692992140000001</v>
      </c>
      <c r="H18">
        <v>592</v>
      </c>
      <c r="I18">
        <v>55</v>
      </c>
      <c r="J18">
        <v>464</v>
      </c>
      <c r="K18">
        <v>0</v>
      </c>
      <c r="L18">
        <v>61</v>
      </c>
      <c r="M18">
        <v>1565</v>
      </c>
      <c r="N18">
        <v>6</v>
      </c>
      <c r="O18">
        <v>750</v>
      </c>
      <c r="P18">
        <v>172</v>
      </c>
      <c r="Q18">
        <v>0</v>
      </c>
      <c r="R18">
        <v>1415</v>
      </c>
      <c r="S18">
        <v>0</v>
      </c>
      <c r="T18">
        <v>266</v>
      </c>
      <c r="U18">
        <v>28</v>
      </c>
      <c r="V18">
        <v>4</v>
      </c>
      <c r="W18">
        <v>272</v>
      </c>
      <c r="X18">
        <v>2148</v>
      </c>
    </row>
    <row r="19" spans="1:24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35.220536729999999</v>
      </c>
      <c r="G19">
        <v>20.753615069999999</v>
      </c>
      <c r="H19">
        <v>44</v>
      </c>
      <c r="I19">
        <v>0</v>
      </c>
      <c r="J19">
        <v>1191</v>
      </c>
      <c r="K19">
        <v>0</v>
      </c>
      <c r="L19">
        <v>0</v>
      </c>
      <c r="M19">
        <v>8</v>
      </c>
      <c r="N19">
        <v>3</v>
      </c>
      <c r="O19">
        <v>3</v>
      </c>
      <c r="P19">
        <v>92</v>
      </c>
      <c r="Q19">
        <v>114</v>
      </c>
      <c r="R19">
        <v>184</v>
      </c>
      <c r="S19">
        <v>25</v>
      </c>
      <c r="T19">
        <v>123</v>
      </c>
      <c r="U19">
        <v>17</v>
      </c>
      <c r="V19">
        <v>244</v>
      </c>
      <c r="W19">
        <v>0</v>
      </c>
      <c r="X19">
        <v>20</v>
      </c>
    </row>
    <row r="20" spans="1:24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68.285384410000006</v>
      </c>
      <c r="G20">
        <v>106.50085780000001</v>
      </c>
      <c r="H20">
        <v>91</v>
      </c>
      <c r="I20">
        <v>0</v>
      </c>
      <c r="J20">
        <v>6227</v>
      </c>
      <c r="K20">
        <v>0</v>
      </c>
      <c r="L20">
        <v>4</v>
      </c>
      <c r="M20">
        <v>16</v>
      </c>
      <c r="N20">
        <v>2</v>
      </c>
      <c r="O20">
        <v>703</v>
      </c>
      <c r="P20">
        <v>113</v>
      </c>
      <c r="Q20">
        <v>43</v>
      </c>
      <c r="R20">
        <v>2401</v>
      </c>
      <c r="S20">
        <v>25</v>
      </c>
      <c r="T20">
        <v>18</v>
      </c>
      <c r="U20">
        <v>14</v>
      </c>
      <c r="V20">
        <v>154</v>
      </c>
      <c r="W20">
        <v>1</v>
      </c>
      <c r="X20">
        <v>838</v>
      </c>
    </row>
    <row r="21" spans="1:24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52.483687240000002</v>
      </c>
      <c r="G21">
        <v>92.190104590000004</v>
      </c>
      <c r="H21">
        <v>72</v>
      </c>
      <c r="I21">
        <v>0</v>
      </c>
      <c r="J21">
        <v>3231</v>
      </c>
      <c r="K21">
        <v>0</v>
      </c>
      <c r="L21">
        <v>1177</v>
      </c>
      <c r="M21">
        <v>4</v>
      </c>
      <c r="N21">
        <v>1</v>
      </c>
      <c r="O21">
        <v>1569</v>
      </c>
      <c r="P21">
        <v>1213</v>
      </c>
      <c r="Q21">
        <v>763</v>
      </c>
      <c r="R21">
        <v>718</v>
      </c>
      <c r="S21">
        <v>93</v>
      </c>
      <c r="T21">
        <v>35</v>
      </c>
      <c r="U21">
        <v>10</v>
      </c>
      <c r="V21">
        <v>85</v>
      </c>
      <c r="W21">
        <v>1</v>
      </c>
      <c r="X21">
        <v>246</v>
      </c>
    </row>
    <row r="22" spans="1:24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248.75671489999999</v>
      </c>
      <c r="G22">
        <v>707.05067610000003</v>
      </c>
      <c r="H22">
        <v>576</v>
      </c>
      <c r="I22">
        <v>2</v>
      </c>
      <c r="J22">
        <v>30801</v>
      </c>
      <c r="K22">
        <v>0</v>
      </c>
      <c r="L22">
        <v>36</v>
      </c>
      <c r="M22">
        <v>3</v>
      </c>
      <c r="N22">
        <v>3</v>
      </c>
      <c r="O22">
        <v>125</v>
      </c>
      <c r="P22">
        <v>2182</v>
      </c>
      <c r="Q22">
        <v>28666</v>
      </c>
      <c r="R22">
        <v>2151</v>
      </c>
      <c r="S22">
        <v>728</v>
      </c>
      <c r="T22">
        <v>2107</v>
      </c>
      <c r="U22">
        <v>245</v>
      </c>
      <c r="V22">
        <v>3056</v>
      </c>
      <c r="W22">
        <v>0</v>
      </c>
      <c r="X22">
        <v>7</v>
      </c>
    </row>
    <row r="23" spans="1:24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30.891883910000001</v>
      </c>
      <c r="G23">
        <v>35.208738510000003</v>
      </c>
      <c r="H23">
        <v>15</v>
      </c>
      <c r="I23">
        <v>0</v>
      </c>
      <c r="J23">
        <v>64</v>
      </c>
      <c r="K23">
        <v>0</v>
      </c>
      <c r="L23">
        <v>1337</v>
      </c>
      <c r="M23">
        <v>0</v>
      </c>
      <c r="N23">
        <v>1</v>
      </c>
      <c r="O23">
        <v>12</v>
      </c>
      <c r="P23">
        <v>706</v>
      </c>
      <c r="Q23">
        <v>691</v>
      </c>
      <c r="R23">
        <v>332</v>
      </c>
      <c r="S23">
        <v>86</v>
      </c>
      <c r="T23">
        <v>215</v>
      </c>
      <c r="U23">
        <v>6</v>
      </c>
      <c r="V23">
        <v>70</v>
      </c>
      <c r="W23">
        <v>0</v>
      </c>
      <c r="X23">
        <v>0</v>
      </c>
    </row>
    <row r="24" spans="1:24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18.48697108</v>
      </c>
      <c r="G24">
        <v>17.126244679999999</v>
      </c>
      <c r="H24">
        <v>27</v>
      </c>
      <c r="I24">
        <v>0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14</v>
      </c>
      <c r="R24">
        <v>1521</v>
      </c>
      <c r="S24">
        <v>14</v>
      </c>
      <c r="T24">
        <v>113</v>
      </c>
      <c r="U24">
        <v>6</v>
      </c>
      <c r="V24">
        <v>2</v>
      </c>
      <c r="W24">
        <v>0</v>
      </c>
      <c r="X24">
        <v>0</v>
      </c>
    </row>
    <row r="25" spans="1:24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7.3379121219999996</v>
      </c>
      <c r="G25">
        <v>0.51545804100000003</v>
      </c>
      <c r="H25">
        <v>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</v>
      </c>
      <c r="S25">
        <v>0</v>
      </c>
      <c r="T25">
        <v>0</v>
      </c>
      <c r="U25">
        <v>0</v>
      </c>
      <c r="V25">
        <v>0</v>
      </c>
      <c r="W25">
        <v>7</v>
      </c>
      <c r="X25">
        <v>0</v>
      </c>
    </row>
    <row r="26" spans="1:24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1564.144143</v>
      </c>
      <c r="G26">
        <v>5672.9282860000003</v>
      </c>
      <c r="H26">
        <v>5579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66</v>
      </c>
      <c r="U26">
        <v>0</v>
      </c>
      <c r="V26">
        <v>0</v>
      </c>
      <c r="W26">
        <v>561655</v>
      </c>
      <c r="X26">
        <v>0</v>
      </c>
    </row>
    <row r="27" spans="1:24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13.105270000000001</v>
      </c>
      <c r="G27">
        <v>1.5374437649999999</v>
      </c>
      <c r="H27">
        <v>19</v>
      </c>
      <c r="I27">
        <v>0</v>
      </c>
      <c r="J27">
        <v>110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21</v>
      </c>
      <c r="W27">
        <v>0</v>
      </c>
      <c r="X27">
        <v>0</v>
      </c>
    </row>
    <row r="28" spans="1:24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0.41757673499999998</v>
      </c>
      <c r="G28">
        <v>1.1014108999999999E-2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</v>
      </c>
      <c r="G29">
        <v>7.7979110000000003E-3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</v>
      </c>
      <c r="G30">
        <v>4.5625950999999998E-2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</row>
    <row r="31" spans="1:24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0.61034043100000002</v>
      </c>
      <c r="G31">
        <v>1.6597619000000001E-2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25.487758729999999</v>
      </c>
      <c r="G32">
        <v>1.079049988</v>
      </c>
      <c r="H32">
        <v>42</v>
      </c>
      <c r="I32">
        <v>0</v>
      </c>
      <c r="J32">
        <v>13</v>
      </c>
      <c r="K32">
        <v>0</v>
      </c>
      <c r="L32">
        <v>0</v>
      </c>
      <c r="M32">
        <v>2</v>
      </c>
      <c r="N32">
        <v>0</v>
      </c>
      <c r="O32">
        <v>0</v>
      </c>
      <c r="P32">
        <v>26</v>
      </c>
      <c r="Q32">
        <v>0</v>
      </c>
      <c r="R32">
        <v>10</v>
      </c>
      <c r="S32">
        <v>3</v>
      </c>
      <c r="T32">
        <v>7</v>
      </c>
      <c r="U32">
        <v>0</v>
      </c>
      <c r="V32">
        <v>8</v>
      </c>
      <c r="W32">
        <v>0</v>
      </c>
      <c r="X32">
        <v>0</v>
      </c>
    </row>
    <row r="33" spans="1:24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0.81398532700000004</v>
      </c>
      <c r="G33">
        <v>3.7212108000000001E-2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</row>
    <row r="34" spans="1:24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8.5516343670000001</v>
      </c>
      <c r="G34">
        <v>1.876982441</v>
      </c>
      <c r="H34">
        <v>9</v>
      </c>
      <c r="I34">
        <v>0</v>
      </c>
      <c r="J34">
        <v>151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1</v>
      </c>
      <c r="S34">
        <v>1</v>
      </c>
      <c r="T34">
        <v>0</v>
      </c>
      <c r="U34">
        <v>0</v>
      </c>
      <c r="V34">
        <v>18</v>
      </c>
      <c r="W34">
        <v>0</v>
      </c>
      <c r="X34">
        <v>0</v>
      </c>
    </row>
    <row r="35" spans="1:24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0.39109478600000003</v>
      </c>
      <c r="G35">
        <v>2.0552259999999998E-3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0.82828737900000005</v>
      </c>
      <c r="G36">
        <v>2.6260327999999999E-2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</row>
    <row r="37" spans="1:24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0.63936764700000004</v>
      </c>
      <c r="G37">
        <v>9.8671409999999994E-3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0.73361326500000001</v>
      </c>
      <c r="G38">
        <v>1.7931510000000001E-2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70.687532250000004</v>
      </c>
      <c r="G39">
        <v>92.580489619999994</v>
      </c>
      <c r="H39">
        <v>85</v>
      </c>
      <c r="I39">
        <v>0</v>
      </c>
      <c r="J39">
        <v>5823</v>
      </c>
      <c r="K39">
        <v>0</v>
      </c>
      <c r="L39">
        <v>0</v>
      </c>
      <c r="M39">
        <v>2</v>
      </c>
      <c r="N39">
        <v>5</v>
      </c>
      <c r="O39">
        <v>24</v>
      </c>
      <c r="P39">
        <v>47</v>
      </c>
      <c r="Q39">
        <v>1283</v>
      </c>
      <c r="R39">
        <v>979</v>
      </c>
      <c r="S39">
        <v>83</v>
      </c>
      <c r="T39">
        <v>29</v>
      </c>
      <c r="U39">
        <v>16</v>
      </c>
      <c r="V39">
        <v>897</v>
      </c>
      <c r="W39">
        <v>0</v>
      </c>
      <c r="X39">
        <v>1</v>
      </c>
    </row>
    <row r="40" spans="1:24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14.717325499999999</v>
      </c>
      <c r="G40">
        <v>4.2118629670000001</v>
      </c>
      <c r="H40">
        <v>10</v>
      </c>
      <c r="I40">
        <v>0</v>
      </c>
      <c r="J40">
        <v>229</v>
      </c>
      <c r="K40">
        <v>0</v>
      </c>
      <c r="L40">
        <v>6</v>
      </c>
      <c r="M40">
        <v>0</v>
      </c>
      <c r="N40">
        <v>0</v>
      </c>
      <c r="O40">
        <v>0</v>
      </c>
      <c r="P40">
        <v>24</v>
      </c>
      <c r="Q40">
        <v>0</v>
      </c>
      <c r="R40">
        <v>0</v>
      </c>
      <c r="S40">
        <v>2</v>
      </c>
      <c r="T40">
        <v>3</v>
      </c>
      <c r="U40">
        <v>3</v>
      </c>
      <c r="V40">
        <v>147</v>
      </c>
      <c r="W40">
        <v>0</v>
      </c>
      <c r="X40">
        <v>0</v>
      </c>
    </row>
    <row r="41" spans="1:24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38.152466680000003</v>
      </c>
      <c r="G41">
        <v>9.5272846730000005</v>
      </c>
      <c r="H41">
        <v>65</v>
      </c>
      <c r="I41">
        <v>0</v>
      </c>
      <c r="J41">
        <v>135</v>
      </c>
      <c r="K41">
        <v>0</v>
      </c>
      <c r="L41">
        <v>2</v>
      </c>
      <c r="M41">
        <v>1</v>
      </c>
      <c r="N41">
        <v>0</v>
      </c>
      <c r="O41">
        <v>1</v>
      </c>
      <c r="P41">
        <v>112</v>
      </c>
      <c r="Q41">
        <v>0</v>
      </c>
      <c r="R41">
        <v>1</v>
      </c>
      <c r="S41">
        <v>39</v>
      </c>
      <c r="T41">
        <v>252</v>
      </c>
      <c r="U41">
        <v>3</v>
      </c>
      <c r="V41">
        <v>338</v>
      </c>
      <c r="W41">
        <v>0</v>
      </c>
      <c r="X41">
        <v>0</v>
      </c>
    </row>
    <row r="42" spans="1:24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1.1603925669999999</v>
      </c>
      <c r="G42">
        <v>3.9248729000000003E-2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0</v>
      </c>
      <c r="X42">
        <v>0</v>
      </c>
    </row>
    <row r="43" spans="1:24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1.097117643</v>
      </c>
      <c r="G43">
        <v>6.4835110000000001E-2</v>
      </c>
      <c r="H43">
        <v>1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13.253816260000001</v>
      </c>
      <c r="G44">
        <v>4.1475694689999996</v>
      </c>
      <c r="H44">
        <v>15</v>
      </c>
      <c r="I44">
        <v>0</v>
      </c>
      <c r="J44">
        <v>100</v>
      </c>
      <c r="K44">
        <v>0</v>
      </c>
      <c r="L44">
        <v>0</v>
      </c>
      <c r="M44">
        <v>2</v>
      </c>
      <c r="N44">
        <v>0</v>
      </c>
      <c r="O44">
        <v>0</v>
      </c>
      <c r="P44">
        <v>58</v>
      </c>
      <c r="Q44">
        <v>6</v>
      </c>
      <c r="R44">
        <v>4</v>
      </c>
      <c r="S44">
        <v>0</v>
      </c>
      <c r="T44">
        <v>13</v>
      </c>
      <c r="U44">
        <v>2</v>
      </c>
      <c r="V44">
        <v>217</v>
      </c>
      <c r="W44">
        <v>0</v>
      </c>
      <c r="X44">
        <v>0</v>
      </c>
    </row>
    <row r="45" spans="1:24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</v>
      </c>
      <c r="G45">
        <v>6.8075769599999996</v>
      </c>
      <c r="H45">
        <v>7</v>
      </c>
      <c r="I45">
        <v>0</v>
      </c>
      <c r="J45">
        <v>666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0</v>
      </c>
      <c r="V45">
        <v>3</v>
      </c>
      <c r="W45">
        <v>0</v>
      </c>
      <c r="X45">
        <v>0</v>
      </c>
    </row>
    <row r="46" spans="1:24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0.68140931500000002</v>
      </c>
      <c r="G46">
        <v>2.8753118000000001E-2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2.5343884879999998</v>
      </c>
      <c r="G47">
        <v>0.139606338</v>
      </c>
      <c r="H47">
        <v>3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</v>
      </c>
      <c r="W47">
        <v>0</v>
      </c>
      <c r="X47">
        <v>0</v>
      </c>
    </row>
    <row r="48" spans="1:24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25.707598529999999</v>
      </c>
      <c r="G48">
        <v>17.175214759999999</v>
      </c>
      <c r="H48">
        <v>8</v>
      </c>
      <c r="I48">
        <v>0</v>
      </c>
      <c r="J48">
        <v>1564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24</v>
      </c>
      <c r="R48">
        <v>70</v>
      </c>
      <c r="S48">
        <v>10</v>
      </c>
      <c r="T48">
        <v>6</v>
      </c>
      <c r="U48">
        <v>1</v>
      </c>
      <c r="V48">
        <v>31</v>
      </c>
      <c r="W48">
        <v>0</v>
      </c>
      <c r="X48">
        <v>0</v>
      </c>
    </row>
    <row r="49" spans="1:24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14.03104941</v>
      </c>
      <c r="G49">
        <v>2.3305954550000001</v>
      </c>
      <c r="H49">
        <v>19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17</v>
      </c>
      <c r="Q49">
        <v>0</v>
      </c>
      <c r="R49">
        <v>1</v>
      </c>
      <c r="S49">
        <v>0</v>
      </c>
      <c r="T49">
        <v>53</v>
      </c>
      <c r="U49">
        <v>1</v>
      </c>
      <c r="V49">
        <v>137</v>
      </c>
      <c r="W49">
        <v>0</v>
      </c>
      <c r="X49">
        <v>0</v>
      </c>
    </row>
    <row r="50" spans="1:24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20.971746920000001</v>
      </c>
      <c r="G50">
        <v>9.4223239959999994</v>
      </c>
      <c r="H50">
        <v>20</v>
      </c>
      <c r="I50">
        <v>0</v>
      </c>
      <c r="J50">
        <v>455</v>
      </c>
      <c r="K50">
        <v>0</v>
      </c>
      <c r="L50">
        <v>0</v>
      </c>
      <c r="M50">
        <v>0</v>
      </c>
      <c r="N50">
        <v>2</v>
      </c>
      <c r="O50">
        <v>0</v>
      </c>
      <c r="P50">
        <v>255</v>
      </c>
      <c r="Q50">
        <v>1</v>
      </c>
      <c r="R50">
        <v>0</v>
      </c>
      <c r="S50">
        <v>6</v>
      </c>
      <c r="T50">
        <v>3</v>
      </c>
      <c r="U50">
        <v>1</v>
      </c>
      <c r="V50">
        <v>197</v>
      </c>
      <c r="W50">
        <v>0</v>
      </c>
      <c r="X50">
        <v>0</v>
      </c>
    </row>
    <row r="51" spans="1:24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5.3858195430000002</v>
      </c>
      <c r="G51">
        <v>0.94243383400000003</v>
      </c>
      <c r="H51">
        <v>11</v>
      </c>
      <c r="I51">
        <v>0</v>
      </c>
      <c r="J51">
        <v>55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</v>
      </c>
      <c r="U51">
        <v>0</v>
      </c>
      <c r="V51">
        <v>25</v>
      </c>
      <c r="W51">
        <v>0</v>
      </c>
      <c r="X51">
        <v>0</v>
      </c>
    </row>
    <row r="52" spans="1:24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1.379038118</v>
      </c>
      <c r="G52">
        <v>9.6314146000000003E-2</v>
      </c>
      <c r="H52">
        <v>2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</row>
    <row r="53" spans="1:24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0.378841027</v>
      </c>
      <c r="G53">
        <v>9.5387890000000006E-3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18.030674439999999</v>
      </c>
      <c r="G54">
        <v>10.668797100000001</v>
      </c>
      <c r="H54">
        <v>89</v>
      </c>
      <c r="I54">
        <v>0</v>
      </c>
      <c r="J54">
        <v>356</v>
      </c>
      <c r="K54">
        <v>0</v>
      </c>
      <c r="L54">
        <v>0</v>
      </c>
      <c r="M54">
        <v>0</v>
      </c>
      <c r="N54">
        <v>1</v>
      </c>
      <c r="O54">
        <v>0</v>
      </c>
      <c r="P54">
        <v>111</v>
      </c>
      <c r="Q54">
        <v>5</v>
      </c>
      <c r="R54">
        <v>7</v>
      </c>
      <c r="S54">
        <v>13</v>
      </c>
      <c r="T54">
        <v>1</v>
      </c>
      <c r="U54">
        <v>0</v>
      </c>
      <c r="V54">
        <v>486</v>
      </c>
      <c r="W54">
        <v>0</v>
      </c>
      <c r="X54">
        <v>0</v>
      </c>
    </row>
    <row r="55" spans="1:24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25.300754980000001</v>
      </c>
      <c r="G55">
        <v>6.0883011509999996</v>
      </c>
      <c r="H55">
        <v>20</v>
      </c>
      <c r="I55">
        <v>0</v>
      </c>
      <c r="J55">
        <v>342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7</v>
      </c>
      <c r="T55">
        <v>0</v>
      </c>
      <c r="U55">
        <v>4</v>
      </c>
      <c r="V55">
        <v>230</v>
      </c>
      <c r="W55">
        <v>0</v>
      </c>
      <c r="X55">
        <v>0</v>
      </c>
    </row>
    <row r="56" spans="1:24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4.7886176589999998</v>
      </c>
      <c r="G56">
        <v>0.78135081500000003</v>
      </c>
      <c r="H56">
        <v>11</v>
      </c>
      <c r="I56">
        <v>0</v>
      </c>
      <c r="J56">
        <v>39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29</v>
      </c>
      <c r="W56">
        <v>0</v>
      </c>
      <c r="X56">
        <v>0</v>
      </c>
    </row>
    <row r="57" spans="1:24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0.13111777199999999</v>
      </c>
      <c r="G57">
        <v>1.203972E-3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</v>
      </c>
      <c r="G58">
        <v>1.9775489999999999E-3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0.19513182600000001</v>
      </c>
      <c r="G59">
        <v>2.037489E-3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0.66647258300000001</v>
      </c>
      <c r="G60">
        <v>1.6625977E-2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0.95298765399999996</v>
      </c>
      <c r="G61">
        <v>5.3124398000000003E-2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</row>
    <row r="62" spans="1:24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0.40821081799999998</v>
      </c>
      <c r="G62">
        <v>4.6221190000000001E-3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1.353249599</v>
      </c>
      <c r="G63">
        <v>3.0158411999999999E-2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0.64952700600000002</v>
      </c>
      <c r="G64">
        <v>2.8544818999999999E-2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0.31692713099999997</v>
      </c>
      <c r="G65">
        <v>3.6458160000000001E-3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17.126612860000002</v>
      </c>
      <c r="G66">
        <v>11.81042081</v>
      </c>
      <c r="H66">
        <v>16</v>
      </c>
      <c r="I66">
        <v>0</v>
      </c>
      <c r="J66">
        <v>1143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15</v>
      </c>
      <c r="T66">
        <v>3</v>
      </c>
      <c r="U66">
        <v>0</v>
      </c>
      <c r="V66">
        <v>8</v>
      </c>
      <c r="W66">
        <v>0</v>
      </c>
      <c r="X66">
        <v>0</v>
      </c>
    </row>
    <row r="67" spans="1:24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4.3849723740000002</v>
      </c>
      <c r="G67">
        <v>0.413752703</v>
      </c>
      <c r="H67">
        <v>3</v>
      </c>
      <c r="I67">
        <v>0</v>
      </c>
      <c r="J67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</v>
      </c>
      <c r="V67">
        <v>9</v>
      </c>
      <c r="W67">
        <v>0</v>
      </c>
      <c r="X67">
        <v>0</v>
      </c>
    </row>
    <row r="68" spans="1:24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1.2019739169999999</v>
      </c>
      <c r="G68">
        <v>2.6105069000000002E-2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</v>
      </c>
      <c r="G69">
        <v>2.5685499000000001E-2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76.947447499999996</v>
      </c>
      <c r="G70">
        <v>74.628376959999997</v>
      </c>
      <c r="H70">
        <v>109</v>
      </c>
      <c r="I70">
        <v>0</v>
      </c>
      <c r="J70">
        <v>3789</v>
      </c>
      <c r="K70">
        <v>0</v>
      </c>
      <c r="L70">
        <v>1</v>
      </c>
      <c r="M70">
        <v>3</v>
      </c>
      <c r="N70">
        <v>5</v>
      </c>
      <c r="O70">
        <v>18</v>
      </c>
      <c r="P70">
        <v>336</v>
      </c>
      <c r="Q70">
        <v>1574</v>
      </c>
      <c r="R70">
        <v>730</v>
      </c>
      <c r="S70">
        <v>66</v>
      </c>
      <c r="T70">
        <v>44</v>
      </c>
      <c r="U70">
        <v>44</v>
      </c>
      <c r="V70">
        <v>726</v>
      </c>
      <c r="W70">
        <v>0</v>
      </c>
      <c r="X70">
        <v>3</v>
      </c>
    </row>
    <row r="71" spans="1:24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27.007422729999998</v>
      </c>
      <c r="G71">
        <v>22.634154200000001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27</v>
      </c>
      <c r="P71">
        <v>0</v>
      </c>
      <c r="Q71">
        <v>319</v>
      </c>
      <c r="R71">
        <v>657</v>
      </c>
      <c r="S71">
        <v>0</v>
      </c>
      <c r="T71">
        <v>120</v>
      </c>
      <c r="U71">
        <v>3</v>
      </c>
      <c r="V71">
        <v>1130</v>
      </c>
      <c r="W71">
        <v>0</v>
      </c>
      <c r="X71">
        <v>9</v>
      </c>
    </row>
    <row r="72" spans="1:24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6.5126196419999998</v>
      </c>
      <c r="G72">
        <v>0.34035845199999998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9</v>
      </c>
      <c r="W72">
        <v>0</v>
      </c>
      <c r="X72">
        <v>1</v>
      </c>
    </row>
    <row r="73" spans="1:24" x14ac:dyDescent="0.2">
      <c r="A73">
        <v>72</v>
      </c>
      <c r="B73" t="s">
        <v>174</v>
      </c>
      <c r="C73" t="s">
        <v>175</v>
      </c>
      <c r="D73" t="s">
        <v>176</v>
      </c>
      <c r="E73" t="s">
        <v>175</v>
      </c>
      <c r="F73">
        <v>31.576751560000002</v>
      </c>
      <c r="G73">
        <v>26.34049667</v>
      </c>
      <c r="H73">
        <v>8</v>
      </c>
      <c r="I73">
        <v>0</v>
      </c>
      <c r="J73">
        <v>308</v>
      </c>
      <c r="K73">
        <v>0</v>
      </c>
      <c r="L73">
        <v>0</v>
      </c>
      <c r="M73">
        <v>0</v>
      </c>
      <c r="N73">
        <v>0</v>
      </c>
      <c r="O73">
        <v>0</v>
      </c>
      <c r="P73">
        <v>747</v>
      </c>
      <c r="Q73">
        <v>437</v>
      </c>
      <c r="R73">
        <v>0</v>
      </c>
      <c r="S73">
        <v>8</v>
      </c>
      <c r="T73">
        <v>3</v>
      </c>
      <c r="U73">
        <v>4</v>
      </c>
      <c r="V73">
        <v>1126</v>
      </c>
      <c r="W73">
        <v>0</v>
      </c>
      <c r="X73">
        <v>0</v>
      </c>
    </row>
    <row r="74" spans="1:24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10.776105749999999</v>
      </c>
      <c r="G74">
        <v>0.89505417300000001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</v>
      </c>
      <c r="R74">
        <v>0</v>
      </c>
      <c r="S74">
        <v>6</v>
      </c>
      <c r="T74">
        <v>18</v>
      </c>
      <c r="U74">
        <v>0</v>
      </c>
      <c r="V74">
        <v>48</v>
      </c>
      <c r="W74">
        <v>0</v>
      </c>
      <c r="X74">
        <v>0</v>
      </c>
    </row>
    <row r="75" spans="1:24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23.01366355</v>
      </c>
      <c r="G75">
        <v>19.611815679999999</v>
      </c>
      <c r="H75">
        <v>53</v>
      </c>
      <c r="I75">
        <v>0</v>
      </c>
      <c r="J75">
        <v>180</v>
      </c>
      <c r="K75">
        <v>0</v>
      </c>
      <c r="L75">
        <v>0</v>
      </c>
      <c r="M75">
        <v>0</v>
      </c>
      <c r="N75">
        <v>0</v>
      </c>
      <c r="O75">
        <v>0</v>
      </c>
      <c r="P75">
        <v>124</v>
      </c>
      <c r="Q75">
        <v>757</v>
      </c>
      <c r="R75">
        <v>15</v>
      </c>
      <c r="S75">
        <v>10</v>
      </c>
      <c r="T75">
        <v>16</v>
      </c>
      <c r="U75">
        <v>3</v>
      </c>
      <c r="V75">
        <v>800</v>
      </c>
      <c r="W75">
        <v>0</v>
      </c>
      <c r="X75">
        <v>0</v>
      </c>
    </row>
    <row r="76" spans="1:24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0.14483256899999999</v>
      </c>
      <c r="G76">
        <v>7.8583500000000003E-4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31.720192470000001</v>
      </c>
      <c r="G77">
        <v>20.23861832</v>
      </c>
      <c r="H77">
        <v>7</v>
      </c>
      <c r="I77">
        <v>0</v>
      </c>
      <c r="J77">
        <v>76</v>
      </c>
      <c r="K77">
        <v>0</v>
      </c>
      <c r="L77">
        <v>0</v>
      </c>
      <c r="M77">
        <v>0</v>
      </c>
      <c r="N77">
        <v>0</v>
      </c>
      <c r="O77">
        <v>0</v>
      </c>
      <c r="P77">
        <v>1181</v>
      </c>
      <c r="Q77">
        <v>668</v>
      </c>
      <c r="R77">
        <v>1</v>
      </c>
      <c r="S77">
        <v>29</v>
      </c>
      <c r="T77">
        <v>5</v>
      </c>
      <c r="U77">
        <v>1</v>
      </c>
      <c r="V77">
        <v>56</v>
      </c>
      <c r="W77">
        <v>0</v>
      </c>
      <c r="X77">
        <v>0</v>
      </c>
    </row>
    <row r="78" spans="1:24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17.260424440000001</v>
      </c>
      <c r="G78">
        <v>2.760992398</v>
      </c>
      <c r="H78">
        <v>18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149</v>
      </c>
      <c r="Q78">
        <v>64</v>
      </c>
      <c r="R78">
        <v>0</v>
      </c>
      <c r="S78">
        <v>25</v>
      </c>
      <c r="T78">
        <v>11</v>
      </c>
      <c r="U78">
        <v>0</v>
      </c>
      <c r="V78">
        <v>11</v>
      </c>
      <c r="W78">
        <v>0</v>
      </c>
      <c r="X78">
        <v>0</v>
      </c>
    </row>
    <row r="79" spans="1:24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15.17124875</v>
      </c>
      <c r="G79">
        <v>7.8488468620000003</v>
      </c>
      <c r="H79">
        <v>2</v>
      </c>
      <c r="I79">
        <v>0</v>
      </c>
      <c r="J79">
        <v>754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1</v>
      </c>
      <c r="V79">
        <v>21</v>
      </c>
      <c r="W79">
        <v>0</v>
      </c>
      <c r="X79">
        <v>0</v>
      </c>
    </row>
    <row r="80" spans="1:24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64.204516780000006</v>
      </c>
      <c r="G80">
        <v>106.6495809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56</v>
      </c>
      <c r="P80">
        <v>5</v>
      </c>
      <c r="Q80">
        <v>809</v>
      </c>
      <c r="R80">
        <v>1804</v>
      </c>
      <c r="S80">
        <v>7</v>
      </c>
      <c r="T80">
        <v>122</v>
      </c>
      <c r="U80">
        <v>3</v>
      </c>
      <c r="V80">
        <v>1216</v>
      </c>
      <c r="W80">
        <v>0</v>
      </c>
      <c r="X80">
        <v>6620</v>
      </c>
    </row>
    <row r="81" spans="1:24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52.308388960000002</v>
      </c>
      <c r="G81">
        <v>89.905076879999996</v>
      </c>
      <c r="H81">
        <v>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74</v>
      </c>
      <c r="P81">
        <v>0</v>
      </c>
      <c r="Q81">
        <v>0</v>
      </c>
      <c r="R81">
        <v>1011</v>
      </c>
      <c r="S81">
        <v>0</v>
      </c>
      <c r="T81">
        <v>6</v>
      </c>
      <c r="U81">
        <v>1</v>
      </c>
      <c r="V81">
        <v>111</v>
      </c>
      <c r="W81">
        <v>0</v>
      </c>
      <c r="X81">
        <v>7762</v>
      </c>
    </row>
    <row r="82" spans="1:24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56.103256610000003</v>
      </c>
      <c r="G82">
        <v>62.463166450000003</v>
      </c>
      <c r="H82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1519</v>
      </c>
      <c r="P82">
        <v>62</v>
      </c>
      <c r="Q82">
        <v>4</v>
      </c>
      <c r="R82">
        <v>94</v>
      </c>
      <c r="S82">
        <v>0</v>
      </c>
      <c r="T82">
        <v>888</v>
      </c>
      <c r="U82">
        <v>8</v>
      </c>
      <c r="V82">
        <v>4</v>
      </c>
      <c r="W82">
        <v>0</v>
      </c>
      <c r="X82">
        <v>3594</v>
      </c>
    </row>
    <row r="83" spans="1:24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27.228027780000001</v>
      </c>
      <c r="G83">
        <v>9.6415666929999997</v>
      </c>
      <c r="H83">
        <v>32</v>
      </c>
      <c r="I83">
        <v>48</v>
      </c>
      <c r="J83">
        <v>2</v>
      </c>
      <c r="K83">
        <v>0</v>
      </c>
      <c r="L83">
        <v>0</v>
      </c>
      <c r="M83">
        <v>40</v>
      </c>
      <c r="N83">
        <v>2</v>
      </c>
      <c r="O83">
        <v>13</v>
      </c>
      <c r="P83">
        <v>484</v>
      </c>
      <c r="Q83">
        <v>89</v>
      </c>
      <c r="R83">
        <v>19</v>
      </c>
      <c r="S83">
        <v>0</v>
      </c>
      <c r="T83">
        <v>222</v>
      </c>
      <c r="U83">
        <v>6</v>
      </c>
      <c r="V83">
        <v>14</v>
      </c>
      <c r="W83">
        <v>0</v>
      </c>
      <c r="X83">
        <v>0</v>
      </c>
    </row>
    <row r="84" spans="1:24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31.010946780000001</v>
      </c>
      <c r="G84">
        <v>16.428005599999999</v>
      </c>
      <c r="H84">
        <v>17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65</v>
      </c>
      <c r="P84">
        <v>6</v>
      </c>
      <c r="Q84">
        <v>403</v>
      </c>
      <c r="R84">
        <v>403</v>
      </c>
      <c r="S84">
        <v>19</v>
      </c>
      <c r="T84">
        <v>132</v>
      </c>
      <c r="U84">
        <v>2</v>
      </c>
      <c r="V84">
        <v>587</v>
      </c>
      <c r="W84">
        <v>0</v>
      </c>
      <c r="X84">
        <v>0</v>
      </c>
    </row>
    <row r="85" spans="1:24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13.809716999999999</v>
      </c>
      <c r="G85">
        <v>5.953836355</v>
      </c>
      <c r="H85">
        <v>5</v>
      </c>
      <c r="I85">
        <v>0</v>
      </c>
      <c r="J85">
        <v>189</v>
      </c>
      <c r="K85">
        <v>0</v>
      </c>
      <c r="L85">
        <v>0</v>
      </c>
      <c r="M85">
        <v>0</v>
      </c>
      <c r="N85">
        <v>0</v>
      </c>
      <c r="O85">
        <v>0</v>
      </c>
      <c r="P85">
        <v>313</v>
      </c>
      <c r="Q85">
        <v>0</v>
      </c>
      <c r="R85">
        <v>0</v>
      </c>
      <c r="S85">
        <v>30</v>
      </c>
      <c r="T85">
        <v>2</v>
      </c>
      <c r="U85">
        <v>1</v>
      </c>
      <c r="V85">
        <v>54</v>
      </c>
      <c r="W85">
        <v>0</v>
      </c>
      <c r="X85">
        <v>0</v>
      </c>
    </row>
    <row r="86" spans="1:24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942.22132910000005</v>
      </c>
      <c r="G86">
        <v>660.92716519999999</v>
      </c>
      <c r="H86">
        <v>2003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451</v>
      </c>
      <c r="P86">
        <v>1</v>
      </c>
      <c r="Q86">
        <v>0</v>
      </c>
      <c r="R86">
        <v>2998</v>
      </c>
      <c r="S86">
        <v>0</v>
      </c>
      <c r="T86">
        <v>0</v>
      </c>
      <c r="U86">
        <v>0</v>
      </c>
      <c r="V86">
        <v>0</v>
      </c>
      <c r="W86">
        <v>60585</v>
      </c>
      <c r="X86">
        <v>51</v>
      </c>
    </row>
    <row r="87" spans="1:24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0.41694500400000001</v>
      </c>
      <c r="G87">
        <v>9.0251770000000005E-3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</v>
      </c>
      <c r="G88">
        <v>9.3594914159999991</v>
      </c>
      <c r="H88">
        <v>44</v>
      </c>
      <c r="I88">
        <v>1</v>
      </c>
      <c r="J88">
        <v>0</v>
      </c>
      <c r="K88">
        <v>0</v>
      </c>
      <c r="L88">
        <v>0</v>
      </c>
      <c r="M88">
        <v>39</v>
      </c>
      <c r="N88">
        <v>0</v>
      </c>
      <c r="O88">
        <v>0</v>
      </c>
      <c r="P88">
        <v>0</v>
      </c>
      <c r="Q88">
        <v>0</v>
      </c>
      <c r="R88">
        <v>836</v>
      </c>
      <c r="S88">
        <v>0</v>
      </c>
      <c r="T88">
        <v>16</v>
      </c>
      <c r="U88">
        <v>5</v>
      </c>
      <c r="V88">
        <v>0</v>
      </c>
      <c r="W88">
        <v>0</v>
      </c>
      <c r="X88">
        <v>0</v>
      </c>
    </row>
    <row r="89" spans="1:24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1.2951699400000001</v>
      </c>
      <c r="G89">
        <v>8.5147042000000006E-2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0.57697558900000001</v>
      </c>
      <c r="G90">
        <v>1.5394878000000001E-2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115.9742359</v>
      </c>
      <c r="G91">
        <v>33.630458539999999</v>
      </c>
      <c r="H91">
        <v>130</v>
      </c>
      <c r="I91">
        <v>7</v>
      </c>
      <c r="J91">
        <v>0</v>
      </c>
      <c r="K91">
        <v>0</v>
      </c>
      <c r="L91">
        <v>0</v>
      </c>
      <c r="M91">
        <v>430</v>
      </c>
      <c r="N91">
        <v>0</v>
      </c>
      <c r="O91">
        <v>72</v>
      </c>
      <c r="P91">
        <v>0</v>
      </c>
      <c r="Q91">
        <v>0</v>
      </c>
      <c r="R91">
        <v>1562</v>
      </c>
      <c r="S91">
        <v>0</v>
      </c>
      <c r="T91">
        <v>980</v>
      </c>
      <c r="U91">
        <v>111</v>
      </c>
      <c r="V91">
        <v>70</v>
      </c>
      <c r="W91">
        <v>0</v>
      </c>
      <c r="X91">
        <v>0</v>
      </c>
    </row>
    <row r="92" spans="1:24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58.777719830000002</v>
      </c>
      <c r="G92">
        <v>19.573571009999998</v>
      </c>
      <c r="H92">
        <v>133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69</v>
      </c>
      <c r="P92">
        <v>2</v>
      </c>
      <c r="Q92">
        <v>0</v>
      </c>
      <c r="R92">
        <v>1388</v>
      </c>
      <c r="S92">
        <v>0</v>
      </c>
      <c r="T92">
        <v>0</v>
      </c>
      <c r="U92">
        <v>0</v>
      </c>
      <c r="V92">
        <v>0</v>
      </c>
      <c r="W92">
        <v>245</v>
      </c>
      <c r="X92">
        <v>115</v>
      </c>
    </row>
    <row r="93" spans="1:24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5.7437445790000003</v>
      </c>
      <c r="G93">
        <v>0.254309919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148.06545159999999</v>
      </c>
      <c r="G94">
        <v>26.043805119999998</v>
      </c>
      <c r="H94">
        <v>304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257</v>
      </c>
      <c r="S94">
        <v>0</v>
      </c>
      <c r="T94">
        <v>0</v>
      </c>
      <c r="U94">
        <v>0</v>
      </c>
      <c r="V94">
        <v>0</v>
      </c>
      <c r="W94">
        <v>2044</v>
      </c>
      <c r="X94">
        <v>0</v>
      </c>
    </row>
    <row r="95" spans="1:24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0.35848671999999998</v>
      </c>
      <c r="G95">
        <v>7.9538809999999995E-3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80.332120950000004</v>
      </c>
      <c r="G96">
        <v>29.174238710000001</v>
      </c>
      <c r="H96">
        <v>146</v>
      </c>
      <c r="I96">
        <v>7</v>
      </c>
      <c r="J96">
        <v>1083</v>
      </c>
      <c r="K96">
        <v>0</v>
      </c>
      <c r="L96">
        <v>0</v>
      </c>
      <c r="M96">
        <v>300</v>
      </c>
      <c r="N96">
        <v>1</v>
      </c>
      <c r="O96">
        <v>1</v>
      </c>
      <c r="P96">
        <v>54</v>
      </c>
      <c r="Q96">
        <v>0</v>
      </c>
      <c r="R96">
        <v>1171</v>
      </c>
      <c r="S96">
        <v>0</v>
      </c>
      <c r="T96">
        <v>119</v>
      </c>
      <c r="U96">
        <v>11</v>
      </c>
      <c r="V96">
        <v>4</v>
      </c>
      <c r="W96">
        <v>15</v>
      </c>
      <c r="X96">
        <v>0</v>
      </c>
    </row>
    <row r="97" spans="1:24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58.873469800000002</v>
      </c>
      <c r="G97">
        <v>103.8130591</v>
      </c>
      <c r="H97">
        <v>51</v>
      </c>
      <c r="I97">
        <v>0</v>
      </c>
      <c r="J97">
        <v>225</v>
      </c>
      <c r="K97">
        <v>0</v>
      </c>
      <c r="L97">
        <v>0</v>
      </c>
      <c r="M97">
        <v>2</v>
      </c>
      <c r="N97">
        <v>0</v>
      </c>
      <c r="O97">
        <v>315</v>
      </c>
      <c r="P97">
        <v>6423</v>
      </c>
      <c r="Q97">
        <v>2770</v>
      </c>
      <c r="R97">
        <v>287</v>
      </c>
      <c r="S97">
        <v>48</v>
      </c>
      <c r="T97">
        <v>16</v>
      </c>
      <c r="U97">
        <v>2</v>
      </c>
      <c r="V97">
        <v>94</v>
      </c>
      <c r="W97">
        <v>0</v>
      </c>
      <c r="X97">
        <v>135</v>
      </c>
    </row>
    <row r="98" spans="1:24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33.929944069999998</v>
      </c>
      <c r="G98">
        <v>50.677520690000001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2065</v>
      </c>
      <c r="P98">
        <v>0</v>
      </c>
      <c r="Q98">
        <v>2819</v>
      </c>
      <c r="R98">
        <v>80</v>
      </c>
      <c r="S98">
        <v>47</v>
      </c>
      <c r="T98">
        <v>17</v>
      </c>
      <c r="U98">
        <v>2</v>
      </c>
      <c r="V98">
        <v>0</v>
      </c>
      <c r="W98">
        <v>0</v>
      </c>
      <c r="X98">
        <v>42</v>
      </c>
    </row>
    <row r="99" spans="1:24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7.7147502010000002</v>
      </c>
      <c r="G99">
        <v>2.2123870499999998</v>
      </c>
      <c r="H99">
        <v>19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27</v>
      </c>
      <c r="Q99">
        <v>16</v>
      </c>
      <c r="R99">
        <v>0</v>
      </c>
      <c r="S99">
        <v>1</v>
      </c>
      <c r="T99">
        <v>1</v>
      </c>
      <c r="U99">
        <v>0</v>
      </c>
      <c r="V99">
        <v>153</v>
      </c>
      <c r="W99">
        <v>0</v>
      </c>
      <c r="X99">
        <v>0</v>
      </c>
    </row>
    <row r="100" spans="1:24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3.0607698939999999</v>
      </c>
      <c r="G100">
        <v>0.14240887199999999</v>
      </c>
      <c r="H100">
        <v>5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</row>
    <row r="101" spans="1:24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37.860482599999997</v>
      </c>
      <c r="G101">
        <v>27.974290109999998</v>
      </c>
      <c r="H101">
        <v>3</v>
      </c>
      <c r="I101">
        <v>0</v>
      </c>
      <c r="J101">
        <v>1992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293</v>
      </c>
      <c r="Q101">
        <v>34</v>
      </c>
      <c r="R101">
        <v>9</v>
      </c>
      <c r="S101">
        <v>36</v>
      </c>
      <c r="T101">
        <v>1</v>
      </c>
      <c r="U101">
        <v>0</v>
      </c>
      <c r="V101">
        <v>424</v>
      </c>
      <c r="W101">
        <v>0</v>
      </c>
      <c r="X101">
        <v>0</v>
      </c>
    </row>
    <row r="102" spans="1:24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83.431645090000004</v>
      </c>
      <c r="G102">
        <v>189.79090479999999</v>
      </c>
      <c r="H102">
        <v>215</v>
      </c>
      <c r="I102">
        <v>0</v>
      </c>
      <c r="J102">
        <v>9874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7925</v>
      </c>
      <c r="Q102">
        <v>45</v>
      </c>
      <c r="R102">
        <v>3</v>
      </c>
      <c r="S102">
        <v>137</v>
      </c>
      <c r="T102">
        <v>6</v>
      </c>
      <c r="U102">
        <v>5</v>
      </c>
      <c r="V102">
        <v>787</v>
      </c>
      <c r="W102">
        <v>0</v>
      </c>
      <c r="X102">
        <v>0</v>
      </c>
    </row>
    <row r="103" spans="1:24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32.270562609999999</v>
      </c>
      <c r="G103">
        <v>21.185802079999998</v>
      </c>
      <c r="H103">
        <v>25</v>
      </c>
      <c r="I103">
        <v>0</v>
      </c>
      <c r="J103">
        <v>1961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9</v>
      </c>
      <c r="S103">
        <v>21</v>
      </c>
      <c r="T103">
        <v>0</v>
      </c>
      <c r="U103">
        <v>0</v>
      </c>
      <c r="V103">
        <v>109</v>
      </c>
      <c r="W103">
        <v>0</v>
      </c>
      <c r="X103">
        <v>0</v>
      </c>
    </row>
    <row r="104" spans="1:24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33.612678729999999</v>
      </c>
      <c r="G104">
        <v>47.306852130000003</v>
      </c>
      <c r="H104">
        <v>99</v>
      </c>
      <c r="I104">
        <v>0</v>
      </c>
      <c r="J104">
        <v>46</v>
      </c>
      <c r="K104">
        <v>0</v>
      </c>
      <c r="L104">
        <v>1</v>
      </c>
      <c r="M104">
        <v>1</v>
      </c>
      <c r="N104">
        <v>58</v>
      </c>
      <c r="O104">
        <v>1963</v>
      </c>
      <c r="P104">
        <v>120</v>
      </c>
      <c r="Q104">
        <v>258</v>
      </c>
      <c r="R104">
        <v>1448</v>
      </c>
      <c r="S104">
        <v>3</v>
      </c>
      <c r="T104">
        <v>31</v>
      </c>
      <c r="U104">
        <v>2</v>
      </c>
      <c r="V104">
        <v>592</v>
      </c>
      <c r="W104">
        <v>0</v>
      </c>
      <c r="X104">
        <v>103</v>
      </c>
    </row>
    <row r="105" spans="1:24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7.0980318139999996</v>
      </c>
      <c r="G105">
        <v>2.841508138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56</v>
      </c>
      <c r="P105">
        <v>0</v>
      </c>
      <c r="Q105">
        <v>0</v>
      </c>
      <c r="R105">
        <v>224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23.140237559999999</v>
      </c>
      <c r="G106">
        <v>9.8862487730000002</v>
      </c>
      <c r="H106">
        <v>199</v>
      </c>
      <c r="I106">
        <v>0</v>
      </c>
      <c r="J106">
        <v>11</v>
      </c>
      <c r="K106">
        <v>0</v>
      </c>
      <c r="L106">
        <v>0</v>
      </c>
      <c r="M106">
        <v>10</v>
      </c>
      <c r="N106">
        <v>0</v>
      </c>
      <c r="O106">
        <v>0</v>
      </c>
      <c r="P106">
        <v>138</v>
      </c>
      <c r="Q106">
        <v>585</v>
      </c>
      <c r="R106">
        <v>1</v>
      </c>
      <c r="S106">
        <v>3</v>
      </c>
      <c r="T106">
        <v>4</v>
      </c>
      <c r="U106">
        <v>0</v>
      </c>
      <c r="V106">
        <v>34</v>
      </c>
      <c r="W106">
        <v>0</v>
      </c>
      <c r="X106">
        <v>0</v>
      </c>
    </row>
    <row r="107" spans="1:24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9.2503409999999994E-2</v>
      </c>
      <c r="G107">
        <v>4.8702800000000003E-4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66.988924479999994</v>
      </c>
      <c r="G108">
        <v>66.976524220000002</v>
      </c>
      <c r="H108">
        <v>102</v>
      </c>
      <c r="I108">
        <v>0</v>
      </c>
      <c r="J108">
        <v>11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2523</v>
      </c>
      <c r="Q108">
        <v>3979</v>
      </c>
      <c r="R108">
        <v>3</v>
      </c>
      <c r="S108">
        <v>20</v>
      </c>
      <c r="T108">
        <v>4</v>
      </c>
      <c r="U108">
        <v>0</v>
      </c>
      <c r="V108">
        <v>42</v>
      </c>
      <c r="W108">
        <v>0</v>
      </c>
      <c r="X108">
        <v>0</v>
      </c>
    </row>
    <row r="109" spans="1:24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48.90282414</v>
      </c>
      <c r="G109">
        <v>72.310139050000004</v>
      </c>
      <c r="H109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</v>
      </c>
      <c r="O109">
        <v>4023</v>
      </c>
      <c r="P109">
        <v>17</v>
      </c>
      <c r="Q109">
        <v>1276</v>
      </c>
      <c r="R109">
        <v>390</v>
      </c>
      <c r="S109">
        <v>9</v>
      </c>
      <c r="T109">
        <v>3</v>
      </c>
      <c r="U109">
        <v>0</v>
      </c>
      <c r="V109">
        <v>0</v>
      </c>
      <c r="W109">
        <v>0</v>
      </c>
      <c r="X109">
        <v>1445</v>
      </c>
    </row>
    <row r="110" spans="1:24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7.1598544530000003</v>
      </c>
      <c r="G110">
        <v>2.0433824010000001</v>
      </c>
      <c r="H110">
        <v>9</v>
      </c>
      <c r="I110">
        <v>0</v>
      </c>
      <c r="J110">
        <v>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10</v>
      </c>
      <c r="R110">
        <v>0</v>
      </c>
      <c r="S110">
        <v>9</v>
      </c>
      <c r="T110">
        <v>15</v>
      </c>
      <c r="U110">
        <v>0</v>
      </c>
      <c r="V110">
        <v>138</v>
      </c>
      <c r="W110">
        <v>0</v>
      </c>
      <c r="X110">
        <v>0</v>
      </c>
    </row>
    <row r="111" spans="1:24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</v>
      </c>
      <c r="G111">
        <v>9.2790031999999995E-2</v>
      </c>
      <c r="H111">
        <v>1</v>
      </c>
      <c r="I111">
        <v>0</v>
      </c>
      <c r="J111">
        <v>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68.454825319999998</v>
      </c>
      <c r="G112">
        <v>113.1360167</v>
      </c>
      <c r="H112">
        <v>31</v>
      </c>
      <c r="I112">
        <v>1</v>
      </c>
      <c r="J112">
        <v>133</v>
      </c>
      <c r="K112">
        <v>0</v>
      </c>
      <c r="L112">
        <v>31</v>
      </c>
      <c r="M112">
        <v>0</v>
      </c>
      <c r="N112">
        <v>4</v>
      </c>
      <c r="O112">
        <v>6091</v>
      </c>
      <c r="P112">
        <v>392</v>
      </c>
      <c r="Q112">
        <v>1208</v>
      </c>
      <c r="R112">
        <v>2404</v>
      </c>
      <c r="S112">
        <v>0</v>
      </c>
      <c r="T112">
        <v>558</v>
      </c>
      <c r="U112">
        <v>51</v>
      </c>
      <c r="V112">
        <v>353</v>
      </c>
      <c r="W112">
        <v>0</v>
      </c>
      <c r="X112">
        <v>54</v>
      </c>
    </row>
    <row r="113" spans="1:24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5.0249030870000002</v>
      </c>
      <c r="G113">
        <v>1.5499876379999999</v>
      </c>
      <c r="H113">
        <v>0</v>
      </c>
      <c r="I113">
        <v>0</v>
      </c>
      <c r="J113">
        <v>6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87</v>
      </c>
      <c r="Q113">
        <v>44</v>
      </c>
      <c r="R113">
        <v>4</v>
      </c>
      <c r="S113">
        <v>0</v>
      </c>
      <c r="T113">
        <v>0</v>
      </c>
      <c r="U113">
        <v>0</v>
      </c>
      <c r="V113">
        <v>14</v>
      </c>
      <c r="W113">
        <v>0</v>
      </c>
      <c r="X113">
        <v>0</v>
      </c>
    </row>
    <row r="114" spans="1:24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45.405496069999998</v>
      </c>
      <c r="G114">
        <v>77.008778199999995</v>
      </c>
      <c r="H114">
        <v>493</v>
      </c>
      <c r="I114">
        <v>0</v>
      </c>
      <c r="J114">
        <v>100</v>
      </c>
      <c r="K114">
        <v>0</v>
      </c>
      <c r="L114">
        <v>0</v>
      </c>
      <c r="M114">
        <v>16</v>
      </c>
      <c r="N114">
        <v>0</v>
      </c>
      <c r="O114">
        <v>14</v>
      </c>
      <c r="P114">
        <v>1878</v>
      </c>
      <c r="Q114">
        <v>3711</v>
      </c>
      <c r="R114">
        <v>941</v>
      </c>
      <c r="S114">
        <v>22</v>
      </c>
      <c r="T114">
        <v>141</v>
      </c>
      <c r="U114">
        <v>1</v>
      </c>
      <c r="V114">
        <v>385</v>
      </c>
      <c r="W114">
        <v>0</v>
      </c>
      <c r="X114">
        <v>4</v>
      </c>
    </row>
    <row r="115" spans="1:24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49.141439079999998</v>
      </c>
      <c r="G115">
        <v>62.814021959999998</v>
      </c>
      <c r="H115">
        <v>92</v>
      </c>
      <c r="I115">
        <v>0</v>
      </c>
      <c r="J115">
        <v>15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3634</v>
      </c>
      <c r="Q115">
        <v>2309</v>
      </c>
      <c r="R115">
        <v>16</v>
      </c>
      <c r="S115">
        <v>171</v>
      </c>
      <c r="T115">
        <v>0</v>
      </c>
      <c r="U115">
        <v>3</v>
      </c>
      <c r="V115">
        <v>40</v>
      </c>
      <c r="W115">
        <v>0</v>
      </c>
      <c r="X115">
        <v>0</v>
      </c>
    </row>
    <row r="116" spans="1:24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26.298426240000001</v>
      </c>
      <c r="G116">
        <v>33.463129709999997</v>
      </c>
      <c r="H116">
        <v>33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52</v>
      </c>
      <c r="P116">
        <v>54</v>
      </c>
      <c r="Q116">
        <v>3161</v>
      </c>
      <c r="R116">
        <v>36</v>
      </c>
      <c r="S116">
        <v>2</v>
      </c>
      <c r="T116">
        <v>0</v>
      </c>
      <c r="U116">
        <v>2</v>
      </c>
      <c r="V116">
        <v>5</v>
      </c>
      <c r="W116">
        <v>0</v>
      </c>
      <c r="X116">
        <v>0</v>
      </c>
    </row>
    <row r="117" spans="1:24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0.84959717499999998</v>
      </c>
      <c r="G117">
        <v>7.4053060000000004E-3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11.40423541</v>
      </c>
      <c r="G118">
        <v>0.92268192699999996</v>
      </c>
      <c r="H118">
        <v>19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60</v>
      </c>
      <c r="S118">
        <v>0</v>
      </c>
      <c r="T118">
        <v>8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1.2327439790000001</v>
      </c>
      <c r="G119">
        <v>5.3681484000000002E-2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45.456551439999998</v>
      </c>
      <c r="G120">
        <v>51.071024620000003</v>
      </c>
      <c r="H120">
        <v>84</v>
      </c>
      <c r="I120">
        <v>0</v>
      </c>
      <c r="J120">
        <v>766</v>
      </c>
      <c r="K120">
        <v>0</v>
      </c>
      <c r="L120">
        <v>106</v>
      </c>
      <c r="M120">
        <v>0</v>
      </c>
      <c r="N120">
        <v>0</v>
      </c>
      <c r="O120">
        <v>323</v>
      </c>
      <c r="P120">
        <v>400</v>
      </c>
      <c r="Q120">
        <v>2904</v>
      </c>
      <c r="R120">
        <v>334</v>
      </c>
      <c r="S120">
        <v>30</v>
      </c>
      <c r="T120">
        <v>4</v>
      </c>
      <c r="U120">
        <v>1</v>
      </c>
      <c r="V120">
        <v>155</v>
      </c>
      <c r="W120">
        <v>0</v>
      </c>
      <c r="X120">
        <v>0</v>
      </c>
    </row>
    <row r="121" spans="1:24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1.9952677780000001</v>
      </c>
      <c r="G121">
        <v>0.18544829600000001</v>
      </c>
      <c r="H121">
        <v>5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9</v>
      </c>
      <c r="W121">
        <v>0</v>
      </c>
      <c r="X121">
        <v>0</v>
      </c>
    </row>
    <row r="122" spans="1:24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1.0744718710000001</v>
      </c>
      <c r="G122">
        <v>3.7154800000000002E-2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7.9230810999999998E-2</v>
      </c>
      <c r="G123">
        <v>4.07339E-4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1.809501187</v>
      </c>
      <c r="G124">
        <v>0.229703196</v>
      </c>
      <c r="H124">
        <v>3</v>
      </c>
      <c r="I124">
        <v>0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0</v>
      </c>
      <c r="X124">
        <v>0</v>
      </c>
    </row>
    <row r="125" spans="1:24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1.3567267460000001</v>
      </c>
      <c r="G125">
        <v>3.0892406000000001E-2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70.540082159999997</v>
      </c>
      <c r="G126">
        <v>213.51346150000001</v>
      </c>
      <c r="H126">
        <v>34</v>
      </c>
      <c r="I126">
        <v>0</v>
      </c>
      <c r="J126">
        <v>5</v>
      </c>
      <c r="K126">
        <v>0</v>
      </c>
      <c r="L126">
        <v>0</v>
      </c>
      <c r="M126">
        <v>22</v>
      </c>
      <c r="N126">
        <v>1</v>
      </c>
      <c r="O126">
        <v>1395</v>
      </c>
      <c r="P126">
        <v>123</v>
      </c>
      <c r="Q126">
        <v>0</v>
      </c>
      <c r="R126">
        <v>128</v>
      </c>
      <c r="S126">
        <v>1</v>
      </c>
      <c r="T126">
        <v>688</v>
      </c>
      <c r="U126">
        <v>13</v>
      </c>
      <c r="V126">
        <v>0</v>
      </c>
      <c r="W126">
        <v>0</v>
      </c>
      <c r="X126">
        <v>18935</v>
      </c>
    </row>
    <row r="127" spans="1:24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</v>
      </c>
      <c r="G127">
        <v>9.5741044360000007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131</v>
      </c>
      <c r="Q127">
        <v>505</v>
      </c>
      <c r="R127">
        <v>2</v>
      </c>
      <c r="S127">
        <v>1</v>
      </c>
      <c r="T127">
        <v>2</v>
      </c>
      <c r="U127">
        <v>1</v>
      </c>
      <c r="V127">
        <v>320</v>
      </c>
      <c r="W127">
        <v>0</v>
      </c>
      <c r="X127">
        <v>0</v>
      </c>
    </row>
    <row r="128" spans="1:24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41.960595570000002</v>
      </c>
      <c r="G128">
        <v>37.972712710000003</v>
      </c>
      <c r="H128">
        <v>21</v>
      </c>
      <c r="I128">
        <v>0</v>
      </c>
      <c r="J128">
        <v>1889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1021</v>
      </c>
      <c r="Q128">
        <v>316</v>
      </c>
      <c r="R128">
        <v>62</v>
      </c>
      <c r="S128">
        <v>27</v>
      </c>
      <c r="T128">
        <v>50</v>
      </c>
      <c r="U128">
        <v>3</v>
      </c>
      <c r="V128">
        <v>403</v>
      </c>
      <c r="W128">
        <v>0</v>
      </c>
      <c r="X128">
        <v>0</v>
      </c>
    </row>
    <row r="129" spans="1:24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42.208081479999997</v>
      </c>
      <c r="G129">
        <v>50.602142180000001</v>
      </c>
      <c r="H129">
        <v>0</v>
      </c>
      <c r="I129">
        <v>0</v>
      </c>
      <c r="J129">
        <v>411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3850</v>
      </c>
      <c r="Q129">
        <v>730</v>
      </c>
      <c r="R129">
        <v>0</v>
      </c>
      <c r="S129">
        <v>0</v>
      </c>
      <c r="T129">
        <v>0</v>
      </c>
      <c r="U129">
        <v>1</v>
      </c>
      <c r="V129">
        <v>70</v>
      </c>
      <c r="W129">
        <v>0</v>
      </c>
      <c r="X129">
        <v>0</v>
      </c>
    </row>
    <row r="130" spans="1:24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51.671989979999999</v>
      </c>
      <c r="G130">
        <v>107.2923253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79</v>
      </c>
      <c r="Q130">
        <v>1348</v>
      </c>
      <c r="R130">
        <v>2169</v>
      </c>
      <c r="S130">
        <v>1</v>
      </c>
      <c r="T130">
        <v>130</v>
      </c>
      <c r="U130">
        <v>0</v>
      </c>
      <c r="V130">
        <v>904</v>
      </c>
      <c r="W130">
        <v>0</v>
      </c>
      <c r="X130">
        <v>6064</v>
      </c>
    </row>
    <row r="131" spans="1:24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8.1910069980000006</v>
      </c>
      <c r="G131">
        <v>2.1882069460000002</v>
      </c>
      <c r="H131">
        <v>8</v>
      </c>
      <c r="I131">
        <v>0</v>
      </c>
      <c r="J131">
        <v>209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1.681799295</v>
      </c>
      <c r="G132">
        <v>3.4352055999999999E-2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57.444350929999999</v>
      </c>
      <c r="G133">
        <v>147.34737519999999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133</v>
      </c>
      <c r="P133">
        <v>0</v>
      </c>
      <c r="Q133">
        <v>0</v>
      </c>
      <c r="R133">
        <v>54</v>
      </c>
      <c r="S133">
        <v>0</v>
      </c>
      <c r="T133">
        <v>79</v>
      </c>
      <c r="U133">
        <v>8</v>
      </c>
      <c r="V133">
        <v>14</v>
      </c>
      <c r="W133">
        <v>0</v>
      </c>
      <c r="X133">
        <v>14409</v>
      </c>
    </row>
    <row r="134" spans="1:24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0.68019174999999998</v>
      </c>
      <c r="G134">
        <v>2.9386433E-2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</row>
    <row r="135" spans="1:24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50.803637219999999</v>
      </c>
      <c r="G135">
        <v>100.6378114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72</v>
      </c>
      <c r="P135">
        <v>0</v>
      </c>
      <c r="Q135">
        <v>0</v>
      </c>
      <c r="R135">
        <v>1377</v>
      </c>
      <c r="S135">
        <v>0</v>
      </c>
      <c r="T135">
        <v>76</v>
      </c>
      <c r="U135">
        <v>0</v>
      </c>
      <c r="V135">
        <v>793</v>
      </c>
      <c r="W135">
        <v>0</v>
      </c>
      <c r="X135">
        <v>7756</v>
      </c>
    </row>
    <row r="136" spans="1:24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48.108082150000001</v>
      </c>
      <c r="G136">
        <v>74.887641560000006</v>
      </c>
      <c r="H136">
        <v>24</v>
      </c>
      <c r="I136">
        <v>0</v>
      </c>
      <c r="J136">
        <v>378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753</v>
      </c>
      <c r="Q136">
        <v>734</v>
      </c>
      <c r="R136">
        <v>611</v>
      </c>
      <c r="S136">
        <v>105</v>
      </c>
      <c r="T136">
        <v>1552</v>
      </c>
      <c r="U136">
        <v>20</v>
      </c>
      <c r="V136">
        <v>3308</v>
      </c>
      <c r="W136">
        <v>0</v>
      </c>
      <c r="X136">
        <v>0</v>
      </c>
    </row>
    <row r="137" spans="1:24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</v>
      </c>
      <c r="G137">
        <v>4.6921400650000002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79</v>
      </c>
      <c r="Q137">
        <v>189</v>
      </c>
      <c r="R137">
        <v>1</v>
      </c>
      <c r="S137">
        <v>0</v>
      </c>
      <c r="T137">
        <v>9</v>
      </c>
      <c r="U137">
        <v>1</v>
      </c>
      <c r="V137">
        <v>187</v>
      </c>
      <c r="W137">
        <v>0</v>
      </c>
      <c r="X137">
        <v>0</v>
      </c>
    </row>
    <row r="138" spans="1:24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25.014301840000002</v>
      </c>
      <c r="G138">
        <v>15.18893257</v>
      </c>
      <c r="H138">
        <v>26</v>
      </c>
      <c r="I138">
        <v>0</v>
      </c>
      <c r="J138">
        <v>5</v>
      </c>
      <c r="K138">
        <v>0</v>
      </c>
      <c r="L138">
        <v>0</v>
      </c>
      <c r="M138">
        <v>1</v>
      </c>
      <c r="N138">
        <v>0</v>
      </c>
      <c r="O138">
        <v>252</v>
      </c>
      <c r="P138">
        <v>14</v>
      </c>
      <c r="Q138">
        <v>0</v>
      </c>
      <c r="R138">
        <v>0</v>
      </c>
      <c r="S138">
        <v>0</v>
      </c>
      <c r="T138">
        <v>300</v>
      </c>
      <c r="U138">
        <v>4</v>
      </c>
      <c r="V138">
        <v>1</v>
      </c>
      <c r="W138">
        <v>0</v>
      </c>
      <c r="X138">
        <v>924</v>
      </c>
    </row>
    <row r="139" spans="1:24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</v>
      </c>
      <c r="G139">
        <v>0.90266259999999998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34</v>
      </c>
      <c r="P139">
        <v>14</v>
      </c>
      <c r="Q139">
        <v>0</v>
      </c>
      <c r="R139">
        <v>0</v>
      </c>
      <c r="S139">
        <v>0</v>
      </c>
      <c r="T139">
        <v>26</v>
      </c>
      <c r="U139">
        <v>2</v>
      </c>
      <c r="V139">
        <v>0</v>
      </c>
      <c r="W139">
        <v>0</v>
      </c>
      <c r="X139">
        <v>0</v>
      </c>
    </row>
    <row r="140" spans="1:24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7.2776028889999997</v>
      </c>
      <c r="G140">
        <v>1.777762777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37</v>
      </c>
      <c r="P140">
        <v>0</v>
      </c>
      <c r="Q140">
        <v>0</v>
      </c>
      <c r="R140">
        <v>32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104</v>
      </c>
    </row>
    <row r="141" spans="1:24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53.230476930000002</v>
      </c>
      <c r="G141">
        <v>90.491127550000002</v>
      </c>
      <c r="H141">
        <v>62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0</v>
      </c>
      <c r="R141">
        <v>3</v>
      </c>
      <c r="S141">
        <v>1</v>
      </c>
      <c r="T141">
        <v>338</v>
      </c>
      <c r="U141">
        <v>10</v>
      </c>
      <c r="V141">
        <v>3</v>
      </c>
      <c r="W141">
        <v>0</v>
      </c>
      <c r="X141">
        <v>8627</v>
      </c>
    </row>
    <row r="142" spans="1:24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25.165078730000001</v>
      </c>
      <c r="G142">
        <v>10.17863313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364</v>
      </c>
      <c r="P142">
        <v>0</v>
      </c>
      <c r="Q142">
        <v>0</v>
      </c>
      <c r="R142">
        <v>103</v>
      </c>
      <c r="S142">
        <v>0</v>
      </c>
      <c r="T142">
        <v>8</v>
      </c>
      <c r="U142">
        <v>0</v>
      </c>
      <c r="V142">
        <v>15</v>
      </c>
      <c r="W142">
        <v>0</v>
      </c>
      <c r="X142">
        <v>519</v>
      </c>
    </row>
    <row r="143" spans="1:24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46.81031539</v>
      </c>
      <c r="G143">
        <v>92.72276067</v>
      </c>
      <c r="H143">
        <v>60</v>
      </c>
      <c r="I143">
        <v>0</v>
      </c>
      <c r="J143">
        <v>254</v>
      </c>
      <c r="K143">
        <v>0</v>
      </c>
      <c r="L143">
        <v>40</v>
      </c>
      <c r="M143">
        <v>0</v>
      </c>
      <c r="N143">
        <v>360</v>
      </c>
      <c r="O143">
        <v>2652</v>
      </c>
      <c r="P143">
        <v>1022</v>
      </c>
      <c r="Q143">
        <v>1327</v>
      </c>
      <c r="R143">
        <v>1059</v>
      </c>
      <c r="S143">
        <v>0</v>
      </c>
      <c r="T143">
        <v>1112</v>
      </c>
      <c r="U143">
        <v>2</v>
      </c>
      <c r="V143">
        <v>957</v>
      </c>
      <c r="W143">
        <v>0</v>
      </c>
      <c r="X143">
        <v>434</v>
      </c>
    </row>
    <row r="144" spans="1:24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80.39673689</v>
      </c>
      <c r="G144">
        <v>13.54342654</v>
      </c>
      <c r="H144">
        <v>91</v>
      </c>
      <c r="I144">
        <v>9</v>
      </c>
      <c r="J144">
        <v>0</v>
      </c>
      <c r="K144">
        <v>0</v>
      </c>
      <c r="L144">
        <v>25</v>
      </c>
      <c r="M144">
        <v>216</v>
      </c>
      <c r="N144">
        <v>1</v>
      </c>
      <c r="O144">
        <v>1</v>
      </c>
      <c r="P144">
        <v>469</v>
      </c>
      <c r="Q144">
        <v>0</v>
      </c>
      <c r="R144">
        <v>57</v>
      </c>
      <c r="S144">
        <v>0</v>
      </c>
      <c r="T144">
        <v>404</v>
      </c>
      <c r="U144">
        <v>8</v>
      </c>
      <c r="V144">
        <v>68</v>
      </c>
      <c r="W144">
        <v>0</v>
      </c>
      <c r="X144">
        <v>0</v>
      </c>
    </row>
    <row r="145" spans="1:24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33.620014920000003</v>
      </c>
      <c r="G145">
        <v>42.1420417</v>
      </c>
      <c r="H145">
        <v>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641</v>
      </c>
      <c r="P145">
        <v>0</v>
      </c>
      <c r="Q145">
        <v>0</v>
      </c>
      <c r="R145">
        <v>108</v>
      </c>
      <c r="S145">
        <v>0</v>
      </c>
      <c r="T145">
        <v>303</v>
      </c>
      <c r="U145">
        <v>20</v>
      </c>
      <c r="V145">
        <v>0</v>
      </c>
      <c r="W145">
        <v>0</v>
      </c>
      <c r="X145">
        <v>3112</v>
      </c>
    </row>
    <row r="146" spans="1:24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10.780802339999999</v>
      </c>
      <c r="G146">
        <v>1.9643631159999999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1</v>
      </c>
      <c r="Q146">
        <v>0</v>
      </c>
      <c r="R146">
        <v>0</v>
      </c>
      <c r="S146">
        <v>0</v>
      </c>
      <c r="T146">
        <v>57</v>
      </c>
      <c r="U146">
        <v>5</v>
      </c>
      <c r="V146">
        <v>2</v>
      </c>
      <c r="W146">
        <v>0</v>
      </c>
      <c r="X146">
        <v>115</v>
      </c>
    </row>
    <row r="147" spans="1:24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16.177961620000001</v>
      </c>
      <c r="G147">
        <v>8.4491141879999994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71</v>
      </c>
      <c r="P147">
        <v>0</v>
      </c>
      <c r="Q147">
        <v>0</v>
      </c>
      <c r="R147">
        <v>0</v>
      </c>
      <c r="S147">
        <v>0</v>
      </c>
      <c r="T147">
        <v>31</v>
      </c>
      <c r="U147">
        <v>4</v>
      </c>
      <c r="V147">
        <v>0</v>
      </c>
      <c r="W147">
        <v>0</v>
      </c>
      <c r="X147">
        <v>735</v>
      </c>
    </row>
    <row r="148" spans="1:24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5.6115688380000002</v>
      </c>
      <c r="G148">
        <v>0.99585591900000003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11</v>
      </c>
      <c r="Q148">
        <v>0</v>
      </c>
      <c r="R148">
        <v>5</v>
      </c>
      <c r="S148">
        <v>0</v>
      </c>
      <c r="T148">
        <v>33</v>
      </c>
      <c r="U148">
        <v>2</v>
      </c>
      <c r="V148">
        <v>0</v>
      </c>
      <c r="W148">
        <v>0</v>
      </c>
      <c r="X148">
        <v>5</v>
      </c>
    </row>
    <row r="149" spans="1:24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4.7578975870000004</v>
      </c>
      <c r="G149">
        <v>0.594932778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</v>
      </c>
      <c r="P149">
        <v>0</v>
      </c>
      <c r="Q149">
        <v>0</v>
      </c>
      <c r="R149">
        <v>1</v>
      </c>
      <c r="S149">
        <v>0</v>
      </c>
      <c r="T149">
        <v>34</v>
      </c>
      <c r="U149">
        <v>2</v>
      </c>
      <c r="V149">
        <v>0</v>
      </c>
      <c r="W149">
        <v>0</v>
      </c>
      <c r="X149">
        <v>9</v>
      </c>
    </row>
    <row r="150" spans="1:24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41.896201720000001</v>
      </c>
      <c r="G150">
        <v>51.87349923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2</v>
      </c>
      <c r="N150">
        <v>1</v>
      </c>
      <c r="O150">
        <v>46</v>
      </c>
      <c r="P150">
        <v>566</v>
      </c>
      <c r="Q150">
        <v>3809</v>
      </c>
      <c r="R150">
        <v>322</v>
      </c>
      <c r="S150">
        <v>77</v>
      </c>
      <c r="T150">
        <v>174</v>
      </c>
      <c r="U150">
        <v>0</v>
      </c>
      <c r="V150">
        <v>189</v>
      </c>
      <c r="W150">
        <v>0</v>
      </c>
      <c r="X150">
        <v>0</v>
      </c>
    </row>
    <row r="151" spans="1:24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65.282490589999995</v>
      </c>
      <c r="G151">
        <v>156.78177779999999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430</v>
      </c>
      <c r="P151">
        <v>42</v>
      </c>
      <c r="Q151">
        <v>631</v>
      </c>
      <c r="R151">
        <v>3154</v>
      </c>
      <c r="S151">
        <v>0</v>
      </c>
      <c r="T151">
        <v>1147</v>
      </c>
      <c r="U151">
        <v>9</v>
      </c>
      <c r="V151">
        <v>542</v>
      </c>
      <c r="W151">
        <v>0</v>
      </c>
      <c r="X151">
        <v>9706</v>
      </c>
    </row>
    <row r="152" spans="1:24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22.535536990000001</v>
      </c>
      <c r="G152">
        <v>18.57060581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357</v>
      </c>
      <c r="P152">
        <v>5</v>
      </c>
      <c r="Q152">
        <v>0</v>
      </c>
      <c r="R152">
        <v>6</v>
      </c>
      <c r="S152">
        <v>0</v>
      </c>
      <c r="T152">
        <v>338</v>
      </c>
      <c r="U152">
        <v>7</v>
      </c>
      <c r="V152">
        <v>3</v>
      </c>
      <c r="W152">
        <v>0</v>
      </c>
      <c r="X152">
        <v>1131</v>
      </c>
    </row>
    <row r="153" spans="1:24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76.990731030000006</v>
      </c>
      <c r="G153">
        <v>81.199324529999998</v>
      </c>
      <c r="H153">
        <v>196</v>
      </c>
      <c r="I153">
        <v>193</v>
      </c>
      <c r="J153">
        <v>0</v>
      </c>
      <c r="K153">
        <v>0</v>
      </c>
      <c r="L153">
        <v>59</v>
      </c>
      <c r="M153">
        <v>506</v>
      </c>
      <c r="N153">
        <v>8</v>
      </c>
      <c r="O153">
        <v>446</v>
      </c>
      <c r="P153">
        <v>702</v>
      </c>
      <c r="Q153">
        <v>0</v>
      </c>
      <c r="R153">
        <v>3910</v>
      </c>
      <c r="S153">
        <v>1</v>
      </c>
      <c r="T153">
        <v>1861</v>
      </c>
      <c r="U153">
        <v>51</v>
      </c>
      <c r="V153">
        <v>170</v>
      </c>
      <c r="W153">
        <v>0</v>
      </c>
      <c r="X153">
        <v>17</v>
      </c>
    </row>
    <row r="154" spans="1:24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21.248227719999999</v>
      </c>
      <c r="G154">
        <v>19.67680743</v>
      </c>
      <c r="H154">
        <v>291</v>
      </c>
      <c r="I154">
        <v>0</v>
      </c>
      <c r="J154">
        <v>69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174</v>
      </c>
      <c r="Q154">
        <v>264</v>
      </c>
      <c r="R154">
        <v>68</v>
      </c>
      <c r="S154">
        <v>19</v>
      </c>
      <c r="T154">
        <v>117</v>
      </c>
      <c r="U154">
        <v>1</v>
      </c>
      <c r="V154">
        <v>966</v>
      </c>
      <c r="W154">
        <v>0</v>
      </c>
      <c r="X154">
        <v>0</v>
      </c>
    </row>
    <row r="155" spans="1:24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0.93735176399999998</v>
      </c>
      <c r="G155">
        <v>5.5585164999999999E-2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726.10605569999996</v>
      </c>
      <c r="G156">
        <v>1116.6706039999999</v>
      </c>
      <c r="H156">
        <v>3419</v>
      </c>
      <c r="I156">
        <v>6698</v>
      </c>
      <c r="J156">
        <v>253</v>
      </c>
      <c r="K156">
        <v>5</v>
      </c>
      <c r="L156">
        <v>4406</v>
      </c>
      <c r="M156">
        <v>7482</v>
      </c>
      <c r="N156">
        <v>171</v>
      </c>
      <c r="O156">
        <v>21043</v>
      </c>
      <c r="P156">
        <v>11567</v>
      </c>
      <c r="Q156">
        <v>248</v>
      </c>
      <c r="R156">
        <v>31326</v>
      </c>
      <c r="S156">
        <v>306</v>
      </c>
      <c r="T156">
        <v>12125</v>
      </c>
      <c r="U156">
        <v>1072</v>
      </c>
      <c r="V156">
        <v>9360</v>
      </c>
      <c r="W156">
        <v>1352</v>
      </c>
      <c r="X156">
        <v>833</v>
      </c>
    </row>
    <row r="157" spans="1:24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65.847042669999993</v>
      </c>
      <c r="G157">
        <v>64.348324500000004</v>
      </c>
      <c r="H157">
        <v>78</v>
      </c>
      <c r="I157">
        <v>57</v>
      </c>
      <c r="J157">
        <v>0</v>
      </c>
      <c r="K157">
        <v>0</v>
      </c>
      <c r="L157">
        <v>77</v>
      </c>
      <c r="M157">
        <v>1042</v>
      </c>
      <c r="N157">
        <v>0</v>
      </c>
      <c r="O157">
        <v>1</v>
      </c>
      <c r="P157">
        <v>210</v>
      </c>
      <c r="Q157">
        <v>0</v>
      </c>
      <c r="R157">
        <v>133</v>
      </c>
      <c r="S157">
        <v>1</v>
      </c>
      <c r="T157">
        <v>3455</v>
      </c>
      <c r="U157">
        <v>112</v>
      </c>
      <c r="V157">
        <v>1269</v>
      </c>
      <c r="W157">
        <v>0</v>
      </c>
      <c r="X157">
        <v>0</v>
      </c>
    </row>
    <row r="158" spans="1:24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0.63386565900000003</v>
      </c>
      <c r="G158">
        <v>2.0920517E-2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0.13741256800000001</v>
      </c>
      <c r="G159">
        <v>1.0361890000000001E-3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15.531522620000001</v>
      </c>
      <c r="G160">
        <v>4.8892766119999997</v>
      </c>
      <c r="H160">
        <v>13</v>
      </c>
      <c r="I160">
        <v>11</v>
      </c>
      <c r="J160">
        <v>0</v>
      </c>
      <c r="K160">
        <v>0</v>
      </c>
      <c r="L160">
        <v>0</v>
      </c>
      <c r="M160">
        <v>199</v>
      </c>
      <c r="N160">
        <v>0</v>
      </c>
      <c r="O160">
        <v>0</v>
      </c>
      <c r="P160">
        <v>0</v>
      </c>
      <c r="Q160">
        <v>0</v>
      </c>
      <c r="R160">
        <v>131</v>
      </c>
      <c r="S160">
        <v>0</v>
      </c>
      <c r="T160">
        <v>28</v>
      </c>
      <c r="U160">
        <v>8</v>
      </c>
      <c r="V160">
        <v>96</v>
      </c>
      <c r="W160">
        <v>9</v>
      </c>
      <c r="X160">
        <v>0</v>
      </c>
    </row>
    <row r="161" spans="1:24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11.99900272</v>
      </c>
      <c r="G161">
        <v>3.8955185270000001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132</v>
      </c>
      <c r="U161">
        <v>38</v>
      </c>
      <c r="V161">
        <v>121</v>
      </c>
      <c r="W161">
        <v>0</v>
      </c>
      <c r="X161">
        <v>0</v>
      </c>
    </row>
    <row r="162" spans="1:24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56.115037649999998</v>
      </c>
      <c r="G162">
        <v>45.872053960000002</v>
      </c>
      <c r="H162">
        <v>60</v>
      </c>
      <c r="I162">
        <v>144</v>
      </c>
      <c r="J162">
        <v>0</v>
      </c>
      <c r="K162">
        <v>0</v>
      </c>
      <c r="L162">
        <v>0</v>
      </c>
      <c r="M162">
        <v>1414</v>
      </c>
      <c r="N162">
        <v>0</v>
      </c>
      <c r="O162">
        <v>0</v>
      </c>
      <c r="P162">
        <v>0</v>
      </c>
      <c r="Q162">
        <v>0</v>
      </c>
      <c r="R162">
        <v>23</v>
      </c>
      <c r="S162">
        <v>0</v>
      </c>
      <c r="T162">
        <v>1529</v>
      </c>
      <c r="U162">
        <v>230</v>
      </c>
      <c r="V162">
        <v>1194</v>
      </c>
      <c r="W162">
        <v>0</v>
      </c>
      <c r="X162">
        <v>0</v>
      </c>
    </row>
    <row r="163" spans="1:24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2.6461185939999998</v>
      </c>
      <c r="G163">
        <v>0.32209345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11</v>
      </c>
      <c r="W163">
        <v>0</v>
      </c>
      <c r="X163">
        <v>0</v>
      </c>
    </row>
    <row r="164" spans="1:24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25.804231560000002</v>
      </c>
      <c r="G164">
        <v>4.5988534589999999</v>
      </c>
      <c r="H164">
        <v>30</v>
      </c>
      <c r="I164">
        <v>4</v>
      </c>
      <c r="J164">
        <v>0</v>
      </c>
      <c r="K164">
        <v>0</v>
      </c>
      <c r="L164">
        <v>0</v>
      </c>
      <c r="M164">
        <v>40</v>
      </c>
      <c r="N164">
        <v>0</v>
      </c>
      <c r="O164">
        <v>0</v>
      </c>
      <c r="P164">
        <v>0</v>
      </c>
      <c r="Q164">
        <v>0</v>
      </c>
      <c r="R164">
        <v>63</v>
      </c>
      <c r="S164">
        <v>0</v>
      </c>
      <c r="T164">
        <v>91</v>
      </c>
      <c r="U164">
        <v>55</v>
      </c>
      <c r="V164">
        <v>177</v>
      </c>
      <c r="W164">
        <v>0</v>
      </c>
      <c r="X164">
        <v>0</v>
      </c>
    </row>
    <row r="165" spans="1:24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9.6250379680000009</v>
      </c>
      <c r="G165">
        <v>3.0735399760000002</v>
      </c>
      <c r="H165">
        <v>12</v>
      </c>
      <c r="I165">
        <v>2</v>
      </c>
      <c r="J165">
        <v>0</v>
      </c>
      <c r="K165">
        <v>0</v>
      </c>
      <c r="L165">
        <v>0</v>
      </c>
      <c r="M165">
        <v>27</v>
      </c>
      <c r="N165">
        <v>0</v>
      </c>
      <c r="O165">
        <v>0</v>
      </c>
      <c r="P165">
        <v>37</v>
      </c>
      <c r="Q165">
        <v>0</v>
      </c>
      <c r="R165">
        <v>14</v>
      </c>
      <c r="S165">
        <v>0</v>
      </c>
      <c r="T165">
        <v>143</v>
      </c>
      <c r="U165">
        <v>1</v>
      </c>
      <c r="V165">
        <v>70</v>
      </c>
      <c r="W165">
        <v>0</v>
      </c>
      <c r="X165">
        <v>0</v>
      </c>
    </row>
    <row r="166" spans="1:24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22.067937100000002</v>
      </c>
      <c r="G166">
        <v>10.039440689999999</v>
      </c>
      <c r="H166">
        <v>2</v>
      </c>
      <c r="I166">
        <v>52</v>
      </c>
      <c r="J166">
        <v>0</v>
      </c>
      <c r="K166">
        <v>0</v>
      </c>
      <c r="L166">
        <v>0</v>
      </c>
      <c r="M166">
        <v>576</v>
      </c>
      <c r="N166">
        <v>0</v>
      </c>
      <c r="O166">
        <v>0</v>
      </c>
      <c r="P166">
        <v>0</v>
      </c>
      <c r="Q166">
        <v>0</v>
      </c>
      <c r="R166">
        <v>109</v>
      </c>
      <c r="S166">
        <v>0</v>
      </c>
      <c r="T166">
        <v>166</v>
      </c>
      <c r="U166">
        <v>19</v>
      </c>
      <c r="V166">
        <v>76</v>
      </c>
      <c r="W166">
        <v>1</v>
      </c>
      <c r="X166">
        <v>0</v>
      </c>
    </row>
    <row r="167" spans="1:24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13.0905842</v>
      </c>
      <c r="G167">
        <v>5.7984328490000001</v>
      </c>
      <c r="H167">
        <v>1</v>
      </c>
      <c r="I167">
        <v>0</v>
      </c>
      <c r="J167">
        <v>0</v>
      </c>
      <c r="K167">
        <v>0</v>
      </c>
      <c r="L167">
        <v>126</v>
      </c>
      <c r="M167">
        <v>111</v>
      </c>
      <c r="N167">
        <v>0</v>
      </c>
      <c r="O167">
        <v>0</v>
      </c>
      <c r="P167">
        <v>6</v>
      </c>
      <c r="Q167">
        <v>0</v>
      </c>
      <c r="R167">
        <v>14</v>
      </c>
      <c r="S167">
        <v>0</v>
      </c>
      <c r="T167">
        <v>62</v>
      </c>
      <c r="U167">
        <v>4</v>
      </c>
      <c r="V167">
        <v>258</v>
      </c>
      <c r="W167">
        <v>0</v>
      </c>
      <c r="X167">
        <v>0</v>
      </c>
    </row>
    <row r="168" spans="1:24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37.589229170000003</v>
      </c>
      <c r="G168">
        <v>6.384641824</v>
      </c>
      <c r="H168">
        <v>21</v>
      </c>
      <c r="I168">
        <v>0</v>
      </c>
      <c r="J168">
        <v>0</v>
      </c>
      <c r="K168">
        <v>0</v>
      </c>
      <c r="L168">
        <v>155</v>
      </c>
      <c r="M168">
        <v>65</v>
      </c>
      <c r="N168">
        <v>0</v>
      </c>
      <c r="O168">
        <v>0</v>
      </c>
      <c r="P168">
        <v>18</v>
      </c>
      <c r="Q168">
        <v>0</v>
      </c>
      <c r="R168">
        <v>24</v>
      </c>
      <c r="S168">
        <v>0</v>
      </c>
      <c r="T168">
        <v>167</v>
      </c>
      <c r="U168">
        <v>6</v>
      </c>
      <c r="V168">
        <v>188</v>
      </c>
      <c r="W168">
        <v>0</v>
      </c>
      <c r="X168">
        <v>0</v>
      </c>
    </row>
    <row r="169" spans="1:24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18.449584349999999</v>
      </c>
      <c r="G169">
        <v>9.8242095159999998</v>
      </c>
      <c r="H169">
        <v>0</v>
      </c>
      <c r="I169">
        <v>30</v>
      </c>
      <c r="J169">
        <v>0</v>
      </c>
      <c r="K169">
        <v>0</v>
      </c>
      <c r="L169">
        <v>0</v>
      </c>
      <c r="M169">
        <v>339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363</v>
      </c>
      <c r="U169">
        <v>25</v>
      </c>
      <c r="V169">
        <v>221</v>
      </c>
      <c r="W169">
        <v>0</v>
      </c>
      <c r="X169">
        <v>0</v>
      </c>
    </row>
    <row r="170" spans="1:24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45.381839339999999</v>
      </c>
      <c r="G170">
        <v>6.1429391180000001</v>
      </c>
      <c r="H170">
        <v>60</v>
      </c>
      <c r="I170">
        <v>5</v>
      </c>
      <c r="J170">
        <v>0</v>
      </c>
      <c r="K170">
        <v>0</v>
      </c>
      <c r="L170">
        <v>0</v>
      </c>
      <c r="M170">
        <v>34</v>
      </c>
      <c r="N170">
        <v>0</v>
      </c>
      <c r="O170">
        <v>0</v>
      </c>
      <c r="P170">
        <v>0</v>
      </c>
      <c r="Q170">
        <v>0</v>
      </c>
      <c r="R170">
        <v>12</v>
      </c>
      <c r="S170">
        <v>0</v>
      </c>
      <c r="T170">
        <v>415</v>
      </c>
      <c r="U170">
        <v>9</v>
      </c>
      <c r="V170">
        <v>67</v>
      </c>
      <c r="W170">
        <v>0</v>
      </c>
      <c r="X170">
        <v>0</v>
      </c>
    </row>
    <row r="171" spans="1:24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18.162044479999999</v>
      </c>
      <c r="G171">
        <v>11.033288969999999</v>
      </c>
      <c r="H171">
        <v>10</v>
      </c>
      <c r="I171">
        <v>1</v>
      </c>
      <c r="J171">
        <v>0</v>
      </c>
      <c r="K171">
        <v>0</v>
      </c>
      <c r="L171">
        <v>95</v>
      </c>
      <c r="M171">
        <v>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777</v>
      </c>
      <c r="U171">
        <v>25</v>
      </c>
      <c r="V171">
        <v>166</v>
      </c>
      <c r="W171">
        <v>0</v>
      </c>
      <c r="X171">
        <v>0</v>
      </c>
    </row>
    <row r="172" spans="1:24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68.044300919999998</v>
      </c>
      <c r="G172">
        <v>33.055063830000002</v>
      </c>
      <c r="H172">
        <v>64</v>
      </c>
      <c r="I172">
        <v>35</v>
      </c>
      <c r="J172">
        <v>0</v>
      </c>
      <c r="K172">
        <v>0</v>
      </c>
      <c r="L172">
        <v>100</v>
      </c>
      <c r="M172">
        <v>636</v>
      </c>
      <c r="N172">
        <v>2</v>
      </c>
      <c r="O172">
        <v>3</v>
      </c>
      <c r="P172">
        <v>292</v>
      </c>
      <c r="Q172">
        <v>13</v>
      </c>
      <c r="R172">
        <v>208</v>
      </c>
      <c r="S172">
        <v>0</v>
      </c>
      <c r="T172">
        <v>1467</v>
      </c>
      <c r="U172">
        <v>87</v>
      </c>
      <c r="V172">
        <v>394</v>
      </c>
      <c r="W172">
        <v>3</v>
      </c>
      <c r="X172">
        <v>1</v>
      </c>
    </row>
    <row r="173" spans="1:24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7.2882734850000004</v>
      </c>
      <c r="G173">
        <v>1.5180043620000001</v>
      </c>
      <c r="H173">
        <v>2</v>
      </c>
      <c r="I173">
        <v>0</v>
      </c>
      <c r="J173">
        <v>0</v>
      </c>
      <c r="K173">
        <v>0</v>
      </c>
      <c r="L173">
        <v>9</v>
      </c>
      <c r="M173">
        <v>27</v>
      </c>
      <c r="N173">
        <v>0</v>
      </c>
      <c r="O173">
        <v>0</v>
      </c>
      <c r="P173">
        <v>1</v>
      </c>
      <c r="Q173">
        <v>0</v>
      </c>
      <c r="R173">
        <v>4</v>
      </c>
      <c r="S173">
        <v>0</v>
      </c>
      <c r="T173">
        <v>15</v>
      </c>
      <c r="U173">
        <v>0</v>
      </c>
      <c r="V173">
        <v>89</v>
      </c>
      <c r="W173">
        <v>0</v>
      </c>
      <c r="X173">
        <v>0</v>
      </c>
    </row>
    <row r="174" spans="1:24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35.327835710000002</v>
      </c>
      <c r="G174">
        <v>40.910730520000001</v>
      </c>
      <c r="H174">
        <v>36</v>
      </c>
      <c r="I174">
        <v>253</v>
      </c>
      <c r="J174">
        <v>0</v>
      </c>
      <c r="K174">
        <v>0</v>
      </c>
      <c r="L174">
        <v>0</v>
      </c>
      <c r="M174">
        <v>871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1755</v>
      </c>
      <c r="U174">
        <v>66</v>
      </c>
      <c r="V174">
        <v>1107</v>
      </c>
      <c r="W174">
        <v>0</v>
      </c>
      <c r="X174">
        <v>0</v>
      </c>
    </row>
    <row r="175" spans="1:24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0.31511044599999999</v>
      </c>
      <c r="G175">
        <v>6.7111230000000003E-3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19.484992290000001</v>
      </c>
      <c r="G176">
        <v>9.8966107680000004</v>
      </c>
      <c r="H176">
        <v>1</v>
      </c>
      <c r="I176">
        <v>1</v>
      </c>
      <c r="J176">
        <v>0</v>
      </c>
      <c r="K176">
        <v>0</v>
      </c>
      <c r="L176">
        <v>186</v>
      </c>
      <c r="M176">
        <v>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417</v>
      </c>
      <c r="U176">
        <v>9</v>
      </c>
      <c r="V176">
        <v>334</v>
      </c>
      <c r="W176">
        <v>0</v>
      </c>
      <c r="X176">
        <v>0</v>
      </c>
    </row>
    <row r="177" spans="1:24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14.309671720000001</v>
      </c>
      <c r="G177">
        <v>5.9780780040000003</v>
      </c>
      <c r="H177">
        <v>1</v>
      </c>
      <c r="I177">
        <v>9</v>
      </c>
      <c r="J177">
        <v>0</v>
      </c>
      <c r="K177">
        <v>0</v>
      </c>
      <c r="L177">
        <v>108</v>
      </c>
      <c r="M177">
        <v>179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194</v>
      </c>
      <c r="U177">
        <v>12</v>
      </c>
      <c r="V177">
        <v>92</v>
      </c>
      <c r="W177">
        <v>0</v>
      </c>
      <c r="X177">
        <v>0</v>
      </c>
    </row>
    <row r="178" spans="1:24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9.9520322879999998</v>
      </c>
      <c r="G178">
        <v>2.3769920510000002</v>
      </c>
      <c r="H178">
        <v>1</v>
      </c>
      <c r="I178">
        <v>4</v>
      </c>
      <c r="J178">
        <v>0</v>
      </c>
      <c r="K178">
        <v>0</v>
      </c>
      <c r="L178">
        <v>7</v>
      </c>
      <c r="M178">
        <v>159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12</v>
      </c>
      <c r="U178">
        <v>1</v>
      </c>
      <c r="V178">
        <v>48</v>
      </c>
      <c r="W178">
        <v>0</v>
      </c>
      <c r="X178">
        <v>0</v>
      </c>
    </row>
    <row r="179" spans="1:24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7.2155114390000001</v>
      </c>
      <c r="G179">
        <v>2.750003634</v>
      </c>
      <c r="H179">
        <v>4</v>
      </c>
      <c r="I179">
        <v>0</v>
      </c>
      <c r="J179">
        <v>0</v>
      </c>
      <c r="K179">
        <v>0</v>
      </c>
      <c r="L179">
        <v>42</v>
      </c>
      <c r="M179">
        <v>18</v>
      </c>
      <c r="N179">
        <v>0</v>
      </c>
      <c r="O179">
        <v>0</v>
      </c>
      <c r="P179">
        <v>8</v>
      </c>
      <c r="Q179">
        <v>0</v>
      </c>
      <c r="R179">
        <v>23</v>
      </c>
      <c r="S179">
        <v>0</v>
      </c>
      <c r="T179">
        <v>79</v>
      </c>
      <c r="U179">
        <v>1</v>
      </c>
      <c r="V179">
        <v>99</v>
      </c>
      <c r="W179">
        <v>0</v>
      </c>
      <c r="X179">
        <v>0</v>
      </c>
    </row>
    <row r="180" spans="1:24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3.2467742000000001E-2</v>
      </c>
      <c r="G180" s="2">
        <v>6.1221600000000004E-5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295.01521459999998</v>
      </c>
      <c r="G181">
        <v>59.939643410000002</v>
      </c>
      <c r="H181">
        <v>481</v>
      </c>
      <c r="I181">
        <v>1012</v>
      </c>
      <c r="J181">
        <v>0</v>
      </c>
      <c r="K181">
        <v>0</v>
      </c>
      <c r="L181">
        <v>0</v>
      </c>
      <c r="M181">
        <v>283</v>
      </c>
      <c r="N181">
        <v>3</v>
      </c>
      <c r="O181">
        <v>1911</v>
      </c>
      <c r="P181">
        <v>464</v>
      </c>
      <c r="Q181">
        <v>5</v>
      </c>
      <c r="R181">
        <v>1711</v>
      </c>
      <c r="S181">
        <v>0</v>
      </c>
      <c r="T181">
        <v>2</v>
      </c>
      <c r="U181">
        <v>5</v>
      </c>
      <c r="V181">
        <v>17</v>
      </c>
      <c r="W181">
        <v>84</v>
      </c>
      <c r="X181">
        <v>0</v>
      </c>
    </row>
    <row r="182" spans="1:24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92.185928329999996</v>
      </c>
      <c r="G182">
        <v>78.568604010000001</v>
      </c>
      <c r="H182">
        <v>358</v>
      </c>
      <c r="I182">
        <v>2811</v>
      </c>
      <c r="J182">
        <v>0</v>
      </c>
      <c r="K182">
        <v>0</v>
      </c>
      <c r="L182">
        <v>0</v>
      </c>
      <c r="M182">
        <v>1414</v>
      </c>
      <c r="N182">
        <v>0</v>
      </c>
      <c r="O182">
        <v>893</v>
      </c>
      <c r="P182">
        <v>1926</v>
      </c>
      <c r="Q182">
        <v>0</v>
      </c>
      <c r="R182">
        <v>227</v>
      </c>
      <c r="S182">
        <v>1</v>
      </c>
      <c r="T182">
        <v>135</v>
      </c>
      <c r="U182">
        <v>19</v>
      </c>
      <c r="V182">
        <v>72</v>
      </c>
      <c r="W182">
        <v>12</v>
      </c>
      <c r="X182">
        <v>0</v>
      </c>
    </row>
    <row r="183" spans="1:24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31.668547910000001</v>
      </c>
      <c r="G183">
        <v>28.157809440000001</v>
      </c>
      <c r="H183">
        <v>12</v>
      </c>
      <c r="I183">
        <v>19</v>
      </c>
      <c r="J183">
        <v>0</v>
      </c>
      <c r="K183">
        <v>0</v>
      </c>
      <c r="L183">
        <v>0</v>
      </c>
      <c r="M183">
        <v>1214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489</v>
      </c>
      <c r="U183">
        <v>13</v>
      </c>
      <c r="V183">
        <v>1066</v>
      </c>
      <c r="W183">
        <v>0</v>
      </c>
      <c r="X183">
        <v>0</v>
      </c>
    </row>
    <row r="184" spans="1:24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20.315189369999999</v>
      </c>
      <c r="G184">
        <v>12.210431290000001</v>
      </c>
      <c r="H184">
        <v>0</v>
      </c>
      <c r="I184">
        <v>16</v>
      </c>
      <c r="J184">
        <v>0</v>
      </c>
      <c r="K184">
        <v>0</v>
      </c>
      <c r="L184">
        <v>205</v>
      </c>
      <c r="M184">
        <v>157</v>
      </c>
      <c r="N184">
        <v>0</v>
      </c>
      <c r="O184">
        <v>0</v>
      </c>
      <c r="P184">
        <v>2</v>
      </c>
      <c r="Q184">
        <v>0</v>
      </c>
      <c r="R184">
        <v>24</v>
      </c>
      <c r="S184">
        <v>0</v>
      </c>
      <c r="T184">
        <v>635</v>
      </c>
      <c r="U184">
        <v>16</v>
      </c>
      <c r="V184">
        <v>170</v>
      </c>
      <c r="W184">
        <v>0</v>
      </c>
      <c r="X184">
        <v>0</v>
      </c>
    </row>
    <row r="185" spans="1:24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23.652049219999999</v>
      </c>
      <c r="G185">
        <v>7.1078133660000002</v>
      </c>
      <c r="H185">
        <v>63</v>
      </c>
      <c r="I185">
        <v>3</v>
      </c>
      <c r="J185">
        <v>0</v>
      </c>
      <c r="K185">
        <v>0</v>
      </c>
      <c r="L185">
        <v>0</v>
      </c>
      <c r="M185">
        <v>479</v>
      </c>
      <c r="N185">
        <v>0</v>
      </c>
      <c r="O185">
        <v>0</v>
      </c>
      <c r="P185">
        <v>2</v>
      </c>
      <c r="Q185">
        <v>0</v>
      </c>
      <c r="R185">
        <v>1</v>
      </c>
      <c r="S185">
        <v>1</v>
      </c>
      <c r="T185">
        <v>15</v>
      </c>
      <c r="U185">
        <v>2</v>
      </c>
      <c r="V185">
        <v>135</v>
      </c>
      <c r="W185">
        <v>0</v>
      </c>
      <c r="X185">
        <v>0</v>
      </c>
    </row>
    <row r="186" spans="1:24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69.126094190000003</v>
      </c>
      <c r="G186">
        <v>62.654984650000003</v>
      </c>
      <c r="H186">
        <v>395</v>
      </c>
      <c r="I186">
        <v>585</v>
      </c>
      <c r="J186">
        <v>0</v>
      </c>
      <c r="K186">
        <v>0</v>
      </c>
      <c r="L186">
        <v>0</v>
      </c>
      <c r="M186">
        <v>2386</v>
      </c>
      <c r="N186">
        <v>0</v>
      </c>
      <c r="O186">
        <v>445</v>
      </c>
      <c r="P186">
        <v>2372</v>
      </c>
      <c r="Q186">
        <v>5</v>
      </c>
      <c r="R186">
        <v>11</v>
      </c>
      <c r="S186">
        <v>11</v>
      </c>
      <c r="T186">
        <v>31</v>
      </c>
      <c r="U186">
        <v>9</v>
      </c>
      <c r="V186">
        <v>10</v>
      </c>
      <c r="W186">
        <v>0</v>
      </c>
      <c r="X186">
        <v>0</v>
      </c>
    </row>
    <row r="187" spans="1:24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17.856945459999999</v>
      </c>
      <c r="G187">
        <v>7.6232407100000001</v>
      </c>
      <c r="H187">
        <v>5</v>
      </c>
      <c r="I187">
        <v>1</v>
      </c>
      <c r="J187">
        <v>0</v>
      </c>
      <c r="K187">
        <v>0</v>
      </c>
      <c r="L187">
        <v>78</v>
      </c>
      <c r="M187">
        <v>213</v>
      </c>
      <c r="N187">
        <v>0</v>
      </c>
      <c r="O187">
        <v>5</v>
      </c>
      <c r="P187">
        <v>4</v>
      </c>
      <c r="Q187">
        <v>0</v>
      </c>
      <c r="R187">
        <v>177</v>
      </c>
      <c r="S187">
        <v>0</v>
      </c>
      <c r="T187">
        <v>125</v>
      </c>
      <c r="U187">
        <v>5</v>
      </c>
      <c r="V187">
        <v>134</v>
      </c>
      <c r="W187">
        <v>6</v>
      </c>
      <c r="X187">
        <v>1</v>
      </c>
    </row>
    <row r="188" spans="1:24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19.34280502</v>
      </c>
      <c r="G188">
        <v>9.5160918589999994</v>
      </c>
      <c r="H188">
        <v>25</v>
      </c>
      <c r="I188">
        <v>9</v>
      </c>
      <c r="J188">
        <v>0</v>
      </c>
      <c r="K188">
        <v>0</v>
      </c>
      <c r="L188">
        <v>0</v>
      </c>
      <c r="M188">
        <v>560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81</v>
      </c>
      <c r="U188">
        <v>3</v>
      </c>
      <c r="V188">
        <v>276</v>
      </c>
      <c r="W188">
        <v>0</v>
      </c>
      <c r="X188">
        <v>0</v>
      </c>
    </row>
    <row r="189" spans="1:24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17.132114130000001</v>
      </c>
      <c r="G189">
        <v>9.2025628610000005</v>
      </c>
      <c r="H189">
        <v>7</v>
      </c>
      <c r="I189">
        <v>30</v>
      </c>
      <c r="J189">
        <v>0</v>
      </c>
      <c r="K189">
        <v>0</v>
      </c>
      <c r="L189">
        <v>0</v>
      </c>
      <c r="M189">
        <v>218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295</v>
      </c>
      <c r="U189">
        <v>2</v>
      </c>
      <c r="V189">
        <v>365</v>
      </c>
      <c r="W189">
        <v>0</v>
      </c>
      <c r="X189">
        <v>0</v>
      </c>
    </row>
    <row r="190" spans="1:24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</v>
      </c>
      <c r="G190">
        <v>3.9989423880000001</v>
      </c>
      <c r="H190">
        <v>1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377</v>
      </c>
      <c r="U190">
        <v>4</v>
      </c>
      <c r="V190">
        <v>15</v>
      </c>
      <c r="W190">
        <v>0</v>
      </c>
      <c r="X190">
        <v>0</v>
      </c>
    </row>
    <row r="191" spans="1:24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29.036291859999999</v>
      </c>
      <c r="G191">
        <v>27.498309339999999</v>
      </c>
      <c r="H191">
        <v>3</v>
      </c>
      <c r="I191">
        <v>25</v>
      </c>
      <c r="J191">
        <v>0</v>
      </c>
      <c r="K191">
        <v>0</v>
      </c>
      <c r="L191">
        <v>342</v>
      </c>
      <c r="M191">
        <v>383</v>
      </c>
      <c r="N191">
        <v>0</v>
      </c>
      <c r="O191">
        <v>0</v>
      </c>
      <c r="P191">
        <v>0</v>
      </c>
      <c r="Q191">
        <v>0</v>
      </c>
      <c r="R191">
        <v>14</v>
      </c>
      <c r="S191">
        <v>0</v>
      </c>
      <c r="T191">
        <v>1325</v>
      </c>
      <c r="U191">
        <v>17</v>
      </c>
      <c r="V191">
        <v>640</v>
      </c>
      <c r="W191">
        <v>0</v>
      </c>
      <c r="X191">
        <v>0</v>
      </c>
    </row>
    <row r="192" spans="1:24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79.545270299999999</v>
      </c>
      <c r="G192">
        <v>73.482948019999995</v>
      </c>
      <c r="H192">
        <v>126</v>
      </c>
      <c r="I192">
        <v>47</v>
      </c>
      <c r="J192">
        <v>0</v>
      </c>
      <c r="K192">
        <v>0</v>
      </c>
      <c r="L192">
        <v>106</v>
      </c>
      <c r="M192">
        <v>727</v>
      </c>
      <c r="N192">
        <v>1</v>
      </c>
      <c r="O192">
        <v>0</v>
      </c>
      <c r="P192">
        <v>5</v>
      </c>
      <c r="Q192">
        <v>0</v>
      </c>
      <c r="R192">
        <v>35</v>
      </c>
      <c r="S192">
        <v>1</v>
      </c>
      <c r="T192">
        <v>5177</v>
      </c>
      <c r="U192">
        <v>85</v>
      </c>
      <c r="V192">
        <v>1041</v>
      </c>
      <c r="W192">
        <v>0</v>
      </c>
      <c r="X192">
        <v>0</v>
      </c>
    </row>
    <row r="193" spans="1:24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50.803209719999998</v>
      </c>
      <c r="G193">
        <v>62.566713880000002</v>
      </c>
      <c r="H193">
        <v>0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1604</v>
      </c>
      <c r="P193">
        <v>2</v>
      </c>
      <c r="Q193">
        <v>0</v>
      </c>
      <c r="R193">
        <v>2165</v>
      </c>
      <c r="S193">
        <v>0</v>
      </c>
      <c r="T193">
        <v>107</v>
      </c>
      <c r="U193">
        <v>2</v>
      </c>
      <c r="V193">
        <v>0</v>
      </c>
      <c r="W193">
        <v>31</v>
      </c>
      <c r="X193">
        <v>2320</v>
      </c>
    </row>
    <row r="194" spans="1:24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1.6537259529999999</v>
      </c>
      <c r="G194">
        <v>5.7734714999999999E-2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3</v>
      </c>
    </row>
    <row r="195" spans="1:24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176.50152209999999</v>
      </c>
      <c r="G195">
        <v>278.68862480000001</v>
      </c>
      <c r="H195">
        <v>218</v>
      </c>
      <c r="I195">
        <v>114</v>
      </c>
      <c r="J195">
        <v>1146</v>
      </c>
      <c r="K195">
        <v>0</v>
      </c>
      <c r="L195">
        <v>147</v>
      </c>
      <c r="M195">
        <v>1410</v>
      </c>
      <c r="N195">
        <v>2</v>
      </c>
      <c r="O195">
        <v>873</v>
      </c>
      <c r="P195">
        <v>3583</v>
      </c>
      <c r="Q195">
        <v>6</v>
      </c>
      <c r="R195">
        <v>542</v>
      </c>
      <c r="S195">
        <v>51</v>
      </c>
      <c r="T195">
        <v>15593</v>
      </c>
      <c r="U195">
        <v>122</v>
      </c>
      <c r="V195">
        <v>2685</v>
      </c>
      <c r="W195">
        <v>240</v>
      </c>
      <c r="X195">
        <v>1150</v>
      </c>
    </row>
    <row r="196" spans="1:24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75.77321354</v>
      </c>
      <c r="G196">
        <v>161.7698934</v>
      </c>
      <c r="H196">
        <v>630</v>
      </c>
      <c r="I196">
        <v>0</v>
      </c>
      <c r="J196">
        <v>0</v>
      </c>
      <c r="K196">
        <v>0</v>
      </c>
      <c r="L196">
        <v>0</v>
      </c>
      <c r="M196">
        <v>186</v>
      </c>
      <c r="N196">
        <v>0</v>
      </c>
      <c r="O196">
        <v>2882</v>
      </c>
      <c r="P196">
        <v>3</v>
      </c>
      <c r="Q196">
        <v>0</v>
      </c>
      <c r="R196">
        <v>3211</v>
      </c>
      <c r="S196">
        <v>1</v>
      </c>
      <c r="T196">
        <v>638</v>
      </c>
      <c r="U196">
        <v>38</v>
      </c>
      <c r="V196">
        <v>8</v>
      </c>
      <c r="W196">
        <v>0</v>
      </c>
      <c r="X196">
        <v>8572</v>
      </c>
    </row>
    <row r="197" spans="1:24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7.5487682270000001</v>
      </c>
      <c r="G197">
        <v>1.55508511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158</v>
      </c>
    </row>
    <row r="198" spans="1:24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</v>
      </c>
      <c r="G198">
        <v>2.7384029999999999E-3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23.533266659999999</v>
      </c>
      <c r="G199">
        <v>13.533720450000001</v>
      </c>
      <c r="H199">
        <v>1</v>
      </c>
      <c r="I199">
        <v>0</v>
      </c>
      <c r="J199">
        <v>2</v>
      </c>
      <c r="K199">
        <v>0</v>
      </c>
      <c r="L199">
        <v>0</v>
      </c>
      <c r="M199">
        <v>708</v>
      </c>
      <c r="N199">
        <v>0</v>
      </c>
      <c r="O199">
        <v>0</v>
      </c>
      <c r="P199">
        <v>60</v>
      </c>
      <c r="Q199">
        <v>0</v>
      </c>
      <c r="R199">
        <v>330</v>
      </c>
      <c r="S199">
        <v>0</v>
      </c>
      <c r="T199">
        <v>135</v>
      </c>
      <c r="U199">
        <v>1</v>
      </c>
      <c r="V199">
        <v>63</v>
      </c>
      <c r="W199">
        <v>44</v>
      </c>
      <c r="X199">
        <v>5</v>
      </c>
    </row>
    <row r="200" spans="1:24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32.335213899999999</v>
      </c>
      <c r="G200">
        <v>26.76091448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57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2580</v>
      </c>
    </row>
    <row r="201" spans="1:24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71.729793760000007</v>
      </c>
      <c r="G201">
        <v>82.062516419999994</v>
      </c>
      <c r="H201">
        <v>19</v>
      </c>
      <c r="I201">
        <v>66</v>
      </c>
      <c r="J201">
        <v>0</v>
      </c>
      <c r="K201">
        <v>0</v>
      </c>
      <c r="L201">
        <v>0</v>
      </c>
      <c r="M201">
        <v>26</v>
      </c>
      <c r="N201">
        <v>7</v>
      </c>
      <c r="O201">
        <v>2030</v>
      </c>
      <c r="P201">
        <v>10</v>
      </c>
      <c r="Q201">
        <v>0</v>
      </c>
      <c r="R201">
        <v>414</v>
      </c>
      <c r="S201">
        <v>6</v>
      </c>
      <c r="T201">
        <v>2222</v>
      </c>
      <c r="U201">
        <v>25</v>
      </c>
      <c r="V201">
        <v>32</v>
      </c>
      <c r="W201">
        <v>280</v>
      </c>
      <c r="X201">
        <v>3066</v>
      </c>
    </row>
    <row r="202" spans="1:24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4.7898111170000002</v>
      </c>
      <c r="G202">
        <v>0.99481239600000004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93</v>
      </c>
    </row>
    <row r="203" spans="1:24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68.276705820000004</v>
      </c>
      <c r="G203">
        <v>171.2822725</v>
      </c>
      <c r="H203">
        <v>34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403</v>
      </c>
      <c r="P203">
        <v>0</v>
      </c>
      <c r="Q203">
        <v>0</v>
      </c>
      <c r="R203">
        <v>150</v>
      </c>
      <c r="S203">
        <v>0</v>
      </c>
      <c r="T203">
        <v>37</v>
      </c>
      <c r="U203">
        <v>16</v>
      </c>
      <c r="V203">
        <v>1</v>
      </c>
      <c r="W203">
        <v>0</v>
      </c>
      <c r="X203">
        <v>16477</v>
      </c>
    </row>
    <row r="204" spans="1:24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48.995361600000003</v>
      </c>
      <c r="G204">
        <v>52.070402459999997</v>
      </c>
      <c r="H204">
        <v>27</v>
      </c>
      <c r="I204">
        <v>0</v>
      </c>
      <c r="J204">
        <v>0</v>
      </c>
      <c r="K204">
        <v>0</v>
      </c>
      <c r="L204">
        <v>45</v>
      </c>
      <c r="M204">
        <v>0</v>
      </c>
      <c r="N204">
        <v>40</v>
      </c>
      <c r="O204">
        <v>2180</v>
      </c>
      <c r="P204">
        <v>6</v>
      </c>
      <c r="Q204">
        <v>40</v>
      </c>
      <c r="R204">
        <v>917</v>
      </c>
      <c r="S204">
        <v>0</v>
      </c>
      <c r="T204">
        <v>22</v>
      </c>
      <c r="U204">
        <v>1</v>
      </c>
      <c r="V204">
        <v>203</v>
      </c>
      <c r="W204">
        <v>0</v>
      </c>
      <c r="X204">
        <v>1716</v>
      </c>
    </row>
    <row r="205" spans="1:24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13.998419869999999</v>
      </c>
      <c r="G205">
        <v>5.4120878699999997</v>
      </c>
      <c r="H205">
        <v>24</v>
      </c>
      <c r="I205">
        <v>0</v>
      </c>
      <c r="J205">
        <v>238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14</v>
      </c>
      <c r="R205">
        <v>0</v>
      </c>
      <c r="S205">
        <v>1</v>
      </c>
      <c r="T205">
        <v>23</v>
      </c>
      <c r="U205">
        <v>1</v>
      </c>
      <c r="V205">
        <v>245</v>
      </c>
      <c r="W205">
        <v>0</v>
      </c>
      <c r="X205">
        <v>0</v>
      </c>
    </row>
    <row r="206" spans="1:24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33.877531910000002</v>
      </c>
      <c r="G206">
        <v>14.71585936</v>
      </c>
      <c r="H206">
        <v>11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108</v>
      </c>
      <c r="P206">
        <v>0</v>
      </c>
      <c r="Q206">
        <v>0</v>
      </c>
      <c r="R206">
        <v>667</v>
      </c>
      <c r="S206">
        <v>0</v>
      </c>
      <c r="T206">
        <v>101</v>
      </c>
      <c r="U206">
        <v>8</v>
      </c>
      <c r="V206">
        <v>0</v>
      </c>
      <c r="W206">
        <v>156</v>
      </c>
      <c r="X206">
        <v>423</v>
      </c>
    </row>
    <row r="207" spans="1:24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44.801148410000003</v>
      </c>
      <c r="G207">
        <v>57.860559610000003</v>
      </c>
      <c r="H207">
        <v>949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1907</v>
      </c>
      <c r="P207">
        <v>0</v>
      </c>
      <c r="Q207">
        <v>0</v>
      </c>
      <c r="R207">
        <v>405</v>
      </c>
      <c r="S207">
        <v>0</v>
      </c>
      <c r="T207">
        <v>143</v>
      </c>
      <c r="U207">
        <v>6</v>
      </c>
      <c r="V207">
        <v>0</v>
      </c>
      <c r="W207">
        <v>0</v>
      </c>
      <c r="X207">
        <v>2373</v>
      </c>
    </row>
    <row r="208" spans="1:24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16.75967636</v>
      </c>
      <c r="G208">
        <v>6.2398501770000001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605</v>
      </c>
    </row>
    <row r="209" spans="1:24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34.011326850000003</v>
      </c>
      <c r="G209">
        <v>38.289870720000003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693</v>
      </c>
      <c r="P209">
        <v>0</v>
      </c>
      <c r="Q209">
        <v>0</v>
      </c>
      <c r="R209">
        <v>3</v>
      </c>
      <c r="S209">
        <v>0</v>
      </c>
      <c r="T209">
        <v>32</v>
      </c>
      <c r="U209">
        <v>4</v>
      </c>
      <c r="V209">
        <v>25</v>
      </c>
      <c r="W209">
        <v>0</v>
      </c>
      <c r="X209">
        <v>3062</v>
      </c>
    </row>
    <row r="210" spans="1:24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</v>
      </c>
      <c r="G210">
        <v>3.142290526</v>
      </c>
      <c r="H210">
        <v>16</v>
      </c>
      <c r="I210">
        <v>0</v>
      </c>
      <c r="J210">
        <v>0</v>
      </c>
      <c r="K210">
        <v>0</v>
      </c>
      <c r="L210">
        <v>12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201</v>
      </c>
      <c r="S210">
        <v>0</v>
      </c>
      <c r="T210">
        <v>56</v>
      </c>
      <c r="U210">
        <v>5</v>
      </c>
      <c r="V210">
        <v>19</v>
      </c>
      <c r="W210">
        <v>0</v>
      </c>
      <c r="X210">
        <v>0</v>
      </c>
    </row>
    <row r="211" spans="1:24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28.575134859999999</v>
      </c>
      <c r="G211">
        <v>17.407142449999998</v>
      </c>
      <c r="H211">
        <v>832</v>
      </c>
      <c r="I211">
        <v>0</v>
      </c>
      <c r="J211">
        <v>0</v>
      </c>
      <c r="K211">
        <v>0</v>
      </c>
      <c r="L211">
        <v>29</v>
      </c>
      <c r="M211">
        <v>28</v>
      </c>
      <c r="N211">
        <v>0</v>
      </c>
      <c r="O211">
        <v>133</v>
      </c>
      <c r="P211">
        <v>4</v>
      </c>
      <c r="Q211">
        <v>0</v>
      </c>
      <c r="R211">
        <v>239</v>
      </c>
      <c r="S211">
        <v>0</v>
      </c>
      <c r="T211">
        <v>405</v>
      </c>
      <c r="U211">
        <v>8</v>
      </c>
      <c r="V211">
        <v>65</v>
      </c>
      <c r="W211">
        <v>0</v>
      </c>
      <c r="X211">
        <v>0</v>
      </c>
    </row>
    <row r="212" spans="1:24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</v>
      </c>
      <c r="G212">
        <v>343.16006629999998</v>
      </c>
      <c r="H212">
        <v>1874</v>
      </c>
      <c r="I212">
        <v>53</v>
      </c>
      <c r="J212">
        <v>0</v>
      </c>
      <c r="K212">
        <v>2</v>
      </c>
      <c r="L212">
        <v>0</v>
      </c>
      <c r="M212">
        <v>109</v>
      </c>
      <c r="N212">
        <v>0</v>
      </c>
      <c r="O212">
        <v>683</v>
      </c>
      <c r="P212">
        <v>62</v>
      </c>
      <c r="Q212">
        <v>0</v>
      </c>
      <c r="R212">
        <v>27167</v>
      </c>
      <c r="S212">
        <v>12</v>
      </c>
      <c r="T212">
        <v>2415</v>
      </c>
      <c r="U212">
        <v>17</v>
      </c>
      <c r="V212">
        <v>268</v>
      </c>
      <c r="W212">
        <v>4</v>
      </c>
      <c r="X212">
        <v>1663</v>
      </c>
    </row>
    <row r="213" spans="1:24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36.754130349999997</v>
      </c>
      <c r="G213">
        <v>21.51182829</v>
      </c>
      <c r="H213">
        <v>79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1916</v>
      </c>
      <c r="S213">
        <v>0</v>
      </c>
      <c r="T213">
        <v>86</v>
      </c>
      <c r="U213">
        <v>4</v>
      </c>
      <c r="V213">
        <v>8</v>
      </c>
      <c r="W213">
        <v>38</v>
      </c>
      <c r="X213">
        <v>21</v>
      </c>
    </row>
    <row r="214" spans="1:24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60.322068510000001</v>
      </c>
      <c r="G214">
        <v>48.369999319999998</v>
      </c>
      <c r="H214">
        <v>122</v>
      </c>
      <c r="I214">
        <v>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1261</v>
      </c>
      <c r="P214">
        <v>0</v>
      </c>
      <c r="Q214">
        <v>0</v>
      </c>
      <c r="R214">
        <v>1012</v>
      </c>
      <c r="S214">
        <v>0</v>
      </c>
      <c r="T214">
        <v>624</v>
      </c>
      <c r="U214">
        <v>58</v>
      </c>
      <c r="V214">
        <v>0</v>
      </c>
      <c r="W214">
        <v>0</v>
      </c>
      <c r="X214">
        <v>1753</v>
      </c>
    </row>
    <row r="215" spans="1:24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0.40513905900000002</v>
      </c>
      <c r="G215">
        <v>1.0237484999999999E-2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</v>
      </c>
      <c r="G216">
        <v>1.490438E-3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416.25500790000001</v>
      </c>
      <c r="G217">
        <v>153.002509</v>
      </c>
      <c r="H217">
        <v>538</v>
      </c>
      <c r="I217">
        <v>0</v>
      </c>
      <c r="J217">
        <v>11797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77</v>
      </c>
      <c r="Q217">
        <v>161</v>
      </c>
      <c r="R217">
        <v>21</v>
      </c>
      <c r="S217">
        <v>335</v>
      </c>
      <c r="T217">
        <v>253</v>
      </c>
      <c r="U217">
        <v>63</v>
      </c>
      <c r="V217">
        <v>2048</v>
      </c>
      <c r="W217">
        <v>0</v>
      </c>
      <c r="X217">
        <v>2</v>
      </c>
    </row>
    <row r="218" spans="1:24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7.7195507860000001</v>
      </c>
      <c r="G218">
        <v>1.2363044379999999</v>
      </c>
      <c r="H218">
        <v>12</v>
      </c>
      <c r="I218">
        <v>0</v>
      </c>
      <c r="J218">
        <v>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30</v>
      </c>
      <c r="Q218">
        <v>22</v>
      </c>
      <c r="R218">
        <v>1</v>
      </c>
      <c r="S218">
        <v>0</v>
      </c>
      <c r="T218">
        <v>0</v>
      </c>
      <c r="U218">
        <v>0</v>
      </c>
      <c r="V218">
        <v>38</v>
      </c>
      <c r="W218">
        <v>0</v>
      </c>
      <c r="X218">
        <v>0</v>
      </c>
    </row>
    <row r="219" spans="1:24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252.16523770000001</v>
      </c>
      <c r="G219">
        <v>695.53992440000002</v>
      </c>
      <c r="H219">
        <v>529</v>
      </c>
      <c r="I219">
        <v>1</v>
      </c>
      <c r="J219">
        <v>2599</v>
      </c>
      <c r="K219">
        <v>0</v>
      </c>
      <c r="L219">
        <v>0</v>
      </c>
      <c r="M219">
        <v>14</v>
      </c>
      <c r="N219">
        <v>263</v>
      </c>
      <c r="O219">
        <v>46134</v>
      </c>
      <c r="P219">
        <v>5684</v>
      </c>
      <c r="Q219">
        <v>4901</v>
      </c>
      <c r="R219">
        <v>3555</v>
      </c>
      <c r="S219">
        <v>76</v>
      </c>
      <c r="T219">
        <v>4965</v>
      </c>
      <c r="U219">
        <v>87</v>
      </c>
      <c r="V219">
        <v>99</v>
      </c>
      <c r="W219">
        <v>0</v>
      </c>
      <c r="X219">
        <v>653</v>
      </c>
    </row>
    <row r="220" spans="1:24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0.17377733100000001</v>
      </c>
      <c r="G220">
        <v>2.2068220000000002E-3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</row>
    <row r="221" spans="1:24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12.571870779999999</v>
      </c>
      <c r="G221">
        <v>1.640598979</v>
      </c>
      <c r="H221">
        <v>25</v>
      </c>
      <c r="I221">
        <v>0</v>
      </c>
      <c r="J221">
        <v>103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22</v>
      </c>
      <c r="Q221">
        <v>11</v>
      </c>
      <c r="R221">
        <v>0</v>
      </c>
      <c r="S221">
        <v>5</v>
      </c>
      <c r="T221">
        <v>0</v>
      </c>
      <c r="U221">
        <v>0</v>
      </c>
      <c r="V221">
        <v>2</v>
      </c>
      <c r="W221">
        <v>0</v>
      </c>
      <c r="X221">
        <v>0</v>
      </c>
    </row>
    <row r="222" spans="1:24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0.25975410900000001</v>
      </c>
      <c r="G222">
        <v>4.5380200000000002E-3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89.291376490000005</v>
      </c>
      <c r="G223">
        <v>37.780420759999998</v>
      </c>
      <c r="H223">
        <v>86</v>
      </c>
      <c r="I223">
        <v>0</v>
      </c>
      <c r="J223">
        <v>3480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2</v>
      </c>
      <c r="R223">
        <v>4</v>
      </c>
      <c r="S223">
        <v>109</v>
      </c>
      <c r="T223">
        <v>0</v>
      </c>
      <c r="U223">
        <v>0</v>
      </c>
      <c r="V223">
        <v>91</v>
      </c>
      <c r="W223">
        <v>0</v>
      </c>
      <c r="X223">
        <v>0</v>
      </c>
    </row>
    <row r="224" spans="1:24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30.461288400000001</v>
      </c>
      <c r="G224">
        <v>2.2188080769999998</v>
      </c>
      <c r="H224">
        <v>22</v>
      </c>
      <c r="I224">
        <v>0</v>
      </c>
      <c r="J224">
        <v>194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0.40297281800000001</v>
      </c>
      <c r="G225">
        <v>2.376651E-3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</v>
      </c>
      <c r="G226">
        <v>1.0371351499999999</v>
      </c>
      <c r="H226">
        <v>25</v>
      </c>
      <c r="I226">
        <v>0</v>
      </c>
      <c r="J226">
        <v>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</row>
    <row r="227" spans="1:24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21.993998439999999</v>
      </c>
      <c r="G227">
        <v>15.128532420000001</v>
      </c>
      <c r="H227">
        <v>44</v>
      </c>
      <c r="I227">
        <v>0</v>
      </c>
      <c r="J227">
        <v>419</v>
      </c>
      <c r="K227">
        <v>0</v>
      </c>
      <c r="L227">
        <v>0</v>
      </c>
      <c r="M227">
        <v>10</v>
      </c>
      <c r="N227">
        <v>0</v>
      </c>
      <c r="O227">
        <v>0</v>
      </c>
      <c r="P227">
        <v>431</v>
      </c>
      <c r="Q227">
        <v>0</v>
      </c>
      <c r="R227">
        <v>21</v>
      </c>
      <c r="S227">
        <v>14</v>
      </c>
      <c r="T227">
        <v>101</v>
      </c>
      <c r="U227">
        <v>1</v>
      </c>
      <c r="V227">
        <v>468</v>
      </c>
      <c r="W227">
        <v>0</v>
      </c>
      <c r="X227">
        <v>0</v>
      </c>
    </row>
    <row r="228" spans="1:24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37.558252269999997</v>
      </c>
      <c r="G228">
        <v>19.680373710000001</v>
      </c>
      <c r="H228">
        <v>6</v>
      </c>
      <c r="I228">
        <v>0</v>
      </c>
      <c r="J228">
        <v>1566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181</v>
      </c>
      <c r="Q228">
        <v>8</v>
      </c>
      <c r="R228">
        <v>7</v>
      </c>
      <c r="S228">
        <v>1</v>
      </c>
      <c r="T228">
        <v>3</v>
      </c>
      <c r="U228">
        <v>1</v>
      </c>
      <c r="V228">
        <v>186</v>
      </c>
      <c r="W228">
        <v>0</v>
      </c>
      <c r="X228">
        <v>0</v>
      </c>
    </row>
    <row r="229" spans="1:24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60.766762319999998</v>
      </c>
      <c r="G229">
        <v>26.753194279999999</v>
      </c>
      <c r="H229">
        <v>57</v>
      </c>
      <c r="I229">
        <v>0</v>
      </c>
      <c r="J229">
        <v>2314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30</v>
      </c>
      <c r="T229">
        <v>24</v>
      </c>
      <c r="U229">
        <v>16</v>
      </c>
      <c r="V229">
        <v>229</v>
      </c>
      <c r="W229">
        <v>0</v>
      </c>
      <c r="X229">
        <v>0</v>
      </c>
    </row>
    <row r="230" spans="1:24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87.347188860000003</v>
      </c>
      <c r="G230">
        <v>58.120107930000003</v>
      </c>
      <c r="H230">
        <v>66</v>
      </c>
      <c r="I230">
        <v>1</v>
      </c>
      <c r="J230">
        <v>2462</v>
      </c>
      <c r="K230">
        <v>0</v>
      </c>
      <c r="L230">
        <v>10</v>
      </c>
      <c r="M230">
        <v>347</v>
      </c>
      <c r="N230">
        <v>0</v>
      </c>
      <c r="O230">
        <v>0</v>
      </c>
      <c r="P230">
        <v>1525</v>
      </c>
      <c r="Q230">
        <v>9</v>
      </c>
      <c r="R230">
        <v>30</v>
      </c>
      <c r="S230">
        <v>47</v>
      </c>
      <c r="T230">
        <v>356</v>
      </c>
      <c r="U230">
        <v>4</v>
      </c>
      <c r="V230">
        <v>951</v>
      </c>
      <c r="W230">
        <v>1</v>
      </c>
      <c r="X230">
        <v>2</v>
      </c>
    </row>
    <row r="231" spans="1:24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0.85810262599999998</v>
      </c>
      <c r="G231">
        <v>4.4787973000000002E-2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</row>
    <row r="232" spans="1:24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65.520280650000004</v>
      </c>
      <c r="G232">
        <v>43.143226210000002</v>
      </c>
      <c r="H232">
        <v>48</v>
      </c>
      <c r="I232">
        <v>0</v>
      </c>
      <c r="J232">
        <v>934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592</v>
      </c>
      <c r="Q232">
        <v>3</v>
      </c>
      <c r="R232">
        <v>0</v>
      </c>
      <c r="S232">
        <v>48</v>
      </c>
      <c r="T232">
        <v>345</v>
      </c>
      <c r="U232">
        <v>17</v>
      </c>
      <c r="V232">
        <v>2329</v>
      </c>
      <c r="W232">
        <v>0</v>
      </c>
      <c r="X232">
        <v>0</v>
      </c>
    </row>
    <row r="233" spans="1:24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66.866802460000002</v>
      </c>
      <c r="G233">
        <v>27.556081939999999</v>
      </c>
      <c r="H233">
        <v>21</v>
      </c>
      <c r="I233">
        <v>0</v>
      </c>
      <c r="J233">
        <v>1264</v>
      </c>
      <c r="K233">
        <v>0</v>
      </c>
      <c r="L233">
        <v>0</v>
      </c>
      <c r="M233">
        <v>26</v>
      </c>
      <c r="N233">
        <v>1</v>
      </c>
      <c r="O233">
        <v>0</v>
      </c>
      <c r="P233">
        <v>369</v>
      </c>
      <c r="Q233">
        <v>1</v>
      </c>
      <c r="R233">
        <v>1</v>
      </c>
      <c r="S233">
        <v>106</v>
      </c>
      <c r="T233">
        <v>441</v>
      </c>
      <c r="U233">
        <v>8</v>
      </c>
      <c r="V233">
        <v>520</v>
      </c>
      <c r="W233">
        <v>0</v>
      </c>
      <c r="X233">
        <v>0</v>
      </c>
    </row>
    <row r="234" spans="1:24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42.011938389999997</v>
      </c>
      <c r="G234">
        <v>12.22245363</v>
      </c>
      <c r="H234">
        <v>60</v>
      </c>
      <c r="I234">
        <v>0</v>
      </c>
      <c r="J234">
        <v>29</v>
      </c>
      <c r="K234">
        <v>0</v>
      </c>
      <c r="L234">
        <v>0</v>
      </c>
      <c r="M234">
        <v>9</v>
      </c>
      <c r="N234">
        <v>0</v>
      </c>
      <c r="O234">
        <v>2</v>
      </c>
      <c r="P234">
        <v>118</v>
      </c>
      <c r="Q234">
        <v>0</v>
      </c>
      <c r="R234">
        <v>2</v>
      </c>
      <c r="S234">
        <v>102</v>
      </c>
      <c r="T234">
        <v>878</v>
      </c>
      <c r="U234">
        <v>3</v>
      </c>
      <c r="V234">
        <v>19</v>
      </c>
      <c r="W234">
        <v>0</v>
      </c>
      <c r="X234">
        <v>0</v>
      </c>
    </row>
    <row r="235" spans="1:24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9.2054929889999997</v>
      </c>
      <c r="G235">
        <v>3.6355587109999998</v>
      </c>
      <c r="H235">
        <v>0</v>
      </c>
      <c r="I235">
        <v>35</v>
      </c>
      <c r="J235">
        <v>29</v>
      </c>
      <c r="K235">
        <v>0</v>
      </c>
      <c r="L235">
        <v>0</v>
      </c>
      <c r="M235">
        <v>206</v>
      </c>
      <c r="N235">
        <v>0</v>
      </c>
      <c r="O235">
        <v>0</v>
      </c>
      <c r="P235">
        <v>0</v>
      </c>
      <c r="Q235">
        <v>0</v>
      </c>
      <c r="R235">
        <v>83</v>
      </c>
      <c r="S235">
        <v>0</v>
      </c>
      <c r="T235">
        <v>0</v>
      </c>
      <c r="U235">
        <v>0</v>
      </c>
      <c r="V235">
        <v>1</v>
      </c>
      <c r="W235">
        <v>11</v>
      </c>
      <c r="X235">
        <v>0</v>
      </c>
    </row>
    <row r="236" spans="1:24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312.49359379999999</v>
      </c>
      <c r="G236">
        <v>953.84404759999995</v>
      </c>
      <c r="H236">
        <v>747</v>
      </c>
      <c r="I236">
        <v>135</v>
      </c>
      <c r="J236">
        <v>1782</v>
      </c>
      <c r="K236">
        <v>7</v>
      </c>
      <c r="L236">
        <v>567</v>
      </c>
      <c r="M236">
        <v>15148</v>
      </c>
      <c r="N236">
        <v>113</v>
      </c>
      <c r="O236">
        <v>744</v>
      </c>
      <c r="P236">
        <v>3731</v>
      </c>
      <c r="Q236">
        <v>0</v>
      </c>
      <c r="R236">
        <v>30454</v>
      </c>
      <c r="S236">
        <v>73</v>
      </c>
      <c r="T236">
        <v>16091</v>
      </c>
      <c r="U236">
        <v>400</v>
      </c>
      <c r="V236">
        <v>3409</v>
      </c>
      <c r="W236">
        <v>443</v>
      </c>
      <c r="X236">
        <v>21537</v>
      </c>
    </row>
    <row r="237" spans="1:24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4.9188276990000004</v>
      </c>
      <c r="G237">
        <v>0.468299142</v>
      </c>
      <c r="H237">
        <v>3</v>
      </c>
      <c r="I237">
        <v>0</v>
      </c>
      <c r="J237">
        <v>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</row>
    <row r="238" spans="1:24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</v>
      </c>
      <c r="G238">
        <v>24.300192540000001</v>
      </c>
      <c r="H238">
        <v>193</v>
      </c>
      <c r="I238">
        <v>0</v>
      </c>
      <c r="J238">
        <v>1258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27</v>
      </c>
      <c r="Q238">
        <v>0</v>
      </c>
      <c r="R238">
        <v>0</v>
      </c>
      <c r="S238">
        <v>28</v>
      </c>
      <c r="T238">
        <v>108</v>
      </c>
      <c r="U238">
        <v>8</v>
      </c>
      <c r="V238">
        <v>796</v>
      </c>
      <c r="W238">
        <v>0</v>
      </c>
      <c r="X238">
        <v>0</v>
      </c>
    </row>
    <row r="239" spans="1:24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</v>
      </c>
      <c r="G239">
        <v>9.7668771299999992</v>
      </c>
      <c r="H239">
        <v>24</v>
      </c>
      <c r="I239">
        <v>0</v>
      </c>
      <c r="J239">
        <v>0</v>
      </c>
      <c r="K239">
        <v>0</v>
      </c>
      <c r="L239">
        <v>13</v>
      </c>
      <c r="M239">
        <v>695</v>
      </c>
      <c r="N239">
        <v>0</v>
      </c>
      <c r="O239">
        <v>0</v>
      </c>
      <c r="P239">
        <v>4</v>
      </c>
      <c r="Q239">
        <v>0</v>
      </c>
      <c r="R239">
        <v>3</v>
      </c>
      <c r="S239">
        <v>0</v>
      </c>
      <c r="T239">
        <v>174</v>
      </c>
      <c r="U239">
        <v>41</v>
      </c>
      <c r="V239">
        <v>21</v>
      </c>
      <c r="W239">
        <v>0</v>
      </c>
      <c r="X239">
        <v>0</v>
      </c>
    </row>
    <row r="240" spans="1:24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85.101504550000001</v>
      </c>
      <c r="G240">
        <v>184.43204510000001</v>
      </c>
      <c r="H240">
        <v>148</v>
      </c>
      <c r="I240">
        <v>4</v>
      </c>
      <c r="J240">
        <v>0</v>
      </c>
      <c r="K240">
        <v>0</v>
      </c>
      <c r="L240">
        <v>0</v>
      </c>
      <c r="M240">
        <v>463</v>
      </c>
      <c r="N240">
        <v>0</v>
      </c>
      <c r="O240">
        <v>8</v>
      </c>
      <c r="P240">
        <v>22</v>
      </c>
      <c r="Q240">
        <v>1</v>
      </c>
      <c r="R240">
        <v>12531</v>
      </c>
      <c r="S240">
        <v>0</v>
      </c>
      <c r="T240">
        <v>49</v>
      </c>
      <c r="U240">
        <v>1</v>
      </c>
      <c r="V240">
        <v>74</v>
      </c>
      <c r="W240">
        <v>0</v>
      </c>
      <c r="X240">
        <v>5142</v>
      </c>
    </row>
    <row r="241" spans="1:24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27.068969200000002</v>
      </c>
      <c r="G241">
        <v>12.91886234</v>
      </c>
      <c r="H241">
        <v>11</v>
      </c>
      <c r="I241">
        <v>0</v>
      </c>
      <c r="J241">
        <v>0</v>
      </c>
      <c r="K241">
        <v>0</v>
      </c>
      <c r="L241">
        <v>66</v>
      </c>
      <c r="M241">
        <v>740</v>
      </c>
      <c r="N241">
        <v>0</v>
      </c>
      <c r="O241">
        <v>0</v>
      </c>
      <c r="P241">
        <v>1</v>
      </c>
      <c r="Q241">
        <v>0</v>
      </c>
      <c r="R241">
        <v>29</v>
      </c>
      <c r="S241">
        <v>0</v>
      </c>
      <c r="T241">
        <v>360</v>
      </c>
      <c r="U241">
        <v>3</v>
      </c>
      <c r="V241">
        <v>80</v>
      </c>
      <c r="W241">
        <v>0</v>
      </c>
      <c r="X241">
        <v>2</v>
      </c>
    </row>
    <row r="242" spans="1:24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1.1200162629999999</v>
      </c>
      <c r="G242">
        <v>4.8057242E-2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</row>
    <row r="243" spans="1:24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118.0531012</v>
      </c>
      <c r="G243">
        <v>37.941307569999999</v>
      </c>
      <c r="H243">
        <v>173</v>
      </c>
      <c r="I243">
        <v>6</v>
      </c>
      <c r="J243">
        <v>18</v>
      </c>
      <c r="K243">
        <v>0</v>
      </c>
      <c r="L243">
        <v>13</v>
      </c>
      <c r="M243">
        <v>2767</v>
      </c>
      <c r="N243">
        <v>0</v>
      </c>
      <c r="O243">
        <v>0</v>
      </c>
      <c r="P243">
        <v>54</v>
      </c>
      <c r="Q243">
        <v>0</v>
      </c>
      <c r="R243">
        <v>10</v>
      </c>
      <c r="S243">
        <v>0</v>
      </c>
      <c r="T243">
        <v>345</v>
      </c>
      <c r="U243">
        <v>158</v>
      </c>
      <c r="V243">
        <v>229</v>
      </c>
      <c r="W243">
        <v>0</v>
      </c>
      <c r="X243">
        <v>0</v>
      </c>
    </row>
    <row r="244" spans="1:24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0.68347901600000005</v>
      </c>
      <c r="G244">
        <v>2.8449090000000001E-3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1.042421241</v>
      </c>
      <c r="G245">
        <v>4.2205775000000001E-2</v>
      </c>
      <c r="H245">
        <v>3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0.90885302800000001</v>
      </c>
      <c r="G246">
        <v>1.9927031000000001E-2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1.105323302</v>
      </c>
      <c r="G247">
        <v>3.1136028E-2</v>
      </c>
      <c r="H247">
        <v>2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1536.2871500000001</v>
      </c>
      <c r="G248">
        <v>2931.5260819999999</v>
      </c>
      <c r="H248">
        <v>6913</v>
      </c>
      <c r="I248">
        <v>8260</v>
      </c>
      <c r="J248">
        <v>0</v>
      </c>
      <c r="K248">
        <v>23786</v>
      </c>
      <c r="L248">
        <v>615</v>
      </c>
      <c r="M248">
        <v>56040</v>
      </c>
      <c r="N248">
        <v>0</v>
      </c>
      <c r="O248">
        <v>108272</v>
      </c>
      <c r="P248">
        <v>20849</v>
      </c>
      <c r="Q248">
        <v>5709</v>
      </c>
      <c r="R248">
        <v>21710</v>
      </c>
      <c r="S248">
        <v>7833</v>
      </c>
      <c r="T248">
        <v>16258</v>
      </c>
      <c r="U248">
        <v>221</v>
      </c>
      <c r="V248">
        <v>12896</v>
      </c>
      <c r="W248">
        <v>3538</v>
      </c>
      <c r="X248">
        <v>254</v>
      </c>
    </row>
    <row r="249" spans="1:24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51.724956370000001</v>
      </c>
      <c r="G249">
        <v>52.915448580000003</v>
      </c>
      <c r="H249">
        <v>52</v>
      </c>
      <c r="I249">
        <v>86</v>
      </c>
      <c r="J249">
        <v>0</v>
      </c>
      <c r="K249">
        <v>0</v>
      </c>
      <c r="L249">
        <v>3</v>
      </c>
      <c r="M249">
        <v>560</v>
      </c>
      <c r="N249">
        <v>9</v>
      </c>
      <c r="O249">
        <v>652</v>
      </c>
      <c r="P249">
        <v>969</v>
      </c>
      <c r="Q249">
        <v>296</v>
      </c>
      <c r="R249">
        <v>282</v>
      </c>
      <c r="S249">
        <v>0</v>
      </c>
      <c r="T249">
        <v>2118</v>
      </c>
      <c r="U249">
        <v>27</v>
      </c>
      <c r="V249">
        <v>240</v>
      </c>
      <c r="W249">
        <v>0</v>
      </c>
      <c r="X249">
        <v>4</v>
      </c>
    </row>
    <row r="250" spans="1:24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9.4914741710000001</v>
      </c>
      <c r="G250">
        <v>0.695335657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26</v>
      </c>
      <c r="P250">
        <v>11</v>
      </c>
      <c r="Q250">
        <v>0</v>
      </c>
      <c r="R250">
        <v>2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A588-FEB8-DC41-B451-BAFBEAED28E4}">
  <dimension ref="A1:I250"/>
  <sheetViews>
    <sheetView workbookViewId="0">
      <selection activeCell="H166" sqref="H16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578</v>
      </c>
      <c r="I1" t="s">
        <v>579</v>
      </c>
    </row>
    <row r="2" spans="1:9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129.95771113949999</v>
      </c>
      <c r="I2">
        <v>51.187864417584699</v>
      </c>
    </row>
    <row r="3" spans="1:9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4.0642173940271604</v>
      </c>
      <c r="I3">
        <v>2.3102937490780202</v>
      </c>
    </row>
    <row r="4" spans="1:9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86.5</v>
      </c>
      <c r="I4">
        <v>27.5</v>
      </c>
    </row>
    <row r="5" spans="1:9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419.16666666666703</v>
      </c>
      <c r="I5">
        <v>68.976847967673606</v>
      </c>
    </row>
    <row r="6" spans="1:9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57.907781597595203</v>
      </c>
      <c r="I6">
        <v>2.6048338605286401</v>
      </c>
    </row>
    <row r="7" spans="1:9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43.4944223046109</v>
      </c>
      <c r="I7">
        <v>49.3940395883496</v>
      </c>
    </row>
    <row r="8" spans="1:9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414.222222222222</v>
      </c>
      <c r="I8">
        <v>217.005774514964</v>
      </c>
    </row>
    <row r="9" spans="1:9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4</v>
      </c>
      <c r="I9">
        <v>0</v>
      </c>
    </row>
    <row r="10" spans="1:9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28.818792699298498</v>
      </c>
      <c r="I10">
        <v>18.130688811913501</v>
      </c>
    </row>
    <row r="11" spans="1:9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87.793841129453995</v>
      </c>
      <c r="I11">
        <v>62.775074053882399</v>
      </c>
    </row>
    <row r="12" spans="1:9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432.04838709677398</v>
      </c>
      <c r="I12">
        <v>272.55241741605198</v>
      </c>
    </row>
    <row r="13" spans="1:9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741.73170731707296</v>
      </c>
      <c r="I13">
        <v>744.73809521069904</v>
      </c>
    </row>
    <row r="14" spans="1:9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1045.7233805506901</v>
      </c>
      <c r="I14">
        <v>796.85691025343601</v>
      </c>
    </row>
    <row r="15" spans="1:9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448.842818961418</v>
      </c>
      <c r="I15">
        <v>398.03373121597099</v>
      </c>
    </row>
    <row r="16" spans="1:9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687.55080427615098</v>
      </c>
      <c r="I16">
        <v>1005.83089941759</v>
      </c>
    </row>
    <row r="17" spans="1:9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81.727272727272705</v>
      </c>
      <c r="I17">
        <v>50.087724696668502</v>
      </c>
    </row>
    <row r="18" spans="1:9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1130.21285714286</v>
      </c>
      <c r="I18">
        <v>1267.6551608519901</v>
      </c>
    </row>
    <row r="19" spans="1:9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1056.6091030789801</v>
      </c>
      <c r="I19">
        <v>1152.44630086742</v>
      </c>
    </row>
    <row r="20" spans="1:9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1489.1480417754599</v>
      </c>
      <c r="I20">
        <v>1604.07023207066</v>
      </c>
    </row>
    <row r="21" spans="1:9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1294.43370582905</v>
      </c>
      <c r="I21">
        <v>1535.4888463749</v>
      </c>
    </row>
    <row r="22" spans="1:9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326.42637362637402</v>
      </c>
      <c r="I22">
        <v>256.63796081407202</v>
      </c>
    </row>
    <row r="23" spans="1:9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164.43251775848501</v>
      </c>
      <c r="I23">
        <v>81.393414405939197</v>
      </c>
    </row>
    <row r="24" spans="1:9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108.432739059968</v>
      </c>
      <c r="I24">
        <v>62.891863391286101</v>
      </c>
    </row>
    <row r="25" spans="1:9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474.45</v>
      </c>
      <c r="I25">
        <v>275.82829350884202</v>
      </c>
    </row>
    <row r="26" spans="1:9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2338.8611915567299</v>
      </c>
      <c r="I26">
        <v>958.28895513254599</v>
      </c>
    </row>
    <row r="27" spans="1:9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218</v>
      </c>
      <c r="I27">
        <v>145.43026838647799</v>
      </c>
    </row>
    <row r="28" spans="1:9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</row>
    <row r="29" spans="1:9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20.962561879190599</v>
      </c>
      <c r="I29">
        <v>21.4178904268779</v>
      </c>
    </row>
    <row r="30" spans="1:9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29.5</v>
      </c>
      <c r="I30">
        <v>14.5</v>
      </c>
    </row>
    <row r="31" spans="1:9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35.527668924744198</v>
      </c>
      <c r="I31">
        <v>18.481958572248999</v>
      </c>
    </row>
    <row r="32" spans="1:9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5.8684210526315796</v>
      </c>
      <c r="I32">
        <v>2.5871245227856501</v>
      </c>
    </row>
    <row r="33" spans="1:9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111</v>
      </c>
      <c r="I33">
        <v>26</v>
      </c>
    </row>
    <row r="34" spans="1:9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163.20895522388099</v>
      </c>
      <c r="I34">
        <v>209.16190524656</v>
      </c>
    </row>
    <row r="35" spans="1:9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16.711727427387402</v>
      </c>
      <c r="I35">
        <v>5.2848851251158004</v>
      </c>
    </row>
    <row r="36" spans="1:9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25.190626136544399</v>
      </c>
      <c r="I36">
        <v>13.2331214562252</v>
      </c>
    </row>
    <row r="37" spans="1:9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91.2996228679349</v>
      </c>
      <c r="I37">
        <v>52.865737872672597</v>
      </c>
    </row>
    <row r="38" spans="1:9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6.6196635637374799</v>
      </c>
      <c r="I38">
        <v>0.53689112605243305</v>
      </c>
    </row>
    <row r="39" spans="1:9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560.56281859070498</v>
      </c>
      <c r="I39">
        <v>795.833705326423</v>
      </c>
    </row>
    <row r="40" spans="1:9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563.34899328859103</v>
      </c>
      <c r="I40">
        <v>611.31781874825197</v>
      </c>
    </row>
    <row r="41" spans="1:9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103.79420289855101</v>
      </c>
      <c r="I41">
        <v>127.69992439712399</v>
      </c>
    </row>
    <row r="42" spans="1:9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34.608203088479101</v>
      </c>
      <c r="I42">
        <v>11.5579547141263</v>
      </c>
    </row>
    <row r="43" spans="1:9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360.5</v>
      </c>
      <c r="I43">
        <v>47.5</v>
      </c>
    </row>
    <row r="44" spans="1:9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395.43918918918899</v>
      </c>
      <c r="I44">
        <v>423.82916985616299</v>
      </c>
    </row>
    <row r="45" spans="1:9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137.15447154471499</v>
      </c>
      <c r="I45">
        <v>64.170318661188404</v>
      </c>
    </row>
    <row r="46" spans="1:9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202.54805314941899</v>
      </c>
      <c r="I46">
        <v>98.4678876510322</v>
      </c>
    </row>
    <row r="47" spans="1:9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168</v>
      </c>
      <c r="I47">
        <v>169.44025495731501</v>
      </c>
    </row>
    <row r="48" spans="1:9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217.22491909385101</v>
      </c>
      <c r="I48">
        <v>208.85281409425801</v>
      </c>
    </row>
    <row r="49" spans="1:9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423.92045454545502</v>
      </c>
      <c r="I49">
        <v>279.13544372803699</v>
      </c>
    </row>
    <row r="50" spans="1:9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628.95857988165699</v>
      </c>
      <c r="I50">
        <v>424.16378374884499</v>
      </c>
    </row>
    <row r="51" spans="1:9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309.32432432432398</v>
      </c>
      <c r="I51">
        <v>195.47807702531901</v>
      </c>
    </row>
    <row r="52" spans="1:9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185.666666666667</v>
      </c>
      <c r="I52">
        <v>120.958211333042</v>
      </c>
    </row>
    <row r="53" spans="1:9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223.611330936819</v>
      </c>
      <c r="I53">
        <v>29.8243355625108</v>
      </c>
    </row>
    <row r="54" spans="1:9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225.97932816537499</v>
      </c>
      <c r="I54">
        <v>252.65308422424599</v>
      </c>
    </row>
    <row r="55" spans="1:9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324.35135135135101</v>
      </c>
      <c r="I55">
        <v>369.03373093830601</v>
      </c>
    </row>
    <row r="56" spans="1:9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256</v>
      </c>
      <c r="I56">
        <v>150.74932835671299</v>
      </c>
    </row>
    <row r="57" spans="1:9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240</v>
      </c>
      <c r="I57" s="2">
        <v>2.8421709430404001E-14</v>
      </c>
    </row>
    <row r="58" spans="1:9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53.269906183618701</v>
      </c>
      <c r="I58">
        <v>6.5454377647010196</v>
      </c>
    </row>
    <row r="59" spans="1:9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87.155437487114</v>
      </c>
      <c r="I59">
        <v>49.820522395727899</v>
      </c>
    </row>
    <row r="60" spans="1:9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198.20326110042299</v>
      </c>
      <c r="I60">
        <v>88.623881769010495</v>
      </c>
    </row>
    <row r="61" spans="1:9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127.5</v>
      </c>
      <c r="I61">
        <v>43.5</v>
      </c>
    </row>
    <row r="62" spans="1:9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59</v>
      </c>
      <c r="I62">
        <v>0</v>
      </c>
    </row>
    <row r="63" spans="1:9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71.989630933846897</v>
      </c>
      <c r="I63">
        <v>23.039825295605901</v>
      </c>
    </row>
    <row r="64" spans="1:9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331.73409092092498</v>
      </c>
      <c r="I64">
        <v>173.62118799559599</v>
      </c>
    </row>
    <row r="65" spans="1:9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59</v>
      </c>
      <c r="I65">
        <v>0</v>
      </c>
    </row>
    <row r="66" spans="1:9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157.063679245283</v>
      </c>
      <c r="I66">
        <v>108.68156359616999</v>
      </c>
    </row>
    <row r="67" spans="1:9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90.588235294117695</v>
      </c>
      <c r="I67">
        <v>87.683292944503904</v>
      </c>
    </row>
    <row r="68" spans="1:9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5.6761506850505601</v>
      </c>
      <c r="I68">
        <v>1.35095030815586</v>
      </c>
    </row>
    <row r="69" spans="1:9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54.5</v>
      </c>
      <c r="I69">
        <v>2.5</v>
      </c>
    </row>
    <row r="70" spans="1:9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349.77294685990302</v>
      </c>
      <c r="I70">
        <v>422.56540320004501</v>
      </c>
    </row>
    <row r="71" spans="1:9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300.41707920792101</v>
      </c>
      <c r="I71">
        <v>45.078595339757499</v>
      </c>
    </row>
    <row r="72" spans="1:9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384.58333333333297</v>
      </c>
      <c r="I72">
        <v>308.78240945508702</v>
      </c>
    </row>
    <row r="73" spans="1:9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262.35517970401702</v>
      </c>
      <c r="I73">
        <v>119.765083041247</v>
      </c>
    </row>
    <row r="74" spans="1:9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24.228571428571399</v>
      </c>
      <c r="I74">
        <v>7.5822564085434303</v>
      </c>
    </row>
    <row r="75" spans="1:9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181.19774011299401</v>
      </c>
      <c r="I75">
        <v>85.091512024535803</v>
      </c>
    </row>
    <row r="76" spans="1:9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83</v>
      </c>
      <c r="I76">
        <v>0</v>
      </c>
    </row>
    <row r="77" spans="1:9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442.55922865013798</v>
      </c>
      <c r="I77">
        <v>207.37837204417301</v>
      </c>
    </row>
    <row r="78" spans="1:9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39.265306122448997</v>
      </c>
      <c r="I78">
        <v>26.769443065726001</v>
      </c>
    </row>
    <row r="79" spans="1:9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216.70070422535201</v>
      </c>
      <c r="I79">
        <v>134.10514006201799</v>
      </c>
    </row>
    <row r="80" spans="1:9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319.89603960395999</v>
      </c>
      <c r="I80">
        <v>78.823318631836401</v>
      </c>
    </row>
    <row r="81" spans="1:9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263.20544554455398</v>
      </c>
      <c r="I81">
        <v>122.50291164472399</v>
      </c>
    </row>
    <row r="82" spans="1:9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635.10133333333295</v>
      </c>
      <c r="I82">
        <v>555.21757612909403</v>
      </c>
    </row>
    <row r="83" spans="1:9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329.51289398280801</v>
      </c>
      <c r="I83">
        <v>237.43147521156001</v>
      </c>
    </row>
    <row r="84" spans="1:9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54.202037351443103</v>
      </c>
      <c r="I84">
        <v>38.071752415829103</v>
      </c>
    </row>
    <row r="85" spans="1:9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199.92093023255799</v>
      </c>
      <c r="I85">
        <v>174.62799871159899</v>
      </c>
    </row>
    <row r="86" spans="1:9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1618.9523224795701</v>
      </c>
      <c r="I86">
        <v>913.69068012400601</v>
      </c>
    </row>
    <row r="87" spans="1:9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41.748069219799703</v>
      </c>
      <c r="I87">
        <v>25.589417423156199</v>
      </c>
    </row>
    <row r="88" spans="1:9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107.882697947214</v>
      </c>
      <c r="I88">
        <v>61.615573590206203</v>
      </c>
    </row>
    <row r="89" spans="1:9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164.333333333333</v>
      </c>
      <c r="I89">
        <v>28.2881993457028</v>
      </c>
    </row>
    <row r="90" spans="1:9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62.635680827945798</v>
      </c>
      <c r="I90">
        <v>2.0985924127895399</v>
      </c>
    </row>
    <row r="91" spans="1:9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164.007444168734</v>
      </c>
      <c r="I91">
        <v>131.48557218621701</v>
      </c>
    </row>
    <row r="92" spans="1:9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514.89828080229199</v>
      </c>
      <c r="I92">
        <v>334.47651391959698</v>
      </c>
    </row>
    <row r="93" spans="1:9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175.888888888889</v>
      </c>
      <c r="I93">
        <v>49.871934758370998</v>
      </c>
    </row>
    <row r="94" spans="1:9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372.731759656652</v>
      </c>
      <c r="I94">
        <v>219.75657362697601</v>
      </c>
    </row>
    <row r="95" spans="1:9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186</v>
      </c>
      <c r="I95">
        <v>0</v>
      </c>
    </row>
    <row r="96" spans="1:9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496.789827255278</v>
      </c>
      <c r="I96">
        <v>378.86041490871901</v>
      </c>
    </row>
    <row r="97" spans="1:9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1069.9466773847801</v>
      </c>
      <c r="I97">
        <v>369.104938498536</v>
      </c>
    </row>
    <row r="98" spans="1:9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1034.7037849698299</v>
      </c>
      <c r="I98">
        <v>101.30424850227099</v>
      </c>
    </row>
    <row r="99" spans="1:9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1475.0843373493999</v>
      </c>
      <c r="I99">
        <v>338.63646516259001</v>
      </c>
    </row>
    <row r="100" spans="1:9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674</v>
      </c>
      <c r="I100">
        <v>297.77760157540399</v>
      </c>
    </row>
    <row r="101" spans="1:9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418.20220220220199</v>
      </c>
      <c r="I101">
        <v>130.195406981791</v>
      </c>
    </row>
    <row r="102" spans="1:9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686.94298245614004</v>
      </c>
      <c r="I102">
        <v>330.85079183312001</v>
      </c>
    </row>
    <row r="103" spans="1:9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382.21625163827002</v>
      </c>
      <c r="I103">
        <v>207.886359086417</v>
      </c>
    </row>
    <row r="104" spans="1:9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786.45374707259998</v>
      </c>
      <c r="I104">
        <v>629.05448607852304</v>
      </c>
    </row>
    <row r="105" spans="1:9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2205.3846153846198</v>
      </c>
      <c r="I105">
        <v>405.43296675596599</v>
      </c>
    </row>
    <row r="106" spans="1:9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862.07042253521104</v>
      </c>
      <c r="I106">
        <v>393.617571030264</v>
      </c>
    </row>
    <row r="107" spans="1:9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9</v>
      </c>
      <c r="I107">
        <v>0</v>
      </c>
    </row>
    <row r="108" spans="1:9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353.64315352697099</v>
      </c>
      <c r="I108">
        <v>288.27960803988901</v>
      </c>
    </row>
    <row r="109" spans="1:9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1089.4438912294099</v>
      </c>
      <c r="I109">
        <v>349.87172816630198</v>
      </c>
    </row>
    <row r="110" spans="1:9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1701.2933333333301</v>
      </c>
      <c r="I110">
        <v>302.85383816106503</v>
      </c>
    </row>
    <row r="111" spans="1:9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282.75</v>
      </c>
      <c r="I111">
        <v>195.543313616191</v>
      </c>
    </row>
    <row r="112" spans="1:9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1032.3171871158099</v>
      </c>
      <c r="I112">
        <v>428.51391605744402</v>
      </c>
    </row>
    <row r="113" spans="1:9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615.31578947368405</v>
      </c>
      <c r="I113">
        <v>335.81402319102898</v>
      </c>
    </row>
    <row r="114" spans="1:9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1017.79596250901</v>
      </c>
      <c r="I114">
        <v>455.54759133614402</v>
      </c>
    </row>
    <row r="115" spans="1:9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1121.1322680870001</v>
      </c>
      <c r="I115">
        <v>211.67908465355001</v>
      </c>
    </row>
    <row r="116" spans="1:9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974.92148760330599</v>
      </c>
      <c r="I116">
        <v>303.51026442719001</v>
      </c>
    </row>
    <row r="117" spans="1:9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5</v>
      </c>
      <c r="I117">
        <v>0</v>
      </c>
    </row>
    <row r="118" spans="1:9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260.90909090909099</v>
      </c>
      <c r="I118">
        <v>144.366193397704</v>
      </c>
    </row>
    <row r="119" spans="1:9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677.5</v>
      </c>
      <c r="I119">
        <v>161.5</v>
      </c>
    </row>
    <row r="120" spans="1:9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541.57983651226198</v>
      </c>
      <c r="I120">
        <v>435.99074125481002</v>
      </c>
    </row>
    <row r="121" spans="1:9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214</v>
      </c>
      <c r="I121">
        <v>108.71193915244901</v>
      </c>
    </row>
    <row r="122" spans="1:9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132</v>
      </c>
      <c r="I122">
        <v>1</v>
      </c>
    </row>
    <row r="123" spans="1:9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1</v>
      </c>
      <c r="I123">
        <v>0</v>
      </c>
    </row>
    <row r="124" spans="1:9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864.555555555556</v>
      </c>
      <c r="I124">
        <v>407.59187406334399</v>
      </c>
    </row>
    <row r="125" spans="1:9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114.75555639340401</v>
      </c>
      <c r="I125">
        <v>94.742639548158493</v>
      </c>
    </row>
    <row r="126" spans="1:9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558.96152846373798</v>
      </c>
      <c r="I126">
        <v>315.71540363446798</v>
      </c>
    </row>
    <row r="127" spans="1:9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267.87861271676297</v>
      </c>
      <c r="I127">
        <v>109.80175122230899</v>
      </c>
    </row>
    <row r="128" spans="1:9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648.49816849816898</v>
      </c>
      <c r="I128">
        <v>302.907180315613</v>
      </c>
    </row>
    <row r="129" spans="1:9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599.25852585258497</v>
      </c>
      <c r="I129">
        <v>137.78882954442199</v>
      </c>
    </row>
    <row r="130" spans="1:9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520.56330749354004</v>
      </c>
      <c r="I130">
        <v>296.81871288337402</v>
      </c>
    </row>
    <row r="131" spans="1:9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500.11842105263202</v>
      </c>
      <c r="I131">
        <v>241.68079029477499</v>
      </c>
    </row>
    <row r="132" spans="1:9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3.03793665305784</v>
      </c>
      <c r="I132">
        <v>1.8758125019360901</v>
      </c>
    </row>
    <row r="133" spans="1:9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412.19373703074899</v>
      </c>
      <c r="I133">
        <v>223.64324932301199</v>
      </c>
    </row>
    <row r="134" spans="1:9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78.412008556520405</v>
      </c>
      <c r="I134">
        <v>34.480564192047297</v>
      </c>
    </row>
    <row r="135" spans="1:9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462.24889746416801</v>
      </c>
      <c r="I135">
        <v>155.03592271923301</v>
      </c>
    </row>
    <row r="136" spans="1:9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329.98369162342499</v>
      </c>
      <c r="I136">
        <v>216.04073731315299</v>
      </c>
    </row>
    <row r="137" spans="1:9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253.94186046511601</v>
      </c>
      <c r="I137">
        <v>141.00448241689</v>
      </c>
    </row>
    <row r="138" spans="1:9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254.50547445255501</v>
      </c>
      <c r="I138">
        <v>216.33060914207701</v>
      </c>
    </row>
    <row r="139" spans="1:9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308.875</v>
      </c>
      <c r="I139">
        <v>240.863518148764</v>
      </c>
    </row>
    <row r="140" spans="1:9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462.16393442623001</v>
      </c>
      <c r="I140">
        <v>220.16507818020099</v>
      </c>
    </row>
    <row r="141" spans="1:9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300.72143734643703</v>
      </c>
      <c r="I141">
        <v>215.08071191127999</v>
      </c>
    </row>
    <row r="142" spans="1:9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773.14404432133006</v>
      </c>
      <c r="I142">
        <v>556.72741956405105</v>
      </c>
    </row>
    <row r="143" spans="1:9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1260.1392975082599</v>
      </c>
      <c r="I143">
        <v>687.92718021130599</v>
      </c>
    </row>
    <row r="144" spans="1:9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486.65991902834003</v>
      </c>
      <c r="I144">
        <v>348.07630063763401</v>
      </c>
    </row>
    <row r="145" spans="1:9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302.14727153188699</v>
      </c>
      <c r="I145">
        <v>311.22409063223199</v>
      </c>
    </row>
    <row r="146" spans="1:9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264.20833333333297</v>
      </c>
      <c r="I146">
        <v>236.58460651882399</v>
      </c>
    </row>
    <row r="147" spans="1:9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762.28758169934599</v>
      </c>
      <c r="I147">
        <v>239.96788110793699</v>
      </c>
    </row>
    <row r="148" spans="1:9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1020.1111111111099</v>
      </c>
      <c r="I148">
        <v>533.84947825402901</v>
      </c>
    </row>
    <row r="149" spans="1:9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363.85</v>
      </c>
      <c r="I149">
        <v>261.43991183444001</v>
      </c>
    </row>
    <row r="150" spans="1:9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516.12808145766303</v>
      </c>
      <c r="I150">
        <v>154.55957270847401</v>
      </c>
    </row>
    <row r="151" spans="1:9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531.57061846535498</v>
      </c>
      <c r="I151">
        <v>187.10785591352999</v>
      </c>
    </row>
    <row r="152" spans="1:9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516.20539730134897</v>
      </c>
      <c r="I152">
        <v>253.427191950755</v>
      </c>
    </row>
    <row r="153" spans="1:9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1143.08963393774</v>
      </c>
      <c r="I153">
        <v>610.38665740785598</v>
      </c>
    </row>
    <row r="154" spans="1:9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1155.6323943662001</v>
      </c>
      <c r="I154">
        <v>264.35963834750697</v>
      </c>
    </row>
    <row r="155" spans="1:9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2111</v>
      </c>
      <c r="I155">
        <v>47</v>
      </c>
    </row>
    <row r="156" spans="1:9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700.25741638692</v>
      </c>
      <c r="I156">
        <v>674.49886682882095</v>
      </c>
    </row>
    <row r="157" spans="1:9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340.48375920311798</v>
      </c>
      <c r="I157">
        <v>398.04689077918101</v>
      </c>
    </row>
    <row r="158" spans="1:9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1107.87357495336</v>
      </c>
      <c r="I158">
        <v>282.69361682034099</v>
      </c>
    </row>
    <row r="159" spans="1:9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437</v>
      </c>
      <c r="I159">
        <v>0</v>
      </c>
    </row>
    <row r="160" spans="1:9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1313.1618497109801</v>
      </c>
      <c r="I160">
        <v>690.70774404048996</v>
      </c>
    </row>
    <row r="161" spans="1:9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148.064285714286</v>
      </c>
      <c r="I161">
        <v>153.319657239111</v>
      </c>
    </row>
    <row r="162" spans="1:9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255.38865419432699</v>
      </c>
      <c r="I162">
        <v>230.444460096825</v>
      </c>
    </row>
    <row r="163" spans="1:9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355.09090909090901</v>
      </c>
      <c r="I163">
        <v>62.868484004242802</v>
      </c>
    </row>
    <row r="164" spans="1:9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8.7439024390243905</v>
      </c>
      <c r="I164">
        <v>14.8124955289566</v>
      </c>
    </row>
    <row r="165" spans="1:9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694.82568807339499</v>
      </c>
      <c r="I165">
        <v>432.28428558103599</v>
      </c>
    </row>
    <row r="166" spans="1:9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949.65927977839306</v>
      </c>
      <c r="I166">
        <v>590.45073888129298</v>
      </c>
    </row>
    <row r="167" spans="1:9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682.50961538461502</v>
      </c>
      <c r="I167">
        <v>361.044584802538</v>
      </c>
    </row>
    <row r="168" spans="1:9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317.80769230769198</v>
      </c>
      <c r="I168">
        <v>252.43863895322099</v>
      </c>
    </row>
    <row r="169" spans="1:9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449.92997198879601</v>
      </c>
      <c r="I169">
        <v>157.65044168268099</v>
      </c>
    </row>
    <row r="170" spans="1:9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30.583690987124498</v>
      </c>
      <c r="I170">
        <v>19.810542347279402</v>
      </c>
    </row>
    <row r="171" spans="1:9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145.839694656489</v>
      </c>
      <c r="I171">
        <v>69.934700563520707</v>
      </c>
    </row>
    <row r="172" spans="1:9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544.00754400670598</v>
      </c>
      <c r="I172">
        <v>541.70514595749898</v>
      </c>
    </row>
    <row r="173" spans="1:9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1017.35185185185</v>
      </c>
      <c r="I173">
        <v>413.42571357466198</v>
      </c>
    </row>
    <row r="174" spans="1:9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168.215940054496</v>
      </c>
      <c r="I174">
        <v>123.448354729515</v>
      </c>
    </row>
    <row r="175" spans="1:9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374.68327363648899</v>
      </c>
      <c r="I175">
        <v>136.57265308310201</v>
      </c>
    </row>
    <row r="176" spans="1:9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461.23119777158797</v>
      </c>
      <c r="I176">
        <v>375.111971437644</v>
      </c>
    </row>
    <row r="177" spans="1:9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451.38888888888903</v>
      </c>
      <c r="I177">
        <v>270.018340712233</v>
      </c>
    </row>
    <row r="178" spans="1:9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576.83529411764698</v>
      </c>
      <c r="I178">
        <v>287.25908973725802</v>
      </c>
    </row>
    <row r="179" spans="1:9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821.969696969697</v>
      </c>
      <c r="I179">
        <v>342.15556904010901</v>
      </c>
    </row>
    <row r="180" spans="1:9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66</v>
      </c>
      <c r="I180">
        <v>0</v>
      </c>
    </row>
    <row r="181" spans="1:9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543.94311926605496</v>
      </c>
      <c r="I181">
        <v>337.60061833255997</v>
      </c>
    </row>
    <row r="182" spans="1:9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331.67102012001402</v>
      </c>
      <c r="I182">
        <v>250.07710451695399</v>
      </c>
    </row>
    <row r="183" spans="1:9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160.36479842674501</v>
      </c>
      <c r="I183">
        <v>26.695479636490901</v>
      </c>
    </row>
    <row r="184" spans="1:9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470.42727272727302</v>
      </c>
      <c r="I184">
        <v>396.64106075188499</v>
      </c>
    </row>
    <row r="185" spans="1:9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57.6085271317829</v>
      </c>
      <c r="I185">
        <v>33.576908203366898</v>
      </c>
    </row>
    <row r="186" spans="1:9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164.31508678237699</v>
      </c>
      <c r="I186">
        <v>98.508238883730996</v>
      </c>
    </row>
    <row r="187" spans="1:9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1232.9632352941201</v>
      </c>
      <c r="I187">
        <v>764.13792168314603</v>
      </c>
    </row>
    <row r="188" spans="1:9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88.285714285714306</v>
      </c>
      <c r="I188">
        <v>51.006144945069501</v>
      </c>
    </row>
    <row r="189" spans="1:9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102.048192771084</v>
      </c>
      <c r="I189">
        <v>45.616500823017198</v>
      </c>
    </row>
    <row r="190" spans="1:9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141.55405405405401</v>
      </c>
      <c r="I190">
        <v>48.494536301857899</v>
      </c>
    </row>
    <row r="191" spans="1:9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399.887878787879</v>
      </c>
      <c r="I191">
        <v>364.78575219516398</v>
      </c>
    </row>
    <row r="192" spans="1:9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180.01703900037899</v>
      </c>
      <c r="I192">
        <v>145.802154197356</v>
      </c>
    </row>
    <row r="193" spans="1:9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1811.82496668147</v>
      </c>
      <c r="I193">
        <v>1071.5387025406901</v>
      </c>
    </row>
    <row r="194" spans="1:9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21.5</v>
      </c>
      <c r="I194">
        <v>4.5</v>
      </c>
    </row>
    <row r="195" spans="1:9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585.24406306126502</v>
      </c>
      <c r="I195">
        <v>978.45118718596302</v>
      </c>
    </row>
    <row r="196" spans="1:9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1212.16102423097</v>
      </c>
      <c r="I196">
        <v>685.39080715740602</v>
      </c>
    </row>
    <row r="197" spans="1:9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129.777777777778</v>
      </c>
      <c r="I197">
        <v>73.728899471536593</v>
      </c>
    </row>
    <row r="198" spans="1:9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4.2165126649129503</v>
      </c>
      <c r="I198">
        <v>1.3276475745109899</v>
      </c>
    </row>
    <row r="199" spans="1:9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2108.2827868852501</v>
      </c>
      <c r="I199">
        <v>1684.5030904794601</v>
      </c>
    </row>
    <row r="200" spans="1:9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275.31600831600798</v>
      </c>
      <c r="I200">
        <v>243.64073260366499</v>
      </c>
    </row>
    <row r="201" spans="1:9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1042.3160919540201</v>
      </c>
      <c r="I201">
        <v>1296.56556311292</v>
      </c>
    </row>
    <row r="202" spans="1:9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27.25</v>
      </c>
      <c r="I202">
        <v>15.2741157227223</v>
      </c>
    </row>
    <row r="203" spans="1:9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639.73140630074704</v>
      </c>
      <c r="I203">
        <v>392.33310627448998</v>
      </c>
    </row>
    <row r="204" spans="1:9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420.45797872340398</v>
      </c>
      <c r="I204">
        <v>365.20488324343501</v>
      </c>
    </row>
    <row r="205" spans="1:9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178.11398963730599</v>
      </c>
      <c r="I205">
        <v>275.92772850638698</v>
      </c>
    </row>
    <row r="206" spans="1:9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2982.7284894837499</v>
      </c>
      <c r="I206">
        <v>1474.3786826646001</v>
      </c>
    </row>
    <row r="207" spans="1:9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167.216475095785</v>
      </c>
      <c r="I207">
        <v>199.674303954229</v>
      </c>
    </row>
    <row r="208" spans="1:9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120.126126126126</v>
      </c>
      <c r="I208">
        <v>89.6651545922727</v>
      </c>
    </row>
    <row r="209" spans="1:9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929.16222062004294</v>
      </c>
      <c r="I209">
        <v>545.52228038796295</v>
      </c>
    </row>
    <row r="210" spans="1:9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1869.48275862069</v>
      </c>
      <c r="I210">
        <v>522.89402702253005</v>
      </c>
    </row>
    <row r="211" spans="1:9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321.65434083601298</v>
      </c>
      <c r="I211">
        <v>605.92973482265199</v>
      </c>
    </row>
    <row r="212" spans="1:9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335.570538243626</v>
      </c>
      <c r="I212">
        <v>397.71977950433597</v>
      </c>
    </row>
    <row r="213" spans="1:9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2648.9386973180099</v>
      </c>
      <c r="I213">
        <v>942.74240393416699</v>
      </c>
    </row>
    <row r="214" spans="1:9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349.88729154686598</v>
      </c>
      <c r="I214">
        <v>485.20257379065703</v>
      </c>
    </row>
    <row r="215" spans="1:9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196.93780303702701</v>
      </c>
      <c r="I215">
        <v>46.835906648875699</v>
      </c>
    </row>
    <row r="216" spans="1:9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5.6846862402200404</v>
      </c>
      <c r="I216">
        <v>1.5113269028660301</v>
      </c>
    </row>
    <row r="217" spans="1:9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346.95331023162498</v>
      </c>
      <c r="I217">
        <v>490.41279199890198</v>
      </c>
    </row>
    <row r="218" spans="1:9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473.56818181818198</v>
      </c>
      <c r="I218">
        <v>320.90159903049801</v>
      </c>
    </row>
    <row r="219" spans="1:9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277.54180481764098</v>
      </c>
      <c r="I219">
        <v>188.26389582537601</v>
      </c>
    </row>
    <row r="220" spans="1:9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25</v>
      </c>
      <c r="I220">
        <v>0</v>
      </c>
    </row>
    <row r="221" spans="1:9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249.935483870968</v>
      </c>
      <c r="I221">
        <v>161.236739486538</v>
      </c>
    </row>
    <row r="222" spans="1:9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88</v>
      </c>
      <c r="I222">
        <v>0</v>
      </c>
    </row>
    <row r="223" spans="1:9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608.83248361252697</v>
      </c>
      <c r="I223">
        <v>731.21585855830494</v>
      </c>
    </row>
    <row r="224" spans="1:9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256.92682926829298</v>
      </c>
      <c r="I224">
        <v>171.81923147476999</v>
      </c>
    </row>
    <row r="225" spans="1:9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4.2282365819994103</v>
      </c>
      <c r="I225">
        <v>4.33301596100977</v>
      </c>
    </row>
    <row r="226" spans="1:9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330.43243243243199</v>
      </c>
      <c r="I226">
        <v>160.49863863033701</v>
      </c>
    </row>
    <row r="227" spans="1:9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123.50184501845</v>
      </c>
      <c r="I227">
        <v>154.70498944905901</v>
      </c>
    </row>
    <row r="228" spans="1:9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666.73049645390097</v>
      </c>
      <c r="I228">
        <v>340.982432929352</v>
      </c>
    </row>
    <row r="229" spans="1:9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279.61273486430099</v>
      </c>
      <c r="I229">
        <v>304.00187362870798</v>
      </c>
    </row>
    <row r="230" spans="1:9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595.47345767575302</v>
      </c>
      <c r="I230">
        <v>577.11990739090504</v>
      </c>
    </row>
    <row r="231" spans="1:9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19.439048428299099</v>
      </c>
      <c r="I231">
        <v>5.9627738788716398</v>
      </c>
    </row>
    <row r="232" spans="1:9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286.28938906752398</v>
      </c>
      <c r="I232">
        <v>261.29645330773701</v>
      </c>
    </row>
    <row r="233" spans="1:9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401.06243705941603</v>
      </c>
      <c r="I233">
        <v>380.04960471391797</v>
      </c>
    </row>
    <row r="234" spans="1:9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29.7886363636364</v>
      </c>
      <c r="I234">
        <v>54.4860145354629</v>
      </c>
    </row>
    <row r="235" spans="1:9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2789.37404580153</v>
      </c>
      <c r="I235">
        <v>1313.0314341677599</v>
      </c>
    </row>
    <row r="236" spans="1:9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1789.4767675590599</v>
      </c>
      <c r="I236">
        <v>1705.2616804178101</v>
      </c>
    </row>
    <row r="237" spans="1:9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99.1666666666667</v>
      </c>
      <c r="I237">
        <v>129.77769453954701</v>
      </c>
    </row>
    <row r="238" spans="1:9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338.16725146198797</v>
      </c>
      <c r="I238">
        <v>325.21994192152403</v>
      </c>
    </row>
    <row r="239" spans="1:9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268.99712643678203</v>
      </c>
      <c r="I239">
        <v>202.544099051807</v>
      </c>
    </row>
    <row r="240" spans="1:9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1488.30441331526</v>
      </c>
      <c r="I240">
        <v>523.17835272539605</v>
      </c>
    </row>
    <row r="241" spans="1:9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594.6</v>
      </c>
      <c r="I241">
        <v>480.84446683966502</v>
      </c>
    </row>
    <row r="242" spans="1:9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109</v>
      </c>
      <c r="I242">
        <v>30</v>
      </c>
    </row>
    <row r="243" spans="1:9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390.77035950110098</v>
      </c>
      <c r="I243">
        <v>339.39915525861198</v>
      </c>
    </row>
    <row r="244" spans="1:9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5.2984150752004897</v>
      </c>
      <c r="I244">
        <v>2.3507868241224701</v>
      </c>
    </row>
    <row r="245" spans="1:9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137.55349418459701</v>
      </c>
      <c r="I245">
        <v>69.258992644076301</v>
      </c>
    </row>
    <row r="246" spans="1:9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77.214885336832197</v>
      </c>
      <c r="I246">
        <v>22.9233078996152</v>
      </c>
    </row>
    <row r="247" spans="1:9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61</v>
      </c>
      <c r="I247">
        <v>3</v>
      </c>
    </row>
    <row r="248" spans="1:9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348.33396197805098</v>
      </c>
      <c r="I248">
        <v>371.81520526857599</v>
      </c>
    </row>
    <row r="249" spans="1:9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689.57988475641696</v>
      </c>
      <c r="I249">
        <v>374.34681165227602</v>
      </c>
    </row>
    <row r="250" spans="1:9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558.75</v>
      </c>
      <c r="I250">
        <v>436.03796184124502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CCFF-F168-3542-A6BE-50083035A1E3}">
  <dimension ref="A1:BB250"/>
  <sheetViews>
    <sheetView workbookViewId="0">
      <selection activeCell="B166" sqref="B166"/>
    </sheetView>
  </sheetViews>
  <sheetFormatPr baseColWidth="10" defaultRowHeight="16" x14ac:dyDescent="0.2"/>
  <sheetData>
    <row r="1" spans="1:5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s="3" t="s">
        <v>586</v>
      </c>
      <c r="O1" s="3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  <c r="Z1" t="s">
        <v>598</v>
      </c>
      <c r="AA1" t="s">
        <v>599</v>
      </c>
      <c r="AB1" t="s">
        <v>600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</row>
    <row r="2" spans="1:54" x14ac:dyDescent="0.2">
      <c r="A2" s="3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0.60012436000000002</v>
      </c>
      <c r="G2" s="3">
        <v>1.3719719999999999E-2</v>
      </c>
      <c r="H2" s="3">
        <v>26.314008699999999</v>
      </c>
      <c r="I2">
        <v>5.4624364333174</v>
      </c>
      <c r="J2">
        <v>78.989474263622</v>
      </c>
      <c r="K2">
        <v>53.170430737663402</v>
      </c>
      <c r="L2">
        <v>30.311538696289102</v>
      </c>
      <c r="M2">
        <v>0.7738037109375</v>
      </c>
      <c r="N2" s="3">
        <v>22.626415300000001</v>
      </c>
      <c r="O2" s="3">
        <v>0.59666061000000004</v>
      </c>
      <c r="P2">
        <v>6.9149960597987699</v>
      </c>
      <c r="Q2">
        <v>0.123301148159784</v>
      </c>
      <c r="R2">
        <v>0.29798698425293002</v>
      </c>
      <c r="S2">
        <v>26.843308651994001</v>
      </c>
      <c r="T2">
        <v>0.298395595152882</v>
      </c>
      <c r="U2">
        <v>0.66401863098144498</v>
      </c>
      <c r="V2">
        <v>25.693048048445299</v>
      </c>
      <c r="W2">
        <v>0.322384028830554</v>
      </c>
      <c r="X2">
        <v>0.71670341491699197</v>
      </c>
      <c r="Y2">
        <v>26.896299639152002</v>
      </c>
      <c r="Z2">
        <v>0.29866116914662699</v>
      </c>
      <c r="AA2">
        <v>0.66472053527831998</v>
      </c>
      <c r="AB2">
        <v>25.605615892216299</v>
      </c>
      <c r="AC2">
        <v>0.32387999165251902</v>
      </c>
      <c r="AD2">
        <v>0.72115325927734397</v>
      </c>
      <c r="AE2">
        <v>3416.9786537315999</v>
      </c>
      <c r="AF2">
        <v>50.708779539062903</v>
      </c>
      <c r="AG2">
        <v>109</v>
      </c>
      <c r="AH2">
        <v>426.36175780616998</v>
      </c>
      <c r="AI2">
        <v>1.75328827197695</v>
      </c>
      <c r="AJ2">
        <v>4</v>
      </c>
      <c r="AK2">
        <v>167.722805448776</v>
      </c>
      <c r="AL2">
        <v>3.3558356912565399</v>
      </c>
      <c r="AM2">
        <v>7</v>
      </c>
      <c r="AN2">
        <v>30.984843052504299</v>
      </c>
      <c r="AO2">
        <v>1.0906032566796899</v>
      </c>
      <c r="AP2">
        <v>2.2403392791747998</v>
      </c>
      <c r="AQ2">
        <v>1172.52216774817</v>
      </c>
      <c r="AR2">
        <v>9.3130245807117795</v>
      </c>
      <c r="AS2">
        <v>19</v>
      </c>
      <c r="AT2">
        <v>531.76942467944605</v>
      </c>
      <c r="AU2">
        <v>2.39702549375468</v>
      </c>
      <c r="AV2">
        <v>5</v>
      </c>
      <c r="AW2">
        <v>1136.72280544878</v>
      </c>
      <c r="AX2">
        <v>3.3558356912564999</v>
      </c>
      <c r="AY2">
        <v>7</v>
      </c>
      <c r="AZ2">
        <v>554.12104559060197</v>
      </c>
      <c r="BA2">
        <v>8.2874193028753407</v>
      </c>
      <c r="BB2">
        <v>20</v>
      </c>
    </row>
    <row r="3" spans="1:54" x14ac:dyDescent="0.2">
      <c r="A3" s="3">
        <v>2</v>
      </c>
      <c r="B3" s="3" t="s">
        <v>28</v>
      </c>
      <c r="C3" s="3" t="s">
        <v>29</v>
      </c>
      <c r="D3" s="3" t="s">
        <v>26</v>
      </c>
      <c r="E3" s="3" t="s">
        <v>27</v>
      </c>
      <c r="F3" s="3">
        <v>0.48021633000000002</v>
      </c>
      <c r="G3" s="3">
        <v>3.21602E-3</v>
      </c>
      <c r="H3" s="3">
        <v>26.2806031</v>
      </c>
      <c r="I3">
        <v>5.37351452450861</v>
      </c>
      <c r="J3">
        <v>63.8843612021589</v>
      </c>
      <c r="K3">
        <v>136.85427184970999</v>
      </c>
      <c r="L3">
        <v>31.409999847412099</v>
      </c>
      <c r="M3">
        <v>2.7266654968261701</v>
      </c>
      <c r="N3" s="3">
        <v>17</v>
      </c>
      <c r="O3" s="3">
        <v>7.79999924</v>
      </c>
      <c r="P3">
        <v>8.9728844550885594</v>
      </c>
      <c r="Q3">
        <v>2.06940248375555</v>
      </c>
      <c r="R3">
        <v>5.3633327484130904</v>
      </c>
      <c r="S3">
        <v>26.408583660266999</v>
      </c>
      <c r="T3">
        <v>2.5860031194524602</v>
      </c>
      <c r="U3">
        <v>7.6083335876464799</v>
      </c>
      <c r="V3">
        <v>25.5483864036832</v>
      </c>
      <c r="W3">
        <v>2.18604424266826</v>
      </c>
      <c r="X3">
        <v>5.8166675567626998</v>
      </c>
      <c r="Y3">
        <v>27.8916994855743</v>
      </c>
      <c r="Z3">
        <v>0.690013630940431</v>
      </c>
      <c r="AA3">
        <v>2.0755558013915998</v>
      </c>
      <c r="AB3">
        <v>24.585960259398501</v>
      </c>
      <c r="AC3">
        <v>3.0661490080062701</v>
      </c>
      <c r="AD3">
        <v>8.5611095428466797</v>
      </c>
      <c r="AE3">
        <v>1594.8912679623099</v>
      </c>
      <c r="AF3">
        <v>1108.8551964159701</v>
      </c>
      <c r="AG3">
        <v>2660</v>
      </c>
      <c r="AH3">
        <v>206.01864151774799</v>
      </c>
      <c r="AI3">
        <v>131.97919921747601</v>
      </c>
      <c r="AJ3">
        <v>356</v>
      </c>
      <c r="AK3">
        <v>84.685485711305702</v>
      </c>
      <c r="AL3">
        <v>85.804976575221204</v>
      </c>
      <c r="AM3">
        <v>224</v>
      </c>
      <c r="AN3">
        <v>35.239733848833097</v>
      </c>
      <c r="AO3">
        <v>12.710153658233301</v>
      </c>
      <c r="AP3">
        <v>35.590122222900398</v>
      </c>
      <c r="AQ3">
        <v>532.05296251272603</v>
      </c>
      <c r="AR3">
        <v>317.283944623092</v>
      </c>
      <c r="AS3">
        <v>816</v>
      </c>
      <c r="AT3">
        <v>296.78678880718201</v>
      </c>
      <c r="AU3">
        <v>252.833652829546</v>
      </c>
      <c r="AV3">
        <v>665</v>
      </c>
      <c r="AW3">
        <v>443.34950006823999</v>
      </c>
      <c r="AX3">
        <v>211.92491079455701</v>
      </c>
      <c r="AY3">
        <v>580</v>
      </c>
      <c r="AZ3">
        <v>399.15182753264003</v>
      </c>
      <c r="BA3">
        <v>386.99439924237498</v>
      </c>
      <c r="BB3">
        <v>933</v>
      </c>
    </row>
    <row r="4" spans="1:54" x14ac:dyDescent="0.2">
      <c r="A4" s="3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>
        <v>0.98066416000000001</v>
      </c>
      <c r="G4" s="3">
        <v>1.307346E-2</v>
      </c>
      <c r="H4" s="3">
        <v>23.541096700000001</v>
      </c>
      <c r="I4">
        <v>5.7732896804809597</v>
      </c>
      <c r="J4">
        <v>55.341669082641602</v>
      </c>
      <c r="K4">
        <v>176.85671997070301</v>
      </c>
      <c r="L4">
        <v>28.6619052886963</v>
      </c>
      <c r="M4">
        <v>2.1207809448242201E-2</v>
      </c>
      <c r="N4" s="3">
        <v>17.887302399999999</v>
      </c>
      <c r="O4" s="3">
        <v>0.65920829999999997</v>
      </c>
      <c r="P4">
        <v>10.434394836425801</v>
      </c>
      <c r="Q4">
        <v>0.34020805358886702</v>
      </c>
      <c r="R4">
        <v>0.68041610717773404</v>
      </c>
      <c r="S4">
        <v>25.356788635253899</v>
      </c>
      <c r="T4">
        <v>5.4851531982421903E-2</v>
      </c>
      <c r="U4">
        <v>0.109703063964844</v>
      </c>
      <c r="V4">
        <v>21.6989297866821</v>
      </c>
      <c r="W4">
        <v>0.14234066009521501</v>
      </c>
      <c r="X4">
        <v>0.28468132019043002</v>
      </c>
      <c r="Y4">
        <v>25.663967132568398</v>
      </c>
      <c r="Z4">
        <v>4.4441223144531198E-3</v>
      </c>
      <c r="AA4">
        <v>8.88824462890625E-3</v>
      </c>
      <c r="AB4">
        <v>21.413083076477101</v>
      </c>
      <c r="AC4">
        <v>0.143506050109863</v>
      </c>
      <c r="AD4">
        <v>0.28701210021972701</v>
      </c>
      <c r="AE4">
        <v>1970</v>
      </c>
      <c r="AF4">
        <v>18</v>
      </c>
      <c r="AG4">
        <v>36</v>
      </c>
      <c r="AH4">
        <v>251.5</v>
      </c>
      <c r="AI4">
        <v>8.5</v>
      </c>
      <c r="AJ4">
        <v>17</v>
      </c>
      <c r="AK4">
        <v>98.5</v>
      </c>
      <c r="AL4">
        <v>3.5</v>
      </c>
      <c r="AM4">
        <v>7</v>
      </c>
      <c r="AN4">
        <v>32.4383544921875</v>
      </c>
      <c r="AO4">
        <v>0.24168777465820299</v>
      </c>
      <c r="AP4">
        <v>0.48337554931640597</v>
      </c>
      <c r="AQ4">
        <v>685</v>
      </c>
      <c r="AR4">
        <v>11</v>
      </c>
      <c r="AS4">
        <v>22</v>
      </c>
      <c r="AT4">
        <v>325.5</v>
      </c>
      <c r="AU4">
        <v>2.5</v>
      </c>
      <c r="AV4">
        <v>5</v>
      </c>
      <c r="AW4">
        <v>663</v>
      </c>
      <c r="AX4">
        <v>11</v>
      </c>
      <c r="AY4">
        <v>22</v>
      </c>
      <c r="AZ4">
        <v>328.5</v>
      </c>
      <c r="BA4">
        <v>5.5</v>
      </c>
      <c r="BB4">
        <v>11</v>
      </c>
    </row>
    <row r="5" spans="1:54" x14ac:dyDescent="0.2">
      <c r="A5" s="3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3.93021062</v>
      </c>
      <c r="G5" s="3">
        <v>0.17533214</v>
      </c>
      <c r="H5" s="3">
        <v>23.247911800000001</v>
      </c>
      <c r="I5">
        <v>6.5488000710805299</v>
      </c>
      <c r="J5">
        <v>70.479080200195298</v>
      </c>
      <c r="K5">
        <v>107.283311208089</v>
      </c>
      <c r="L5">
        <v>28.788234710693398</v>
      </c>
      <c r="M5">
        <v>1.71797943115234</v>
      </c>
      <c r="N5" s="3">
        <v>17.121812800000001</v>
      </c>
      <c r="O5" s="3">
        <v>3.6005744900000001</v>
      </c>
      <c r="P5">
        <v>9.3904231389363595</v>
      </c>
      <c r="Q5">
        <v>0.94940606082189105</v>
      </c>
      <c r="R5">
        <v>2.2761039733886701</v>
      </c>
      <c r="S5">
        <v>23.943850835164401</v>
      </c>
      <c r="T5">
        <v>0.51763012643356898</v>
      </c>
      <c r="U5">
        <v>1.53445625305176</v>
      </c>
      <c r="V5">
        <v>22.362125396728501</v>
      </c>
      <c r="W5">
        <v>2.0377937556410401</v>
      </c>
      <c r="X5">
        <v>4.9822463989257804</v>
      </c>
      <c r="Y5">
        <v>24.535092035929399</v>
      </c>
      <c r="Z5">
        <v>0.60795643695604495</v>
      </c>
      <c r="AA5">
        <v>1.7370147705078101</v>
      </c>
      <c r="AB5">
        <v>21.892309188842798</v>
      </c>
      <c r="AC5">
        <v>1.3862546762732399</v>
      </c>
      <c r="AD5">
        <v>3.5094509124755899</v>
      </c>
      <c r="AE5">
        <v>1894.8333333333301</v>
      </c>
      <c r="AF5">
        <v>103.497852903119</v>
      </c>
      <c r="AG5">
        <v>302</v>
      </c>
      <c r="AH5">
        <v>229.5</v>
      </c>
      <c r="AI5">
        <v>28.906458332582599</v>
      </c>
      <c r="AJ5">
        <v>74</v>
      </c>
      <c r="AK5">
        <v>105.5</v>
      </c>
      <c r="AL5">
        <v>14.1037819986934</v>
      </c>
      <c r="AM5">
        <v>47</v>
      </c>
      <c r="AN5">
        <v>26.323705037434902</v>
      </c>
      <c r="AO5">
        <v>6.8748843015643404</v>
      </c>
      <c r="AP5">
        <v>18.042188644409201</v>
      </c>
      <c r="AQ5">
        <v>638.5</v>
      </c>
      <c r="AR5">
        <v>78.965709857718196</v>
      </c>
      <c r="AS5">
        <v>211</v>
      </c>
      <c r="AT5">
        <v>345.16666666666703</v>
      </c>
      <c r="AU5">
        <v>34.920942458963196</v>
      </c>
      <c r="AV5">
        <v>108</v>
      </c>
      <c r="AW5">
        <v>537.33333333333303</v>
      </c>
      <c r="AX5">
        <v>115.452250832204</v>
      </c>
      <c r="AY5">
        <v>276</v>
      </c>
      <c r="AZ5">
        <v>374</v>
      </c>
      <c r="BA5">
        <v>73.486960294553796</v>
      </c>
      <c r="BB5">
        <v>236</v>
      </c>
    </row>
    <row r="6" spans="1:54" x14ac:dyDescent="0.2">
      <c r="A6" s="3">
        <v>5</v>
      </c>
      <c r="B6" s="3" t="s">
        <v>38</v>
      </c>
      <c r="C6" s="3" t="s">
        <v>39</v>
      </c>
      <c r="D6" s="3" t="s">
        <v>32</v>
      </c>
      <c r="E6" s="3" t="s">
        <v>33</v>
      </c>
      <c r="F6" s="3">
        <v>0.54141251000000001</v>
      </c>
      <c r="G6" s="3">
        <v>2.141376E-2</v>
      </c>
      <c r="H6" s="3">
        <v>24.800387000000001</v>
      </c>
      <c r="I6">
        <v>5.7014692542080398</v>
      </c>
      <c r="J6">
        <v>59.8030976030199</v>
      </c>
      <c r="K6">
        <v>135.13019288283999</v>
      </c>
      <c r="L6">
        <v>29.669736862182599</v>
      </c>
      <c r="M6">
        <v>0.12449836730956999</v>
      </c>
      <c r="N6" s="3">
        <v>20.075510000000001</v>
      </c>
      <c r="O6" s="3">
        <v>0.16972733000000001</v>
      </c>
      <c r="P6">
        <v>9.5338205714234707</v>
      </c>
      <c r="Q6">
        <v>0.12770944222472599</v>
      </c>
      <c r="R6">
        <v>0.278945922851562</v>
      </c>
      <c r="S6">
        <v>26.4851170545119</v>
      </c>
      <c r="T6">
        <v>1.7853075986038001E-2</v>
      </c>
      <c r="U6">
        <v>3.6966323852539097E-2</v>
      </c>
      <c r="V6">
        <v>23.222215307274901</v>
      </c>
      <c r="W6">
        <v>5.2323350606328499E-2</v>
      </c>
      <c r="X6">
        <v>0.10170173645019499</v>
      </c>
      <c r="Y6">
        <v>26.4851170545119</v>
      </c>
      <c r="Z6">
        <v>1.7853075986038001E-2</v>
      </c>
      <c r="AA6">
        <v>3.6966323852539097E-2</v>
      </c>
      <c r="AB6">
        <v>23.1703964168657</v>
      </c>
      <c r="AC6">
        <v>4.51491106163475E-2</v>
      </c>
      <c r="AD6">
        <v>8.3375930786132799E-2</v>
      </c>
      <c r="AE6">
        <v>2238.06829514336</v>
      </c>
      <c r="AF6">
        <v>67.119765991505403</v>
      </c>
      <c r="AG6">
        <v>142</v>
      </c>
      <c r="AH6">
        <v>282.15597599135202</v>
      </c>
      <c r="AI6">
        <v>1.5389452617056201</v>
      </c>
      <c r="AJ6">
        <v>4</v>
      </c>
      <c r="AK6">
        <v>107.701747339614</v>
      </c>
      <c r="AL6">
        <v>7.3147490986197896</v>
      </c>
      <c r="AM6">
        <v>13</v>
      </c>
      <c r="AN6">
        <v>32.337560074222701</v>
      </c>
      <c r="AO6">
        <v>0.38371370903595298</v>
      </c>
      <c r="AP6">
        <v>0.96267890930175803</v>
      </c>
      <c r="AQ6">
        <v>772.58004916459402</v>
      </c>
      <c r="AR6">
        <v>4.7808118605298899</v>
      </c>
      <c r="AS6">
        <v>10</v>
      </c>
      <c r="AT6">
        <v>342.42210862005902</v>
      </c>
      <c r="AU6">
        <v>3.9447862574816899</v>
      </c>
      <c r="AV6">
        <v>10</v>
      </c>
      <c r="AW6">
        <v>772.58004916459402</v>
      </c>
      <c r="AX6">
        <v>4.7808118605298899</v>
      </c>
      <c r="AY6">
        <v>10</v>
      </c>
      <c r="AZ6">
        <v>357.73820955268098</v>
      </c>
      <c r="BA6">
        <v>7.56848482810158</v>
      </c>
      <c r="BB6">
        <v>15</v>
      </c>
    </row>
    <row r="7" spans="1:54" x14ac:dyDescent="0.2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>
        <v>0.33816712999999998</v>
      </c>
      <c r="G7" s="3">
        <v>4.2860399999999996E-3</v>
      </c>
      <c r="H7" s="3">
        <v>22.934289400000001</v>
      </c>
      <c r="I7">
        <v>4.9692231449081703</v>
      </c>
      <c r="J7">
        <v>48.8963050244069</v>
      </c>
      <c r="K7">
        <v>196.45920402702399</v>
      </c>
      <c r="L7">
        <v>28.314634323120099</v>
      </c>
      <c r="M7">
        <v>0.83463478088378895</v>
      </c>
      <c r="N7" s="3">
        <v>17.840000199999999</v>
      </c>
      <c r="O7" s="3">
        <v>0.27666664000000002</v>
      </c>
      <c r="P7">
        <v>10.1542839574075</v>
      </c>
      <c r="Q7">
        <v>0.31715623684397398</v>
      </c>
      <c r="R7">
        <v>0.65512275695800803</v>
      </c>
      <c r="S7">
        <v>21.153938412561999</v>
      </c>
      <c r="T7">
        <v>0.70031769012354805</v>
      </c>
      <c r="U7">
        <v>1.4108142852783201</v>
      </c>
      <c r="V7">
        <v>25.2249431979841</v>
      </c>
      <c r="W7">
        <v>0.80180888123681304</v>
      </c>
      <c r="X7">
        <v>1.6126022338867201</v>
      </c>
      <c r="Y7">
        <v>25.4151626699838</v>
      </c>
      <c r="Z7">
        <v>0.226822397517779</v>
      </c>
      <c r="AA7">
        <v>0.46260261535644498</v>
      </c>
      <c r="AB7">
        <v>20.548605185443801</v>
      </c>
      <c r="AC7">
        <v>0.29709249940645099</v>
      </c>
      <c r="AD7">
        <v>0.60999870300293002</v>
      </c>
      <c r="AE7">
        <v>1412.5798046115999</v>
      </c>
      <c r="AF7">
        <v>32.895742491039996</v>
      </c>
      <c r="AG7">
        <v>68</v>
      </c>
      <c r="AH7">
        <v>151.66517019891</v>
      </c>
      <c r="AI7">
        <v>9.6730310418721093</v>
      </c>
      <c r="AJ7">
        <v>20</v>
      </c>
      <c r="AK7">
        <v>77.525949695859794</v>
      </c>
      <c r="AL7">
        <v>8.1670736857141009</v>
      </c>
      <c r="AM7">
        <v>17</v>
      </c>
      <c r="AN7">
        <v>18.679515614400501</v>
      </c>
      <c r="AO7">
        <v>1.4322639380601201</v>
      </c>
      <c r="AP7">
        <v>2.5367374420165998</v>
      </c>
      <c r="AQ7">
        <v>406.04640683435002</v>
      </c>
      <c r="AR7">
        <v>0.81781431935438298</v>
      </c>
      <c r="AS7">
        <v>2</v>
      </c>
      <c r="AT7">
        <v>286.63777491591998</v>
      </c>
      <c r="AU7">
        <v>20.6780832196816</v>
      </c>
      <c r="AV7">
        <v>41</v>
      </c>
      <c r="AW7">
        <v>288.12644953842602</v>
      </c>
      <c r="AX7">
        <v>24.4995177252285</v>
      </c>
      <c r="AY7">
        <v>50</v>
      </c>
      <c r="AZ7">
        <v>377.438730754804</v>
      </c>
      <c r="BA7">
        <v>3.8335057960074299</v>
      </c>
      <c r="BB7">
        <v>8</v>
      </c>
    </row>
    <row r="8" spans="1:54" x14ac:dyDescent="0.2">
      <c r="A8" s="3">
        <v>7</v>
      </c>
      <c r="B8" s="3" t="s">
        <v>44</v>
      </c>
      <c r="C8" s="3" t="s">
        <v>45</v>
      </c>
      <c r="D8" s="3" t="s">
        <v>44</v>
      </c>
      <c r="E8" s="3" t="s">
        <v>45</v>
      </c>
      <c r="F8" s="3">
        <v>3.0196618900000001</v>
      </c>
      <c r="G8" s="3">
        <v>0.24551891000000001</v>
      </c>
      <c r="H8" s="3">
        <v>24.186759299999999</v>
      </c>
      <c r="I8">
        <v>5.8118228912353498</v>
      </c>
      <c r="J8">
        <v>77.755135430229998</v>
      </c>
      <c r="K8">
        <v>59.538801829020201</v>
      </c>
      <c r="L8">
        <v>29.347465515136701</v>
      </c>
      <c r="M8">
        <v>3.8472156524658199</v>
      </c>
      <c r="N8" s="3">
        <v>18.117000600000001</v>
      </c>
      <c r="O8" s="3">
        <v>3.6774692500000001</v>
      </c>
      <c r="P8">
        <v>7.4741634792751697</v>
      </c>
      <c r="Q8">
        <v>0.108498241650493</v>
      </c>
      <c r="R8">
        <v>0.35364913940429699</v>
      </c>
      <c r="S8">
        <v>24.786553488837299</v>
      </c>
      <c r="T8">
        <v>1.1602877089875001</v>
      </c>
      <c r="U8">
        <v>3.8029193878173801</v>
      </c>
      <c r="V8">
        <v>23.458840899997298</v>
      </c>
      <c r="W8">
        <v>1.1959084292858899</v>
      </c>
      <c r="X8">
        <v>3.9588050842285201</v>
      </c>
      <c r="Y8">
        <v>24.855846616956899</v>
      </c>
      <c r="Z8">
        <v>1.17608189224004</v>
      </c>
      <c r="AA8">
        <v>3.8534488677978498</v>
      </c>
      <c r="AB8">
        <v>23.3832410176595</v>
      </c>
      <c r="AC8">
        <v>1.20468036092791</v>
      </c>
      <c r="AD8">
        <v>3.9921913146972701</v>
      </c>
      <c r="AE8">
        <v>3527.8888888888901</v>
      </c>
      <c r="AF8">
        <v>114.80364342306299</v>
      </c>
      <c r="AG8">
        <v>395</v>
      </c>
      <c r="AH8">
        <v>512.88888888888903</v>
      </c>
      <c r="AI8">
        <v>36.430891789019</v>
      </c>
      <c r="AJ8">
        <v>126</v>
      </c>
      <c r="AK8">
        <v>153.888888888889</v>
      </c>
      <c r="AL8">
        <v>6.7567981313381198</v>
      </c>
      <c r="AM8">
        <v>23</v>
      </c>
      <c r="AN8">
        <v>39.217871348063099</v>
      </c>
      <c r="AO8">
        <v>2.88027397312782</v>
      </c>
      <c r="AP8">
        <v>9.9902648925781197</v>
      </c>
      <c r="AQ8">
        <v>1333.2222222222199</v>
      </c>
      <c r="AR8">
        <v>65.254676763479395</v>
      </c>
      <c r="AS8">
        <v>187</v>
      </c>
      <c r="AT8">
        <v>493.88888888888903</v>
      </c>
      <c r="AU8">
        <v>19.524596706288499</v>
      </c>
      <c r="AV8">
        <v>61</v>
      </c>
      <c r="AW8">
        <v>1260.6666666666699</v>
      </c>
      <c r="AX8">
        <v>61.373175465073203</v>
      </c>
      <c r="AY8">
        <v>174</v>
      </c>
      <c r="AZ8">
        <v>517.555555555556</v>
      </c>
      <c r="BA8">
        <v>18.827350737755701</v>
      </c>
      <c r="BB8">
        <v>57</v>
      </c>
    </row>
    <row r="9" spans="1:54" x14ac:dyDescent="0.2">
      <c r="A9" s="3">
        <v>8</v>
      </c>
      <c r="B9" s="3" t="s">
        <v>46</v>
      </c>
      <c r="C9" s="3" t="s">
        <v>47</v>
      </c>
      <c r="D9" s="3" t="s">
        <v>32</v>
      </c>
      <c r="E9" s="3" t="s">
        <v>33</v>
      </c>
      <c r="F9" s="3">
        <v>0.1086961</v>
      </c>
      <c r="G9" s="3">
        <v>6.0621000000000004E-4</v>
      </c>
      <c r="H9" s="3">
        <v>28.21875</v>
      </c>
      <c r="I9">
        <v>5.3875002861022896</v>
      </c>
      <c r="J9">
        <v>86.895149230957003</v>
      </c>
      <c r="K9">
        <v>28.004173278808601</v>
      </c>
      <c r="L9">
        <v>31.5</v>
      </c>
      <c r="M9">
        <v>0</v>
      </c>
      <c r="N9" s="3">
        <v>25.299999199999998</v>
      </c>
      <c r="O9" s="3">
        <v>0</v>
      </c>
      <c r="P9">
        <v>6.2000007629394496</v>
      </c>
      <c r="Q9">
        <v>0</v>
      </c>
      <c r="R9">
        <v>0</v>
      </c>
      <c r="S9">
        <v>27.8833332061768</v>
      </c>
      <c r="T9">
        <v>0</v>
      </c>
      <c r="U9">
        <v>0</v>
      </c>
      <c r="V9">
        <v>28.199998855590799</v>
      </c>
      <c r="W9">
        <v>0</v>
      </c>
      <c r="X9">
        <v>0</v>
      </c>
      <c r="Y9">
        <v>28.5833339691162</v>
      </c>
      <c r="Z9" s="2">
        <v>3.5527136788005001E-15</v>
      </c>
      <c r="AA9">
        <v>0</v>
      </c>
      <c r="AB9">
        <v>27.8833332061768</v>
      </c>
      <c r="AC9">
        <v>0</v>
      </c>
      <c r="AD9">
        <v>0</v>
      </c>
      <c r="AE9">
        <v>2796</v>
      </c>
      <c r="AF9">
        <v>0</v>
      </c>
      <c r="AG9">
        <v>0</v>
      </c>
      <c r="AH9">
        <v>384</v>
      </c>
      <c r="AI9">
        <v>0</v>
      </c>
      <c r="AJ9">
        <v>0</v>
      </c>
      <c r="AK9">
        <v>147</v>
      </c>
      <c r="AL9">
        <v>0</v>
      </c>
      <c r="AM9">
        <v>0</v>
      </c>
      <c r="AN9">
        <v>33.104930877685497</v>
      </c>
      <c r="AO9">
        <v>0</v>
      </c>
      <c r="AP9">
        <v>0</v>
      </c>
      <c r="AQ9">
        <v>1019</v>
      </c>
      <c r="AR9">
        <v>0</v>
      </c>
      <c r="AS9">
        <v>0</v>
      </c>
      <c r="AT9">
        <v>491</v>
      </c>
      <c r="AU9">
        <v>0</v>
      </c>
      <c r="AV9">
        <v>0</v>
      </c>
      <c r="AW9">
        <v>557</v>
      </c>
      <c r="AX9">
        <v>0</v>
      </c>
      <c r="AY9">
        <v>0</v>
      </c>
      <c r="AZ9">
        <v>1019</v>
      </c>
      <c r="BA9">
        <v>0</v>
      </c>
      <c r="BB9">
        <v>0</v>
      </c>
    </row>
    <row r="10" spans="1:54" x14ac:dyDescent="0.2">
      <c r="A10" s="3">
        <v>9</v>
      </c>
      <c r="B10" s="3" t="s">
        <v>48</v>
      </c>
      <c r="C10" s="3" t="s">
        <v>49</v>
      </c>
      <c r="D10" s="3" t="s">
        <v>48</v>
      </c>
      <c r="E10" s="3" t="s">
        <v>49</v>
      </c>
      <c r="F10" s="3">
        <v>1.3091237899999999</v>
      </c>
      <c r="G10" s="3">
        <v>4.0018199999999997E-2</v>
      </c>
      <c r="H10" s="3">
        <v>24.273302900000001</v>
      </c>
      <c r="I10">
        <v>6.11120898238467</v>
      </c>
      <c r="J10">
        <v>56.959775949003799</v>
      </c>
      <c r="K10">
        <v>171.232883302478</v>
      </c>
      <c r="L10">
        <v>30.049999237060501</v>
      </c>
      <c r="M10">
        <v>0.67222213745117199</v>
      </c>
      <c r="N10" s="3">
        <v>18.039999000000002</v>
      </c>
      <c r="O10" s="3">
        <v>2.8700008399999999</v>
      </c>
      <c r="P10">
        <v>10.755100884550099</v>
      </c>
      <c r="Q10">
        <v>1.2112933330862199</v>
      </c>
      <c r="R10">
        <v>2.6223411560058598</v>
      </c>
      <c r="S10">
        <v>26.406810759003701</v>
      </c>
      <c r="T10">
        <v>0.45322762870283201</v>
      </c>
      <c r="U10">
        <v>1.0872211456298799</v>
      </c>
      <c r="V10">
        <v>22.390588389933701</v>
      </c>
      <c r="W10">
        <v>0.96604271950737097</v>
      </c>
      <c r="X10">
        <v>2.0659656524658199</v>
      </c>
      <c r="Y10">
        <v>26.406810759003701</v>
      </c>
      <c r="Z10">
        <v>0.45322762870283201</v>
      </c>
      <c r="AA10">
        <v>1.0872211456298799</v>
      </c>
      <c r="AB10">
        <v>22.206660138778499</v>
      </c>
      <c r="AC10">
        <v>1.00183046957637</v>
      </c>
      <c r="AD10">
        <v>2.14613914489746</v>
      </c>
      <c r="AE10">
        <v>1910.7706947900499</v>
      </c>
      <c r="AF10">
        <v>204.255928712517</v>
      </c>
      <c r="AG10">
        <v>475</v>
      </c>
      <c r="AH10">
        <v>242.013450544411</v>
      </c>
      <c r="AI10">
        <v>24.344525607130699</v>
      </c>
      <c r="AJ10">
        <v>55</v>
      </c>
      <c r="AK10">
        <v>95.8069076068859</v>
      </c>
      <c r="AL10">
        <v>3.0019980683790402</v>
      </c>
      <c r="AM10">
        <v>10</v>
      </c>
      <c r="AN10">
        <v>31.238282483156901</v>
      </c>
      <c r="AO10">
        <v>0.54874362856710401</v>
      </c>
      <c r="AP10">
        <v>1.7274742126464799</v>
      </c>
      <c r="AQ10">
        <v>669.98610428067695</v>
      </c>
      <c r="AR10">
        <v>60.407417170291801</v>
      </c>
      <c r="AS10">
        <v>142</v>
      </c>
      <c r="AT10">
        <v>309.31049940037002</v>
      </c>
      <c r="AU10">
        <v>17.657518877103001</v>
      </c>
      <c r="AV10">
        <v>38</v>
      </c>
      <c r="AW10">
        <v>669.98610428067695</v>
      </c>
      <c r="AX10">
        <v>60.407417170291801</v>
      </c>
      <c r="AY10">
        <v>142</v>
      </c>
      <c r="AZ10">
        <v>330.22587000264502</v>
      </c>
      <c r="BA10">
        <v>16.8614472657761</v>
      </c>
      <c r="BB10">
        <v>38</v>
      </c>
    </row>
    <row r="11" spans="1:54" x14ac:dyDescent="0.2">
      <c r="A11" s="3">
        <v>10</v>
      </c>
      <c r="B11" s="3" t="s">
        <v>50</v>
      </c>
      <c r="C11" s="3" t="s">
        <v>51</v>
      </c>
      <c r="D11" s="3" t="s">
        <v>36</v>
      </c>
      <c r="E11" s="3" t="s">
        <v>37</v>
      </c>
      <c r="F11" s="3">
        <v>0.70060754999999997</v>
      </c>
      <c r="G11" s="3">
        <v>1.341437E-2</v>
      </c>
      <c r="H11" s="3">
        <v>26.592097800000001</v>
      </c>
      <c r="I11">
        <v>5.0166357601992404</v>
      </c>
      <c r="J11">
        <v>77.004322861294895</v>
      </c>
      <c r="K11">
        <v>53.276740129864798</v>
      </c>
      <c r="L11">
        <v>30.392856597900401</v>
      </c>
      <c r="M11">
        <v>0.57251739501953103</v>
      </c>
      <c r="N11" s="3">
        <v>23.084745399999999</v>
      </c>
      <c r="O11" s="3">
        <v>1.02239799</v>
      </c>
      <c r="P11">
        <v>6.5300105912410098</v>
      </c>
      <c r="Q11">
        <v>0.23130407704563799</v>
      </c>
      <c r="R11">
        <v>0.56666755676269498</v>
      </c>
      <c r="S11">
        <v>27.129738230944302</v>
      </c>
      <c r="T11">
        <v>0.16425950648663101</v>
      </c>
      <c r="U11">
        <v>0.36852264404296903</v>
      </c>
      <c r="V11">
        <v>25.970574131253599</v>
      </c>
      <c r="W11">
        <v>0.52590208526943205</v>
      </c>
      <c r="X11">
        <v>1.2136402130127</v>
      </c>
      <c r="Y11">
        <v>27.183717926259799</v>
      </c>
      <c r="Z11">
        <v>0.22449693908912</v>
      </c>
      <c r="AA11">
        <v>0.56495094299316395</v>
      </c>
      <c r="AB11">
        <v>25.890136345470001</v>
      </c>
      <c r="AC11">
        <v>0.52804984612291395</v>
      </c>
      <c r="AD11">
        <v>1.21468925476074</v>
      </c>
      <c r="AE11">
        <v>2908.31320017705</v>
      </c>
      <c r="AF11">
        <v>86.994865194289602</v>
      </c>
      <c r="AG11">
        <v>219</v>
      </c>
      <c r="AH11">
        <v>371.81510632436903</v>
      </c>
      <c r="AI11">
        <v>9.5834506264324499</v>
      </c>
      <c r="AJ11">
        <v>27</v>
      </c>
      <c r="AK11">
        <v>136.91086318727699</v>
      </c>
      <c r="AL11">
        <v>7.5418336511461401</v>
      </c>
      <c r="AM11">
        <v>22</v>
      </c>
      <c r="AN11">
        <v>33.281384145663097</v>
      </c>
      <c r="AO11">
        <v>0.67530601443445004</v>
      </c>
      <c r="AP11">
        <v>1.6018524169921899</v>
      </c>
      <c r="AQ11">
        <v>1003.86006060029</v>
      </c>
      <c r="AR11">
        <v>13.3986555623115</v>
      </c>
      <c r="AS11">
        <v>35</v>
      </c>
      <c r="AT11">
        <v>448.56598508381302</v>
      </c>
      <c r="AU11">
        <v>15.7334879683909</v>
      </c>
      <c r="AV11">
        <v>44</v>
      </c>
      <c r="AW11">
        <v>999.43661811339803</v>
      </c>
      <c r="AX11">
        <v>54.766280527190503</v>
      </c>
      <c r="AY11">
        <v>130</v>
      </c>
      <c r="AZ11">
        <v>456.00341289275798</v>
      </c>
      <c r="BA11">
        <v>19.9701828381829</v>
      </c>
      <c r="BB11">
        <v>56</v>
      </c>
    </row>
    <row r="12" spans="1:54" x14ac:dyDescent="0.2">
      <c r="A12" s="3">
        <v>11</v>
      </c>
      <c r="B12" s="3" t="s">
        <v>52</v>
      </c>
      <c r="C12" s="3" t="s">
        <v>53</v>
      </c>
      <c r="D12" s="3" t="s">
        <v>52</v>
      </c>
      <c r="E12" s="3" t="s">
        <v>53</v>
      </c>
      <c r="F12" s="3">
        <v>7.25357159</v>
      </c>
      <c r="G12" s="3">
        <v>1.7190350299999999</v>
      </c>
      <c r="H12" s="3">
        <v>24.5157299</v>
      </c>
      <c r="I12">
        <v>11.0521128254552</v>
      </c>
      <c r="J12">
        <v>74.962169770271501</v>
      </c>
      <c r="K12">
        <v>86.150208134804998</v>
      </c>
      <c r="L12">
        <v>34.958751678466797</v>
      </c>
      <c r="M12">
        <v>6.9465007781982404</v>
      </c>
      <c r="N12" s="3">
        <v>14.012499800000001</v>
      </c>
      <c r="O12" s="3">
        <v>6.1459703399999999</v>
      </c>
      <c r="P12">
        <v>14.7529842776637</v>
      </c>
      <c r="Q12">
        <v>1.0436803401329799</v>
      </c>
      <c r="R12">
        <v>4.2704811096191397</v>
      </c>
      <c r="S12">
        <v>24.312022301458502</v>
      </c>
      <c r="T12">
        <v>1.3164648975161199</v>
      </c>
      <c r="U12">
        <v>6.01310157775879</v>
      </c>
      <c r="V12">
        <v>23.914843466974101</v>
      </c>
      <c r="W12">
        <v>1.6376443020874401</v>
      </c>
      <c r="X12">
        <v>6.90799903869629</v>
      </c>
      <c r="Y12">
        <v>25.731071687513801</v>
      </c>
      <c r="Z12">
        <v>1.4739674131802301</v>
      </c>
      <c r="AA12">
        <v>6.2587318420410201</v>
      </c>
      <c r="AB12">
        <v>23.5839697314847</v>
      </c>
      <c r="AC12">
        <v>1.5433789275727501</v>
      </c>
      <c r="AD12">
        <v>6.6788139343261701</v>
      </c>
      <c r="AE12">
        <v>1834.3064516129</v>
      </c>
      <c r="AF12">
        <v>145.256235079064</v>
      </c>
      <c r="AG12">
        <v>665</v>
      </c>
      <c r="AH12">
        <v>365.677419354839</v>
      </c>
      <c r="AI12">
        <v>36.582110114604397</v>
      </c>
      <c r="AJ12">
        <v>147</v>
      </c>
      <c r="AK12">
        <v>2.82258064516129</v>
      </c>
      <c r="AL12">
        <v>1.3139965329701799</v>
      </c>
      <c r="AM12">
        <v>8</v>
      </c>
      <c r="AN12">
        <v>95.251250974593603</v>
      </c>
      <c r="AO12">
        <v>2.02192189532022</v>
      </c>
      <c r="AP12">
        <v>8.2026824951171893</v>
      </c>
      <c r="AQ12">
        <v>956.91935483870998</v>
      </c>
      <c r="AR12">
        <v>71.137825877317297</v>
      </c>
      <c r="AS12">
        <v>331</v>
      </c>
      <c r="AT12">
        <v>14.0967741935484</v>
      </c>
      <c r="AU12">
        <v>4.32065436135567</v>
      </c>
      <c r="AV12">
        <v>25</v>
      </c>
      <c r="AW12">
        <v>260.74193548387098</v>
      </c>
      <c r="AX12">
        <v>46.584621401194298</v>
      </c>
      <c r="AY12">
        <v>335</v>
      </c>
      <c r="AZ12">
        <v>172.46774193548401</v>
      </c>
      <c r="BA12">
        <v>149.54886112118399</v>
      </c>
      <c r="BB12">
        <v>382</v>
      </c>
    </row>
    <row r="13" spans="1:54" x14ac:dyDescent="0.2">
      <c r="A13" s="3">
        <v>12</v>
      </c>
      <c r="B13" s="3" t="s">
        <v>54</v>
      </c>
      <c r="C13" s="3" t="s">
        <v>55</v>
      </c>
      <c r="D13" s="3" t="s">
        <v>54</v>
      </c>
      <c r="E13" s="3" t="s">
        <v>55</v>
      </c>
      <c r="F13" s="3">
        <v>16.760149999999999</v>
      </c>
      <c r="G13" s="3">
        <v>9.19301469</v>
      </c>
      <c r="H13" s="3">
        <v>23.036447500000001</v>
      </c>
      <c r="I13">
        <v>10.885651480860799</v>
      </c>
      <c r="J13">
        <v>69.797996462845205</v>
      </c>
      <c r="K13">
        <v>134.06173007081199</v>
      </c>
      <c r="L13">
        <v>36.396251678466797</v>
      </c>
      <c r="M13">
        <v>16.0602512359619</v>
      </c>
      <c r="N13" s="3">
        <v>0.97600001000000003</v>
      </c>
      <c r="O13" s="3">
        <v>19.9067495</v>
      </c>
      <c r="P13">
        <v>15.619630197199401</v>
      </c>
      <c r="Q13">
        <v>1.85313828588067</v>
      </c>
      <c r="R13">
        <v>8.2264995574951207</v>
      </c>
      <c r="S13">
        <v>23.744188183691399</v>
      </c>
      <c r="T13">
        <v>4.0023651658480697</v>
      </c>
      <c r="U13">
        <v>16.021957397460898</v>
      </c>
      <c r="V13">
        <v>22.502186248942099</v>
      </c>
      <c r="W13">
        <v>4.2555818743664497</v>
      </c>
      <c r="X13">
        <v>18.214621543884299</v>
      </c>
      <c r="Y13">
        <v>24.474774075717502</v>
      </c>
      <c r="Z13">
        <v>4.1591412203598797</v>
      </c>
      <c r="AA13">
        <v>16.490821838378899</v>
      </c>
      <c r="AB13">
        <v>21.212983398902701</v>
      </c>
      <c r="AC13">
        <v>3.8594671997362302</v>
      </c>
      <c r="AD13">
        <v>18.2014837265015</v>
      </c>
      <c r="AE13">
        <v>2262.8628048780502</v>
      </c>
      <c r="AF13">
        <v>779.91823529038902</v>
      </c>
      <c r="AG13">
        <v>3274</v>
      </c>
      <c r="AH13">
        <v>389.40853658536599</v>
      </c>
      <c r="AI13">
        <v>122.53084798374</v>
      </c>
      <c r="AJ13">
        <v>473</v>
      </c>
      <c r="AK13">
        <v>42.972560975609802</v>
      </c>
      <c r="AL13">
        <v>33.1363017097922</v>
      </c>
      <c r="AM13">
        <v>131</v>
      </c>
      <c r="AN13">
        <v>71.130726895681207</v>
      </c>
      <c r="AO13">
        <v>15.163733625189799</v>
      </c>
      <c r="AP13">
        <v>57.755535125732401</v>
      </c>
      <c r="AQ13">
        <v>1012.86585365854</v>
      </c>
      <c r="AR13">
        <v>326.09512536259501</v>
      </c>
      <c r="AS13">
        <v>1243</v>
      </c>
      <c r="AT13">
        <v>149.02134146341501</v>
      </c>
      <c r="AU13">
        <v>108.852059631434</v>
      </c>
      <c r="AV13">
        <v>445</v>
      </c>
      <c r="AW13">
        <v>546.69207317073199</v>
      </c>
      <c r="AX13">
        <v>184.62428806103301</v>
      </c>
      <c r="AY13">
        <v>998</v>
      </c>
      <c r="AZ13">
        <v>230.90853658536599</v>
      </c>
      <c r="BA13">
        <v>160.21012551449601</v>
      </c>
      <c r="BB13">
        <v>644</v>
      </c>
    </row>
    <row r="14" spans="1:54" x14ac:dyDescent="0.2">
      <c r="A14" s="3">
        <v>13</v>
      </c>
      <c r="B14" s="3" t="s">
        <v>56</v>
      </c>
      <c r="C14" s="3" t="s">
        <v>57</v>
      </c>
      <c r="D14" s="3" t="s">
        <v>56</v>
      </c>
      <c r="E14" s="3" t="s">
        <v>57</v>
      </c>
      <c r="F14" s="3">
        <v>149.33109300000001</v>
      </c>
      <c r="G14" s="3">
        <v>174.11766</v>
      </c>
      <c r="H14" s="3">
        <v>20.3758202</v>
      </c>
      <c r="I14">
        <v>15.301022836893701</v>
      </c>
      <c r="J14">
        <v>59.617292762087303</v>
      </c>
      <c r="K14">
        <v>387.47491496849801</v>
      </c>
      <c r="L14">
        <v>41.946998596191399</v>
      </c>
      <c r="M14">
        <v>25.915748596191399</v>
      </c>
      <c r="N14" s="3">
        <v>-4.8594999000000003</v>
      </c>
      <c r="O14" s="3">
        <v>26.224637000000001</v>
      </c>
      <c r="P14">
        <v>26.253318113599899</v>
      </c>
      <c r="Q14">
        <v>6.0152605768015199</v>
      </c>
      <c r="R14">
        <v>27.9893474578857</v>
      </c>
      <c r="S14">
        <v>23.5261546632353</v>
      </c>
      <c r="T14">
        <v>4.4016304182125499</v>
      </c>
      <c r="U14">
        <v>27.191124439239498</v>
      </c>
      <c r="V14">
        <v>18.823319083430398</v>
      </c>
      <c r="W14">
        <v>4.5725243841439696</v>
      </c>
      <c r="X14">
        <v>22.012541770935101</v>
      </c>
      <c r="Y14">
        <v>24.8628944093096</v>
      </c>
      <c r="Z14">
        <v>3.8700745574764999</v>
      </c>
      <c r="AA14">
        <v>23.085541725158699</v>
      </c>
      <c r="AB14">
        <v>15.4307002316192</v>
      </c>
      <c r="AC14">
        <v>4.9991643402987904</v>
      </c>
      <c r="AD14">
        <v>23.512797355651902</v>
      </c>
      <c r="AE14">
        <v>756.29317205156804</v>
      </c>
      <c r="AF14">
        <v>553.55675643984705</v>
      </c>
      <c r="AG14">
        <v>3874</v>
      </c>
      <c r="AH14">
        <v>160.04854368932001</v>
      </c>
      <c r="AI14">
        <v>104.75127631324</v>
      </c>
      <c r="AJ14">
        <v>669</v>
      </c>
      <c r="AK14">
        <v>10.3453764125418</v>
      </c>
      <c r="AL14">
        <v>13.9817104629059</v>
      </c>
      <c r="AM14">
        <v>140</v>
      </c>
      <c r="AN14">
        <v>87.398908571701398</v>
      </c>
      <c r="AO14">
        <v>20.403520755364799</v>
      </c>
      <c r="AP14">
        <v>95.588771820068402</v>
      </c>
      <c r="AQ14">
        <v>416.86726086264503</v>
      </c>
      <c r="AR14">
        <v>282.646353615414</v>
      </c>
      <c r="AS14">
        <v>1875</v>
      </c>
      <c r="AT14">
        <v>39.970077988222201</v>
      </c>
      <c r="AU14">
        <v>47.557192044378802</v>
      </c>
      <c r="AV14">
        <v>480</v>
      </c>
      <c r="AW14">
        <v>279.84243195925501</v>
      </c>
      <c r="AX14">
        <v>167.24306145710599</v>
      </c>
      <c r="AY14">
        <v>1086</v>
      </c>
      <c r="AZ14">
        <v>73.228075759987306</v>
      </c>
      <c r="BA14">
        <v>74.992093771229605</v>
      </c>
      <c r="BB14">
        <v>809</v>
      </c>
    </row>
    <row r="15" spans="1:54" x14ac:dyDescent="0.2">
      <c r="A15" s="3">
        <v>14</v>
      </c>
      <c r="B15" s="3" t="s">
        <v>58</v>
      </c>
      <c r="C15" s="3" t="s">
        <v>59</v>
      </c>
      <c r="D15" s="3" t="s">
        <v>58</v>
      </c>
      <c r="E15" s="3" t="s">
        <v>59</v>
      </c>
      <c r="F15" s="3">
        <v>2210.6848300000001</v>
      </c>
      <c r="G15" s="3">
        <v>1694.0252399999999</v>
      </c>
      <c r="H15" s="3">
        <v>-6.4576438999999999</v>
      </c>
      <c r="I15">
        <v>9.0898626647517098</v>
      </c>
      <c r="J15">
        <v>20.357324657296001</v>
      </c>
      <c r="K15">
        <v>1333.7310668693499</v>
      </c>
      <c r="L15">
        <v>30.6202507019043</v>
      </c>
      <c r="M15">
        <v>34.692500591278097</v>
      </c>
      <c r="N15" s="3">
        <v>-46.764750999999997</v>
      </c>
      <c r="O15" s="3">
        <v>48.870220199999999</v>
      </c>
      <c r="P15">
        <v>45.400237930495997</v>
      </c>
      <c r="Q15">
        <v>6.0883825124645403</v>
      </c>
      <c r="R15">
        <v>55.293998718261697</v>
      </c>
      <c r="S15">
        <v>8.0144465714619901</v>
      </c>
      <c r="T15">
        <v>6.17198730993728</v>
      </c>
      <c r="U15">
        <v>36.996693611144998</v>
      </c>
      <c r="V15">
        <v>-18.541982648739801</v>
      </c>
      <c r="W15">
        <v>11.2801674151043</v>
      </c>
      <c r="X15">
        <v>60.876331329345703</v>
      </c>
      <c r="Y15">
        <v>9.9442937079600906</v>
      </c>
      <c r="Z15">
        <v>5.2911159192361303</v>
      </c>
      <c r="AA15">
        <v>29.400415897369399</v>
      </c>
      <c r="AB15">
        <v>-22.476001117091599</v>
      </c>
      <c r="AC15">
        <v>8.3570363393103104</v>
      </c>
      <c r="AD15">
        <v>47.267987728118896</v>
      </c>
      <c r="AE15">
        <v>474.544509485628</v>
      </c>
      <c r="AF15">
        <v>354.34119613107401</v>
      </c>
      <c r="AG15">
        <v>4158</v>
      </c>
      <c r="AH15">
        <v>70.173168052207799</v>
      </c>
      <c r="AI15">
        <v>42.141908854986902</v>
      </c>
      <c r="AJ15">
        <v>598</v>
      </c>
      <c r="AK15">
        <v>19.3789824060865</v>
      </c>
      <c r="AL15">
        <v>19.142074945806101</v>
      </c>
      <c r="AM15">
        <v>148</v>
      </c>
      <c r="AN15">
        <v>51.476561870128002</v>
      </c>
      <c r="AO15">
        <v>16.531773966560799</v>
      </c>
      <c r="AP15">
        <v>87.5320916175842</v>
      </c>
      <c r="AQ15">
        <v>189.787938413104</v>
      </c>
      <c r="AR15">
        <v>120.437507631903</v>
      </c>
      <c r="AS15">
        <v>1686</v>
      </c>
      <c r="AT15">
        <v>66.128273238559004</v>
      </c>
      <c r="AU15">
        <v>63.151474799758901</v>
      </c>
      <c r="AV15">
        <v>528</v>
      </c>
      <c r="AW15">
        <v>170.59468411300799</v>
      </c>
      <c r="AX15">
        <v>84.8084097341046</v>
      </c>
      <c r="AY15">
        <v>656</v>
      </c>
      <c r="AZ15">
        <v>83.113630773771504</v>
      </c>
      <c r="BA15">
        <v>108.03941518441199</v>
      </c>
      <c r="BB15">
        <v>1377</v>
      </c>
    </row>
    <row r="16" spans="1:54" x14ac:dyDescent="0.2">
      <c r="A16" s="3">
        <v>15</v>
      </c>
      <c r="B16" s="3" t="s">
        <v>60</v>
      </c>
      <c r="C16" s="3" t="s">
        <v>61</v>
      </c>
      <c r="D16" s="3" t="s">
        <v>60</v>
      </c>
      <c r="E16" s="3" t="s">
        <v>61</v>
      </c>
      <c r="F16" s="3">
        <v>138.75134800000001</v>
      </c>
      <c r="G16" s="3">
        <v>278.308965</v>
      </c>
      <c r="H16" s="3">
        <v>14.285519600000001</v>
      </c>
      <c r="I16">
        <v>13.1532998388971</v>
      </c>
      <c r="J16">
        <v>49.583932983493</v>
      </c>
      <c r="K16">
        <v>496.46624696098701</v>
      </c>
      <c r="L16">
        <v>35.319751739502003</v>
      </c>
      <c r="M16">
        <v>33.1472518444061</v>
      </c>
      <c r="N16" s="3">
        <v>-17.617750000000001</v>
      </c>
      <c r="O16" s="3">
        <v>29.649999600000001</v>
      </c>
      <c r="P16">
        <v>26.5653970327538</v>
      </c>
      <c r="Q16">
        <v>3.5847780169457701</v>
      </c>
      <c r="R16">
        <v>23.846376419067401</v>
      </c>
      <c r="S16">
        <v>16.4877486034848</v>
      </c>
      <c r="T16">
        <v>8.8750942127609402</v>
      </c>
      <c r="U16">
        <v>39.967250823974602</v>
      </c>
      <c r="V16">
        <v>11.0740678451648</v>
      </c>
      <c r="W16">
        <v>4.2644679210652399</v>
      </c>
      <c r="X16">
        <v>26.963458061218301</v>
      </c>
      <c r="Y16">
        <v>20.273806062839899</v>
      </c>
      <c r="Z16">
        <v>5.7030116294181097</v>
      </c>
      <c r="AA16">
        <v>31.5038757324219</v>
      </c>
      <c r="AB16">
        <v>8.0696009066479508</v>
      </c>
      <c r="AC16">
        <v>5.3137199240170299</v>
      </c>
      <c r="AD16">
        <v>31.826292037963899</v>
      </c>
      <c r="AE16">
        <v>567.26945748826097</v>
      </c>
      <c r="AF16">
        <v>373.27772153674101</v>
      </c>
      <c r="AG16">
        <v>1887</v>
      </c>
      <c r="AH16">
        <v>83.456289339594406</v>
      </c>
      <c r="AI16">
        <v>51.124938427955897</v>
      </c>
      <c r="AJ16">
        <v>276</v>
      </c>
      <c r="AK16">
        <v>17.763812568688198</v>
      </c>
      <c r="AL16">
        <v>17.764468654573001</v>
      </c>
      <c r="AM16">
        <v>134</v>
      </c>
      <c r="AN16">
        <v>50.303383751746402</v>
      </c>
      <c r="AO16">
        <v>25.5348485283616</v>
      </c>
      <c r="AP16">
        <v>116.02038192749001</v>
      </c>
      <c r="AQ16">
        <v>224.35088420421599</v>
      </c>
      <c r="AR16">
        <v>138.29359480084801</v>
      </c>
      <c r="AS16">
        <v>681</v>
      </c>
      <c r="AT16">
        <v>61.775202317913902</v>
      </c>
      <c r="AU16">
        <v>58.7165389968185</v>
      </c>
      <c r="AV16">
        <v>442</v>
      </c>
      <c r="AW16">
        <v>193.25357178539301</v>
      </c>
      <c r="AX16">
        <v>137.84658113838799</v>
      </c>
      <c r="AY16">
        <v>641</v>
      </c>
      <c r="AZ16">
        <v>81.773803576780907</v>
      </c>
      <c r="BA16">
        <v>80.820916665282994</v>
      </c>
      <c r="BB16">
        <v>683</v>
      </c>
    </row>
    <row r="17" spans="1:54" x14ac:dyDescent="0.2">
      <c r="A17" s="3">
        <v>16</v>
      </c>
      <c r="B17" s="3" t="s">
        <v>62</v>
      </c>
      <c r="C17" s="3" t="s">
        <v>63</v>
      </c>
      <c r="D17" s="3" t="s">
        <v>42</v>
      </c>
      <c r="E17" s="3" t="s">
        <v>43</v>
      </c>
      <c r="F17" s="3">
        <v>19.082563700000001</v>
      </c>
      <c r="G17" s="3">
        <v>1.49538332</v>
      </c>
      <c r="H17" s="3">
        <v>6.4232900900000001</v>
      </c>
      <c r="I17">
        <v>5.5828086853027301</v>
      </c>
      <c r="J17">
        <v>42.916770380193498</v>
      </c>
      <c r="K17">
        <v>274.93509077592302</v>
      </c>
      <c r="L17">
        <v>14.812324523925801</v>
      </c>
      <c r="M17">
        <v>2.0907249450683598</v>
      </c>
      <c r="N17" s="3">
        <v>-0.57125510000000002</v>
      </c>
      <c r="O17" s="3">
        <v>2.1676977900000001</v>
      </c>
      <c r="P17">
        <v>12.931617788835</v>
      </c>
      <c r="Q17">
        <v>1.0854820753599701</v>
      </c>
      <c r="R17">
        <v>3.3734893798828098</v>
      </c>
      <c r="S17">
        <v>9.77273580377752</v>
      </c>
      <c r="T17">
        <v>0.24266852299303501</v>
      </c>
      <c r="U17">
        <v>0.88376712799072299</v>
      </c>
      <c r="V17">
        <v>4.5307562481273296</v>
      </c>
      <c r="W17">
        <v>0.45090628908650898</v>
      </c>
      <c r="X17">
        <v>2.23812055587769</v>
      </c>
      <c r="Y17">
        <v>9.7821231148459695</v>
      </c>
      <c r="Z17">
        <v>0.24200907977386901</v>
      </c>
      <c r="AA17">
        <v>0.88376712799072299</v>
      </c>
      <c r="AB17">
        <v>3.1226373412392401</v>
      </c>
      <c r="AC17">
        <v>0.37850918469964301</v>
      </c>
      <c r="AD17">
        <v>1.31837701797485</v>
      </c>
      <c r="AE17">
        <v>541.30909090909097</v>
      </c>
      <c r="AF17">
        <v>35.935230991970599</v>
      </c>
      <c r="AG17">
        <v>130</v>
      </c>
      <c r="AH17">
        <v>63.963636363636397</v>
      </c>
      <c r="AI17">
        <v>5.4837400520700896</v>
      </c>
      <c r="AJ17">
        <v>20</v>
      </c>
      <c r="AK17">
        <v>31.927272727272701</v>
      </c>
      <c r="AL17">
        <v>2.5287765310129</v>
      </c>
      <c r="AM17">
        <v>9</v>
      </c>
      <c r="AN17">
        <v>20.079087274724799</v>
      </c>
      <c r="AO17">
        <v>0.67096479758225602</v>
      </c>
      <c r="AP17">
        <v>3.15581130981445</v>
      </c>
      <c r="AQ17">
        <v>162.78181818181801</v>
      </c>
      <c r="AR17">
        <v>11.776233244186701</v>
      </c>
      <c r="AS17">
        <v>42</v>
      </c>
      <c r="AT17">
        <v>103.781818181818</v>
      </c>
      <c r="AU17">
        <v>8.9049340951895601</v>
      </c>
      <c r="AV17">
        <v>32</v>
      </c>
      <c r="AW17">
        <v>162.272727272727</v>
      </c>
      <c r="AX17">
        <v>12.5168316430383</v>
      </c>
      <c r="AY17">
        <v>45</v>
      </c>
      <c r="AZ17">
        <v>123.38181818181801</v>
      </c>
      <c r="BA17">
        <v>8.1541755262194808</v>
      </c>
      <c r="BB17">
        <v>32</v>
      </c>
    </row>
    <row r="18" spans="1:54" x14ac:dyDescent="0.2">
      <c r="A18" s="3">
        <v>17</v>
      </c>
      <c r="B18" s="3" t="s">
        <v>64</v>
      </c>
      <c r="C18" s="3" t="s">
        <v>65</v>
      </c>
      <c r="D18" s="3" t="s">
        <v>64</v>
      </c>
      <c r="E18" s="3" t="s">
        <v>65</v>
      </c>
      <c r="F18" s="3">
        <v>331.24988100000002</v>
      </c>
      <c r="G18" s="3">
        <v>77.692992099999998</v>
      </c>
      <c r="H18" s="3">
        <v>8.6082072899999993</v>
      </c>
      <c r="I18">
        <v>10.3460607299634</v>
      </c>
      <c r="J18">
        <v>53.7521277080263</v>
      </c>
      <c r="K18">
        <v>321.22266945430198</v>
      </c>
      <c r="L18">
        <v>31.878999710083001</v>
      </c>
      <c r="M18">
        <v>26.378499507904099</v>
      </c>
      <c r="N18" s="3">
        <v>-14.702</v>
      </c>
      <c r="O18" s="3">
        <v>26.4310236</v>
      </c>
      <c r="P18">
        <v>18.9169825816154</v>
      </c>
      <c r="Q18">
        <v>3.84858040709089</v>
      </c>
      <c r="R18">
        <v>16.4491481781006</v>
      </c>
      <c r="S18">
        <v>7.6393635254200296</v>
      </c>
      <c r="T18">
        <v>5.0320581893517904</v>
      </c>
      <c r="U18">
        <v>30.266386032104499</v>
      </c>
      <c r="V18">
        <v>10.1189348268766</v>
      </c>
      <c r="W18">
        <v>6.1195349018767802</v>
      </c>
      <c r="X18">
        <v>28.800666332244901</v>
      </c>
      <c r="Y18">
        <v>12.49876848974</v>
      </c>
      <c r="Z18">
        <v>4.4996552618100596</v>
      </c>
      <c r="AA18">
        <v>23.2856254577637</v>
      </c>
      <c r="AB18">
        <v>4.5830776505764304</v>
      </c>
      <c r="AC18">
        <v>4.7682593867822503</v>
      </c>
      <c r="AD18">
        <v>25.4549207687378</v>
      </c>
      <c r="AE18">
        <v>1016.59</v>
      </c>
      <c r="AF18">
        <v>1065.29782108774</v>
      </c>
      <c r="AG18">
        <v>6313</v>
      </c>
      <c r="AH18">
        <v>135.495</v>
      </c>
      <c r="AI18">
        <v>120.977828443893</v>
      </c>
      <c r="AJ18">
        <v>630</v>
      </c>
      <c r="AK18">
        <v>49.44</v>
      </c>
      <c r="AL18">
        <v>67.685918349809995</v>
      </c>
      <c r="AM18">
        <v>348</v>
      </c>
      <c r="AN18">
        <v>56.397251007216298</v>
      </c>
      <c r="AO18">
        <v>41.9711344501494</v>
      </c>
      <c r="AP18">
        <v>174.492111206055</v>
      </c>
      <c r="AQ18">
        <v>378.80285714285702</v>
      </c>
      <c r="AR18">
        <v>346.88452956132198</v>
      </c>
      <c r="AS18">
        <v>1843</v>
      </c>
      <c r="AT18">
        <v>167.186785714286</v>
      </c>
      <c r="AU18">
        <v>229.47388842358501</v>
      </c>
      <c r="AV18">
        <v>1315</v>
      </c>
      <c r="AW18">
        <v>198.17250000000001</v>
      </c>
      <c r="AX18">
        <v>269.18464167774999</v>
      </c>
      <c r="AY18">
        <v>1787</v>
      </c>
      <c r="AZ18">
        <v>338.72714285714301</v>
      </c>
      <c r="BA18">
        <v>320.692034923329</v>
      </c>
      <c r="BB18">
        <v>1346</v>
      </c>
    </row>
    <row r="19" spans="1:54" x14ac:dyDescent="0.2">
      <c r="A19" s="3">
        <v>18</v>
      </c>
      <c r="B19" s="3" t="s">
        <v>66</v>
      </c>
      <c r="C19" s="3" t="s">
        <v>67</v>
      </c>
      <c r="D19" s="3" t="s">
        <v>66</v>
      </c>
      <c r="E19" s="3" t="s">
        <v>67</v>
      </c>
      <c r="F19" s="3">
        <v>35.220536699999997</v>
      </c>
      <c r="G19" s="3">
        <v>20.753615100000001</v>
      </c>
      <c r="H19" s="3">
        <v>20.849843499999999</v>
      </c>
      <c r="I19">
        <v>9.5367913239771394</v>
      </c>
      <c r="J19">
        <v>84.095612583390206</v>
      </c>
      <c r="K19">
        <v>56.6821845589552</v>
      </c>
      <c r="L19">
        <v>32.133998870849602</v>
      </c>
      <c r="M19">
        <v>20.919248580932599</v>
      </c>
      <c r="N19" s="3">
        <v>-0.88900000000000001</v>
      </c>
      <c r="O19" s="3">
        <v>22.530736999999998</v>
      </c>
      <c r="P19">
        <v>11.3699917467722</v>
      </c>
      <c r="Q19">
        <v>1.1205333519268199</v>
      </c>
      <c r="R19">
        <v>7.4034042358398402</v>
      </c>
      <c r="S19">
        <v>21.0969011173989</v>
      </c>
      <c r="T19">
        <v>5.6280199477445203</v>
      </c>
      <c r="U19">
        <v>21.042012214660598</v>
      </c>
      <c r="V19">
        <v>20.635112042407901</v>
      </c>
      <c r="W19">
        <v>5.57418018065301</v>
      </c>
      <c r="X19">
        <v>21.592375755310101</v>
      </c>
      <c r="Y19">
        <v>21.481649589666201</v>
      </c>
      <c r="Z19">
        <v>5.7304608315411398</v>
      </c>
      <c r="AA19">
        <v>21.233189105987499</v>
      </c>
      <c r="AB19">
        <v>20.127275886305799</v>
      </c>
      <c r="AC19">
        <v>5.4278279499890303</v>
      </c>
      <c r="AD19">
        <v>20.936060428619399</v>
      </c>
      <c r="AE19">
        <v>1977.10709504685</v>
      </c>
      <c r="AF19">
        <v>1148.32717249494</v>
      </c>
      <c r="AG19">
        <v>4171</v>
      </c>
      <c r="AH19">
        <v>272.78179384203497</v>
      </c>
      <c r="AI19">
        <v>121.53857168607701</v>
      </c>
      <c r="AJ19">
        <v>492</v>
      </c>
      <c r="AK19">
        <v>92.104417670682693</v>
      </c>
      <c r="AL19">
        <v>87.1618680321331</v>
      </c>
      <c r="AM19">
        <v>293</v>
      </c>
      <c r="AN19">
        <v>52.354141568563101</v>
      </c>
      <c r="AO19">
        <v>38.403508826913502</v>
      </c>
      <c r="AP19">
        <v>174.79305362701399</v>
      </c>
      <c r="AQ19">
        <v>752.49263721552904</v>
      </c>
      <c r="AR19">
        <v>346.118145573812</v>
      </c>
      <c r="AS19">
        <v>1371</v>
      </c>
      <c r="AT19">
        <v>297.87148594377499</v>
      </c>
      <c r="AU19">
        <v>267.70182033119499</v>
      </c>
      <c r="AV19">
        <v>920</v>
      </c>
      <c r="AW19">
        <v>587.66398929049501</v>
      </c>
      <c r="AX19">
        <v>288.89390376447602</v>
      </c>
      <c r="AY19">
        <v>1410</v>
      </c>
      <c r="AZ19">
        <v>427.98527443105797</v>
      </c>
      <c r="BA19">
        <v>397.96324969750299</v>
      </c>
      <c r="BB19">
        <v>1250</v>
      </c>
    </row>
    <row r="20" spans="1:54" x14ac:dyDescent="0.2">
      <c r="A20" s="3">
        <v>19</v>
      </c>
      <c r="B20" s="3" t="s">
        <v>68</v>
      </c>
      <c r="C20" s="3" t="s">
        <v>69</v>
      </c>
      <c r="D20" s="3" t="s">
        <v>68</v>
      </c>
      <c r="E20" s="3" t="s">
        <v>69</v>
      </c>
      <c r="F20" s="3">
        <v>68.285384399999998</v>
      </c>
      <c r="G20" s="3">
        <v>106.50085799999999</v>
      </c>
      <c r="H20" s="3">
        <v>19.3903927</v>
      </c>
      <c r="I20">
        <v>11.712090157093</v>
      </c>
      <c r="J20">
        <v>79.782193514074393</v>
      </c>
      <c r="K20">
        <v>85.558804338221094</v>
      </c>
      <c r="L20">
        <v>33.2239990234375</v>
      </c>
      <c r="M20">
        <v>23.5369987487793</v>
      </c>
      <c r="N20" s="3">
        <v>-12.32075</v>
      </c>
      <c r="O20" s="3">
        <v>34.017500900000002</v>
      </c>
      <c r="P20">
        <v>14.894709556967999</v>
      </c>
      <c r="Q20">
        <v>3.6322691137811298</v>
      </c>
      <c r="R20">
        <v>16.987998962402301</v>
      </c>
      <c r="S20">
        <v>19.941432505363601</v>
      </c>
      <c r="T20">
        <v>7.5546385620537899</v>
      </c>
      <c r="U20">
        <v>24.7232086658478</v>
      </c>
      <c r="V20">
        <v>18.5326446493298</v>
      </c>
      <c r="W20">
        <v>8.4220748844540196</v>
      </c>
      <c r="X20">
        <v>28.619543075561499</v>
      </c>
      <c r="Y20">
        <v>20.284787592688701</v>
      </c>
      <c r="Z20">
        <v>7.6180564724542803</v>
      </c>
      <c r="AA20">
        <v>24.889999389648398</v>
      </c>
      <c r="AB20">
        <v>18.234470363024801</v>
      </c>
      <c r="AC20">
        <v>8.3375619944785608</v>
      </c>
      <c r="AD20">
        <v>28.505792617797901</v>
      </c>
      <c r="AE20">
        <v>1583.8443864229801</v>
      </c>
      <c r="AF20">
        <v>1025.23019121318</v>
      </c>
      <c r="AG20">
        <v>5934</v>
      </c>
      <c r="AH20">
        <v>209.92924281984301</v>
      </c>
      <c r="AI20">
        <v>108.959630132648</v>
      </c>
      <c r="AJ20">
        <v>908</v>
      </c>
      <c r="AK20">
        <v>65.438120104438596</v>
      </c>
      <c r="AL20">
        <v>65.571388626349105</v>
      </c>
      <c r="AM20">
        <v>276</v>
      </c>
      <c r="AN20">
        <v>57.654796228209598</v>
      </c>
      <c r="AO20">
        <v>38.624590492759403</v>
      </c>
      <c r="AP20">
        <v>203.72602844238301</v>
      </c>
      <c r="AQ20">
        <v>584.55404699738904</v>
      </c>
      <c r="AR20">
        <v>314.297421260558</v>
      </c>
      <c r="AS20">
        <v>2417</v>
      </c>
      <c r="AT20">
        <v>220.62715404699699</v>
      </c>
      <c r="AU20">
        <v>212.63427063518699</v>
      </c>
      <c r="AV20">
        <v>843</v>
      </c>
      <c r="AW20">
        <v>463.603916449086</v>
      </c>
      <c r="AX20">
        <v>245.23798008793801</v>
      </c>
      <c r="AY20">
        <v>1741</v>
      </c>
      <c r="AZ20">
        <v>248.01096605744101</v>
      </c>
      <c r="BA20">
        <v>254.776317980116</v>
      </c>
      <c r="BB20">
        <v>1205</v>
      </c>
    </row>
    <row r="21" spans="1:54" x14ac:dyDescent="0.2">
      <c r="A21" s="3">
        <v>20</v>
      </c>
      <c r="B21" s="3" t="s">
        <v>70</v>
      </c>
      <c r="C21" s="3" t="s">
        <v>71</v>
      </c>
      <c r="D21" s="3" t="s">
        <v>70</v>
      </c>
      <c r="E21" s="3" t="s">
        <v>71</v>
      </c>
      <c r="F21" s="3">
        <v>52.483687199999999</v>
      </c>
      <c r="G21" s="3">
        <v>92.190104599999998</v>
      </c>
      <c r="H21" s="3">
        <v>20.819072500000001</v>
      </c>
      <c r="I21">
        <v>12.4904907676469</v>
      </c>
      <c r="J21">
        <v>66.268260966179696</v>
      </c>
      <c r="K21">
        <v>196.997508898994</v>
      </c>
      <c r="L21">
        <v>35.429000854492202</v>
      </c>
      <c r="M21">
        <v>24.0715007781982</v>
      </c>
      <c r="N21" s="3">
        <v>-12.579000000000001</v>
      </c>
      <c r="O21" s="3">
        <v>32.362751000000003</v>
      </c>
      <c r="P21">
        <v>18.901408374363498</v>
      </c>
      <c r="Q21">
        <v>3.7750025213001299</v>
      </c>
      <c r="R21">
        <v>14.704501152038601</v>
      </c>
      <c r="S21">
        <v>22.420744963766602</v>
      </c>
      <c r="T21">
        <v>6.6538176109813403</v>
      </c>
      <c r="U21">
        <v>24.665084838867202</v>
      </c>
      <c r="V21">
        <v>18.549848919747301</v>
      </c>
      <c r="W21">
        <v>7.6585739835197204</v>
      </c>
      <c r="X21">
        <v>28.064707636833202</v>
      </c>
      <c r="Y21">
        <v>22.710076744410301</v>
      </c>
      <c r="Z21">
        <v>6.7128390916611398</v>
      </c>
      <c r="AA21">
        <v>24.752791881561301</v>
      </c>
      <c r="AB21">
        <v>18.046686099762901</v>
      </c>
      <c r="AC21">
        <v>7.9180686665995603</v>
      </c>
      <c r="AD21">
        <v>28.847875595092798</v>
      </c>
      <c r="AE21">
        <v>1155.2805798852301</v>
      </c>
      <c r="AF21">
        <v>675.80108874562404</v>
      </c>
      <c r="AG21">
        <v>3969</v>
      </c>
      <c r="AH21">
        <v>194.05376019329501</v>
      </c>
      <c r="AI21">
        <v>96.841194659047304</v>
      </c>
      <c r="AJ21">
        <v>605</v>
      </c>
      <c r="AK21">
        <v>21.6106916339474</v>
      </c>
      <c r="AL21">
        <v>21.778692364563302</v>
      </c>
      <c r="AM21">
        <v>124</v>
      </c>
      <c r="AN21">
        <v>75.516802835882103</v>
      </c>
      <c r="AO21">
        <v>24.7868146130652</v>
      </c>
      <c r="AP21">
        <v>119.567981719971</v>
      </c>
      <c r="AQ21">
        <v>535.71609785563305</v>
      </c>
      <c r="AR21">
        <v>276.71621205685898</v>
      </c>
      <c r="AS21">
        <v>1662</v>
      </c>
      <c r="AT21">
        <v>81.4620960434914</v>
      </c>
      <c r="AU21">
        <v>73.259815737886498</v>
      </c>
      <c r="AV21">
        <v>415</v>
      </c>
      <c r="AW21">
        <v>407.142555119299</v>
      </c>
      <c r="AX21">
        <v>221.11865091242299</v>
      </c>
      <c r="AY21">
        <v>1541</v>
      </c>
      <c r="AZ21">
        <v>100.25339776502599</v>
      </c>
      <c r="BA21">
        <v>76.183802283530397</v>
      </c>
      <c r="BB21">
        <v>419</v>
      </c>
    </row>
    <row r="22" spans="1:54" x14ac:dyDescent="0.2">
      <c r="A22" s="3">
        <v>21</v>
      </c>
      <c r="B22" s="3" t="s">
        <v>72</v>
      </c>
      <c r="C22" s="3" t="s">
        <v>73</v>
      </c>
      <c r="D22" s="3" t="s">
        <v>72</v>
      </c>
      <c r="E22" s="3" t="s">
        <v>73</v>
      </c>
      <c r="F22" s="3">
        <v>248.75671500000001</v>
      </c>
      <c r="G22" s="3">
        <v>707.05067599999995</v>
      </c>
      <c r="H22" s="3">
        <v>24.3096535</v>
      </c>
      <c r="I22">
        <v>10.879954110659099</v>
      </c>
      <c r="J22">
        <v>72.228659290271807</v>
      </c>
      <c r="K22">
        <v>117.241941676971</v>
      </c>
      <c r="L22">
        <v>36.474250793457003</v>
      </c>
      <c r="M22">
        <v>14.694751739501999</v>
      </c>
      <c r="N22" s="3">
        <v>2.8059999900000001</v>
      </c>
      <c r="O22" s="3">
        <v>20.296014499999998</v>
      </c>
      <c r="P22">
        <v>15.4041840479176</v>
      </c>
      <c r="Q22">
        <v>3.4148917111220598</v>
      </c>
      <c r="R22">
        <v>15.5738983154297</v>
      </c>
      <c r="S22">
        <v>24.654551561174401</v>
      </c>
      <c r="T22">
        <v>2.1727561143416199</v>
      </c>
      <c r="U22">
        <v>16.8296251296997</v>
      </c>
      <c r="V22">
        <v>23.452657282071701</v>
      </c>
      <c r="W22">
        <v>3.4839098858532398</v>
      </c>
      <c r="X22">
        <v>17.770167350769</v>
      </c>
      <c r="Y22">
        <v>25.578537735347702</v>
      </c>
      <c r="Z22">
        <v>1.7540596178882599</v>
      </c>
      <c r="AA22">
        <v>12.438123703002899</v>
      </c>
      <c r="AB22">
        <v>22.784820639619301</v>
      </c>
      <c r="AC22">
        <v>3.5812553400879099</v>
      </c>
      <c r="AD22">
        <v>17.506379127502399</v>
      </c>
      <c r="AE22">
        <v>1747.2513343799101</v>
      </c>
      <c r="AF22">
        <v>590.86934092049603</v>
      </c>
      <c r="AG22">
        <v>3405</v>
      </c>
      <c r="AH22">
        <v>273.45109890109899</v>
      </c>
      <c r="AI22">
        <v>75.560337235592698</v>
      </c>
      <c r="AJ22">
        <v>538</v>
      </c>
      <c r="AK22">
        <v>40.753178963893198</v>
      </c>
      <c r="AL22">
        <v>45.828249405618003</v>
      </c>
      <c r="AM22">
        <v>245</v>
      </c>
      <c r="AN22">
        <v>62.6128163125302</v>
      </c>
      <c r="AO22">
        <v>23.3794103260309</v>
      </c>
      <c r="AP22">
        <v>117.83100271225</v>
      </c>
      <c r="AQ22">
        <v>755.42841444270005</v>
      </c>
      <c r="AR22">
        <v>215.97900988083001</v>
      </c>
      <c r="AS22">
        <v>1501</v>
      </c>
      <c r="AT22">
        <v>144.516601255887</v>
      </c>
      <c r="AU22">
        <v>145.03823549600901</v>
      </c>
      <c r="AV22">
        <v>768</v>
      </c>
      <c r="AW22">
        <v>398.13559654631098</v>
      </c>
      <c r="AX22">
        <v>180.894346132957</v>
      </c>
      <c r="AY22">
        <v>1000</v>
      </c>
      <c r="AZ22">
        <v>373.21067503924598</v>
      </c>
      <c r="BA22">
        <v>357.51143668220197</v>
      </c>
      <c r="BB22">
        <v>1655</v>
      </c>
    </row>
    <row r="23" spans="1:54" x14ac:dyDescent="0.2">
      <c r="A23" s="3">
        <v>22</v>
      </c>
      <c r="B23" s="3" t="s">
        <v>74</v>
      </c>
      <c r="C23" s="3" t="s">
        <v>75</v>
      </c>
      <c r="D23" s="3" t="s">
        <v>74</v>
      </c>
      <c r="E23" s="3" t="s">
        <v>75</v>
      </c>
      <c r="F23" s="3">
        <v>30.8918839</v>
      </c>
      <c r="G23" s="3">
        <v>35.208738500000003</v>
      </c>
      <c r="H23" s="3">
        <v>23.634119299999998</v>
      </c>
      <c r="I23">
        <v>12.3789152003878</v>
      </c>
      <c r="J23">
        <v>57.047945776791103</v>
      </c>
      <c r="K23">
        <v>344.25087084691199</v>
      </c>
      <c r="L23">
        <v>35.961250305175803</v>
      </c>
      <c r="M23">
        <v>6.1895008087158203</v>
      </c>
      <c r="N23" s="3">
        <v>8.5755004899999996</v>
      </c>
      <c r="O23" s="3">
        <v>6.9297494899999998</v>
      </c>
      <c r="P23">
        <v>21.716363807503601</v>
      </c>
      <c r="Q23">
        <v>1.5074008389297</v>
      </c>
      <c r="R23">
        <v>6.7887496948242196</v>
      </c>
      <c r="S23">
        <v>26.632640195814901</v>
      </c>
      <c r="T23">
        <v>1.91625969049505</v>
      </c>
      <c r="U23">
        <v>8.1197090148925799</v>
      </c>
      <c r="V23">
        <v>19.6689420773838</v>
      </c>
      <c r="W23">
        <v>1.87066326329282</v>
      </c>
      <c r="X23">
        <v>7.7382907867431596</v>
      </c>
      <c r="Y23">
        <v>27.441197225966601</v>
      </c>
      <c r="Z23">
        <v>1.0912957890125901</v>
      </c>
      <c r="AA23">
        <v>4.7021255493164098</v>
      </c>
      <c r="AB23">
        <v>19.172839334092</v>
      </c>
      <c r="AC23">
        <v>1.62723713586906</v>
      </c>
      <c r="AD23">
        <v>6.95833396911621</v>
      </c>
      <c r="AE23">
        <v>1071.34175217048</v>
      </c>
      <c r="AF23">
        <v>407.78850994211803</v>
      </c>
      <c r="AG23">
        <v>1345</v>
      </c>
      <c r="AH23">
        <v>136.902920284136</v>
      </c>
      <c r="AI23">
        <v>40.958726209673301</v>
      </c>
      <c r="AJ23">
        <v>143</v>
      </c>
      <c r="AK23">
        <v>35.186266771902098</v>
      </c>
      <c r="AL23">
        <v>28.5732009854603</v>
      </c>
      <c r="AM23">
        <v>102</v>
      </c>
      <c r="AN23">
        <v>45.083623532338102</v>
      </c>
      <c r="AO23">
        <v>16.2091109816011</v>
      </c>
      <c r="AP23">
        <v>67.0935764312744</v>
      </c>
      <c r="AQ23">
        <v>380.707971586425</v>
      </c>
      <c r="AR23">
        <v>106.40748303723601</v>
      </c>
      <c r="AS23">
        <v>372</v>
      </c>
      <c r="AT23">
        <v>132.64246250986599</v>
      </c>
      <c r="AU23">
        <v>94.995463836855393</v>
      </c>
      <c r="AV23">
        <v>336</v>
      </c>
      <c r="AW23">
        <v>351.98895027624297</v>
      </c>
      <c r="AX23">
        <v>88.017890506273204</v>
      </c>
      <c r="AY23">
        <v>334</v>
      </c>
      <c r="AZ23">
        <v>144.94632991318099</v>
      </c>
      <c r="BA23">
        <v>87.986879046369907</v>
      </c>
      <c r="BB23">
        <v>337</v>
      </c>
    </row>
    <row r="24" spans="1:54" x14ac:dyDescent="0.2">
      <c r="A24" s="3">
        <v>23</v>
      </c>
      <c r="B24" s="3" t="s">
        <v>76</v>
      </c>
      <c r="C24" s="3" t="s">
        <v>77</v>
      </c>
      <c r="D24" s="3" t="s">
        <v>76</v>
      </c>
      <c r="E24" s="3" t="s">
        <v>77</v>
      </c>
      <c r="F24" s="3">
        <v>18.486971100000002</v>
      </c>
      <c r="G24" s="3">
        <v>17.126244700000001</v>
      </c>
      <c r="H24" s="3">
        <v>17.482355999999999</v>
      </c>
      <c r="I24">
        <v>11.3549223224386</v>
      </c>
      <c r="J24">
        <v>46.881297793148804</v>
      </c>
      <c r="K24">
        <v>466.28113401341898</v>
      </c>
      <c r="L24">
        <v>32.716499328613303</v>
      </c>
      <c r="M24">
        <v>6.5389995574951199</v>
      </c>
      <c r="N24" s="3">
        <v>4.9692502000000003</v>
      </c>
      <c r="O24" s="3">
        <v>3.4547495800000001</v>
      </c>
      <c r="P24">
        <v>24.194185232227401</v>
      </c>
      <c r="Q24">
        <v>1.70997880752966</v>
      </c>
      <c r="R24">
        <v>7.6542167663574201</v>
      </c>
      <c r="S24">
        <v>19.584245499374401</v>
      </c>
      <c r="T24">
        <v>4.6431098680241298</v>
      </c>
      <c r="U24">
        <v>14.296084403991699</v>
      </c>
      <c r="V24">
        <v>15.57417809287</v>
      </c>
      <c r="W24">
        <v>3.9259062634499098</v>
      </c>
      <c r="X24">
        <v>12.9957084655762</v>
      </c>
      <c r="Y24">
        <v>23.190801441186402</v>
      </c>
      <c r="Z24">
        <v>1.0182887793334301</v>
      </c>
      <c r="AA24">
        <v>4.9818344116210902</v>
      </c>
      <c r="AB24">
        <v>11.803267366109401</v>
      </c>
      <c r="AC24">
        <v>0.786170005418519</v>
      </c>
      <c r="AD24">
        <v>3.9819583892822301</v>
      </c>
      <c r="AE24">
        <v>1266.67747163695</v>
      </c>
      <c r="AF24">
        <v>94.930127139196998</v>
      </c>
      <c r="AG24">
        <v>615</v>
      </c>
      <c r="AH24">
        <v>128.45542949756901</v>
      </c>
      <c r="AI24">
        <v>13.8570511871471</v>
      </c>
      <c r="AJ24">
        <v>81</v>
      </c>
      <c r="AK24">
        <v>84.094003241491095</v>
      </c>
      <c r="AL24">
        <v>10.334326038546401</v>
      </c>
      <c r="AM24">
        <v>52</v>
      </c>
      <c r="AN24">
        <v>13.0260759783332</v>
      </c>
      <c r="AO24">
        <v>5.8872348782539596</v>
      </c>
      <c r="AP24">
        <v>24.772135257720901</v>
      </c>
      <c r="AQ24">
        <v>359.00162074554299</v>
      </c>
      <c r="AR24">
        <v>40.810051324488398</v>
      </c>
      <c r="AS24">
        <v>241</v>
      </c>
      <c r="AT24">
        <v>271.290113452188</v>
      </c>
      <c r="AU24">
        <v>32.410681895936399</v>
      </c>
      <c r="AV24">
        <v>172</v>
      </c>
      <c r="AW24">
        <v>332.58670988654802</v>
      </c>
      <c r="AX24">
        <v>41.259223437586897</v>
      </c>
      <c r="AY24">
        <v>223</v>
      </c>
      <c r="AZ24">
        <v>285.92220421393802</v>
      </c>
      <c r="BA24">
        <v>43.803751713582699</v>
      </c>
      <c r="BB24">
        <v>183</v>
      </c>
    </row>
    <row r="25" spans="1:54" x14ac:dyDescent="0.2">
      <c r="A25" s="3">
        <v>24</v>
      </c>
      <c r="B25" s="3" t="s">
        <v>78</v>
      </c>
      <c r="C25" s="3" t="s">
        <v>79</v>
      </c>
      <c r="D25" s="3" t="s">
        <v>42</v>
      </c>
      <c r="E25" s="3" t="s">
        <v>43</v>
      </c>
      <c r="F25" s="3">
        <v>7.3379121200000004</v>
      </c>
      <c r="G25" s="3">
        <v>0.51545803999999995</v>
      </c>
      <c r="H25" s="3">
        <v>-0.90438569999999996</v>
      </c>
      <c r="I25">
        <v>4.59790817499161</v>
      </c>
      <c r="J25">
        <v>38.325864505767797</v>
      </c>
      <c r="K25">
        <v>257.415773773193</v>
      </c>
      <c r="L25">
        <v>6.0262136459350604</v>
      </c>
      <c r="M25">
        <v>4.8038518428802499</v>
      </c>
      <c r="N25" s="3">
        <v>-10.75201</v>
      </c>
      <c r="O25" s="3">
        <v>4.7423014600000002</v>
      </c>
      <c r="P25">
        <v>11.988608789443999</v>
      </c>
      <c r="Q25">
        <v>0.237182952916344</v>
      </c>
      <c r="R25">
        <v>0.90545463562011697</v>
      </c>
      <c r="S25">
        <v>1.8005284845828999</v>
      </c>
      <c r="T25">
        <v>1.08763919253471</v>
      </c>
      <c r="U25">
        <v>3.83196938037872</v>
      </c>
      <c r="V25">
        <v>-0.83601834513246998</v>
      </c>
      <c r="W25">
        <v>1.71931735785753</v>
      </c>
      <c r="X25">
        <v>5.8165791034698504</v>
      </c>
      <c r="Y25">
        <v>2.2561023771762798</v>
      </c>
      <c r="Z25">
        <v>1.33623223475333</v>
      </c>
      <c r="AA25">
        <v>4.6832636594772303</v>
      </c>
      <c r="AB25">
        <v>-4.0635652899742096</v>
      </c>
      <c r="AC25">
        <v>1.24360617782288</v>
      </c>
      <c r="AD25">
        <v>4.7055363655090297</v>
      </c>
      <c r="AE25">
        <v>1620.2</v>
      </c>
      <c r="AF25">
        <v>35.8365734969179</v>
      </c>
      <c r="AG25">
        <v>146</v>
      </c>
      <c r="AH25">
        <v>166.7</v>
      </c>
      <c r="AI25">
        <v>8.2710337927008908</v>
      </c>
      <c r="AJ25">
        <v>26</v>
      </c>
      <c r="AK25">
        <v>99.35</v>
      </c>
      <c r="AL25">
        <v>1.6209565077447301</v>
      </c>
      <c r="AM25">
        <v>8</v>
      </c>
      <c r="AN25">
        <v>14.364421129226701</v>
      </c>
      <c r="AO25">
        <v>0.86045291742852303</v>
      </c>
      <c r="AP25">
        <v>2.9802694320678702</v>
      </c>
      <c r="AQ25">
        <v>472.75</v>
      </c>
      <c r="AR25">
        <v>14.7440666032136</v>
      </c>
      <c r="AS25">
        <v>54</v>
      </c>
      <c r="AT25">
        <v>331.45</v>
      </c>
      <c r="AU25">
        <v>5.0047477458908904</v>
      </c>
      <c r="AV25">
        <v>17</v>
      </c>
      <c r="AW25">
        <v>464.85</v>
      </c>
      <c r="AX25">
        <v>21.950569468694901</v>
      </c>
      <c r="AY25">
        <v>69</v>
      </c>
      <c r="AZ25">
        <v>405.25</v>
      </c>
      <c r="BA25">
        <v>18.444172521422601</v>
      </c>
      <c r="BB25">
        <v>70</v>
      </c>
    </row>
    <row r="26" spans="1:54" x14ac:dyDescent="0.2">
      <c r="A26" s="3">
        <v>25</v>
      </c>
      <c r="B26" s="3" t="s">
        <v>80</v>
      </c>
      <c r="C26" s="3" t="s">
        <v>81</v>
      </c>
      <c r="D26" s="3" t="s">
        <v>80</v>
      </c>
      <c r="E26" s="3" t="s">
        <v>81</v>
      </c>
      <c r="F26" s="3">
        <v>1564.1441400000001</v>
      </c>
      <c r="G26" s="3">
        <v>5672.9282899999998</v>
      </c>
      <c r="H26" s="3">
        <v>-36.754572000000003</v>
      </c>
      <c r="I26">
        <v>7.6171455518581404</v>
      </c>
      <c r="J26">
        <v>23.4034583981366</v>
      </c>
      <c r="K26">
        <v>966.220137905088</v>
      </c>
      <c r="L26">
        <v>5.8548388481140101</v>
      </c>
      <c r="M26">
        <v>35.540839672088602</v>
      </c>
      <c r="N26" s="3">
        <v>-72.400002000000001</v>
      </c>
      <c r="O26" s="3">
        <v>71.900001500000002</v>
      </c>
      <c r="P26">
        <v>33.102609281819397</v>
      </c>
      <c r="Q26">
        <v>5.6716105315626102</v>
      </c>
      <c r="R26">
        <v>46.4794921875</v>
      </c>
      <c r="S26">
        <v>-43.462115074502201</v>
      </c>
      <c r="T26">
        <v>13.287680180099301</v>
      </c>
      <c r="U26">
        <v>66.2308349609375</v>
      </c>
      <c r="V26">
        <v>-27.402928798275401</v>
      </c>
      <c r="W26">
        <v>11.352253781919901</v>
      </c>
      <c r="X26">
        <v>55.359281301498399</v>
      </c>
      <c r="Y26">
        <v>-23.101254923922198</v>
      </c>
      <c r="Z26">
        <v>8.2536833802296208</v>
      </c>
      <c r="AA26">
        <v>39.230660200118997</v>
      </c>
      <c r="AB26">
        <v>-45.412095959733499</v>
      </c>
      <c r="AC26">
        <v>11.8704986835042</v>
      </c>
      <c r="AD26">
        <v>66.295669555664105</v>
      </c>
      <c r="AE26">
        <v>117.029407860125</v>
      </c>
      <c r="AF26">
        <v>151.274639206941</v>
      </c>
      <c r="AG26">
        <v>1172</v>
      </c>
      <c r="AH26">
        <v>29.613159538009899</v>
      </c>
      <c r="AI26">
        <v>21.6589857115241</v>
      </c>
      <c r="AJ26">
        <v>137</v>
      </c>
      <c r="AK26">
        <v>0.46491068487223502</v>
      </c>
      <c r="AL26">
        <v>1.7446993337492001</v>
      </c>
      <c r="AM26">
        <v>50</v>
      </c>
      <c r="AN26">
        <v>113.198101984682</v>
      </c>
      <c r="AO26">
        <v>48.5766112209051</v>
      </c>
      <c r="AP26">
        <v>229.00169372558599</v>
      </c>
      <c r="AQ26">
        <v>56.0455598113885</v>
      </c>
      <c r="AR26">
        <v>56.810269482149103</v>
      </c>
      <c r="AS26">
        <v>401</v>
      </c>
      <c r="AT26">
        <v>6.1185017282833698</v>
      </c>
      <c r="AU26">
        <v>13.839413677399399</v>
      </c>
      <c r="AV26">
        <v>176</v>
      </c>
      <c r="AW26">
        <v>7.3920081030184699</v>
      </c>
      <c r="AX26">
        <v>15.8665669819593</v>
      </c>
      <c r="AY26">
        <v>235</v>
      </c>
      <c r="AZ26">
        <v>45.375271043017797</v>
      </c>
      <c r="BA26">
        <v>49.354412725837904</v>
      </c>
      <c r="BB26">
        <v>335</v>
      </c>
    </row>
    <row r="27" spans="1:54" x14ac:dyDescent="0.2">
      <c r="A27" s="3">
        <v>26</v>
      </c>
      <c r="B27" s="3" t="s">
        <v>82</v>
      </c>
      <c r="C27" s="3" t="s">
        <v>83</v>
      </c>
      <c r="D27" s="3" t="s">
        <v>82</v>
      </c>
      <c r="E27" s="3" t="s">
        <v>83</v>
      </c>
      <c r="F27" s="3">
        <v>13.105270000000001</v>
      </c>
      <c r="G27" s="3">
        <v>1.5374437700000001</v>
      </c>
      <c r="H27" s="3">
        <v>24.4186689</v>
      </c>
      <c r="I27">
        <v>5.5228554142846003</v>
      </c>
      <c r="J27">
        <v>59.104667239718999</v>
      </c>
      <c r="K27">
        <v>140.31881275883401</v>
      </c>
      <c r="L27">
        <v>30.471858978271499</v>
      </c>
      <c r="M27">
        <v>3.0768585205078098</v>
      </c>
      <c r="N27" s="3">
        <v>17.121749900000001</v>
      </c>
      <c r="O27" s="3">
        <v>5.5681800800000003</v>
      </c>
      <c r="P27">
        <v>9.2958601492422606</v>
      </c>
      <c r="Q27">
        <v>1.32688638737231</v>
      </c>
      <c r="R27">
        <v>4.2698230743408203</v>
      </c>
      <c r="S27">
        <v>25.951256186873799</v>
      </c>
      <c r="T27">
        <v>0.88262895332136004</v>
      </c>
      <c r="U27">
        <v>3.5740165710449201</v>
      </c>
      <c r="V27">
        <v>22.735551975391498</v>
      </c>
      <c r="W27">
        <v>1.16207761848518</v>
      </c>
      <c r="X27">
        <v>4.6214599609375</v>
      </c>
      <c r="Y27">
        <v>26.065869013468401</v>
      </c>
      <c r="Z27">
        <v>0.823607072975164</v>
      </c>
      <c r="AA27">
        <v>3.2582664489746098</v>
      </c>
      <c r="AB27">
        <v>22.657363856280298</v>
      </c>
      <c r="AC27">
        <v>1.1564266186980401</v>
      </c>
      <c r="AD27">
        <v>4.66282081604004</v>
      </c>
      <c r="AE27">
        <v>2653.5740740740698</v>
      </c>
      <c r="AF27">
        <v>304.63077845105897</v>
      </c>
      <c r="AG27">
        <v>1231</v>
      </c>
      <c r="AH27">
        <v>362.35185185185202</v>
      </c>
      <c r="AI27">
        <v>21.179267821611202</v>
      </c>
      <c r="AJ27">
        <v>99</v>
      </c>
      <c r="AK27">
        <v>113.055555555556</v>
      </c>
      <c r="AL27">
        <v>34.248772168673902</v>
      </c>
      <c r="AM27">
        <v>106</v>
      </c>
      <c r="AN27">
        <v>38.6543321609497</v>
      </c>
      <c r="AO27">
        <v>7.2480819281590003</v>
      </c>
      <c r="AP27">
        <v>24.8346843719482</v>
      </c>
      <c r="AQ27">
        <v>977.70370370370404</v>
      </c>
      <c r="AR27">
        <v>56.294736820505598</v>
      </c>
      <c r="AS27">
        <v>267</v>
      </c>
      <c r="AT27">
        <v>376.81481481481501</v>
      </c>
      <c r="AU27">
        <v>87.580243432982797</v>
      </c>
      <c r="AV27">
        <v>296</v>
      </c>
      <c r="AW27">
        <v>965.68518518518499</v>
      </c>
      <c r="AX27">
        <v>66.717154236449204</v>
      </c>
      <c r="AY27">
        <v>335</v>
      </c>
      <c r="AZ27">
        <v>386.38888888888903</v>
      </c>
      <c r="BA27">
        <v>88.867028561959401</v>
      </c>
      <c r="BB27">
        <v>309</v>
      </c>
    </row>
    <row r="28" spans="1:54" x14ac:dyDescent="0.2">
      <c r="A28" s="3">
        <v>27</v>
      </c>
      <c r="B28" s="3" t="s">
        <v>84</v>
      </c>
      <c r="C28" s="3" t="s">
        <v>85</v>
      </c>
      <c r="D28" s="3" t="s">
        <v>42</v>
      </c>
      <c r="E28" s="3" t="s">
        <v>43</v>
      </c>
      <c r="F28" s="3">
        <v>0.41757674</v>
      </c>
      <c r="G28" s="3">
        <v>1.1014110000000001E-2</v>
      </c>
      <c r="H28" s="3"/>
      <c r="N28" s="3"/>
      <c r="O28" s="3"/>
    </row>
    <row r="29" spans="1:54" x14ac:dyDescent="0.2">
      <c r="A29" s="3">
        <v>28</v>
      </c>
      <c r="B29" s="3" t="s">
        <v>86</v>
      </c>
      <c r="C29" s="3" t="s">
        <v>87</v>
      </c>
      <c r="D29" s="3" t="s">
        <v>42</v>
      </c>
      <c r="E29" s="3" t="s">
        <v>43</v>
      </c>
      <c r="F29" s="3">
        <v>0.46838868</v>
      </c>
      <c r="G29" s="3">
        <v>7.7979099999999999E-3</v>
      </c>
      <c r="H29" s="3">
        <v>26.700091100000002</v>
      </c>
      <c r="I29">
        <v>6.0731090958189196</v>
      </c>
      <c r="J29">
        <v>69.878063439655406</v>
      </c>
      <c r="K29">
        <v>94.771485149339</v>
      </c>
      <c r="L29">
        <v>31.023683547973601</v>
      </c>
      <c r="M29">
        <v>0.139335632324219</v>
      </c>
      <c r="N29" s="3">
        <v>21.962608299999999</v>
      </c>
      <c r="O29" s="3">
        <v>0.63739204000000005</v>
      </c>
      <c r="P29">
        <v>8.6910883462652606</v>
      </c>
      <c r="Q29">
        <v>0.202366813782279</v>
      </c>
      <c r="R29">
        <v>0.52173995971679699</v>
      </c>
      <c r="S29">
        <v>27.395272102182599</v>
      </c>
      <c r="T29">
        <v>0.11931041334848901</v>
      </c>
      <c r="U29">
        <v>0.30057907104492199</v>
      </c>
      <c r="V29">
        <v>25.517920742551802</v>
      </c>
      <c r="W29">
        <v>5.7682344034166597E-2</v>
      </c>
      <c r="X29">
        <v>0.15104103088378901</v>
      </c>
      <c r="Y29">
        <v>27.7946050238127</v>
      </c>
      <c r="Z29">
        <v>8.1494408992492398E-2</v>
      </c>
      <c r="AA29">
        <v>0.22753524780273399</v>
      </c>
      <c r="AB29">
        <v>25.516843749189601</v>
      </c>
      <c r="AC29">
        <v>0.14498806045753401</v>
      </c>
      <c r="AD29">
        <v>0.35336112976074202</v>
      </c>
      <c r="AE29">
        <v>956.86814309364104</v>
      </c>
      <c r="AF29">
        <v>38.3961143120274</v>
      </c>
      <c r="AG29">
        <v>100</v>
      </c>
      <c r="AH29">
        <v>126.075954299944</v>
      </c>
      <c r="AI29">
        <v>6.7232396845496298</v>
      </c>
      <c r="AJ29">
        <v>17</v>
      </c>
      <c r="AK29">
        <v>45.003274854409398</v>
      </c>
      <c r="AL29">
        <v>1.11877082187377</v>
      </c>
      <c r="AM29">
        <v>3</v>
      </c>
      <c r="AN29">
        <v>36.267808472292998</v>
      </c>
      <c r="AO29">
        <v>0.53245307633004202</v>
      </c>
      <c r="AP29">
        <v>1.37790679931641</v>
      </c>
      <c r="AQ29">
        <v>359.377436023673</v>
      </c>
      <c r="AR29">
        <v>14.45862869292</v>
      </c>
      <c r="AS29">
        <v>36</v>
      </c>
      <c r="AT29">
        <v>145.19194667525099</v>
      </c>
      <c r="AU29">
        <v>7.1817205563766899</v>
      </c>
      <c r="AV29">
        <v>19</v>
      </c>
      <c r="AW29">
        <v>324.83808532796098</v>
      </c>
      <c r="AX29">
        <v>23.906806007820698</v>
      </c>
      <c r="AY29">
        <v>39</v>
      </c>
      <c r="AZ29">
        <v>145.19886591202601</v>
      </c>
      <c r="BA29">
        <v>8.0216178030873007</v>
      </c>
      <c r="BB29">
        <v>21</v>
      </c>
    </row>
    <row r="30" spans="1:54" x14ac:dyDescent="0.2">
      <c r="A30" s="3">
        <v>29</v>
      </c>
      <c r="B30" s="3" t="s">
        <v>88</v>
      </c>
      <c r="C30" s="3" t="s">
        <v>89</v>
      </c>
      <c r="D30" s="3" t="s">
        <v>88</v>
      </c>
      <c r="E30" s="3" t="s">
        <v>89</v>
      </c>
      <c r="F30" s="3">
        <v>1.16290139</v>
      </c>
      <c r="G30" s="3">
        <v>4.5625949999999998E-2</v>
      </c>
      <c r="H30" s="3">
        <v>26.637050599999998</v>
      </c>
      <c r="I30">
        <v>6.3206706047058097</v>
      </c>
      <c r="J30">
        <v>69.645927429199205</v>
      </c>
      <c r="K30">
        <v>97.219108581542997</v>
      </c>
      <c r="L30">
        <v>31.0404968261719</v>
      </c>
      <c r="M30">
        <v>8.0497741699218806E-2</v>
      </c>
      <c r="N30" s="3">
        <v>21.795041999999999</v>
      </c>
      <c r="O30" s="3">
        <v>0.24880409000000001</v>
      </c>
      <c r="P30">
        <v>9.0808038711547905</v>
      </c>
      <c r="Q30">
        <v>0.16465091705322299</v>
      </c>
      <c r="R30">
        <v>0.32930183410644498</v>
      </c>
      <c r="S30">
        <v>27.493017196655298</v>
      </c>
      <c r="T30">
        <v>0.195068359375</v>
      </c>
      <c r="U30">
        <v>0.39013671875</v>
      </c>
      <c r="V30">
        <v>25.703689575195298</v>
      </c>
      <c r="W30">
        <v>0.121181488037109</v>
      </c>
      <c r="X30">
        <v>0.242362976074219</v>
      </c>
      <c r="Y30">
        <v>27.7356472015381</v>
      </c>
      <c r="Z30">
        <v>9.2313766479492201E-2</v>
      </c>
      <c r="AA30">
        <v>0.18462753295898399</v>
      </c>
      <c r="AB30">
        <v>25.400156974792498</v>
      </c>
      <c r="AC30">
        <v>0.17894458770752</v>
      </c>
      <c r="AD30">
        <v>0.35788917541503901</v>
      </c>
      <c r="AE30">
        <v>1026.5</v>
      </c>
      <c r="AF30">
        <v>73.5</v>
      </c>
      <c r="AG30">
        <v>147</v>
      </c>
      <c r="AH30">
        <v>132</v>
      </c>
      <c r="AI30">
        <v>12</v>
      </c>
      <c r="AJ30">
        <v>24</v>
      </c>
      <c r="AK30">
        <v>40</v>
      </c>
      <c r="AL30">
        <v>0</v>
      </c>
      <c r="AM30">
        <v>0</v>
      </c>
      <c r="AN30">
        <v>34.7900714874268</v>
      </c>
      <c r="AO30">
        <v>1.6322154998779299</v>
      </c>
      <c r="AP30">
        <v>3.2644309997558598</v>
      </c>
      <c r="AQ30">
        <v>365.5</v>
      </c>
      <c r="AR30">
        <v>30.5</v>
      </c>
      <c r="AS30">
        <v>61</v>
      </c>
      <c r="AT30">
        <v>144</v>
      </c>
      <c r="AU30">
        <v>1</v>
      </c>
      <c r="AV30">
        <v>2</v>
      </c>
      <c r="AW30">
        <v>347</v>
      </c>
      <c r="AX30">
        <v>14</v>
      </c>
      <c r="AY30">
        <v>28</v>
      </c>
      <c r="AZ30">
        <v>153</v>
      </c>
      <c r="BA30">
        <v>8</v>
      </c>
      <c r="BB30">
        <v>16</v>
      </c>
    </row>
    <row r="31" spans="1:54" x14ac:dyDescent="0.2">
      <c r="A31" s="3">
        <v>30</v>
      </c>
      <c r="B31" s="3" t="s">
        <v>90</v>
      </c>
      <c r="C31" s="3" t="s">
        <v>91</v>
      </c>
      <c r="D31" s="3" t="s">
        <v>90</v>
      </c>
      <c r="E31" s="3" t="s">
        <v>91</v>
      </c>
      <c r="F31" s="3">
        <v>0.61034043000000004</v>
      </c>
      <c r="G31" s="3">
        <v>1.659762E-2</v>
      </c>
      <c r="H31" s="3">
        <v>27.927699700000002</v>
      </c>
      <c r="I31">
        <v>7.4117859363389096</v>
      </c>
      <c r="J31">
        <v>70.751356431618106</v>
      </c>
      <c r="K31">
        <v>108.710654493219</v>
      </c>
      <c r="L31">
        <v>33.341175079345703</v>
      </c>
      <c r="M31">
        <v>0.146888732910156</v>
      </c>
      <c r="N31" s="3">
        <v>22.681318300000001</v>
      </c>
      <c r="O31" s="3">
        <v>0.33725357</v>
      </c>
      <c r="P31">
        <v>10.473487025409099</v>
      </c>
      <c r="Q31">
        <v>0.202034430808264</v>
      </c>
      <c r="R31">
        <v>0.47918510437011702</v>
      </c>
      <c r="S31">
        <v>27.774574397751099</v>
      </c>
      <c r="T31">
        <v>8.9535851719247606E-2</v>
      </c>
      <c r="U31">
        <v>0.217094421386719</v>
      </c>
      <c r="V31">
        <v>26.955126753304398</v>
      </c>
      <c r="W31">
        <v>7.1322945444675004E-2</v>
      </c>
      <c r="X31">
        <v>0.17130661010742201</v>
      </c>
      <c r="Y31">
        <v>29.073515342125301</v>
      </c>
      <c r="Z31">
        <v>6.4360526875060595E-2</v>
      </c>
      <c r="AA31">
        <v>0.15586280822753901</v>
      </c>
      <c r="AB31">
        <v>26.557013731683401</v>
      </c>
      <c r="AC31">
        <v>8.9476510361632094E-2</v>
      </c>
      <c r="AD31">
        <v>0.218681335449219</v>
      </c>
      <c r="AE31">
        <v>418.290011289603</v>
      </c>
      <c r="AF31">
        <v>7.0639287661819097</v>
      </c>
      <c r="AG31">
        <v>19</v>
      </c>
      <c r="AH31">
        <v>81.623310890014906</v>
      </c>
      <c r="AI31">
        <v>1.2570756701861401</v>
      </c>
      <c r="AJ31">
        <v>3</v>
      </c>
      <c r="AK31">
        <v>8.3967687832275004</v>
      </c>
      <c r="AL31">
        <v>0.51054547703052899</v>
      </c>
      <c r="AM31">
        <v>1</v>
      </c>
      <c r="AN31">
        <v>65.811446253657195</v>
      </c>
      <c r="AO31">
        <v>1.4386531966891101</v>
      </c>
      <c r="AP31">
        <v>3.4888992309570299</v>
      </c>
      <c r="AQ31">
        <v>211.56527419359199</v>
      </c>
      <c r="AR31">
        <v>4.0692060822197504</v>
      </c>
      <c r="AS31">
        <v>10</v>
      </c>
      <c r="AT31">
        <v>39.781052526359097</v>
      </c>
      <c r="AU31">
        <v>2.4876624086465799</v>
      </c>
      <c r="AV31">
        <v>7</v>
      </c>
      <c r="AW31">
        <v>88.708646420986497</v>
      </c>
      <c r="AX31">
        <v>4.8091703040063498</v>
      </c>
      <c r="AY31">
        <v>11</v>
      </c>
      <c r="AZ31">
        <v>97.714275493547802</v>
      </c>
      <c r="BA31">
        <v>29.432907723795601</v>
      </c>
      <c r="BB31">
        <v>68</v>
      </c>
    </row>
    <row r="32" spans="1:54" x14ac:dyDescent="0.2">
      <c r="A32" s="3">
        <v>31</v>
      </c>
      <c r="B32" s="3" t="s">
        <v>92</v>
      </c>
      <c r="C32" s="3" t="s">
        <v>93</v>
      </c>
      <c r="D32" s="3" t="s">
        <v>92</v>
      </c>
      <c r="E32" s="3" t="s">
        <v>93</v>
      </c>
      <c r="F32" s="3">
        <v>25.487758700000001</v>
      </c>
      <c r="G32" s="3">
        <v>1.0790499899999999</v>
      </c>
      <c r="H32" s="3">
        <v>25.2729626</v>
      </c>
      <c r="I32">
        <v>7.3673544933921402</v>
      </c>
      <c r="J32">
        <v>51.252027110049603</v>
      </c>
      <c r="K32">
        <v>246.54210984079501</v>
      </c>
      <c r="L32">
        <v>32.793369293212898</v>
      </c>
      <c r="M32">
        <v>1.3008518218994101</v>
      </c>
      <c r="N32" s="3">
        <v>16.005147900000001</v>
      </c>
      <c r="O32" s="3">
        <v>3.7784175900000001</v>
      </c>
      <c r="P32">
        <v>14.397745634380099</v>
      </c>
      <c r="Q32">
        <v>1.15467628464452</v>
      </c>
      <c r="R32">
        <v>4.3546886444091797</v>
      </c>
      <c r="S32">
        <v>27.311574584559398</v>
      </c>
      <c r="T32">
        <v>0.39637004644152402</v>
      </c>
      <c r="U32">
        <v>2.5224361419677699</v>
      </c>
      <c r="V32">
        <v>23.153942610088102</v>
      </c>
      <c r="W32">
        <v>2.0646225400065101</v>
      </c>
      <c r="X32">
        <v>6.7799510955810502</v>
      </c>
      <c r="Y32">
        <v>28.1658976203517</v>
      </c>
      <c r="Z32">
        <v>0.13250608863594901</v>
      </c>
      <c r="AA32">
        <v>0.50097846984863303</v>
      </c>
      <c r="AB32">
        <v>22.158338345979399</v>
      </c>
      <c r="AC32">
        <v>1.12608471729495</v>
      </c>
      <c r="AD32">
        <v>3.9393272399902299</v>
      </c>
      <c r="AE32">
        <v>1094.65789473684</v>
      </c>
      <c r="AF32">
        <v>204.53609594136799</v>
      </c>
      <c r="AG32">
        <v>704</v>
      </c>
      <c r="AH32">
        <v>176.947368421053</v>
      </c>
      <c r="AI32">
        <v>30.756212353570898</v>
      </c>
      <c r="AJ32">
        <v>111</v>
      </c>
      <c r="AK32">
        <v>34.789473684210499</v>
      </c>
      <c r="AL32">
        <v>10.9931986024298</v>
      </c>
      <c r="AM32">
        <v>40</v>
      </c>
      <c r="AN32">
        <v>53.713144703915198</v>
      </c>
      <c r="AO32">
        <v>6.9266101266401998</v>
      </c>
      <c r="AP32">
        <v>22.4012565612793</v>
      </c>
      <c r="AQ32">
        <v>436.28947368421098</v>
      </c>
      <c r="AR32">
        <v>80.457542871915706</v>
      </c>
      <c r="AS32">
        <v>289</v>
      </c>
      <c r="AT32">
        <v>131.36842105263199</v>
      </c>
      <c r="AU32">
        <v>31.757652250352098</v>
      </c>
      <c r="AV32">
        <v>123</v>
      </c>
      <c r="AW32">
        <v>353.447368421053</v>
      </c>
      <c r="AX32">
        <v>117.276258953496</v>
      </c>
      <c r="AY32">
        <v>412</v>
      </c>
      <c r="AZ32">
        <v>152.289473684211</v>
      </c>
      <c r="BA32">
        <v>33.297627459923199</v>
      </c>
      <c r="BB32">
        <v>124</v>
      </c>
    </row>
    <row r="33" spans="1:54" x14ac:dyDescent="0.2">
      <c r="A33" s="3">
        <v>32</v>
      </c>
      <c r="B33" s="3" t="s">
        <v>94</v>
      </c>
      <c r="C33" s="3" t="s">
        <v>95</v>
      </c>
      <c r="D33" s="3" t="s">
        <v>94</v>
      </c>
      <c r="E33" s="3" t="s">
        <v>95</v>
      </c>
      <c r="F33" s="3">
        <v>0.81398532999999995</v>
      </c>
      <c r="G33" s="3">
        <v>3.721211E-2</v>
      </c>
      <c r="H33" s="3">
        <v>26.457506200000001</v>
      </c>
      <c r="I33">
        <v>5.8857061862945601</v>
      </c>
      <c r="J33">
        <v>73.412223815917997</v>
      </c>
      <c r="K33">
        <v>73.556816101074205</v>
      </c>
      <c r="L33">
        <v>30.5850505828857</v>
      </c>
      <c r="M33">
        <v>0.47436714172363298</v>
      </c>
      <c r="N33" s="3">
        <v>22.252563500000001</v>
      </c>
      <c r="O33" s="3">
        <v>0.15877723999999999</v>
      </c>
      <c r="P33">
        <v>8.0159149169921893</v>
      </c>
      <c r="Q33">
        <v>0.15779495239257799</v>
      </c>
      <c r="R33">
        <v>0.31558990478515597</v>
      </c>
      <c r="S33">
        <v>26.9459018707275</v>
      </c>
      <c r="T33">
        <v>0.18365097045898399</v>
      </c>
      <c r="U33">
        <v>0.36730194091796903</v>
      </c>
      <c r="V33">
        <v>25.702677726745598</v>
      </c>
      <c r="W33">
        <v>0.189074516296387</v>
      </c>
      <c r="X33">
        <v>0.37814903259277299</v>
      </c>
      <c r="Y33">
        <v>27.135023117065401</v>
      </c>
      <c r="Z33">
        <v>0.185165405273438</v>
      </c>
      <c r="AA33">
        <v>0.370330810546875</v>
      </c>
      <c r="AB33">
        <v>25.420280456543001</v>
      </c>
      <c r="AC33">
        <v>0.183242797851562</v>
      </c>
      <c r="AD33">
        <v>0.366485595703125</v>
      </c>
      <c r="AE33">
        <v>1585</v>
      </c>
      <c r="AF33">
        <v>22</v>
      </c>
      <c r="AG33">
        <v>44</v>
      </c>
      <c r="AH33">
        <v>228</v>
      </c>
      <c r="AI33">
        <v>9</v>
      </c>
      <c r="AJ33">
        <v>18</v>
      </c>
      <c r="AK33">
        <v>55.5</v>
      </c>
      <c r="AL33">
        <v>3.5</v>
      </c>
      <c r="AM33">
        <v>7</v>
      </c>
      <c r="AN33">
        <v>43.941726684570298</v>
      </c>
      <c r="AO33">
        <v>1.28875732421875</v>
      </c>
      <c r="AP33">
        <v>2.5775146484375</v>
      </c>
      <c r="AQ33">
        <v>607.5</v>
      </c>
      <c r="AR33">
        <v>6.5</v>
      </c>
      <c r="AS33">
        <v>13</v>
      </c>
      <c r="AT33">
        <v>191.5</v>
      </c>
      <c r="AU33">
        <v>10.5</v>
      </c>
      <c r="AV33">
        <v>21</v>
      </c>
      <c r="AW33">
        <v>508.5</v>
      </c>
      <c r="AX33">
        <v>12.5</v>
      </c>
      <c r="AY33">
        <v>25</v>
      </c>
      <c r="AZ33">
        <v>220</v>
      </c>
      <c r="BA33">
        <v>21</v>
      </c>
      <c r="BB33">
        <v>42</v>
      </c>
    </row>
    <row r="34" spans="1:54" x14ac:dyDescent="0.2">
      <c r="A34" s="3">
        <v>33</v>
      </c>
      <c r="B34" s="3" t="s">
        <v>96</v>
      </c>
      <c r="C34" s="3" t="s">
        <v>97</v>
      </c>
      <c r="D34" s="3" t="s">
        <v>96</v>
      </c>
      <c r="E34" s="3" t="s">
        <v>97</v>
      </c>
      <c r="F34" s="3">
        <v>8.5516343700000004</v>
      </c>
      <c r="G34" s="3">
        <v>1.8769824399999999</v>
      </c>
      <c r="H34" s="3">
        <v>25.102545299999999</v>
      </c>
      <c r="I34">
        <v>9.6004040276826306</v>
      </c>
      <c r="J34">
        <v>66.436114866342095</v>
      </c>
      <c r="K34">
        <v>164.92169394421899</v>
      </c>
      <c r="L34">
        <v>34.087001800537102</v>
      </c>
      <c r="M34">
        <v>5.0870018005371103</v>
      </c>
      <c r="N34" s="3">
        <v>15.1584997</v>
      </c>
      <c r="O34" s="3">
        <v>5.7102499</v>
      </c>
      <c r="P34">
        <v>14.4272524705574</v>
      </c>
      <c r="Q34">
        <v>1.3780599297032501</v>
      </c>
      <c r="R34">
        <v>7.9111518859863299</v>
      </c>
      <c r="S34">
        <v>26.414257220367901</v>
      </c>
      <c r="T34">
        <v>1.0534933707794401</v>
      </c>
      <c r="U34">
        <v>4.2114238739013699</v>
      </c>
      <c r="V34">
        <v>24.592882725729901</v>
      </c>
      <c r="W34">
        <v>0.97734816004426095</v>
      </c>
      <c r="X34">
        <v>3.9564266204834002</v>
      </c>
      <c r="Y34">
        <v>26.7080164952065</v>
      </c>
      <c r="Z34">
        <v>1.0549547830274499</v>
      </c>
      <c r="AA34">
        <v>4.4379749298095703</v>
      </c>
      <c r="AB34">
        <v>22.8522162650948</v>
      </c>
      <c r="AC34">
        <v>1.0656464521109099</v>
      </c>
      <c r="AD34">
        <v>4.4300117492675799</v>
      </c>
      <c r="AE34">
        <v>2002.6417910447799</v>
      </c>
      <c r="AF34">
        <v>565.01020203423104</v>
      </c>
      <c r="AG34">
        <v>2304</v>
      </c>
      <c r="AH34">
        <v>313.402985074627</v>
      </c>
      <c r="AI34">
        <v>122.051623492109</v>
      </c>
      <c r="AJ34">
        <v>478</v>
      </c>
      <c r="AK34">
        <v>47.208955223880601</v>
      </c>
      <c r="AL34">
        <v>11.864329220974399</v>
      </c>
      <c r="AM34">
        <v>54</v>
      </c>
      <c r="AN34">
        <v>55.793238340918698</v>
      </c>
      <c r="AO34">
        <v>5.6502962899305498</v>
      </c>
      <c r="AP34">
        <v>23.699256896972699</v>
      </c>
      <c r="AQ34">
        <v>829.17910447761199</v>
      </c>
      <c r="AR34">
        <v>317.02534977379702</v>
      </c>
      <c r="AS34">
        <v>1271</v>
      </c>
      <c r="AT34">
        <v>165.686567164179</v>
      </c>
      <c r="AU34">
        <v>43.490334817566001</v>
      </c>
      <c r="AV34">
        <v>182</v>
      </c>
      <c r="AW34">
        <v>639.73134328358196</v>
      </c>
      <c r="AX34">
        <v>196.90073126533201</v>
      </c>
      <c r="AY34">
        <v>939</v>
      </c>
      <c r="AZ34">
        <v>319.47761194029903</v>
      </c>
      <c r="BA34">
        <v>85.643892744587603</v>
      </c>
      <c r="BB34">
        <v>389</v>
      </c>
    </row>
    <row r="35" spans="1:54" x14ac:dyDescent="0.2">
      <c r="A35" s="3">
        <v>34</v>
      </c>
      <c r="B35" s="3" t="s">
        <v>98</v>
      </c>
      <c r="C35" s="3" t="s">
        <v>99</v>
      </c>
      <c r="D35" s="3" t="s">
        <v>42</v>
      </c>
      <c r="E35" s="3" t="s">
        <v>43</v>
      </c>
      <c r="F35" s="3">
        <v>0.39109479000000003</v>
      </c>
      <c r="G35" s="3">
        <v>2.0552299999999999E-3</v>
      </c>
      <c r="H35" s="3">
        <v>22.204174200000001</v>
      </c>
      <c r="I35">
        <v>5.1853463138901903</v>
      </c>
      <c r="J35">
        <v>35.601728110406498</v>
      </c>
      <c r="K35">
        <v>340.61900988558801</v>
      </c>
      <c r="L35">
        <v>29.761905670166001</v>
      </c>
      <c r="M35">
        <v>7.7905654907226604E-2</v>
      </c>
      <c r="N35" s="3">
        <v>15.1339998</v>
      </c>
      <c r="O35" s="3">
        <v>3.2667160000000001E-2</v>
      </c>
      <c r="P35">
        <v>14.5648758409266</v>
      </c>
      <c r="Q35">
        <v>2.3908024863719301E-2</v>
      </c>
      <c r="R35">
        <v>4.5238494873046903E-2</v>
      </c>
      <c r="S35">
        <v>25.635754143657</v>
      </c>
      <c r="T35">
        <v>3.8714710807861603E-2</v>
      </c>
      <c r="U35">
        <v>7.3255538940429701E-2</v>
      </c>
      <c r="V35">
        <v>20.152795492806298</v>
      </c>
      <c r="W35">
        <v>1.09218083058599E-2</v>
      </c>
      <c r="X35">
        <v>2.0666122436523399E-2</v>
      </c>
      <c r="Y35">
        <v>26.643099772143799</v>
      </c>
      <c r="Z35">
        <v>3.6054567557362097E-2</v>
      </c>
      <c r="AA35">
        <v>6.82220458984375E-2</v>
      </c>
      <c r="AB35">
        <v>18.369761636765901</v>
      </c>
      <c r="AC35">
        <v>6.8847208794669699E-4</v>
      </c>
      <c r="AD35">
        <v>1.3027191162109401E-3</v>
      </c>
      <c r="AE35">
        <v>1506.04055468465</v>
      </c>
      <c r="AF35">
        <v>4.7563966126042301</v>
      </c>
      <c r="AG35">
        <v>9</v>
      </c>
      <c r="AH35">
        <v>178.671172742739</v>
      </c>
      <c r="AI35">
        <v>0.52848851251158302</v>
      </c>
      <c r="AJ35">
        <v>1</v>
      </c>
      <c r="AK35">
        <v>76.671172742738705</v>
      </c>
      <c r="AL35">
        <v>0.52848851251158302</v>
      </c>
      <c r="AM35">
        <v>1</v>
      </c>
      <c r="AN35">
        <v>22.0803133021595</v>
      </c>
      <c r="AO35">
        <v>5.2800668285120499E-2</v>
      </c>
      <c r="AP35">
        <v>9.9908828735351604E-2</v>
      </c>
      <c r="AQ35">
        <v>448.01351822821601</v>
      </c>
      <c r="AR35">
        <v>1.5854655375347499</v>
      </c>
      <c r="AS35">
        <v>3</v>
      </c>
      <c r="AT35">
        <v>273.67117274273897</v>
      </c>
      <c r="AU35">
        <v>0.52848851251158302</v>
      </c>
      <c r="AV35">
        <v>1</v>
      </c>
      <c r="AW35">
        <v>424.34234548547698</v>
      </c>
      <c r="AX35">
        <v>1.05697702502317</v>
      </c>
      <c r="AY35">
        <v>2</v>
      </c>
      <c r="AZ35">
        <v>374.68469097095499</v>
      </c>
      <c r="BA35">
        <v>2.1139540500463299</v>
      </c>
      <c r="BB35">
        <v>4</v>
      </c>
    </row>
    <row r="36" spans="1:54" x14ac:dyDescent="0.2">
      <c r="A36" s="3">
        <v>35</v>
      </c>
      <c r="B36" s="3" t="s">
        <v>100</v>
      </c>
      <c r="C36" s="3" t="s">
        <v>101</v>
      </c>
      <c r="D36" s="3" t="s">
        <v>102</v>
      </c>
      <c r="E36" s="3" t="s">
        <v>103</v>
      </c>
      <c r="F36" s="3">
        <v>0.82828738000000002</v>
      </c>
      <c r="G36" s="3">
        <v>2.6260329999999998E-2</v>
      </c>
      <c r="H36" s="3">
        <v>28.2009857</v>
      </c>
      <c r="I36">
        <v>5.4812825762015702</v>
      </c>
      <c r="J36">
        <v>65.698483332822704</v>
      </c>
      <c r="K36">
        <v>97.238876548707395</v>
      </c>
      <c r="L36">
        <v>32.453983306884801</v>
      </c>
      <c r="M36">
        <v>0.19924545288085899</v>
      </c>
      <c r="N36" s="3">
        <v>23.976842900000001</v>
      </c>
      <c r="O36" s="3">
        <v>0.19945335</v>
      </c>
      <c r="P36">
        <v>8.34261119616977</v>
      </c>
      <c r="Q36">
        <v>0.10288913052993399</v>
      </c>
      <c r="R36">
        <v>0.23330879211425801</v>
      </c>
      <c r="S36">
        <v>28.1196510799424</v>
      </c>
      <c r="T36">
        <v>0.106168707736503</v>
      </c>
      <c r="U36">
        <v>0.25747108459472701</v>
      </c>
      <c r="V36">
        <v>27.817957925553898</v>
      </c>
      <c r="W36">
        <v>0.38501929278734598</v>
      </c>
      <c r="X36">
        <v>0.84709548950195301</v>
      </c>
      <c r="Y36">
        <v>29.2001718128904</v>
      </c>
      <c r="Z36">
        <v>8.1926430814200105E-2</v>
      </c>
      <c r="AA36">
        <v>0.19319534301757799</v>
      </c>
      <c r="AB36">
        <v>26.9352232006927</v>
      </c>
      <c r="AC36">
        <v>0.1097720599046</v>
      </c>
      <c r="AD36">
        <v>0.26626396179199202</v>
      </c>
      <c r="AE36">
        <v>517.233565928487</v>
      </c>
      <c r="AF36">
        <v>14.427214817000801</v>
      </c>
      <c r="AG36">
        <v>33</v>
      </c>
      <c r="AH36">
        <v>106.08400686171299</v>
      </c>
      <c r="AI36">
        <v>2.0967582265544902</v>
      </c>
      <c r="AJ36">
        <v>5</v>
      </c>
      <c r="AK36">
        <v>14.0469870967035</v>
      </c>
      <c r="AL36">
        <v>0.81784745149892701</v>
      </c>
      <c r="AM36">
        <v>2</v>
      </c>
      <c r="AN36">
        <v>60.805177268125</v>
      </c>
      <c r="AO36">
        <v>0.171719050252334</v>
      </c>
      <c r="AP36">
        <v>0.38525390625</v>
      </c>
      <c r="AQ36">
        <v>241.45158812241499</v>
      </c>
      <c r="AR36">
        <v>5.3701325788024601</v>
      </c>
      <c r="AS36">
        <v>13</v>
      </c>
      <c r="AT36">
        <v>52.3347192521545</v>
      </c>
      <c r="AU36">
        <v>1.6996737362387699</v>
      </c>
      <c r="AV36">
        <v>4</v>
      </c>
      <c r="AW36">
        <v>136.737950722835</v>
      </c>
      <c r="AX36">
        <v>20.3057054702012</v>
      </c>
      <c r="AY36">
        <v>49</v>
      </c>
      <c r="AZ36">
        <v>142.36592944193399</v>
      </c>
      <c r="BA36">
        <v>6.05897603981873</v>
      </c>
      <c r="BB36">
        <v>14</v>
      </c>
    </row>
    <row r="37" spans="1:54" x14ac:dyDescent="0.2">
      <c r="A37" s="3">
        <v>36</v>
      </c>
      <c r="B37" s="3" t="s">
        <v>104</v>
      </c>
      <c r="C37" s="3" t="s">
        <v>105</v>
      </c>
      <c r="D37" s="3" t="s">
        <v>42</v>
      </c>
      <c r="E37" s="3" t="s">
        <v>43</v>
      </c>
      <c r="F37" s="3">
        <v>0.63936764999999995</v>
      </c>
      <c r="G37" s="3">
        <v>9.8671399999999999E-3</v>
      </c>
      <c r="H37" s="3">
        <v>26.004787700000001</v>
      </c>
      <c r="I37">
        <v>6.7774409044355499</v>
      </c>
      <c r="J37">
        <v>69.010299422689499</v>
      </c>
      <c r="K37">
        <v>113.66142020764499</v>
      </c>
      <c r="L37">
        <v>31.299999237060501</v>
      </c>
      <c r="M37">
        <v>0.46777725219726601</v>
      </c>
      <c r="N37" s="3">
        <v>20.8566666</v>
      </c>
      <c r="O37" s="3">
        <v>1.1433334399999999</v>
      </c>
      <c r="P37">
        <v>9.8209228633120595</v>
      </c>
      <c r="Q37">
        <v>0.33964736253988698</v>
      </c>
      <c r="R37">
        <v>0.75373077392578103</v>
      </c>
      <c r="S37">
        <v>26.748493955651</v>
      </c>
      <c r="T37">
        <v>0.36017055081916199</v>
      </c>
      <c r="U37">
        <v>0.73740577697753895</v>
      </c>
      <c r="V37">
        <v>24.601062656048899</v>
      </c>
      <c r="W37">
        <v>0.39254590642813803</v>
      </c>
      <c r="X37">
        <v>0.79111099243164096</v>
      </c>
      <c r="Y37">
        <v>27.309135623340701</v>
      </c>
      <c r="Z37">
        <v>0.29585098330804799</v>
      </c>
      <c r="AA37">
        <v>0.5870361328125</v>
      </c>
      <c r="AB37">
        <v>24.601062656048899</v>
      </c>
      <c r="AC37">
        <v>0.39254590642813803</v>
      </c>
      <c r="AD37">
        <v>0.79111099243164096</v>
      </c>
      <c r="AE37">
        <v>1156.2912500316299</v>
      </c>
      <c r="AF37">
        <v>68.5946195326799</v>
      </c>
      <c r="AG37">
        <v>139</v>
      </c>
      <c r="AH37">
        <v>142.46510292833301</v>
      </c>
      <c r="AI37">
        <v>6.5721365989512996</v>
      </c>
      <c r="AJ37">
        <v>14</v>
      </c>
      <c r="AK37">
        <v>48.527404605836601</v>
      </c>
      <c r="AL37">
        <v>2.7466209553313901</v>
      </c>
      <c r="AM37">
        <v>6</v>
      </c>
      <c r="AN37">
        <v>34.989254812983297</v>
      </c>
      <c r="AO37">
        <v>0.74766003323581198</v>
      </c>
      <c r="AP37">
        <v>1.5074157714843801</v>
      </c>
      <c r="AQ37">
        <v>415.99852522591698</v>
      </c>
      <c r="AR37">
        <v>21.320645318180802</v>
      </c>
      <c r="AS37">
        <v>45</v>
      </c>
      <c r="AT37">
        <v>172.747230842232</v>
      </c>
      <c r="AU37">
        <v>13.817325286021401</v>
      </c>
      <c r="AV37">
        <v>28</v>
      </c>
      <c r="AW37">
        <v>327.62718911882098</v>
      </c>
      <c r="AX37">
        <v>19.583836212469802</v>
      </c>
      <c r="AY37">
        <v>44</v>
      </c>
      <c r="AZ37">
        <v>172.747230842232</v>
      </c>
      <c r="BA37">
        <v>13.817325286021401</v>
      </c>
      <c r="BB37">
        <v>28</v>
      </c>
    </row>
    <row r="38" spans="1:54" x14ac:dyDescent="0.2">
      <c r="A38" s="3">
        <v>37</v>
      </c>
      <c r="B38" s="3" t="s">
        <v>106</v>
      </c>
      <c r="C38" s="3" t="s">
        <v>107</v>
      </c>
      <c r="D38" s="3" t="s">
        <v>42</v>
      </c>
      <c r="E38" s="3" t="s">
        <v>43</v>
      </c>
      <c r="F38" s="3">
        <v>0.73361326999999998</v>
      </c>
      <c r="G38" s="3">
        <v>1.7931510000000001E-2</v>
      </c>
      <c r="H38" s="3">
        <v>26.920692500000001</v>
      </c>
      <c r="I38">
        <v>6.7922562035695497</v>
      </c>
      <c r="J38">
        <v>63.354926861758898</v>
      </c>
      <c r="K38">
        <v>141.74956081473599</v>
      </c>
      <c r="L38">
        <v>32.316127777099602</v>
      </c>
      <c r="M38">
        <v>0.23225784301757799</v>
      </c>
      <c r="N38" s="3">
        <v>21.460000999999998</v>
      </c>
      <c r="O38" s="3">
        <v>0.15935326</v>
      </c>
      <c r="P38">
        <v>10.7200062049998</v>
      </c>
      <c r="Q38">
        <v>0.12985263144006401</v>
      </c>
      <c r="R38">
        <v>0.37096786499023399</v>
      </c>
      <c r="S38">
        <v>28.093508715544001</v>
      </c>
      <c r="T38">
        <v>4.7771411856788397E-2</v>
      </c>
      <c r="U38">
        <v>0.138710021972656</v>
      </c>
      <c r="V38">
        <v>25.666584244837001</v>
      </c>
      <c r="W38">
        <v>0.30813215664371402</v>
      </c>
      <c r="X38">
        <v>0.68510818481445301</v>
      </c>
      <c r="Y38">
        <v>28.532625572763799</v>
      </c>
      <c r="Z38">
        <v>4.4741839760287901E-2</v>
      </c>
      <c r="AA38">
        <v>0.13817214965820299</v>
      </c>
      <c r="AB38">
        <v>25.080210149868702</v>
      </c>
      <c r="AC38">
        <v>7.0614683970084205E-2</v>
      </c>
      <c r="AD38">
        <v>0.21236610412597701</v>
      </c>
      <c r="AE38">
        <v>1437.71673414919</v>
      </c>
      <c r="AF38">
        <v>25.108731366288598</v>
      </c>
      <c r="AG38">
        <v>58</v>
      </c>
      <c r="AH38">
        <v>230.21895475998801</v>
      </c>
      <c r="AI38">
        <v>3.7414260386786098</v>
      </c>
      <c r="AJ38">
        <v>10</v>
      </c>
      <c r="AK38">
        <v>29.584362677454401</v>
      </c>
      <c r="AL38">
        <v>0.84126967603730596</v>
      </c>
      <c r="AM38">
        <v>2</v>
      </c>
      <c r="AN38">
        <v>60.156860625613902</v>
      </c>
      <c r="AO38">
        <v>1.5026134591600899</v>
      </c>
      <c r="AP38">
        <v>3.5049209594726598</v>
      </c>
      <c r="AQ38">
        <v>609.15468526507902</v>
      </c>
      <c r="AR38">
        <v>6.3545884591779398</v>
      </c>
      <c r="AS38">
        <v>16</v>
      </c>
      <c r="AT38">
        <v>119.807643458537</v>
      </c>
      <c r="AU38">
        <v>5.3094851216107104</v>
      </c>
      <c r="AV38">
        <v>12</v>
      </c>
      <c r="AW38">
        <v>531.02405220897299</v>
      </c>
      <c r="AX38">
        <v>1.7997394375612401</v>
      </c>
      <c r="AY38">
        <v>4</v>
      </c>
      <c r="AZ38">
        <v>147.05653500333199</v>
      </c>
      <c r="BA38">
        <v>14.181919624975</v>
      </c>
      <c r="BB38">
        <v>31</v>
      </c>
    </row>
    <row r="39" spans="1:54" x14ac:dyDescent="0.2">
      <c r="A39" s="3">
        <v>38</v>
      </c>
      <c r="B39" s="3" t="s">
        <v>108</v>
      </c>
      <c r="C39" s="3" t="s">
        <v>109</v>
      </c>
      <c r="D39" s="3" t="s">
        <v>108</v>
      </c>
      <c r="E39" s="3" t="s">
        <v>109</v>
      </c>
      <c r="F39" s="3">
        <v>70.687532200000007</v>
      </c>
      <c r="G39" s="3">
        <v>92.580489600000007</v>
      </c>
      <c r="H39" s="3">
        <v>24.4981911</v>
      </c>
      <c r="I39">
        <v>9.2921576878835097</v>
      </c>
      <c r="J39">
        <v>81.784625726839906</v>
      </c>
      <c r="K39">
        <v>59.2488749213841</v>
      </c>
      <c r="L39">
        <v>36.416751861572301</v>
      </c>
      <c r="M39">
        <v>27.988251686096199</v>
      </c>
      <c r="N39" s="3">
        <v>-0.38700000000000001</v>
      </c>
      <c r="O39" s="3">
        <v>23.831353100000001</v>
      </c>
      <c r="P39">
        <v>11.4402042589088</v>
      </c>
      <c r="Q39">
        <v>1.3923080002307699</v>
      </c>
      <c r="R39">
        <v>7.8585681915283203</v>
      </c>
      <c r="S39">
        <v>24.072824714852199</v>
      </c>
      <c r="T39">
        <v>4.2043252919184502</v>
      </c>
      <c r="U39">
        <v>25.8701813220978</v>
      </c>
      <c r="V39">
        <v>24.838055848288899</v>
      </c>
      <c r="W39">
        <v>4.5133777051780299</v>
      </c>
      <c r="X39">
        <v>25.3795824050903</v>
      </c>
      <c r="Y39">
        <v>25.2101189471792</v>
      </c>
      <c r="Z39">
        <v>4.5090338149080802</v>
      </c>
      <c r="AA39">
        <v>26.371409416198698</v>
      </c>
      <c r="AB39">
        <v>23.7388799898985</v>
      </c>
      <c r="AC39">
        <v>4.1915116058788602</v>
      </c>
      <c r="AD39">
        <v>24.919927597045898</v>
      </c>
      <c r="AE39">
        <v>2630.23028485757</v>
      </c>
      <c r="AF39">
        <v>899.65563879084596</v>
      </c>
      <c r="AG39">
        <v>6761</v>
      </c>
      <c r="AH39">
        <v>351.98560719640199</v>
      </c>
      <c r="AI39">
        <v>100.20886629586001</v>
      </c>
      <c r="AJ39">
        <v>679</v>
      </c>
      <c r="AK39">
        <v>85.227886056971499</v>
      </c>
      <c r="AL39">
        <v>78.424934853499394</v>
      </c>
      <c r="AM39">
        <v>483</v>
      </c>
      <c r="AN39">
        <v>43.654244683421503</v>
      </c>
      <c r="AO39">
        <v>17.480708561718</v>
      </c>
      <c r="AP39">
        <v>90.379513740539593</v>
      </c>
      <c r="AQ39">
        <v>961.07406296851605</v>
      </c>
      <c r="AR39">
        <v>287.940258414357</v>
      </c>
      <c r="AS39">
        <v>2009</v>
      </c>
      <c r="AT39">
        <v>319.45337331334298</v>
      </c>
      <c r="AU39">
        <v>243.63724755395501</v>
      </c>
      <c r="AV39">
        <v>1498</v>
      </c>
      <c r="AW39">
        <v>448.05727136431801</v>
      </c>
      <c r="AX39">
        <v>271.59205013678502</v>
      </c>
      <c r="AY39">
        <v>1639</v>
      </c>
      <c r="AZ39">
        <v>853.83808095951997</v>
      </c>
      <c r="BA39">
        <v>334.812130884802</v>
      </c>
      <c r="BB39">
        <v>2212</v>
      </c>
    </row>
    <row r="40" spans="1:54" x14ac:dyDescent="0.2">
      <c r="A40" s="3">
        <v>39</v>
      </c>
      <c r="B40" s="3" t="s">
        <v>110</v>
      </c>
      <c r="C40" s="3" t="s">
        <v>111</v>
      </c>
      <c r="D40" s="3" t="s">
        <v>110</v>
      </c>
      <c r="E40" s="3" t="s">
        <v>111</v>
      </c>
      <c r="F40" s="3">
        <v>14.717325499999999</v>
      </c>
      <c r="G40" s="3">
        <v>4.2118629700000003</v>
      </c>
      <c r="H40" s="3">
        <v>23.600470900000001</v>
      </c>
      <c r="I40">
        <v>9.5282016312515996</v>
      </c>
      <c r="J40">
        <v>77.424583998302495</v>
      </c>
      <c r="K40">
        <v>71.902328183986995</v>
      </c>
      <c r="L40">
        <v>35.583751678466797</v>
      </c>
      <c r="M40">
        <v>17.974502563476602</v>
      </c>
      <c r="N40" s="3">
        <v>5.9805002199999997</v>
      </c>
      <c r="O40" s="3">
        <v>15.6754236</v>
      </c>
      <c r="P40">
        <v>12.311322135413301</v>
      </c>
      <c r="Q40">
        <v>1.34738094876965</v>
      </c>
      <c r="R40">
        <v>5.33955955505371</v>
      </c>
      <c r="S40">
        <v>23.407598124254498</v>
      </c>
      <c r="T40">
        <v>3.4287404185514001</v>
      </c>
      <c r="U40">
        <v>14.807542800903301</v>
      </c>
      <c r="V40">
        <v>23.9058464293512</v>
      </c>
      <c r="W40">
        <v>3.6830501985400099</v>
      </c>
      <c r="X40">
        <v>16.411798477172901</v>
      </c>
      <c r="Y40">
        <v>24.589778484114099</v>
      </c>
      <c r="Z40">
        <v>3.6630234064932101</v>
      </c>
      <c r="AA40">
        <v>16.353481292724599</v>
      </c>
      <c r="AB40">
        <v>22.791916975239001</v>
      </c>
      <c r="AC40">
        <v>3.4694923091331802</v>
      </c>
      <c r="AD40">
        <v>15.437213897705099</v>
      </c>
      <c r="AE40">
        <v>2880.9932885906001</v>
      </c>
      <c r="AF40">
        <v>588.10361248283402</v>
      </c>
      <c r="AG40">
        <v>2262</v>
      </c>
      <c r="AH40">
        <v>425.22147651006702</v>
      </c>
      <c r="AI40">
        <v>60.625580535526304</v>
      </c>
      <c r="AJ40">
        <v>269</v>
      </c>
      <c r="AK40">
        <v>60.463087248322097</v>
      </c>
      <c r="AL40">
        <v>46.829767893282302</v>
      </c>
      <c r="AM40">
        <v>160</v>
      </c>
      <c r="AN40">
        <v>57.353055313929602</v>
      </c>
      <c r="AO40">
        <v>20.185703210238199</v>
      </c>
      <c r="AP40">
        <v>69.5720539093018</v>
      </c>
      <c r="AQ40">
        <v>1133.5033557047</v>
      </c>
      <c r="AR40">
        <v>128.39931548465199</v>
      </c>
      <c r="AS40">
        <v>594</v>
      </c>
      <c r="AT40">
        <v>226.959731543624</v>
      </c>
      <c r="AU40">
        <v>165.24591717664899</v>
      </c>
      <c r="AV40">
        <v>545</v>
      </c>
      <c r="AW40">
        <v>489.14765100671099</v>
      </c>
      <c r="AX40">
        <v>151.40684228414301</v>
      </c>
      <c r="AY40">
        <v>690</v>
      </c>
      <c r="AZ40">
        <v>750.55033557047</v>
      </c>
      <c r="BA40">
        <v>242.11557604647601</v>
      </c>
      <c r="BB40">
        <v>1122</v>
      </c>
    </row>
    <row r="41" spans="1:54" x14ac:dyDescent="0.2">
      <c r="A41" s="3">
        <v>40</v>
      </c>
      <c r="B41" s="3" t="s">
        <v>112</v>
      </c>
      <c r="C41" s="3" t="s">
        <v>113</v>
      </c>
      <c r="D41" s="3" t="s">
        <v>112</v>
      </c>
      <c r="E41" s="3" t="s">
        <v>113</v>
      </c>
      <c r="F41" s="3">
        <v>38.152466699999998</v>
      </c>
      <c r="G41" s="3">
        <v>9.5272846700000002</v>
      </c>
      <c r="H41" s="3">
        <v>25.083660999999999</v>
      </c>
      <c r="I41">
        <v>9.0818206109862398</v>
      </c>
      <c r="J41">
        <v>62.374322432366</v>
      </c>
      <c r="K41">
        <v>190.595550271739</v>
      </c>
      <c r="L41">
        <v>33.332801818847699</v>
      </c>
      <c r="M41">
        <v>6.5928020477294904</v>
      </c>
      <c r="N41" s="3">
        <v>13.562000299999999</v>
      </c>
      <c r="O41" s="3">
        <v>6.1044063599999996</v>
      </c>
      <c r="P41">
        <v>14.5497911867888</v>
      </c>
      <c r="Q41">
        <v>1.00011411449062</v>
      </c>
      <c r="R41">
        <v>4.6658401489257804</v>
      </c>
      <c r="S41">
        <v>26.718393524833299</v>
      </c>
      <c r="T41">
        <v>0.95718900557362496</v>
      </c>
      <c r="U41">
        <v>6.1866359710693404</v>
      </c>
      <c r="V41">
        <v>22.614538424948002</v>
      </c>
      <c r="W41">
        <v>0.88748555397403095</v>
      </c>
      <c r="X41">
        <v>6.8118057250976598</v>
      </c>
      <c r="Y41">
        <v>27.2261750649715</v>
      </c>
      <c r="Z41">
        <v>0.87957351227902203</v>
      </c>
      <c r="AA41">
        <v>6.4507713317871103</v>
      </c>
      <c r="AB41">
        <v>22.557492308685699</v>
      </c>
      <c r="AC41">
        <v>0.85240971077612704</v>
      </c>
      <c r="AD41">
        <v>6.4199485778808603</v>
      </c>
      <c r="AE41">
        <v>1339.67246376812</v>
      </c>
      <c r="AF41">
        <v>175.45966123305001</v>
      </c>
      <c r="AG41">
        <v>1538</v>
      </c>
      <c r="AH41">
        <v>207.56231884057999</v>
      </c>
      <c r="AI41">
        <v>23.879341028519001</v>
      </c>
      <c r="AJ41">
        <v>179</v>
      </c>
      <c r="AK41">
        <v>30.663768115941998</v>
      </c>
      <c r="AL41">
        <v>15.667468104827799</v>
      </c>
      <c r="AM41">
        <v>110</v>
      </c>
      <c r="AN41">
        <v>60.744887896551603</v>
      </c>
      <c r="AO41">
        <v>8.8233278231892793</v>
      </c>
      <c r="AP41">
        <v>40.832736968994098</v>
      </c>
      <c r="AQ41">
        <v>539.44057971014502</v>
      </c>
      <c r="AR41">
        <v>68.707045224140302</v>
      </c>
      <c r="AS41">
        <v>559</v>
      </c>
      <c r="AT41">
        <v>111.168115942029</v>
      </c>
      <c r="AU41">
        <v>47.625174480272598</v>
      </c>
      <c r="AV41">
        <v>327</v>
      </c>
      <c r="AW41">
        <v>489.05797101449298</v>
      </c>
      <c r="AX41">
        <v>91.666801168486998</v>
      </c>
      <c r="AY41">
        <v>429</v>
      </c>
      <c r="AZ41">
        <v>117.092753623188</v>
      </c>
      <c r="BA41">
        <v>67.650187867473903</v>
      </c>
      <c r="BB41">
        <v>585</v>
      </c>
    </row>
    <row r="42" spans="1:54" x14ac:dyDescent="0.2">
      <c r="A42" s="3">
        <v>41</v>
      </c>
      <c r="B42" s="3" t="s">
        <v>114</v>
      </c>
      <c r="C42" s="3" t="s">
        <v>115</v>
      </c>
      <c r="D42" s="3" t="s">
        <v>102</v>
      </c>
      <c r="E42" s="3" t="s">
        <v>103</v>
      </c>
      <c r="F42" s="3">
        <v>1.16039257</v>
      </c>
      <c r="G42" s="3">
        <v>3.9248730000000003E-2</v>
      </c>
      <c r="H42" s="3">
        <v>27.7553974</v>
      </c>
      <c r="I42">
        <v>6.24556292159596</v>
      </c>
      <c r="J42">
        <v>68.882032923687106</v>
      </c>
      <c r="K42">
        <v>94.731363000020593</v>
      </c>
      <c r="L42">
        <v>32.485713958740199</v>
      </c>
      <c r="M42">
        <v>0.38571548461914101</v>
      </c>
      <c r="N42" s="3">
        <v>23.189796399999999</v>
      </c>
      <c r="O42" s="3">
        <v>0.31020354999999999</v>
      </c>
      <c r="P42">
        <v>9.0669010421623604</v>
      </c>
      <c r="Q42">
        <v>0.22832214039766499</v>
      </c>
      <c r="R42">
        <v>0.69591903686523404</v>
      </c>
      <c r="S42">
        <v>27.713762338346999</v>
      </c>
      <c r="T42">
        <v>9.1811262466075197E-2</v>
      </c>
      <c r="U42">
        <v>0.22193336486816401</v>
      </c>
      <c r="V42">
        <v>27.1624793077448</v>
      </c>
      <c r="W42">
        <v>0.25331985584909</v>
      </c>
      <c r="X42">
        <v>0.66452789306640603</v>
      </c>
      <c r="Y42">
        <v>28.757699874009798</v>
      </c>
      <c r="Z42">
        <v>6.2025342748076202E-2</v>
      </c>
      <c r="AA42">
        <v>0.173233032226562</v>
      </c>
      <c r="AB42">
        <v>26.5239739150594</v>
      </c>
      <c r="AC42">
        <v>0.103697130198</v>
      </c>
      <c r="AD42">
        <v>0.23541641235351601</v>
      </c>
      <c r="AE42">
        <v>552.54155315744799</v>
      </c>
      <c r="AF42">
        <v>16.485692786753901</v>
      </c>
      <c r="AG42">
        <v>43</v>
      </c>
      <c r="AH42">
        <v>105.138089046346</v>
      </c>
      <c r="AI42">
        <v>3.2503997087798799</v>
      </c>
      <c r="AJ42">
        <v>9</v>
      </c>
      <c r="AK42">
        <v>12.442434700254999</v>
      </c>
      <c r="AL42">
        <v>1.6804875078856301</v>
      </c>
      <c r="AM42">
        <v>5</v>
      </c>
      <c r="AN42">
        <v>64.116835312457198</v>
      </c>
      <c r="AO42">
        <v>3.2562537223482901</v>
      </c>
      <c r="AP42">
        <v>10.374324798584</v>
      </c>
      <c r="AQ42">
        <v>273.85667418512799</v>
      </c>
      <c r="AR42">
        <v>7.7133720167887097</v>
      </c>
      <c r="AS42">
        <v>20</v>
      </c>
      <c r="AT42">
        <v>54.841894367871902</v>
      </c>
      <c r="AU42">
        <v>3.5028629774184799</v>
      </c>
      <c r="AV42">
        <v>11</v>
      </c>
      <c r="AW42">
        <v>143.15698798666301</v>
      </c>
      <c r="AX42">
        <v>6.6687566981461304</v>
      </c>
      <c r="AY42">
        <v>19</v>
      </c>
      <c r="AZ42">
        <v>89.683935398036397</v>
      </c>
      <c r="BA42">
        <v>7.5325818390957497</v>
      </c>
      <c r="BB42">
        <v>23</v>
      </c>
    </row>
    <row r="43" spans="1:54" x14ac:dyDescent="0.2">
      <c r="A43" s="3">
        <v>42</v>
      </c>
      <c r="B43" s="3" t="s">
        <v>116</v>
      </c>
      <c r="C43" s="3" t="s">
        <v>117</v>
      </c>
      <c r="D43" s="3" t="s">
        <v>116</v>
      </c>
      <c r="E43" s="3" t="s">
        <v>117</v>
      </c>
      <c r="F43" s="3">
        <v>1.09711764</v>
      </c>
      <c r="G43" s="3">
        <v>6.4835110000000001E-2</v>
      </c>
      <c r="H43" s="3">
        <v>24.747546199999999</v>
      </c>
      <c r="I43">
        <v>7.1191959381103498</v>
      </c>
      <c r="J43">
        <v>71.247058868408203</v>
      </c>
      <c r="K43">
        <v>107.290523529053</v>
      </c>
      <c r="L43">
        <v>29.727928161621101</v>
      </c>
      <c r="M43">
        <v>0.5516357421875</v>
      </c>
      <c r="N43" s="3">
        <v>19.128017400000001</v>
      </c>
      <c r="O43" s="3">
        <v>0.66432570999999996</v>
      </c>
      <c r="P43">
        <v>9.9919300079345703</v>
      </c>
      <c r="Q43">
        <v>5.6344985961914097E-2</v>
      </c>
      <c r="R43">
        <v>0.112689971923828</v>
      </c>
      <c r="S43">
        <v>25.476587295532202</v>
      </c>
      <c r="T43">
        <v>8.0394744873046903E-2</v>
      </c>
      <c r="U43">
        <v>0.160789489746094</v>
      </c>
      <c r="V43">
        <v>23.754938125610401</v>
      </c>
      <c r="W43">
        <v>0.27088737487793002</v>
      </c>
      <c r="X43">
        <v>0.54177474975585904</v>
      </c>
      <c r="Y43">
        <v>25.8529262542725</v>
      </c>
      <c r="Z43">
        <v>0.30450630187988298</v>
      </c>
      <c r="AA43">
        <v>0.60901260375976596</v>
      </c>
      <c r="AB43">
        <v>23.321560859680201</v>
      </c>
      <c r="AC43">
        <v>0.27220821380615201</v>
      </c>
      <c r="AD43">
        <v>0.54441642761230502</v>
      </c>
      <c r="AE43">
        <v>1916.5</v>
      </c>
      <c r="AF43">
        <v>20.5</v>
      </c>
      <c r="AG43">
        <v>41</v>
      </c>
      <c r="AH43">
        <v>231</v>
      </c>
      <c r="AI43">
        <v>2</v>
      </c>
      <c r="AJ43">
        <v>4</v>
      </c>
      <c r="AK43">
        <v>81</v>
      </c>
      <c r="AL43">
        <v>3</v>
      </c>
      <c r="AM43">
        <v>6</v>
      </c>
      <c r="AN43">
        <v>34.910274505615199</v>
      </c>
      <c r="AO43">
        <v>0.40162277221679699</v>
      </c>
      <c r="AP43">
        <v>0.80324554443359397</v>
      </c>
      <c r="AQ43">
        <v>672.5</v>
      </c>
      <c r="AR43">
        <v>9.5</v>
      </c>
      <c r="AS43">
        <v>19</v>
      </c>
      <c r="AT43">
        <v>255.5</v>
      </c>
      <c r="AU43">
        <v>3.5</v>
      </c>
      <c r="AV43">
        <v>7</v>
      </c>
      <c r="AW43">
        <v>550</v>
      </c>
      <c r="AX43">
        <v>8</v>
      </c>
      <c r="AY43">
        <v>16</v>
      </c>
      <c r="AZ43">
        <v>304</v>
      </c>
      <c r="BA43">
        <v>6</v>
      </c>
      <c r="BB43">
        <v>12</v>
      </c>
    </row>
    <row r="44" spans="1:54" x14ac:dyDescent="0.2">
      <c r="A44" s="3">
        <v>43</v>
      </c>
      <c r="B44" s="3" t="s">
        <v>118</v>
      </c>
      <c r="C44" s="3" t="s">
        <v>119</v>
      </c>
      <c r="D44" s="3" t="s">
        <v>118</v>
      </c>
      <c r="E44" s="3" t="s">
        <v>119</v>
      </c>
      <c r="F44" s="3">
        <v>13.2538163</v>
      </c>
      <c r="G44" s="3">
        <v>4.1475694699999996</v>
      </c>
      <c r="H44" s="3">
        <v>24.105816300000001</v>
      </c>
      <c r="I44">
        <v>10.6201781711063</v>
      </c>
      <c r="J44">
        <v>74.7378748300913</v>
      </c>
      <c r="K44">
        <v>126.80670042295699</v>
      </c>
      <c r="L44">
        <v>35.234249114990199</v>
      </c>
      <c r="M44">
        <v>15.413999557495099</v>
      </c>
      <c r="N44" s="3">
        <v>5.6712498699999996</v>
      </c>
      <c r="O44" s="3">
        <v>14.9502978</v>
      </c>
      <c r="P44">
        <v>14.214729341300799</v>
      </c>
      <c r="Q44">
        <v>0.98929278718770397</v>
      </c>
      <c r="R44">
        <v>5.0089988708496103</v>
      </c>
      <c r="S44">
        <v>24.8337016621151</v>
      </c>
      <c r="T44">
        <v>2.6213003582569998</v>
      </c>
      <c r="U44">
        <v>14.2638759613037</v>
      </c>
      <c r="V44">
        <v>22.7963163015005</v>
      </c>
      <c r="W44">
        <v>2.9715584886600399</v>
      </c>
      <c r="X44">
        <v>16.216625213623001</v>
      </c>
      <c r="Y44">
        <v>25.486454821921701</v>
      </c>
      <c r="Z44">
        <v>2.7512493288087199</v>
      </c>
      <c r="AA44">
        <v>14.4315433502197</v>
      </c>
      <c r="AB44">
        <v>22.403096559885402</v>
      </c>
      <c r="AC44">
        <v>2.7471850870635302</v>
      </c>
      <c r="AD44">
        <v>14.807167053222701</v>
      </c>
      <c r="AE44">
        <v>1389.27702702703</v>
      </c>
      <c r="AF44">
        <v>388.72121986012002</v>
      </c>
      <c r="AG44">
        <v>1583</v>
      </c>
      <c r="AH44">
        <v>196.222972972973</v>
      </c>
      <c r="AI44">
        <v>43.902813575101099</v>
      </c>
      <c r="AJ44">
        <v>198</v>
      </c>
      <c r="AK44">
        <v>49.8783783783784</v>
      </c>
      <c r="AL44">
        <v>26.0428195751612</v>
      </c>
      <c r="AM44">
        <v>88</v>
      </c>
      <c r="AN44">
        <v>45.157978818223299</v>
      </c>
      <c r="AO44">
        <v>12.297597811250199</v>
      </c>
      <c r="AP44">
        <v>41.405328750610401</v>
      </c>
      <c r="AQ44">
        <v>498.23648648648702</v>
      </c>
      <c r="AR44">
        <v>114.66327680262199</v>
      </c>
      <c r="AS44">
        <v>545</v>
      </c>
      <c r="AT44">
        <v>170.06756756756801</v>
      </c>
      <c r="AU44">
        <v>86.051812029397297</v>
      </c>
      <c r="AV44">
        <v>310</v>
      </c>
      <c r="AW44">
        <v>403.95270270270299</v>
      </c>
      <c r="AX44">
        <v>136.23247888629999</v>
      </c>
      <c r="AY44">
        <v>606</v>
      </c>
      <c r="AZ44">
        <v>200.93918918918899</v>
      </c>
      <c r="BA44">
        <v>123.03510959859101</v>
      </c>
      <c r="BB44">
        <v>493</v>
      </c>
    </row>
    <row r="45" spans="1:54" x14ac:dyDescent="0.2">
      <c r="A45" s="3">
        <v>44</v>
      </c>
      <c r="B45" s="3" t="s">
        <v>120</v>
      </c>
      <c r="C45" s="3" t="s">
        <v>121</v>
      </c>
      <c r="D45" s="3" t="s">
        <v>36</v>
      </c>
      <c r="E45" s="3" t="s">
        <v>37</v>
      </c>
      <c r="F45" s="3">
        <v>12.253085</v>
      </c>
      <c r="G45" s="3">
        <v>6.8075769599999996</v>
      </c>
      <c r="H45" s="3">
        <v>25.55706</v>
      </c>
      <c r="I45">
        <v>8.7493269986253406</v>
      </c>
      <c r="J45">
        <v>78.088806090316197</v>
      </c>
      <c r="K45">
        <v>50.726164143259901</v>
      </c>
      <c r="L45">
        <v>32.580497741699197</v>
      </c>
      <c r="M45">
        <v>1.5632476806640601</v>
      </c>
      <c r="N45" s="3">
        <v>19.460500700000001</v>
      </c>
      <c r="O45" s="3">
        <v>2.5143184700000001</v>
      </c>
      <c r="P45">
        <v>11.201364276854999</v>
      </c>
      <c r="Q45">
        <v>0.61902459800461396</v>
      </c>
      <c r="R45">
        <v>2.3087463378906201</v>
      </c>
      <c r="S45">
        <v>25.449770214111801</v>
      </c>
      <c r="T45">
        <v>0.26460293385295303</v>
      </c>
      <c r="U45">
        <v>1.7149791717529299</v>
      </c>
      <c r="V45">
        <v>26.2000519046939</v>
      </c>
      <c r="W45">
        <v>0.30428302149730102</v>
      </c>
      <c r="X45">
        <v>1.88595771789551</v>
      </c>
      <c r="Y45">
        <v>26.2100916063882</v>
      </c>
      <c r="Z45">
        <v>0.30751057431180201</v>
      </c>
      <c r="AA45">
        <v>1.88595771789551</v>
      </c>
      <c r="AB45">
        <v>24.945198570809701</v>
      </c>
      <c r="AC45">
        <v>0.280688041843422</v>
      </c>
      <c r="AD45">
        <v>1.71755790710449</v>
      </c>
      <c r="AE45">
        <v>2709.1544715447199</v>
      </c>
      <c r="AF45">
        <v>264.76194346553598</v>
      </c>
      <c r="AG45">
        <v>1184</v>
      </c>
      <c r="AH45">
        <v>408.01219512195098</v>
      </c>
      <c r="AI45">
        <v>49.181634627290897</v>
      </c>
      <c r="AJ45">
        <v>189</v>
      </c>
      <c r="AK45">
        <v>72.373983739837399</v>
      </c>
      <c r="AL45">
        <v>12.4354583336207</v>
      </c>
      <c r="AM45">
        <v>52</v>
      </c>
      <c r="AN45">
        <v>47.365997019821997</v>
      </c>
      <c r="AO45">
        <v>3.38433314559368</v>
      </c>
      <c r="AP45">
        <v>14.6484260559082</v>
      </c>
      <c r="AQ45">
        <v>1067.0325203252</v>
      </c>
      <c r="AR45">
        <v>105.160576785733</v>
      </c>
      <c r="AS45">
        <v>418</v>
      </c>
      <c r="AT45">
        <v>273.90650406504102</v>
      </c>
      <c r="AU45">
        <v>40.210667273438602</v>
      </c>
      <c r="AV45">
        <v>141</v>
      </c>
      <c r="AW45">
        <v>281.32113821138199</v>
      </c>
      <c r="AX45">
        <v>43.935541758339397</v>
      </c>
      <c r="AY45">
        <v>182</v>
      </c>
      <c r="AZ45">
        <v>799.15853658536605</v>
      </c>
      <c r="BA45">
        <v>111.720084609597</v>
      </c>
      <c r="BB45">
        <v>487</v>
      </c>
    </row>
    <row r="46" spans="1:54" x14ac:dyDescent="0.2">
      <c r="A46" s="3">
        <v>45</v>
      </c>
      <c r="B46" s="3" t="s">
        <v>122</v>
      </c>
      <c r="C46" s="3" t="s">
        <v>123</v>
      </c>
      <c r="D46" s="3" t="s">
        <v>122</v>
      </c>
      <c r="E46" s="3" t="s">
        <v>123</v>
      </c>
      <c r="F46" s="3">
        <v>0.68140931000000005</v>
      </c>
      <c r="G46" s="3">
        <v>2.875312E-2</v>
      </c>
      <c r="H46" s="3">
        <v>26.030087200000001</v>
      </c>
      <c r="I46">
        <v>6.5352262889723898</v>
      </c>
      <c r="J46">
        <v>74.406156292520294</v>
      </c>
      <c r="K46">
        <v>75.487549062247297</v>
      </c>
      <c r="L46">
        <v>31.5</v>
      </c>
      <c r="M46">
        <v>1.4139995574951201</v>
      </c>
      <c r="N46" s="3">
        <v>21.158500700000001</v>
      </c>
      <c r="O46" s="3">
        <v>1.64149857</v>
      </c>
      <c r="P46">
        <v>8.7828250692209995</v>
      </c>
      <c r="Q46">
        <v>0.15692798867715399</v>
      </c>
      <c r="R46">
        <v>0.43233871459960899</v>
      </c>
      <c r="S46">
        <v>26.0768330863899</v>
      </c>
      <c r="T46">
        <v>0.88854190197128702</v>
      </c>
      <c r="U46">
        <v>2.0299987792968799</v>
      </c>
      <c r="V46">
        <v>25.4137384141575</v>
      </c>
      <c r="W46">
        <v>0.65079657321710305</v>
      </c>
      <c r="X46">
        <v>1.5639171600341799</v>
      </c>
      <c r="Y46">
        <v>26.736975687903499</v>
      </c>
      <c r="Z46">
        <v>0.61767789246272398</v>
      </c>
      <c r="AA46">
        <v>1.49049949645996</v>
      </c>
      <c r="AB46">
        <v>24.997641144076201</v>
      </c>
      <c r="AC46">
        <v>0.65772569715645501</v>
      </c>
      <c r="AD46">
        <v>1.5791664123535201</v>
      </c>
      <c r="AE46">
        <v>1811.84882881723</v>
      </c>
      <c r="AF46">
        <v>108.655992093016</v>
      </c>
      <c r="AG46">
        <v>300</v>
      </c>
      <c r="AH46">
        <v>238.553668010097</v>
      </c>
      <c r="AI46">
        <v>12.9264441335622</v>
      </c>
      <c r="AJ46">
        <v>35</v>
      </c>
      <c r="AK46">
        <v>59.789421763454797</v>
      </c>
      <c r="AL46">
        <v>8.0434223114180199</v>
      </c>
      <c r="AM46">
        <v>20</v>
      </c>
      <c r="AN46">
        <v>41.166493830247603</v>
      </c>
      <c r="AO46">
        <v>2.9778750016859501</v>
      </c>
      <c r="AP46">
        <v>6.8970794677734402</v>
      </c>
      <c r="AQ46">
        <v>638.00983201708004</v>
      </c>
      <c r="AR46">
        <v>28.416793416335601</v>
      </c>
      <c r="AS46">
        <v>85</v>
      </c>
      <c r="AT46">
        <v>202.07179367676201</v>
      </c>
      <c r="AU46">
        <v>26.6717752113702</v>
      </c>
      <c r="AV46">
        <v>71</v>
      </c>
      <c r="AW46">
        <v>596.55792778437205</v>
      </c>
      <c r="AX46">
        <v>14.1215650321619</v>
      </c>
      <c r="AY46">
        <v>44</v>
      </c>
      <c r="AZ46">
        <v>267.828124331114</v>
      </c>
      <c r="BA46">
        <v>41.405292778928001</v>
      </c>
      <c r="BB46">
        <v>109</v>
      </c>
    </row>
    <row r="47" spans="1:54" x14ac:dyDescent="0.2">
      <c r="A47" s="3">
        <v>46</v>
      </c>
      <c r="B47" s="3" t="s">
        <v>124</v>
      </c>
      <c r="C47" s="3" t="s">
        <v>125</v>
      </c>
      <c r="D47" s="3" t="s">
        <v>36</v>
      </c>
      <c r="E47" s="3" t="s">
        <v>37</v>
      </c>
      <c r="F47" s="3">
        <v>2.53438849</v>
      </c>
      <c r="G47" s="3">
        <v>0.13960634</v>
      </c>
      <c r="H47" s="3">
        <v>25.7118921</v>
      </c>
      <c r="I47">
        <v>7.3658393025398299</v>
      </c>
      <c r="J47">
        <v>69.738561630248995</v>
      </c>
      <c r="K47">
        <v>114.73240852356</v>
      </c>
      <c r="L47">
        <v>31.842308044433601</v>
      </c>
      <c r="M47">
        <v>3.61835861206055</v>
      </c>
      <c r="N47" s="3">
        <v>17.9512596</v>
      </c>
      <c r="O47" s="3">
        <v>3.14036369</v>
      </c>
      <c r="P47">
        <v>10.5596218109131</v>
      </c>
      <c r="Q47">
        <v>0.31243445042735701</v>
      </c>
      <c r="R47">
        <v>0.85708427429199197</v>
      </c>
      <c r="S47">
        <v>26.578950881958001</v>
      </c>
      <c r="T47">
        <v>1.00038431782783</v>
      </c>
      <c r="U47">
        <v>3.0420074462890598</v>
      </c>
      <c r="V47">
        <v>24.423607826232899</v>
      </c>
      <c r="W47">
        <v>1.00604388164657</v>
      </c>
      <c r="X47">
        <v>3.0249080657959002</v>
      </c>
      <c r="Y47">
        <v>26.920391798019399</v>
      </c>
      <c r="Z47">
        <v>1.13851240749321</v>
      </c>
      <c r="AA47">
        <v>3.2013626098632799</v>
      </c>
      <c r="AB47">
        <v>24.197328805923501</v>
      </c>
      <c r="AC47">
        <v>1.1678506867645599</v>
      </c>
      <c r="AD47">
        <v>3.3202590942382799</v>
      </c>
      <c r="AE47">
        <v>1481.125</v>
      </c>
      <c r="AF47">
        <v>114.757829253607</v>
      </c>
      <c r="AG47">
        <v>336</v>
      </c>
      <c r="AH47">
        <v>183</v>
      </c>
      <c r="AI47">
        <v>15.182226450689001</v>
      </c>
      <c r="AJ47">
        <v>46</v>
      </c>
      <c r="AK47">
        <v>55.875</v>
      </c>
      <c r="AL47">
        <v>8.2981549154013692</v>
      </c>
      <c r="AM47">
        <v>24</v>
      </c>
      <c r="AN47">
        <v>34.937318801879897</v>
      </c>
      <c r="AO47">
        <v>2.1271880207640899</v>
      </c>
      <c r="AP47">
        <v>5.7310066223144496</v>
      </c>
      <c r="AQ47">
        <v>526.75</v>
      </c>
      <c r="AR47">
        <v>43.358246043861101</v>
      </c>
      <c r="AS47">
        <v>131</v>
      </c>
      <c r="AT47">
        <v>202.375</v>
      </c>
      <c r="AU47">
        <v>22.321164284149699</v>
      </c>
      <c r="AV47">
        <v>63</v>
      </c>
      <c r="AW47">
        <v>460.875</v>
      </c>
      <c r="AX47">
        <v>61.766571662995801</v>
      </c>
      <c r="AY47">
        <v>181</v>
      </c>
      <c r="AZ47">
        <v>208.875</v>
      </c>
      <c r="BA47">
        <v>29.893299834578301</v>
      </c>
      <c r="BB47">
        <v>90</v>
      </c>
    </row>
    <row r="48" spans="1:54" x14ac:dyDescent="0.2">
      <c r="A48" s="3">
        <v>47</v>
      </c>
      <c r="B48" s="3" t="s">
        <v>126</v>
      </c>
      <c r="C48" s="3" t="s">
        <v>127</v>
      </c>
      <c r="D48" s="3" t="s">
        <v>126</v>
      </c>
      <c r="E48" s="3" t="s">
        <v>127</v>
      </c>
      <c r="F48" s="3">
        <v>25.7075985</v>
      </c>
      <c r="G48" s="3">
        <v>17.175214799999999</v>
      </c>
      <c r="H48" s="3">
        <v>25.920387399999999</v>
      </c>
      <c r="I48">
        <v>8.3811704063106909</v>
      </c>
      <c r="J48">
        <v>79.740178265617899</v>
      </c>
      <c r="K48">
        <v>56.963657897652901</v>
      </c>
      <c r="L48">
        <v>33.865001678466797</v>
      </c>
      <c r="M48">
        <v>7.7900009155273402</v>
      </c>
      <c r="N48" s="3">
        <v>14.9954996</v>
      </c>
      <c r="O48" s="3">
        <v>8.2268724399999993</v>
      </c>
      <c r="P48">
        <v>10.512359352173499</v>
      </c>
      <c r="Q48">
        <v>0.69106890663342402</v>
      </c>
      <c r="R48">
        <v>3.3864784240722701</v>
      </c>
      <c r="S48">
        <v>25.6489956432947</v>
      </c>
      <c r="T48">
        <v>1.10295256910577</v>
      </c>
      <c r="U48">
        <v>7.1682586669921902</v>
      </c>
      <c r="V48">
        <v>26.146599843664099</v>
      </c>
      <c r="W48">
        <v>1.50528233207271</v>
      </c>
      <c r="X48">
        <v>8.0091819763183594</v>
      </c>
      <c r="Y48">
        <v>26.690761911830499</v>
      </c>
      <c r="Z48">
        <v>1.1860089354773999</v>
      </c>
      <c r="AA48">
        <v>7.8195419311523402</v>
      </c>
      <c r="AB48">
        <v>25.303680691518402</v>
      </c>
      <c r="AC48">
        <v>1.11628177460306</v>
      </c>
      <c r="AD48">
        <v>6.9820423126220703</v>
      </c>
      <c r="AE48">
        <v>1942.0809061488701</v>
      </c>
      <c r="AF48">
        <v>189.04704793900899</v>
      </c>
      <c r="AG48">
        <v>952</v>
      </c>
      <c r="AH48">
        <v>328.96440129449797</v>
      </c>
      <c r="AI48">
        <v>23.3923623481536</v>
      </c>
      <c r="AJ48">
        <v>126</v>
      </c>
      <c r="AK48">
        <v>65.457928802588995</v>
      </c>
      <c r="AL48">
        <v>16.180785188067201</v>
      </c>
      <c r="AM48">
        <v>74</v>
      </c>
      <c r="AN48">
        <v>55.162744096181903</v>
      </c>
      <c r="AO48">
        <v>12.7766435649381</v>
      </c>
      <c r="AP48">
        <v>50.274208068847699</v>
      </c>
      <c r="AQ48">
        <v>864.15048543689295</v>
      </c>
      <c r="AR48">
        <v>69.077403759263703</v>
      </c>
      <c r="AS48">
        <v>369</v>
      </c>
      <c r="AT48">
        <v>241.121359223301</v>
      </c>
      <c r="AU48">
        <v>61.0882683833389</v>
      </c>
      <c r="AV48">
        <v>268</v>
      </c>
      <c r="AW48">
        <v>312.63268608414199</v>
      </c>
      <c r="AX48">
        <v>115.879021417852</v>
      </c>
      <c r="AY48">
        <v>424</v>
      </c>
      <c r="AZ48">
        <v>490.862459546926</v>
      </c>
      <c r="BA48">
        <v>243.57084423947299</v>
      </c>
      <c r="BB48">
        <v>814</v>
      </c>
    </row>
    <row r="49" spans="1:54" x14ac:dyDescent="0.2">
      <c r="A49" s="3">
        <v>48</v>
      </c>
      <c r="B49" s="3" t="s">
        <v>128</v>
      </c>
      <c r="C49" s="3" t="s">
        <v>129</v>
      </c>
      <c r="D49" s="3" t="s">
        <v>128</v>
      </c>
      <c r="E49" s="3" t="s">
        <v>129</v>
      </c>
      <c r="F49" s="3">
        <v>14.031049400000001</v>
      </c>
      <c r="G49" s="3">
        <v>2.3305954500000001</v>
      </c>
      <c r="H49" s="3">
        <v>24.106331699999998</v>
      </c>
      <c r="I49">
        <v>10.8573625521226</v>
      </c>
      <c r="J49">
        <v>73.571132313121495</v>
      </c>
      <c r="K49">
        <v>118.82686398246101</v>
      </c>
      <c r="L49">
        <v>34.3202514648438</v>
      </c>
      <c r="M49">
        <v>9.4082508087158203</v>
      </c>
      <c r="N49" s="3">
        <v>10.155249599999999</v>
      </c>
      <c r="O49" s="3">
        <v>9.0173597300000008</v>
      </c>
      <c r="P49">
        <v>14.746675783937601</v>
      </c>
      <c r="Q49">
        <v>0.62053483172747503</v>
      </c>
      <c r="R49">
        <v>2.6409997940063499</v>
      </c>
      <c r="S49">
        <v>25.030704151500402</v>
      </c>
      <c r="T49">
        <v>1.7444399498460099</v>
      </c>
      <c r="U49">
        <v>8.9220027923584002</v>
      </c>
      <c r="V49">
        <v>22.595261270349699</v>
      </c>
      <c r="W49">
        <v>1.8336314949496</v>
      </c>
      <c r="X49">
        <v>8.8446540832519496</v>
      </c>
      <c r="Y49">
        <v>25.409084515138101</v>
      </c>
      <c r="Z49">
        <v>1.76712718440426</v>
      </c>
      <c r="AA49">
        <v>8.7211513519287092</v>
      </c>
      <c r="AB49">
        <v>22.497113076123298</v>
      </c>
      <c r="AC49">
        <v>1.79280731214931</v>
      </c>
      <c r="AD49">
        <v>8.7115650177002006</v>
      </c>
      <c r="AE49">
        <v>1477.7613636363601</v>
      </c>
      <c r="AF49">
        <v>284.876926947816</v>
      </c>
      <c r="AG49">
        <v>1422</v>
      </c>
      <c r="AH49">
        <v>237.28409090909099</v>
      </c>
      <c r="AI49">
        <v>60.8894207977268</v>
      </c>
      <c r="AJ49">
        <v>296</v>
      </c>
      <c r="AK49">
        <v>37.397727272727302</v>
      </c>
      <c r="AL49">
        <v>20.668124212687399</v>
      </c>
      <c r="AM49">
        <v>78</v>
      </c>
      <c r="AN49">
        <v>55.704895453019603</v>
      </c>
      <c r="AO49">
        <v>10.817677811209499</v>
      </c>
      <c r="AP49">
        <v>43.639379501342802</v>
      </c>
      <c r="AQ49">
        <v>569.47727272727298</v>
      </c>
      <c r="AR49">
        <v>106.621673695609</v>
      </c>
      <c r="AS49">
        <v>521</v>
      </c>
      <c r="AT49">
        <v>128.93181818181799</v>
      </c>
      <c r="AU49">
        <v>64.363455797127301</v>
      </c>
      <c r="AV49">
        <v>266</v>
      </c>
      <c r="AW49">
        <v>461.22727272727298</v>
      </c>
      <c r="AX49">
        <v>86.3665190906448</v>
      </c>
      <c r="AY49">
        <v>362</v>
      </c>
      <c r="AZ49">
        <v>138.06818181818201</v>
      </c>
      <c r="BA49">
        <v>79.350172631785895</v>
      </c>
      <c r="BB49">
        <v>352</v>
      </c>
    </row>
    <row r="50" spans="1:54" x14ac:dyDescent="0.2">
      <c r="A50" s="3">
        <v>49</v>
      </c>
      <c r="B50" s="3" t="s">
        <v>130</v>
      </c>
      <c r="C50" s="3" t="s">
        <v>131</v>
      </c>
      <c r="D50" s="3" t="s">
        <v>130</v>
      </c>
      <c r="E50" s="3" t="s">
        <v>131</v>
      </c>
      <c r="F50" s="3">
        <v>20.971746899999999</v>
      </c>
      <c r="G50" s="3">
        <v>9.4223239999999997</v>
      </c>
      <c r="H50" s="3">
        <v>23.624565799999999</v>
      </c>
      <c r="I50">
        <v>10.0542784202734</v>
      </c>
      <c r="J50">
        <v>68.8547126160571</v>
      </c>
      <c r="K50">
        <v>136.82093820064</v>
      </c>
      <c r="L50">
        <v>36.300251007080099</v>
      </c>
      <c r="M50">
        <v>11.973751068115201</v>
      </c>
      <c r="N50" s="3">
        <v>9.5612497300000001</v>
      </c>
      <c r="O50" s="3">
        <v>12.8532438</v>
      </c>
      <c r="P50">
        <v>14.605566227929801</v>
      </c>
      <c r="Q50">
        <v>1.8116546724259399</v>
      </c>
      <c r="R50">
        <v>8.7022304534912092</v>
      </c>
      <c r="S50">
        <v>24.0340014576207</v>
      </c>
      <c r="T50">
        <v>2.1696103486659601</v>
      </c>
      <c r="U50">
        <v>10.446907043456999</v>
      </c>
      <c r="V50">
        <v>23.384366224503399</v>
      </c>
      <c r="W50">
        <v>2.7190117750059501</v>
      </c>
      <c r="X50">
        <v>12.7665510177612</v>
      </c>
      <c r="Y50">
        <v>25.120774607686599</v>
      </c>
      <c r="Z50">
        <v>2.1986915734895698</v>
      </c>
      <c r="AA50">
        <v>11.456083297729499</v>
      </c>
      <c r="AB50">
        <v>21.7743619066724</v>
      </c>
      <c r="AC50">
        <v>2.4460226820889401</v>
      </c>
      <c r="AD50">
        <v>12.711589813232401</v>
      </c>
      <c r="AE50">
        <v>1712.66568047337</v>
      </c>
      <c r="AF50">
        <v>565.07035541925995</v>
      </c>
      <c r="AG50">
        <v>2262</v>
      </c>
      <c r="AH50">
        <v>272.36390532544402</v>
      </c>
      <c r="AI50">
        <v>83.132820220212494</v>
      </c>
      <c r="AJ50">
        <v>321</v>
      </c>
      <c r="AK50">
        <v>32.739644970414197</v>
      </c>
      <c r="AL50">
        <v>21.3122106260107</v>
      </c>
      <c r="AM50">
        <v>79</v>
      </c>
      <c r="AN50">
        <v>62.080503328312098</v>
      </c>
      <c r="AO50">
        <v>16.1539276467532</v>
      </c>
      <c r="AP50">
        <v>59.347114562988303</v>
      </c>
      <c r="AQ50">
        <v>703.855029585799</v>
      </c>
      <c r="AR50">
        <v>199.73269042055301</v>
      </c>
      <c r="AS50">
        <v>766</v>
      </c>
      <c r="AT50">
        <v>125.147928994083</v>
      </c>
      <c r="AU50">
        <v>80.113909354382997</v>
      </c>
      <c r="AV50">
        <v>280</v>
      </c>
      <c r="AW50">
        <v>432.57988165680501</v>
      </c>
      <c r="AX50">
        <v>153.527866360145</v>
      </c>
      <c r="AY50">
        <v>757</v>
      </c>
      <c r="AZ50">
        <v>276.67751479289899</v>
      </c>
      <c r="BA50">
        <v>207.99063936259901</v>
      </c>
      <c r="BB50">
        <v>750</v>
      </c>
    </row>
    <row r="51" spans="1:54" x14ac:dyDescent="0.2">
      <c r="A51" s="3">
        <v>50</v>
      </c>
      <c r="B51" s="3" t="s">
        <v>132</v>
      </c>
      <c r="C51" s="3" t="s">
        <v>133</v>
      </c>
      <c r="D51" s="3" t="s">
        <v>132</v>
      </c>
      <c r="E51" s="3" t="s">
        <v>133</v>
      </c>
      <c r="F51" s="3">
        <v>5.38581954</v>
      </c>
      <c r="G51" s="3">
        <v>0.94243383000000003</v>
      </c>
      <c r="H51" s="3">
        <v>24.3896655</v>
      </c>
      <c r="I51">
        <v>8.2682465089333999</v>
      </c>
      <c r="J51">
        <v>72.679164370975002</v>
      </c>
      <c r="K51">
        <v>101.87234435210399</v>
      </c>
      <c r="L51">
        <v>33.783447265625</v>
      </c>
      <c r="M51">
        <v>8.1071968078613299</v>
      </c>
      <c r="N51" s="3">
        <v>14.6037502</v>
      </c>
      <c r="O51" s="3">
        <v>7.1503887199999996</v>
      </c>
      <c r="P51">
        <v>11.365012607059001</v>
      </c>
      <c r="Q51">
        <v>0.54564791749097596</v>
      </c>
      <c r="R51">
        <v>2.21517753601074</v>
      </c>
      <c r="S51">
        <v>25.012007172043301</v>
      </c>
      <c r="T51">
        <v>1.8409963864938701</v>
      </c>
      <c r="U51">
        <v>7.9797248840331996</v>
      </c>
      <c r="V51">
        <v>23.226489969201999</v>
      </c>
      <c r="W51">
        <v>1.6797823895809001</v>
      </c>
      <c r="X51">
        <v>7.3220043182373002</v>
      </c>
      <c r="Y51">
        <v>25.527411538201399</v>
      </c>
      <c r="Z51">
        <v>1.7310408946235201</v>
      </c>
      <c r="AA51">
        <v>7.6925125122070304</v>
      </c>
      <c r="AB51">
        <v>23.069191855353299</v>
      </c>
      <c r="AC51">
        <v>1.74199063043013</v>
      </c>
      <c r="AD51">
        <v>7.74873924255371</v>
      </c>
      <c r="AE51">
        <v>1706.8918918918901</v>
      </c>
      <c r="AF51">
        <v>317.52376236116299</v>
      </c>
      <c r="AG51">
        <v>1337</v>
      </c>
      <c r="AH51">
        <v>261.35135135135101</v>
      </c>
      <c r="AI51">
        <v>41.745183386969202</v>
      </c>
      <c r="AJ51">
        <v>167</v>
      </c>
      <c r="AK51">
        <v>61.702702702702702</v>
      </c>
      <c r="AL51">
        <v>16.671491875175601</v>
      </c>
      <c r="AM51">
        <v>79</v>
      </c>
      <c r="AN51">
        <v>45.644771524377802</v>
      </c>
      <c r="AO51">
        <v>7.2656891826237997</v>
      </c>
      <c r="AP51">
        <v>31.112756729126001</v>
      </c>
      <c r="AQ51">
        <v>648.756756756757</v>
      </c>
      <c r="AR51">
        <v>106.584925004102</v>
      </c>
      <c r="AS51">
        <v>462</v>
      </c>
      <c r="AT51">
        <v>211.243243243243</v>
      </c>
      <c r="AU51">
        <v>56.059526955320898</v>
      </c>
      <c r="AV51">
        <v>253</v>
      </c>
      <c r="AW51">
        <v>471.05405405405401</v>
      </c>
      <c r="AX51">
        <v>117.148311161062</v>
      </c>
      <c r="AY51">
        <v>546</v>
      </c>
      <c r="AZ51">
        <v>248.18918918918899</v>
      </c>
      <c r="BA51">
        <v>92.675498332808999</v>
      </c>
      <c r="BB51">
        <v>414</v>
      </c>
    </row>
    <row r="52" spans="1:54" x14ac:dyDescent="0.2">
      <c r="A52" s="3">
        <v>51</v>
      </c>
      <c r="B52" s="3" t="s">
        <v>134</v>
      </c>
      <c r="C52" s="3" t="s">
        <v>135</v>
      </c>
      <c r="D52" s="3" t="s">
        <v>36</v>
      </c>
      <c r="E52" s="3" t="s">
        <v>37</v>
      </c>
      <c r="F52" s="3">
        <v>1.3790381199999999</v>
      </c>
      <c r="G52" s="3">
        <v>9.6314150000000001E-2</v>
      </c>
      <c r="H52" s="3">
        <v>25.615051300000001</v>
      </c>
      <c r="I52">
        <v>6.7443669637044303</v>
      </c>
      <c r="J52">
        <v>72.848025004069001</v>
      </c>
      <c r="K52">
        <v>90.530527750651004</v>
      </c>
      <c r="L52">
        <v>30.563798904418899</v>
      </c>
      <c r="M52">
        <v>1.54339027404785</v>
      </c>
      <c r="N52" s="3">
        <v>19.5441322</v>
      </c>
      <c r="O52" s="3">
        <v>1.81105995</v>
      </c>
      <c r="P52">
        <v>9.2596880594889299</v>
      </c>
      <c r="Q52">
        <v>0.160117017746606</v>
      </c>
      <c r="R52">
        <v>0.382095336914062</v>
      </c>
      <c r="S52">
        <v>26.084815979003899</v>
      </c>
      <c r="T52">
        <v>0.73748495815067605</v>
      </c>
      <c r="U52">
        <v>1.61970138549805</v>
      </c>
      <c r="V52">
        <v>24.7892252604167</v>
      </c>
      <c r="W52">
        <v>0.78910744463994897</v>
      </c>
      <c r="X52">
        <v>1.7438106536865201</v>
      </c>
      <c r="Y52">
        <v>26.494400024414102</v>
      </c>
      <c r="Z52">
        <v>0.71247547207865602</v>
      </c>
      <c r="AA52">
        <v>1.5810031890869101</v>
      </c>
      <c r="AB52">
        <v>24.384335835774699</v>
      </c>
      <c r="AC52">
        <v>0.802085542443565</v>
      </c>
      <c r="AD52">
        <v>1.7576599121093801</v>
      </c>
      <c r="AE52">
        <v>1982</v>
      </c>
      <c r="AF52">
        <v>36.110940170535599</v>
      </c>
      <c r="AG52">
        <v>84</v>
      </c>
      <c r="AH52">
        <v>265</v>
      </c>
      <c r="AI52">
        <v>3.2659863237109001</v>
      </c>
      <c r="AJ52">
        <v>8</v>
      </c>
      <c r="AK52">
        <v>77</v>
      </c>
      <c r="AL52">
        <v>0.81649658092772603</v>
      </c>
      <c r="AM52">
        <v>2</v>
      </c>
      <c r="AN52">
        <v>40.402529398600301</v>
      </c>
      <c r="AO52">
        <v>1.3395034333568701</v>
      </c>
      <c r="AP52">
        <v>3.01079177856445</v>
      </c>
      <c r="AQ52">
        <v>724.66666666666697</v>
      </c>
      <c r="AR52">
        <v>11.145502331533701</v>
      </c>
      <c r="AS52">
        <v>27</v>
      </c>
      <c r="AT52">
        <v>260</v>
      </c>
      <c r="AU52">
        <v>5.7154760664940802</v>
      </c>
      <c r="AV52">
        <v>13</v>
      </c>
      <c r="AW52">
        <v>650.66666666666697</v>
      </c>
      <c r="AX52">
        <v>8.7305339024725299</v>
      </c>
      <c r="AY52">
        <v>19</v>
      </c>
      <c r="AZ52">
        <v>298.66666666666703</v>
      </c>
      <c r="BA52">
        <v>11.115554667022</v>
      </c>
      <c r="BB52">
        <v>26</v>
      </c>
    </row>
    <row r="53" spans="1:54" x14ac:dyDescent="0.2">
      <c r="A53" s="3">
        <v>52</v>
      </c>
      <c r="B53" s="3" t="s">
        <v>136</v>
      </c>
      <c r="C53" s="3" t="s">
        <v>137</v>
      </c>
      <c r="D53" s="3" t="s">
        <v>42</v>
      </c>
      <c r="E53" s="3" t="s">
        <v>43</v>
      </c>
      <c r="F53" s="3">
        <v>0.37884103000000002</v>
      </c>
      <c r="G53" s="3">
        <v>9.5387900000000001E-3</v>
      </c>
      <c r="H53" s="3">
        <v>25.548591099999999</v>
      </c>
      <c r="I53">
        <v>5.0661325105550796</v>
      </c>
      <c r="J53">
        <v>63.4153240714476</v>
      </c>
      <c r="K53">
        <v>112.860789421744</v>
      </c>
      <c r="L53">
        <v>29.523809432983398</v>
      </c>
      <c r="M53">
        <v>0.34666633605956998</v>
      </c>
      <c r="N53" s="3">
        <v>21.207618700000001</v>
      </c>
      <c r="O53" s="3">
        <v>0.25904845999999998</v>
      </c>
      <c r="P53">
        <v>7.9887138253268901</v>
      </c>
      <c r="Q53">
        <v>5.02527861497978E-2</v>
      </c>
      <c r="R53">
        <v>8.7617874145507799E-2</v>
      </c>
      <c r="S53">
        <v>26.624093237590301</v>
      </c>
      <c r="T53">
        <v>0.18571881602771101</v>
      </c>
      <c r="U53">
        <v>0.32380867004394498</v>
      </c>
      <c r="V53">
        <v>24.482630506465799</v>
      </c>
      <c r="W53">
        <v>0.198100143359565</v>
      </c>
      <c r="X53">
        <v>0.34539604187011702</v>
      </c>
      <c r="Y53">
        <v>26.747682366119498</v>
      </c>
      <c r="Z53">
        <v>0.19345741909764599</v>
      </c>
      <c r="AA53">
        <v>0.33730125427246099</v>
      </c>
      <c r="AB53">
        <v>24.0803690168662</v>
      </c>
      <c r="AC53">
        <v>0.189269778081009</v>
      </c>
      <c r="AD53">
        <v>0.32999992370605502</v>
      </c>
      <c r="AE53">
        <v>1563.3140771996</v>
      </c>
      <c r="AF53">
        <v>3.4412694879820598</v>
      </c>
      <c r="AG53">
        <v>6</v>
      </c>
      <c r="AH53">
        <v>177.561974266801</v>
      </c>
      <c r="AI53">
        <v>1.1470898293273299</v>
      </c>
      <c r="AJ53">
        <v>2</v>
      </c>
      <c r="AK53">
        <v>75.219012866599599</v>
      </c>
      <c r="AL53">
        <v>0.57354491466366497</v>
      </c>
      <c r="AM53">
        <v>1</v>
      </c>
      <c r="AN53">
        <v>28.930400895657201</v>
      </c>
      <c r="AO53">
        <v>0.13358881149114299</v>
      </c>
      <c r="AP53">
        <v>0.232917785644531</v>
      </c>
      <c r="AQ53">
        <v>528.90493566700195</v>
      </c>
      <c r="AR53">
        <v>2.8677245733183501</v>
      </c>
      <c r="AS53">
        <v>5</v>
      </c>
      <c r="AT53">
        <v>247.2190128666</v>
      </c>
      <c r="AU53">
        <v>0.57354491466368596</v>
      </c>
      <c r="AV53">
        <v>1</v>
      </c>
      <c r="AW53">
        <v>497.68592280040201</v>
      </c>
      <c r="AX53">
        <v>3.44126948798203</v>
      </c>
      <c r="AY53">
        <v>6</v>
      </c>
      <c r="AZ53">
        <v>282.53309006619702</v>
      </c>
      <c r="BA53">
        <v>4.0148144026456896</v>
      </c>
      <c r="BB53">
        <v>7</v>
      </c>
    </row>
    <row r="54" spans="1:54" x14ac:dyDescent="0.2">
      <c r="A54" s="3">
        <v>53</v>
      </c>
      <c r="B54" s="3" t="s">
        <v>138</v>
      </c>
      <c r="C54" s="3" t="s">
        <v>139</v>
      </c>
      <c r="D54" s="3" t="s">
        <v>138</v>
      </c>
      <c r="E54" s="3" t="s">
        <v>139</v>
      </c>
      <c r="F54" s="3">
        <v>18.030674399999999</v>
      </c>
      <c r="G54" s="3">
        <v>10.668797100000001</v>
      </c>
      <c r="H54" s="3">
        <v>25.100005299999999</v>
      </c>
      <c r="I54">
        <v>7.8848805772549699</v>
      </c>
      <c r="J54">
        <v>71.210120977357406</v>
      </c>
      <c r="K54">
        <v>90.224387649417807</v>
      </c>
      <c r="L54">
        <v>35.5260009765625</v>
      </c>
      <c r="M54">
        <v>9.8182506561279297</v>
      </c>
      <c r="N54" s="3">
        <v>12.61975</v>
      </c>
      <c r="O54" s="3">
        <v>9.9175004999999992</v>
      </c>
      <c r="P54">
        <v>11.0764417894743</v>
      </c>
      <c r="Q54">
        <v>1.86677939083657</v>
      </c>
      <c r="R54">
        <v>7.7195167541503897</v>
      </c>
      <c r="S54">
        <v>25.268151537084499</v>
      </c>
      <c r="T54">
        <v>1.22884053581061</v>
      </c>
      <c r="U54">
        <v>7.8665828704834002</v>
      </c>
      <c r="V54">
        <v>25.115852331314301</v>
      </c>
      <c r="W54">
        <v>1.4932469527985399</v>
      </c>
      <c r="X54">
        <v>9.1537075042724592</v>
      </c>
      <c r="Y54">
        <v>26.152345366564202</v>
      </c>
      <c r="Z54">
        <v>1.3733250193020401</v>
      </c>
      <c r="AA54">
        <v>9.1344585418701207</v>
      </c>
      <c r="AB54">
        <v>23.9267031006727</v>
      </c>
      <c r="AC54">
        <v>1.5218102039254</v>
      </c>
      <c r="AD54">
        <v>9.4066276550293004</v>
      </c>
      <c r="AE54">
        <v>2165.2945736434099</v>
      </c>
      <c r="AF54">
        <v>600.590287623873</v>
      </c>
      <c r="AG54">
        <v>2900</v>
      </c>
      <c r="AH54">
        <v>365.81653746770002</v>
      </c>
      <c r="AI54">
        <v>83.614316587522694</v>
      </c>
      <c r="AJ54">
        <v>437</v>
      </c>
      <c r="AK54">
        <v>34.568475452196402</v>
      </c>
      <c r="AL54">
        <v>22.315157210851201</v>
      </c>
      <c r="AM54">
        <v>110</v>
      </c>
      <c r="AN54">
        <v>68.033233849577201</v>
      </c>
      <c r="AO54">
        <v>16.185004712144501</v>
      </c>
      <c r="AP54">
        <v>68.978076934814496</v>
      </c>
      <c r="AQ54">
        <v>962.51162790697697</v>
      </c>
      <c r="AR54">
        <v>212.35345880597001</v>
      </c>
      <c r="AS54">
        <v>1053</v>
      </c>
      <c r="AT54">
        <v>130.80361757105899</v>
      </c>
      <c r="AU54">
        <v>81.304116542510599</v>
      </c>
      <c r="AV54">
        <v>402</v>
      </c>
      <c r="AW54">
        <v>461.18087855297199</v>
      </c>
      <c r="AX54">
        <v>192.779448083457</v>
      </c>
      <c r="AY54">
        <v>796</v>
      </c>
      <c r="AZ54">
        <v>328.26098191214498</v>
      </c>
      <c r="BA54">
        <v>203.520695484535</v>
      </c>
      <c r="BB54">
        <v>1179</v>
      </c>
    </row>
    <row r="55" spans="1:54" x14ac:dyDescent="0.2">
      <c r="A55" s="3">
        <v>54</v>
      </c>
      <c r="B55" s="3" t="s">
        <v>140</v>
      </c>
      <c r="C55" s="3" t="s">
        <v>141</v>
      </c>
      <c r="D55" s="3" t="s">
        <v>140</v>
      </c>
      <c r="E55" s="3" t="s">
        <v>141</v>
      </c>
      <c r="F55" s="3">
        <v>25.300754999999999</v>
      </c>
      <c r="G55" s="3">
        <v>6.0883011500000004</v>
      </c>
      <c r="H55" s="3">
        <v>25.025774699999999</v>
      </c>
      <c r="I55">
        <v>7.82851326358211</v>
      </c>
      <c r="J55">
        <v>78.882715861002595</v>
      </c>
      <c r="K55">
        <v>56.800814138876397</v>
      </c>
      <c r="L55">
        <v>34.256999969482401</v>
      </c>
      <c r="M55">
        <v>16.065250396728501</v>
      </c>
      <c r="N55" s="3">
        <v>6.6174998299999999</v>
      </c>
      <c r="O55" s="3">
        <v>16.242140299999999</v>
      </c>
      <c r="P55">
        <v>9.9580903955408004</v>
      </c>
      <c r="Q55">
        <v>1.56284649309708</v>
      </c>
      <c r="R55">
        <v>5.7897033691406197</v>
      </c>
      <c r="S55">
        <v>24.596274122461502</v>
      </c>
      <c r="T55">
        <v>2.1022956258382801</v>
      </c>
      <c r="U55">
        <v>14.044202804565399</v>
      </c>
      <c r="V55">
        <v>25.277235452119299</v>
      </c>
      <c r="W55">
        <v>2.2597395560429598</v>
      </c>
      <c r="X55">
        <v>15.616911888122599</v>
      </c>
      <c r="Y55">
        <v>25.807483746124799</v>
      </c>
      <c r="Z55">
        <v>2.2518554337101899</v>
      </c>
      <c r="AA55">
        <v>15.1699409484863</v>
      </c>
      <c r="AB55">
        <v>24.4020733618521</v>
      </c>
      <c r="AC55">
        <v>2.2001884289397902</v>
      </c>
      <c r="AD55">
        <v>14.8447322845459</v>
      </c>
      <c r="AE55">
        <v>2652.4009009009001</v>
      </c>
      <c r="AF55">
        <v>409.75896738270399</v>
      </c>
      <c r="AG55">
        <v>1906</v>
      </c>
      <c r="AH55">
        <v>397.5</v>
      </c>
      <c r="AI55">
        <v>66.102483223312305</v>
      </c>
      <c r="AJ55">
        <v>321</v>
      </c>
      <c r="AK55">
        <v>32.896396396396398</v>
      </c>
      <c r="AL55">
        <v>28.684099333631</v>
      </c>
      <c r="AM55">
        <v>145</v>
      </c>
      <c r="AN55">
        <v>57.356217839696399</v>
      </c>
      <c r="AO55">
        <v>12.844794570203399</v>
      </c>
      <c r="AP55">
        <v>57.340053558349602</v>
      </c>
      <c r="AQ55">
        <v>1044.69369369369</v>
      </c>
      <c r="AR55">
        <v>143.892057440516</v>
      </c>
      <c r="AS55">
        <v>614</v>
      </c>
      <c r="AT55">
        <v>163.743243243243</v>
      </c>
      <c r="AU55">
        <v>118.75765247727701</v>
      </c>
      <c r="AV55">
        <v>477</v>
      </c>
      <c r="AW55">
        <v>429.94144144144099</v>
      </c>
      <c r="AX55">
        <v>148.155996414583</v>
      </c>
      <c r="AY55">
        <v>857</v>
      </c>
      <c r="AZ55">
        <v>827.22522522522502</v>
      </c>
      <c r="BA55">
        <v>203.304998085563</v>
      </c>
      <c r="BB55">
        <v>1040</v>
      </c>
    </row>
    <row r="56" spans="1:54" x14ac:dyDescent="0.2">
      <c r="A56" s="3">
        <v>55</v>
      </c>
      <c r="B56" s="3" t="s">
        <v>142</v>
      </c>
      <c r="C56" s="3" t="s">
        <v>143</v>
      </c>
      <c r="D56" s="3" t="s">
        <v>26</v>
      </c>
      <c r="E56" s="3" t="s">
        <v>27</v>
      </c>
      <c r="F56" s="3">
        <v>4.7886176599999999</v>
      </c>
      <c r="G56" s="3">
        <v>0.78135080999999995</v>
      </c>
      <c r="H56" s="3">
        <v>24.217469699999999</v>
      </c>
      <c r="I56">
        <v>10.7425454902649</v>
      </c>
      <c r="J56">
        <v>74.879360351562497</v>
      </c>
      <c r="K56">
        <v>133.45296112060501</v>
      </c>
      <c r="L56">
        <v>33.137500762939503</v>
      </c>
      <c r="M56">
        <v>4.3412513732910201</v>
      </c>
      <c r="N56" s="3">
        <v>14.4497499</v>
      </c>
      <c r="O56" s="3">
        <v>4.9427308999999999</v>
      </c>
      <c r="P56">
        <v>14.2998973464966</v>
      </c>
      <c r="Q56">
        <v>1.49840464364531</v>
      </c>
      <c r="R56">
        <v>5.0323162078857404</v>
      </c>
      <c r="S56">
        <v>25.403811721801802</v>
      </c>
      <c r="T56">
        <v>0.92929181561793595</v>
      </c>
      <c r="U56">
        <v>3.3808135986328098</v>
      </c>
      <c r="V56">
        <v>22.5317025756836</v>
      </c>
      <c r="W56">
        <v>1.08233793472491</v>
      </c>
      <c r="X56">
        <v>3.8740329742431601</v>
      </c>
      <c r="Y56">
        <v>25.657122726440399</v>
      </c>
      <c r="Z56">
        <v>1.0086667524712101</v>
      </c>
      <c r="AA56">
        <v>3.6849479675293</v>
      </c>
      <c r="AB56">
        <v>22.509046936035201</v>
      </c>
      <c r="AC56">
        <v>1.0580941913645801</v>
      </c>
      <c r="AD56">
        <v>3.8740329742431601</v>
      </c>
      <c r="AE56">
        <v>1787.68</v>
      </c>
      <c r="AF56">
        <v>213.13539734169001</v>
      </c>
      <c r="AG56">
        <v>850</v>
      </c>
      <c r="AH56">
        <v>230.84</v>
      </c>
      <c r="AI56">
        <v>30.739785295281401</v>
      </c>
      <c r="AJ56">
        <v>117</v>
      </c>
      <c r="AK56">
        <v>66.680000000000007</v>
      </c>
      <c r="AL56">
        <v>12.6418985915882</v>
      </c>
      <c r="AM56">
        <v>44</v>
      </c>
      <c r="AN56">
        <v>38.5867949676514</v>
      </c>
      <c r="AO56">
        <v>8.7225879089471103</v>
      </c>
      <c r="AP56">
        <v>26.207725524902301</v>
      </c>
      <c r="AQ56">
        <v>646.6</v>
      </c>
      <c r="AR56">
        <v>88.175279982543898</v>
      </c>
      <c r="AS56">
        <v>338</v>
      </c>
      <c r="AT56">
        <v>231.92</v>
      </c>
      <c r="AU56">
        <v>48.337083072936899</v>
      </c>
      <c r="AV56">
        <v>169</v>
      </c>
      <c r="AW56">
        <v>557.4</v>
      </c>
      <c r="AX56">
        <v>86.680562988480901</v>
      </c>
      <c r="AY56">
        <v>353</v>
      </c>
      <c r="AZ56">
        <v>233.56</v>
      </c>
      <c r="BA56">
        <v>47.905807581127398</v>
      </c>
      <c r="BB56">
        <v>166</v>
      </c>
    </row>
    <row r="57" spans="1:54" x14ac:dyDescent="0.2">
      <c r="A57" s="3">
        <v>56</v>
      </c>
      <c r="B57" s="3" t="s">
        <v>144</v>
      </c>
      <c r="C57" s="3" t="s">
        <v>101</v>
      </c>
      <c r="D57" s="3" t="s">
        <v>102</v>
      </c>
      <c r="E57" s="3" t="s">
        <v>103</v>
      </c>
      <c r="F57" s="3">
        <v>0.13111776999999999</v>
      </c>
      <c r="G57" s="3">
        <v>1.20397E-3</v>
      </c>
      <c r="H57" s="3">
        <v>24.992130299999999</v>
      </c>
      <c r="I57">
        <v>6.0925927162170401</v>
      </c>
      <c r="J57">
        <v>66.344024658203097</v>
      </c>
      <c r="K57">
        <v>115.47354125976599</v>
      </c>
      <c r="L57">
        <v>29.399999618530298</v>
      </c>
      <c r="M57">
        <v>0</v>
      </c>
      <c r="N57" s="3">
        <v>20.2166672</v>
      </c>
      <c r="O57" s="3">
        <v>0</v>
      </c>
      <c r="P57">
        <v>9.1833324432372994</v>
      </c>
      <c r="Q57">
        <v>0</v>
      </c>
      <c r="R57">
        <v>0</v>
      </c>
      <c r="S57">
        <v>25.685184478759801</v>
      </c>
      <c r="T57">
        <v>0</v>
      </c>
      <c r="U57">
        <v>0</v>
      </c>
      <c r="V57">
        <v>23.8703708648682</v>
      </c>
      <c r="W57">
        <v>0</v>
      </c>
      <c r="X57">
        <v>0</v>
      </c>
      <c r="Y57">
        <v>26.2527770996094</v>
      </c>
      <c r="Z57" s="2">
        <v>3.5527136788005001E-15</v>
      </c>
      <c r="AA57">
        <v>0</v>
      </c>
      <c r="AB57">
        <v>23.4907417297363</v>
      </c>
      <c r="AC57">
        <v>0</v>
      </c>
      <c r="AD57">
        <v>0</v>
      </c>
      <c r="AE57">
        <v>1143</v>
      </c>
      <c r="AF57">
        <v>0</v>
      </c>
      <c r="AG57">
        <v>0</v>
      </c>
      <c r="AH57">
        <v>147</v>
      </c>
      <c r="AI57">
        <v>0</v>
      </c>
      <c r="AJ57">
        <v>0</v>
      </c>
      <c r="AK57">
        <v>48</v>
      </c>
      <c r="AL57" s="2">
        <v>7.1054273576010003E-15</v>
      </c>
      <c r="AM57">
        <v>0</v>
      </c>
      <c r="AN57">
        <v>33.698596954345703</v>
      </c>
      <c r="AO57">
        <v>0</v>
      </c>
      <c r="AP57">
        <v>0</v>
      </c>
      <c r="AQ57">
        <v>413</v>
      </c>
      <c r="AR57">
        <v>0</v>
      </c>
      <c r="AS57">
        <v>0</v>
      </c>
      <c r="AT57">
        <v>165</v>
      </c>
      <c r="AU57">
        <v>0</v>
      </c>
      <c r="AV57">
        <v>0</v>
      </c>
      <c r="AW57">
        <v>345</v>
      </c>
      <c r="AX57">
        <v>0</v>
      </c>
      <c r="AY57">
        <v>0</v>
      </c>
      <c r="AZ57">
        <v>185</v>
      </c>
      <c r="BA57">
        <v>0</v>
      </c>
      <c r="BB57">
        <v>0</v>
      </c>
    </row>
    <row r="58" spans="1:54" x14ac:dyDescent="0.2">
      <c r="A58" s="3">
        <v>57</v>
      </c>
      <c r="B58" s="3" t="s">
        <v>145</v>
      </c>
      <c r="C58" s="3" t="s">
        <v>146</v>
      </c>
      <c r="D58" s="3" t="s">
        <v>36</v>
      </c>
      <c r="E58" s="3" t="s">
        <v>37</v>
      </c>
      <c r="F58" s="3">
        <v>0.23181357</v>
      </c>
      <c r="G58" s="3">
        <v>1.9775499999999998E-3</v>
      </c>
      <c r="H58" s="3">
        <v>26.495998499999999</v>
      </c>
      <c r="I58">
        <v>5.8318247209028797</v>
      </c>
      <c r="J58">
        <v>67.919698465979593</v>
      </c>
      <c r="K58">
        <v>100.735969702704</v>
      </c>
      <c r="L58">
        <v>30.7399997711182</v>
      </c>
      <c r="M58">
        <v>4.7142028808593799E-2</v>
      </c>
      <c r="N58" s="3">
        <v>22.028572100000002</v>
      </c>
      <c r="O58" s="3">
        <v>0.22476196000000001</v>
      </c>
      <c r="P58">
        <v>8.5859949762554599</v>
      </c>
      <c r="Q58">
        <v>8.9430786484941002E-2</v>
      </c>
      <c r="R58">
        <v>0.177619934082031</v>
      </c>
      <c r="S58">
        <v>27.1817420679393</v>
      </c>
      <c r="T58">
        <v>6.3456446013545595E-2</v>
      </c>
      <c r="U58">
        <v>0.12603187561035201</v>
      </c>
      <c r="V58">
        <v>25.2112350468709</v>
      </c>
      <c r="W58">
        <v>5.090863174212E-2</v>
      </c>
      <c r="X58">
        <v>0.10111045837402299</v>
      </c>
      <c r="Y58">
        <v>27.626217124184201</v>
      </c>
      <c r="Z58">
        <v>5.44254001381069E-2</v>
      </c>
      <c r="AA58">
        <v>0.10809516906738301</v>
      </c>
      <c r="AB58">
        <v>25.2112350468709</v>
      </c>
      <c r="AC58">
        <v>5.090863174212E-2</v>
      </c>
      <c r="AD58">
        <v>0.10111045837402299</v>
      </c>
      <c r="AE58">
        <v>1003.67767065776</v>
      </c>
      <c r="AF58">
        <v>1.5104856380079299</v>
      </c>
      <c r="AG58">
        <v>3</v>
      </c>
      <c r="AH58">
        <v>123.559223552586</v>
      </c>
      <c r="AI58">
        <v>0.50349521266930897</v>
      </c>
      <c r="AJ58">
        <v>1</v>
      </c>
      <c r="AK58">
        <v>45</v>
      </c>
      <c r="AL58">
        <v>0</v>
      </c>
      <c r="AM58">
        <v>0</v>
      </c>
      <c r="AN58">
        <v>33.478101563071498</v>
      </c>
      <c r="AO58">
        <v>7.5338744037451902E-2</v>
      </c>
      <c r="AP58">
        <v>0.14963150024414101</v>
      </c>
      <c r="AQ58">
        <v>358.44077644741401</v>
      </c>
      <c r="AR58">
        <v>0.50349521266930897</v>
      </c>
      <c r="AS58">
        <v>1</v>
      </c>
      <c r="AT58">
        <v>151.44077644741401</v>
      </c>
      <c r="AU58">
        <v>0.50349521266930897</v>
      </c>
      <c r="AV58">
        <v>1</v>
      </c>
      <c r="AW58">
        <v>304.11844710517198</v>
      </c>
      <c r="AX58">
        <v>1.0069904253386199</v>
      </c>
      <c r="AY58">
        <v>2</v>
      </c>
      <c r="AZ58">
        <v>151.44077644741401</v>
      </c>
      <c r="BA58">
        <v>0.50349521266930897</v>
      </c>
      <c r="BB58">
        <v>1</v>
      </c>
    </row>
    <row r="59" spans="1:54" x14ac:dyDescent="0.2">
      <c r="A59" s="3">
        <v>58</v>
      </c>
      <c r="B59" s="3" t="s">
        <v>147</v>
      </c>
      <c r="C59" s="3" t="s">
        <v>101</v>
      </c>
      <c r="D59" s="3" t="s">
        <v>102</v>
      </c>
      <c r="E59" s="3" t="s">
        <v>103</v>
      </c>
      <c r="F59" s="3">
        <v>0.19513183000000001</v>
      </c>
      <c r="G59" s="3">
        <v>2.0374899999999999E-3</v>
      </c>
      <c r="H59" s="3">
        <v>26.198277000000001</v>
      </c>
      <c r="I59">
        <v>6.0694537990551396</v>
      </c>
      <c r="J59">
        <v>66.7395444825449</v>
      </c>
      <c r="K59">
        <v>114.611622626651</v>
      </c>
      <c r="L59">
        <v>31.100000381469702</v>
      </c>
      <c r="M59">
        <v>0.668182373046875</v>
      </c>
      <c r="N59" s="3">
        <v>21.354545600000002</v>
      </c>
      <c r="O59" s="3">
        <v>0.54545403000000003</v>
      </c>
      <c r="P59">
        <v>9.0941633411850695</v>
      </c>
      <c r="Q59">
        <v>6.4989023947550698E-2</v>
      </c>
      <c r="R59">
        <v>0.12272834777831999</v>
      </c>
      <c r="S59">
        <v>27.264346509253102</v>
      </c>
      <c r="T59">
        <v>9.6388532522507606E-2</v>
      </c>
      <c r="U59">
        <v>0.160606384277344</v>
      </c>
      <c r="V59">
        <v>25.124140857231001</v>
      </c>
      <c r="W59">
        <v>0.33942759686866297</v>
      </c>
      <c r="X59">
        <v>0.63977432250976596</v>
      </c>
      <c r="Y59">
        <v>27.442567608207501</v>
      </c>
      <c r="Z59">
        <v>0.34619360547741301</v>
      </c>
      <c r="AA59">
        <v>0.65037918090820301</v>
      </c>
      <c r="AB59">
        <v>24.726237153718699</v>
      </c>
      <c r="AC59">
        <v>0.33031581123350201</v>
      </c>
      <c r="AD59">
        <v>0.62386322021484397</v>
      </c>
      <c r="AE59">
        <v>1245.6152999660001</v>
      </c>
      <c r="AF59">
        <v>104.874811351875</v>
      </c>
      <c r="AG59">
        <v>184</v>
      </c>
      <c r="AH59">
        <v>154.29011715482099</v>
      </c>
      <c r="AI59">
        <v>9.60376178838459</v>
      </c>
      <c r="AJ59">
        <v>17</v>
      </c>
      <c r="AK59">
        <v>48.5949104994435</v>
      </c>
      <c r="AL59">
        <v>3.4646241018557702</v>
      </c>
      <c r="AM59">
        <v>6</v>
      </c>
      <c r="AN59">
        <v>34.7742026255222</v>
      </c>
      <c r="AO59">
        <v>0.53186186525330503</v>
      </c>
      <c r="AP59">
        <v>1.07809829711914</v>
      </c>
      <c r="AQ59">
        <v>441.06017246334898</v>
      </c>
      <c r="AR59">
        <v>35.732501577904799</v>
      </c>
      <c r="AS59">
        <v>63</v>
      </c>
      <c r="AT59">
        <v>177.985323810198</v>
      </c>
      <c r="AU59">
        <v>15.748975865157099</v>
      </c>
      <c r="AV59">
        <v>28</v>
      </c>
      <c r="AW59">
        <v>410.19233694146999</v>
      </c>
      <c r="AX59">
        <v>32.8771962967514</v>
      </c>
      <c r="AY59">
        <v>58</v>
      </c>
      <c r="AZ59">
        <v>179.95518511804499</v>
      </c>
      <c r="BA59">
        <v>13.887476630587599</v>
      </c>
      <c r="BB59">
        <v>23</v>
      </c>
    </row>
    <row r="60" spans="1:54" x14ac:dyDescent="0.2">
      <c r="A60" s="3">
        <v>59</v>
      </c>
      <c r="B60" s="3" t="s">
        <v>148</v>
      </c>
      <c r="C60" s="3" t="s">
        <v>149</v>
      </c>
      <c r="D60" s="3" t="s">
        <v>148</v>
      </c>
      <c r="E60" s="3" t="s">
        <v>149</v>
      </c>
      <c r="F60" s="3">
        <v>0.66647257999999998</v>
      </c>
      <c r="G60" s="3">
        <v>1.6625979999999999E-2</v>
      </c>
      <c r="H60" s="3">
        <v>25.441653200000001</v>
      </c>
      <c r="I60">
        <v>5.8624428024194701</v>
      </c>
      <c r="J60">
        <v>65.925384531515704</v>
      </c>
      <c r="K60">
        <v>112.838288712088</v>
      </c>
      <c r="L60">
        <v>30.431818008422901</v>
      </c>
      <c r="M60">
        <v>1.39492416381836</v>
      </c>
      <c r="N60" s="3">
        <v>20.045631400000001</v>
      </c>
      <c r="O60" s="3">
        <v>1.8525505099999999</v>
      </c>
      <c r="P60">
        <v>8.8906215474803592</v>
      </c>
      <c r="Q60">
        <v>0.30342331102779602</v>
      </c>
      <c r="R60">
        <v>0.75363540649414096</v>
      </c>
      <c r="S60">
        <v>26.3452623950323</v>
      </c>
      <c r="T60">
        <v>0.692809469912119</v>
      </c>
      <c r="U60">
        <v>1.41702651977539</v>
      </c>
      <c r="V60">
        <v>24.360685885933201</v>
      </c>
      <c r="W60">
        <v>0.63311843532216106</v>
      </c>
      <c r="X60">
        <v>1.44777679443359</v>
      </c>
      <c r="Y60">
        <v>26.670811048838399</v>
      </c>
      <c r="Z60">
        <v>0.63059732972501403</v>
      </c>
      <c r="AA60">
        <v>1.4299335479736299</v>
      </c>
      <c r="AB60">
        <v>23.9917996022191</v>
      </c>
      <c r="AC60">
        <v>0.63341052685604005</v>
      </c>
      <c r="AD60">
        <v>1.4737358093261701</v>
      </c>
      <c r="AE60">
        <v>1361.9304968914601</v>
      </c>
      <c r="AF60">
        <v>61.627083398113697</v>
      </c>
      <c r="AG60">
        <v>135</v>
      </c>
      <c r="AH60">
        <v>162.57914498875201</v>
      </c>
      <c r="AI60">
        <v>3.2332841510024499</v>
      </c>
      <c r="AJ60">
        <v>8</v>
      </c>
      <c r="AK60">
        <v>56.552605641246203</v>
      </c>
      <c r="AL60">
        <v>4.63283821414863</v>
      </c>
      <c r="AM60">
        <v>11</v>
      </c>
      <c r="AN60">
        <v>32.437996261429099</v>
      </c>
      <c r="AO60">
        <v>1.6162440515630201</v>
      </c>
      <c r="AP60">
        <v>3.56681251525879</v>
      </c>
      <c r="AQ60">
        <v>471.249525994328</v>
      </c>
      <c r="AR60">
        <v>11.939745523466</v>
      </c>
      <c r="AS60">
        <v>28</v>
      </c>
      <c r="AT60">
        <v>198.55088983468801</v>
      </c>
      <c r="AU60">
        <v>10.8044455297256</v>
      </c>
      <c r="AV60">
        <v>25</v>
      </c>
      <c r="AW60">
        <v>439.22799977862098</v>
      </c>
      <c r="AX60">
        <v>9.2815937397301091</v>
      </c>
      <c r="AY60">
        <v>24</v>
      </c>
      <c r="AZ60">
        <v>211.30354472321901</v>
      </c>
      <c r="BA60">
        <v>16.650631756353</v>
      </c>
      <c r="BB60">
        <v>40</v>
      </c>
    </row>
    <row r="61" spans="1:54" x14ac:dyDescent="0.2">
      <c r="A61" s="3">
        <v>60</v>
      </c>
      <c r="B61" s="3" t="s">
        <v>150</v>
      </c>
      <c r="C61" s="3" t="s">
        <v>151</v>
      </c>
      <c r="D61" s="3" t="s">
        <v>150</v>
      </c>
      <c r="E61" s="3" t="s">
        <v>151</v>
      </c>
      <c r="F61" s="3">
        <v>0.95298764999999996</v>
      </c>
      <c r="G61" s="3">
        <v>5.3124400000000002E-2</v>
      </c>
      <c r="H61" s="3">
        <v>26.322747199999998</v>
      </c>
      <c r="I61">
        <v>5.8321402072906503</v>
      </c>
      <c r="J61">
        <v>70.870128631591797</v>
      </c>
      <c r="K61">
        <v>85.955402374267607</v>
      </c>
      <c r="L61">
        <v>30.584745407104499</v>
      </c>
      <c r="M61">
        <v>0.58648109436035201</v>
      </c>
      <c r="N61" s="3">
        <v>21.797916399999998</v>
      </c>
      <c r="O61" s="3">
        <v>0.52920151000000004</v>
      </c>
      <c r="P61">
        <v>8.2289876937866193</v>
      </c>
      <c r="Q61">
        <v>2.8639793395996101E-2</v>
      </c>
      <c r="R61">
        <v>5.7279586791992201E-2</v>
      </c>
      <c r="S61">
        <v>26.750569343566902</v>
      </c>
      <c r="T61">
        <v>0.262143135070801</v>
      </c>
      <c r="U61">
        <v>0.52428627014160201</v>
      </c>
      <c r="V61">
        <v>25.900061607360801</v>
      </c>
      <c r="W61">
        <v>4.3282508850097698E-2</v>
      </c>
      <c r="X61">
        <v>8.6565017700195299E-2</v>
      </c>
      <c r="Y61">
        <v>27.1294507980347</v>
      </c>
      <c r="Z61">
        <v>0.26023769378662098</v>
      </c>
      <c r="AA61">
        <v>0.52047538757324197</v>
      </c>
      <c r="AB61">
        <v>25.159453392028801</v>
      </c>
      <c r="AC61">
        <v>0.29238224029540999</v>
      </c>
      <c r="AD61">
        <v>0.58476448059081998</v>
      </c>
      <c r="AE61">
        <v>2019.5</v>
      </c>
      <c r="AF61">
        <v>63.5</v>
      </c>
      <c r="AG61">
        <v>127</v>
      </c>
      <c r="AH61">
        <v>285</v>
      </c>
      <c r="AI61">
        <v>3</v>
      </c>
      <c r="AJ61">
        <v>6</v>
      </c>
      <c r="AK61">
        <v>80.5</v>
      </c>
      <c r="AL61">
        <v>1.5</v>
      </c>
      <c r="AM61">
        <v>3</v>
      </c>
      <c r="AN61">
        <v>41.077064514160199</v>
      </c>
      <c r="AO61">
        <v>1.1064262390136701</v>
      </c>
      <c r="AP61">
        <v>2.2128524780273402</v>
      </c>
      <c r="AQ61">
        <v>768</v>
      </c>
      <c r="AR61">
        <v>17</v>
      </c>
      <c r="AS61">
        <v>34</v>
      </c>
      <c r="AT61">
        <v>265.5</v>
      </c>
      <c r="AU61">
        <v>10.5</v>
      </c>
      <c r="AV61">
        <v>21</v>
      </c>
      <c r="AW61">
        <v>647</v>
      </c>
      <c r="AX61">
        <v>1</v>
      </c>
      <c r="AY61">
        <v>2</v>
      </c>
      <c r="AZ61">
        <v>327.5</v>
      </c>
      <c r="BA61">
        <v>25.5</v>
      </c>
      <c r="BB61">
        <v>51</v>
      </c>
    </row>
    <row r="62" spans="1:54" x14ac:dyDescent="0.2">
      <c r="A62" s="3">
        <v>61</v>
      </c>
      <c r="B62" s="3" t="s">
        <v>152</v>
      </c>
      <c r="C62" s="3" t="s">
        <v>153</v>
      </c>
      <c r="D62" s="3" t="s">
        <v>36</v>
      </c>
      <c r="E62" s="3" t="s">
        <v>37</v>
      </c>
      <c r="F62" s="3">
        <v>0.40821081999999997</v>
      </c>
      <c r="G62" s="3">
        <v>4.6221200000000004E-3</v>
      </c>
      <c r="H62" s="3">
        <v>26.527282700000001</v>
      </c>
      <c r="I62">
        <v>6.1797828674316397</v>
      </c>
      <c r="J62">
        <v>69.266571044921903</v>
      </c>
      <c r="K62">
        <v>101.701736450195</v>
      </c>
      <c r="L62">
        <v>30.8843479156494</v>
      </c>
      <c r="M62">
        <v>0</v>
      </c>
      <c r="N62" s="3">
        <v>21.962608299999999</v>
      </c>
      <c r="O62" s="3">
        <v>0</v>
      </c>
      <c r="P62">
        <v>8.9217395782470703</v>
      </c>
      <c r="Q62">
        <v>0</v>
      </c>
      <c r="R62">
        <v>0</v>
      </c>
      <c r="S62">
        <v>27.182754516601602</v>
      </c>
      <c r="T62" s="2">
        <v>3.5527136788005001E-15</v>
      </c>
      <c r="U62">
        <v>0</v>
      </c>
      <c r="V62">
        <v>25.558984756469702</v>
      </c>
      <c r="W62">
        <v>0</v>
      </c>
      <c r="X62">
        <v>0</v>
      </c>
      <c r="Y62">
        <v>27.6724643707275</v>
      </c>
      <c r="Z62" s="2">
        <v>3.5527136788005001E-15</v>
      </c>
      <c r="AA62">
        <v>0</v>
      </c>
      <c r="AB62">
        <v>25.2476806640625</v>
      </c>
      <c r="AC62" s="2">
        <v>3.5527136788005001E-15</v>
      </c>
      <c r="AD62">
        <v>0</v>
      </c>
      <c r="AE62">
        <v>1020</v>
      </c>
      <c r="AF62" s="2">
        <v>1.13686837721616E-13</v>
      </c>
      <c r="AG62">
        <v>0</v>
      </c>
      <c r="AH62">
        <v>135</v>
      </c>
      <c r="AI62">
        <v>0</v>
      </c>
      <c r="AJ62">
        <v>0</v>
      </c>
      <c r="AK62">
        <v>46</v>
      </c>
      <c r="AL62">
        <v>0</v>
      </c>
      <c r="AM62">
        <v>0</v>
      </c>
      <c r="AN62">
        <v>35.825893402099602</v>
      </c>
      <c r="AO62">
        <v>0</v>
      </c>
      <c r="AP62">
        <v>0</v>
      </c>
      <c r="AQ62">
        <v>381</v>
      </c>
      <c r="AR62">
        <v>0</v>
      </c>
      <c r="AS62">
        <v>0</v>
      </c>
      <c r="AT62">
        <v>157</v>
      </c>
      <c r="AU62">
        <v>0</v>
      </c>
      <c r="AV62">
        <v>0</v>
      </c>
      <c r="AW62">
        <v>297</v>
      </c>
      <c r="AX62">
        <v>0</v>
      </c>
      <c r="AY62">
        <v>0</v>
      </c>
      <c r="AZ62">
        <v>159</v>
      </c>
      <c r="BA62">
        <v>0</v>
      </c>
      <c r="BB62">
        <v>0</v>
      </c>
    </row>
    <row r="63" spans="1:54" x14ac:dyDescent="0.2">
      <c r="A63" s="3">
        <v>62</v>
      </c>
      <c r="B63" s="3" t="s">
        <v>154</v>
      </c>
      <c r="C63" s="3" t="s">
        <v>155</v>
      </c>
      <c r="D63" s="3" t="s">
        <v>36</v>
      </c>
      <c r="E63" s="3" t="s">
        <v>37</v>
      </c>
      <c r="F63" s="3">
        <v>1.3532496000000001</v>
      </c>
      <c r="G63" s="3">
        <v>3.015841E-2</v>
      </c>
      <c r="H63" s="3">
        <v>5.2320230600000004</v>
      </c>
      <c r="I63">
        <v>6.2004706183570999</v>
      </c>
      <c r="J63">
        <v>23.0232229570131</v>
      </c>
      <c r="K63">
        <v>723.21369654505099</v>
      </c>
      <c r="L63">
        <v>19.770370483398398</v>
      </c>
      <c r="M63">
        <v>1.08888816833496</v>
      </c>
      <c r="N63" s="3">
        <v>-7.9469136999999996</v>
      </c>
      <c r="O63" s="3">
        <v>0.87548493999999999</v>
      </c>
      <c r="P63">
        <v>26.920143493763099</v>
      </c>
      <c r="Q63">
        <v>0.60186353131340398</v>
      </c>
      <c r="R63">
        <v>1.56014251708984</v>
      </c>
      <c r="S63">
        <v>8.0573502588500094</v>
      </c>
      <c r="T63">
        <v>0.12767696688121799</v>
      </c>
      <c r="U63">
        <v>0.41754865646362299</v>
      </c>
      <c r="V63">
        <v>13.7551611898235</v>
      </c>
      <c r="W63">
        <v>0.32961298052212001</v>
      </c>
      <c r="X63">
        <v>0.95905399322509799</v>
      </c>
      <c r="Y63">
        <v>14.526121591055899</v>
      </c>
      <c r="Z63">
        <v>0.196529074833065</v>
      </c>
      <c r="AA63">
        <v>0.56604957580566395</v>
      </c>
      <c r="AB63">
        <v>-3.3650139120027101</v>
      </c>
      <c r="AC63">
        <v>0.18898911640807201</v>
      </c>
      <c r="AD63">
        <v>0.62378025054931596</v>
      </c>
      <c r="AE63">
        <v>1398.5121052651</v>
      </c>
      <c r="AF63">
        <v>31.091579438413</v>
      </c>
      <c r="AG63">
        <v>93</v>
      </c>
      <c r="AH63">
        <v>144.014749509604</v>
      </c>
      <c r="AI63">
        <v>1.96294326448201</v>
      </c>
      <c r="AJ63">
        <v>6</v>
      </c>
      <c r="AK63">
        <v>99.756725065370802</v>
      </c>
      <c r="AL63">
        <v>2.8659323997904802</v>
      </c>
      <c r="AM63">
        <v>9</v>
      </c>
      <c r="AN63">
        <v>12.861302691872099</v>
      </c>
      <c r="AO63">
        <v>0.63112755834804601</v>
      </c>
      <c r="AP63">
        <v>1.9570960998535201</v>
      </c>
      <c r="AQ63">
        <v>414.88581543852303</v>
      </c>
      <c r="AR63">
        <v>5.7676796235030201</v>
      </c>
      <c r="AS63">
        <v>20</v>
      </c>
      <c r="AT63">
        <v>308.38503726827003</v>
      </c>
      <c r="AU63">
        <v>7.6104092028285102</v>
      </c>
      <c r="AV63">
        <v>23</v>
      </c>
      <c r="AW63">
        <v>333.61887461082398</v>
      </c>
      <c r="AX63">
        <v>5.2607718553848501</v>
      </c>
      <c r="AY63">
        <v>18</v>
      </c>
      <c r="AZ63">
        <v>334.54620097560502</v>
      </c>
      <c r="BA63">
        <v>11.003679772561799</v>
      </c>
      <c r="BB63">
        <v>32</v>
      </c>
    </row>
    <row r="64" spans="1:54" x14ac:dyDescent="0.2">
      <c r="A64" s="3">
        <v>63</v>
      </c>
      <c r="B64" s="3" t="s">
        <v>156</v>
      </c>
      <c r="C64" s="3" t="s">
        <v>157</v>
      </c>
      <c r="D64" s="3" t="s">
        <v>156</v>
      </c>
      <c r="E64" s="3" t="s">
        <v>157</v>
      </c>
      <c r="F64" s="3">
        <v>0.64952701000000002</v>
      </c>
      <c r="G64" s="3">
        <v>2.8544819999999999E-2</v>
      </c>
      <c r="H64" s="3">
        <v>25.409884699999999</v>
      </c>
      <c r="I64">
        <v>5.7437225159619398</v>
      </c>
      <c r="J64">
        <v>70.415618960110606</v>
      </c>
      <c r="K64">
        <v>83.222974481951795</v>
      </c>
      <c r="L64">
        <v>31.100000381469702</v>
      </c>
      <c r="M64">
        <v>2.9777774810790998</v>
      </c>
      <c r="N64" s="3">
        <v>19.655555700000001</v>
      </c>
      <c r="O64" s="3">
        <v>3.5944442699999999</v>
      </c>
      <c r="P64">
        <v>8.1571600223135903</v>
      </c>
      <c r="Q64">
        <v>0.24944601045360701</v>
      </c>
      <c r="R64">
        <v>0.64927482604980502</v>
      </c>
      <c r="S64">
        <v>25.923816851920101</v>
      </c>
      <c r="T64">
        <v>1.2044312887014199</v>
      </c>
      <c r="U64">
        <v>3.1549377441406201</v>
      </c>
      <c r="V64">
        <v>24.650439599479999</v>
      </c>
      <c r="W64">
        <v>1.2446556456025599</v>
      </c>
      <c r="X64">
        <v>3.2972984313964799</v>
      </c>
      <c r="Y64">
        <v>26.189482312275601</v>
      </c>
      <c r="Z64">
        <v>1.1855538362903599</v>
      </c>
      <c r="AA64">
        <v>3.1195220947265598</v>
      </c>
      <c r="AB64">
        <v>24.2685260608297</v>
      </c>
      <c r="AC64">
        <v>1.2659870114628999</v>
      </c>
      <c r="AD64">
        <v>3.3373451232910201</v>
      </c>
      <c r="AE64">
        <v>2086.1150973707799</v>
      </c>
      <c r="AF64">
        <v>49.664668175000699</v>
      </c>
      <c r="AG64">
        <v>170</v>
      </c>
      <c r="AH64">
        <v>270.20923660634298</v>
      </c>
      <c r="AI64">
        <v>5.1370122194359604</v>
      </c>
      <c r="AJ64">
        <v>15</v>
      </c>
      <c r="AK64">
        <v>80.311155578200797</v>
      </c>
      <c r="AL64">
        <v>4.6360650629363001</v>
      </c>
      <c r="AM64">
        <v>14</v>
      </c>
      <c r="AN64">
        <v>37.827547700025598</v>
      </c>
      <c r="AO64">
        <v>2.75897461615215</v>
      </c>
      <c r="AP64">
        <v>5.6469001770019496</v>
      </c>
      <c r="AQ64">
        <v>751.35061807573402</v>
      </c>
      <c r="AR64">
        <v>16.064398465255099</v>
      </c>
      <c r="AS64">
        <v>42</v>
      </c>
      <c r="AT64">
        <v>265.08788496773002</v>
      </c>
      <c r="AU64">
        <v>17.6664293738495</v>
      </c>
      <c r="AV64">
        <v>52</v>
      </c>
      <c r="AW64">
        <v>648.18103714673998</v>
      </c>
      <c r="AX64">
        <v>40.625651807269399</v>
      </c>
      <c r="AY64">
        <v>87</v>
      </c>
      <c r="AZ64">
        <v>342.03762013215299</v>
      </c>
      <c r="BA64">
        <v>43.457938274920203</v>
      </c>
      <c r="BB64">
        <v>105</v>
      </c>
    </row>
    <row r="65" spans="1:54" x14ac:dyDescent="0.2">
      <c r="A65" s="3">
        <v>64</v>
      </c>
      <c r="B65" s="3" t="s">
        <v>158</v>
      </c>
      <c r="C65" s="3" t="s">
        <v>159</v>
      </c>
      <c r="D65" s="3" t="s">
        <v>102</v>
      </c>
      <c r="E65" s="3" t="s">
        <v>103</v>
      </c>
      <c r="F65" s="3">
        <v>0.31692713</v>
      </c>
      <c r="G65" s="3">
        <v>3.6458200000000001E-3</v>
      </c>
      <c r="H65" s="3">
        <v>26.527282700000001</v>
      </c>
      <c r="I65">
        <v>6.1797828674316397</v>
      </c>
      <c r="J65">
        <v>69.266571044921903</v>
      </c>
      <c r="K65">
        <v>101.701736450195</v>
      </c>
      <c r="L65">
        <v>30.8843479156494</v>
      </c>
      <c r="M65">
        <v>0</v>
      </c>
      <c r="N65" s="3">
        <v>21.962608299999999</v>
      </c>
      <c r="O65" s="3">
        <v>0</v>
      </c>
      <c r="P65">
        <v>8.9217395782470703</v>
      </c>
      <c r="Q65">
        <v>0</v>
      </c>
      <c r="R65">
        <v>0</v>
      </c>
      <c r="S65">
        <v>27.182754516601602</v>
      </c>
      <c r="T65">
        <v>0</v>
      </c>
      <c r="U65">
        <v>0</v>
      </c>
      <c r="V65">
        <v>25.558984756469702</v>
      </c>
      <c r="W65">
        <v>0</v>
      </c>
      <c r="X65">
        <v>0</v>
      </c>
      <c r="Y65">
        <v>27.6724643707275</v>
      </c>
      <c r="Z65">
        <v>0</v>
      </c>
      <c r="AA65">
        <v>0</v>
      </c>
      <c r="AB65">
        <v>25.2476806640625</v>
      </c>
      <c r="AC65">
        <v>0</v>
      </c>
      <c r="AD65">
        <v>0</v>
      </c>
      <c r="AE65">
        <v>1020</v>
      </c>
      <c r="AF65">
        <v>0</v>
      </c>
      <c r="AG65">
        <v>0</v>
      </c>
      <c r="AH65">
        <v>135</v>
      </c>
      <c r="AI65">
        <v>0</v>
      </c>
      <c r="AJ65">
        <v>0</v>
      </c>
      <c r="AK65">
        <v>46</v>
      </c>
      <c r="AL65">
        <v>0</v>
      </c>
      <c r="AM65">
        <v>0</v>
      </c>
      <c r="AN65">
        <v>35.825893402099602</v>
      </c>
      <c r="AO65">
        <v>0</v>
      </c>
      <c r="AP65">
        <v>0</v>
      </c>
      <c r="AQ65">
        <v>381</v>
      </c>
      <c r="AR65">
        <v>0</v>
      </c>
      <c r="AS65">
        <v>0</v>
      </c>
      <c r="AT65">
        <v>157</v>
      </c>
      <c r="AU65">
        <v>0</v>
      </c>
      <c r="AV65">
        <v>0</v>
      </c>
      <c r="AW65">
        <v>297</v>
      </c>
      <c r="AX65">
        <v>0</v>
      </c>
      <c r="AY65">
        <v>0</v>
      </c>
      <c r="AZ65">
        <v>159</v>
      </c>
      <c r="BA65">
        <v>0</v>
      </c>
      <c r="BB65">
        <v>0</v>
      </c>
    </row>
    <row r="66" spans="1:54" x14ac:dyDescent="0.2">
      <c r="A66" s="3">
        <v>65</v>
      </c>
      <c r="B66" s="3" t="s">
        <v>160</v>
      </c>
      <c r="C66" s="3" t="s">
        <v>161</v>
      </c>
      <c r="D66" s="3" t="s">
        <v>160</v>
      </c>
      <c r="E66" s="3" t="s">
        <v>161</v>
      </c>
      <c r="F66" s="3">
        <v>17.126612900000001</v>
      </c>
      <c r="G66" s="3">
        <v>11.810420799999999</v>
      </c>
      <c r="H66" s="3">
        <v>26.163172899999999</v>
      </c>
      <c r="I66">
        <v>8.8261777342490397</v>
      </c>
      <c r="J66">
        <v>79.023748199894698</v>
      </c>
      <c r="K66">
        <v>62.872475309191998</v>
      </c>
      <c r="L66">
        <v>33.1622505187988</v>
      </c>
      <c r="M66">
        <v>2.0915012359619101</v>
      </c>
      <c r="N66" s="3">
        <v>19.695999100000002</v>
      </c>
      <c r="O66" s="3">
        <v>3.2062168099999999</v>
      </c>
      <c r="P66">
        <v>11.1669379855102</v>
      </c>
      <c r="Q66">
        <v>0.48170662020841398</v>
      </c>
      <c r="R66">
        <v>3.0018119812011701</v>
      </c>
      <c r="S66">
        <v>25.947519239389699</v>
      </c>
      <c r="T66">
        <v>0.50765532549037995</v>
      </c>
      <c r="U66">
        <v>2.70694160461426</v>
      </c>
      <c r="V66">
        <v>27.041558144227501</v>
      </c>
      <c r="W66">
        <v>0.54404241695871403</v>
      </c>
      <c r="X66">
        <v>2.6308765411377002</v>
      </c>
      <c r="Y66">
        <v>27.042008917286701</v>
      </c>
      <c r="Z66">
        <v>0.54318646241834501</v>
      </c>
      <c r="AA66">
        <v>2.61245918273926</v>
      </c>
      <c r="AB66">
        <v>25.4853743607143</v>
      </c>
      <c r="AC66">
        <v>0.50670635567203504</v>
      </c>
      <c r="AD66">
        <v>2.7695407867431601</v>
      </c>
      <c r="AE66">
        <v>2178.75</v>
      </c>
      <c r="AF66">
        <v>165.257457086334</v>
      </c>
      <c r="AG66">
        <v>759</v>
      </c>
      <c r="AH66">
        <v>348.952830188679</v>
      </c>
      <c r="AI66">
        <v>23.475351214231999</v>
      </c>
      <c r="AJ66">
        <v>111</v>
      </c>
      <c r="AK66">
        <v>64.985849056603797</v>
      </c>
      <c r="AL66">
        <v>15.680470600124499</v>
      </c>
      <c r="AM66">
        <v>66</v>
      </c>
      <c r="AN66">
        <v>49.3575404635016</v>
      </c>
      <c r="AO66">
        <v>6.0423830511930099</v>
      </c>
      <c r="AP66">
        <v>24.671047210693398</v>
      </c>
      <c r="AQ66">
        <v>905.81132075471703</v>
      </c>
      <c r="AR66">
        <v>47.015877127085403</v>
      </c>
      <c r="AS66">
        <v>267</v>
      </c>
      <c r="AT66">
        <v>234.094339622642</v>
      </c>
      <c r="AU66">
        <v>43.754305082393302</v>
      </c>
      <c r="AV66">
        <v>190</v>
      </c>
      <c r="AW66">
        <v>235.830188679245</v>
      </c>
      <c r="AX66">
        <v>42.550186062186199</v>
      </c>
      <c r="AY66">
        <v>190</v>
      </c>
      <c r="AZ66">
        <v>519.80660377358504</v>
      </c>
      <c r="BA66">
        <v>89.638058132827297</v>
      </c>
      <c r="BB66">
        <v>408</v>
      </c>
    </row>
    <row r="67" spans="1:54" x14ac:dyDescent="0.2">
      <c r="A67" s="3">
        <v>66</v>
      </c>
      <c r="B67" s="3" t="s">
        <v>162</v>
      </c>
      <c r="C67" s="3" t="s">
        <v>163</v>
      </c>
      <c r="D67" s="3" t="s">
        <v>162</v>
      </c>
      <c r="E67" s="3" t="s">
        <v>163</v>
      </c>
      <c r="F67" s="3">
        <v>4.3849723699999998</v>
      </c>
      <c r="G67" s="3">
        <v>0.41375269999999997</v>
      </c>
      <c r="H67" s="3">
        <v>26.149824299999999</v>
      </c>
      <c r="I67">
        <v>7.5388261851142397</v>
      </c>
      <c r="J67">
        <v>80.076363507439098</v>
      </c>
      <c r="K67">
        <v>58.783453324261799</v>
      </c>
      <c r="L67">
        <v>31.360881805419901</v>
      </c>
      <c r="M67">
        <v>1.9716758728027299</v>
      </c>
      <c r="N67" s="3">
        <v>20.161270099999999</v>
      </c>
      <c r="O67" s="3">
        <v>1.56365585</v>
      </c>
      <c r="P67">
        <v>9.4083492054658802</v>
      </c>
      <c r="Q67">
        <v>0.40710698846119497</v>
      </c>
      <c r="R67">
        <v>1.5697002410888701</v>
      </c>
      <c r="S67">
        <v>26.3644165712244</v>
      </c>
      <c r="T67">
        <v>0.54576047562968599</v>
      </c>
      <c r="U67">
        <v>1.91230392456055</v>
      </c>
      <c r="V67">
        <v>25.813599418191298</v>
      </c>
      <c r="W67">
        <v>0.53355438854134996</v>
      </c>
      <c r="X67">
        <v>1.7709884643554701</v>
      </c>
      <c r="Y67">
        <v>26.640299740959598</v>
      </c>
      <c r="Z67">
        <v>0.45156037955468298</v>
      </c>
      <c r="AA67">
        <v>1.5732326507568399</v>
      </c>
      <c r="AB67">
        <v>25.306945464190299</v>
      </c>
      <c r="AC67">
        <v>0.49176332444743298</v>
      </c>
      <c r="AD67">
        <v>1.6656970977783201</v>
      </c>
      <c r="AE67">
        <v>1973.5294117647099</v>
      </c>
      <c r="AF67">
        <v>182.655290143212</v>
      </c>
      <c r="AG67">
        <v>540</v>
      </c>
      <c r="AH67">
        <v>249.11764705882399</v>
      </c>
      <c r="AI67">
        <v>22.042425277421898</v>
      </c>
      <c r="AJ67">
        <v>82</v>
      </c>
      <c r="AK67">
        <v>62.588235294117602</v>
      </c>
      <c r="AL67">
        <v>8.2037209888125595</v>
      </c>
      <c r="AM67">
        <v>25</v>
      </c>
      <c r="AN67">
        <v>44.194276248707503</v>
      </c>
      <c r="AO67">
        <v>1.9385598379271201</v>
      </c>
      <c r="AP67">
        <v>7.6774749755859402</v>
      </c>
      <c r="AQ67">
        <v>706.35294117647095</v>
      </c>
      <c r="AR67">
        <v>55.7124351695916</v>
      </c>
      <c r="AS67">
        <v>167</v>
      </c>
      <c r="AT67">
        <v>204.41176470588201</v>
      </c>
      <c r="AU67">
        <v>28.246933875314699</v>
      </c>
      <c r="AV67">
        <v>95</v>
      </c>
      <c r="AW67">
        <v>600.88235294117601</v>
      </c>
      <c r="AX67">
        <v>118.660604668719</v>
      </c>
      <c r="AY67">
        <v>360</v>
      </c>
      <c r="AZ67">
        <v>369.058823529412</v>
      </c>
      <c r="BA67">
        <v>46.967411215256199</v>
      </c>
      <c r="BB67">
        <v>160</v>
      </c>
    </row>
    <row r="68" spans="1:54" x14ac:dyDescent="0.2">
      <c r="A68" s="3">
        <v>67</v>
      </c>
      <c r="B68" s="3" t="s">
        <v>164</v>
      </c>
      <c r="C68" s="3" t="s">
        <v>165</v>
      </c>
      <c r="D68" s="3" t="s">
        <v>42</v>
      </c>
      <c r="E68" s="3" t="s">
        <v>43</v>
      </c>
      <c r="F68" s="3">
        <v>1.2019739199999999</v>
      </c>
      <c r="G68" s="3">
        <v>2.6105070000000001E-2</v>
      </c>
      <c r="H68" s="3">
        <v>26.333017900000002</v>
      </c>
      <c r="I68">
        <v>6.7850724784638503</v>
      </c>
      <c r="J68">
        <v>58.249109519326502</v>
      </c>
      <c r="K68">
        <v>166.62025119197901</v>
      </c>
      <c r="L68">
        <v>31.995555877685501</v>
      </c>
      <c r="M68">
        <v>0.59555625915527299</v>
      </c>
      <c r="N68" s="3">
        <v>20.090305300000001</v>
      </c>
      <c r="O68" s="3">
        <v>1.4096946699999999</v>
      </c>
      <c r="P68">
        <v>11.651058587510301</v>
      </c>
      <c r="Q68">
        <v>0.83121182916790204</v>
      </c>
      <c r="R68">
        <v>1.9770412445068399</v>
      </c>
      <c r="S68">
        <v>25.907938044051299</v>
      </c>
      <c r="T68">
        <v>0.22321802954828099</v>
      </c>
      <c r="U68">
        <v>0.63469886779785201</v>
      </c>
      <c r="V68">
        <v>24.946318117318199</v>
      </c>
      <c r="W68">
        <v>0.12853567726815801</v>
      </c>
      <c r="X68">
        <v>0.40830230712890597</v>
      </c>
      <c r="Y68">
        <v>28.302361312151</v>
      </c>
      <c r="Z68">
        <v>8.8282596645833503E-2</v>
      </c>
      <c r="AA68">
        <v>0.30683517456054699</v>
      </c>
      <c r="AB68">
        <v>24.2794467272162</v>
      </c>
      <c r="AC68">
        <v>0.20936080196080001</v>
      </c>
      <c r="AD68">
        <v>0.61757087707519498</v>
      </c>
      <c r="AE68">
        <v>773.23261246234199</v>
      </c>
      <c r="AF68">
        <v>26.3889148440899</v>
      </c>
      <c r="AG68">
        <v>70</v>
      </c>
      <c r="AH68">
        <v>126.194618481866</v>
      </c>
      <c r="AI68">
        <v>4.9794966030261101</v>
      </c>
      <c r="AJ68">
        <v>15</v>
      </c>
      <c r="AK68">
        <v>34.246769756871302</v>
      </c>
      <c r="AL68">
        <v>1.98268755688163</v>
      </c>
      <c r="AM68">
        <v>5</v>
      </c>
      <c r="AN68">
        <v>44.227489521725801</v>
      </c>
      <c r="AO68">
        <v>0.74958005311356402</v>
      </c>
      <c r="AP68">
        <v>2.3267669677734402</v>
      </c>
      <c r="AQ68">
        <v>317.92671848489601</v>
      </c>
      <c r="AR68">
        <v>12.5921578150213</v>
      </c>
      <c r="AS68">
        <v>38</v>
      </c>
      <c r="AT68">
        <v>123.577930182616</v>
      </c>
      <c r="AU68">
        <v>6.9746486668822802</v>
      </c>
      <c r="AV68">
        <v>18</v>
      </c>
      <c r="AW68">
        <v>159.12644263096101</v>
      </c>
      <c r="AX68">
        <v>3.6546534472180698</v>
      </c>
      <c r="AY68">
        <v>11</v>
      </c>
      <c r="AZ68">
        <v>194.54376669314101</v>
      </c>
      <c r="BA68">
        <v>26.533921669962201</v>
      </c>
      <c r="BB68">
        <v>84</v>
      </c>
    </row>
    <row r="69" spans="1:54" x14ac:dyDescent="0.2">
      <c r="A69" s="3">
        <v>68</v>
      </c>
      <c r="B69" s="3" t="s">
        <v>166</v>
      </c>
      <c r="C69" s="3" t="s">
        <v>167</v>
      </c>
      <c r="D69" s="3" t="s">
        <v>26</v>
      </c>
      <c r="E69" s="3" t="s">
        <v>27</v>
      </c>
      <c r="F69" s="3">
        <v>1.2366279</v>
      </c>
      <c r="G69" s="3">
        <v>2.56855E-2</v>
      </c>
      <c r="H69" s="3">
        <v>26.416309399999999</v>
      </c>
      <c r="I69">
        <v>7.0312066078186</v>
      </c>
      <c r="J69">
        <v>69.144927978515597</v>
      </c>
      <c r="K69">
        <v>123.00238037109401</v>
      </c>
      <c r="L69">
        <v>31.408283233642599</v>
      </c>
      <c r="M69">
        <v>9.9950790405273396E-2</v>
      </c>
      <c r="N69" s="3">
        <v>21.075147600000001</v>
      </c>
      <c r="O69" s="3">
        <v>0.23040770999999999</v>
      </c>
      <c r="P69">
        <v>10.167956352233899</v>
      </c>
      <c r="Q69">
        <v>0.165179252624512</v>
      </c>
      <c r="R69">
        <v>0.33035850524902299</v>
      </c>
      <c r="S69">
        <v>27.019853591918899</v>
      </c>
      <c r="T69">
        <v>1.8571853637695299E-2</v>
      </c>
      <c r="U69">
        <v>3.7143707275390597E-2</v>
      </c>
      <c r="V69">
        <v>24.916883468627901</v>
      </c>
      <c r="W69">
        <v>1.7375946044921899E-2</v>
      </c>
      <c r="X69">
        <v>3.4751892089843799E-2</v>
      </c>
      <c r="Y69">
        <v>27.803352355956999</v>
      </c>
      <c r="Z69">
        <v>3.3531188964843802E-3</v>
      </c>
      <c r="AA69">
        <v>6.70623779296875E-3</v>
      </c>
      <c r="AB69">
        <v>24.909535408020002</v>
      </c>
      <c r="AC69">
        <v>2.4724006652832E-2</v>
      </c>
      <c r="AD69">
        <v>4.9448013305664097E-2</v>
      </c>
      <c r="AE69">
        <v>1055</v>
      </c>
      <c r="AF69">
        <v>33</v>
      </c>
      <c r="AG69">
        <v>66</v>
      </c>
      <c r="AH69">
        <v>141</v>
      </c>
      <c r="AI69">
        <v>6</v>
      </c>
      <c r="AJ69">
        <v>12</v>
      </c>
      <c r="AK69">
        <v>39</v>
      </c>
      <c r="AL69">
        <v>3</v>
      </c>
      <c r="AM69">
        <v>6</v>
      </c>
      <c r="AN69">
        <v>41.742658615112298</v>
      </c>
      <c r="AO69">
        <v>0.57794761657714799</v>
      </c>
      <c r="AP69">
        <v>1.1558952331543</v>
      </c>
      <c r="AQ69">
        <v>408</v>
      </c>
      <c r="AR69">
        <v>13</v>
      </c>
      <c r="AS69">
        <v>26</v>
      </c>
      <c r="AT69">
        <v>134.5</v>
      </c>
      <c r="AU69">
        <v>7.5</v>
      </c>
      <c r="AV69">
        <v>15</v>
      </c>
      <c r="AW69">
        <v>245.5</v>
      </c>
      <c r="AX69">
        <v>3.5</v>
      </c>
      <c r="AY69">
        <v>7</v>
      </c>
      <c r="AZ69">
        <v>164</v>
      </c>
      <c r="BA69">
        <v>37</v>
      </c>
      <c r="BB69">
        <v>74</v>
      </c>
    </row>
    <row r="70" spans="1:54" x14ac:dyDescent="0.2">
      <c r="A70" s="3">
        <v>69</v>
      </c>
      <c r="B70" s="3" t="s">
        <v>168</v>
      </c>
      <c r="C70" s="3" t="s">
        <v>169</v>
      </c>
      <c r="D70" s="3" t="s">
        <v>168</v>
      </c>
      <c r="E70" s="3" t="s">
        <v>169</v>
      </c>
      <c r="F70" s="3">
        <v>76.947447499999996</v>
      </c>
      <c r="G70" s="3">
        <v>74.628377</v>
      </c>
      <c r="H70" s="3">
        <v>25.7485693</v>
      </c>
      <c r="I70">
        <v>10.0018317062409</v>
      </c>
      <c r="J70">
        <v>80.570570246520305</v>
      </c>
      <c r="K70">
        <v>59.083943776329498</v>
      </c>
      <c r="L70">
        <v>36.597000122070298</v>
      </c>
      <c r="M70">
        <v>23.809750556945801</v>
      </c>
      <c r="N70" s="3">
        <v>1.6717499499999999</v>
      </c>
      <c r="O70" s="3">
        <v>21.591000699999999</v>
      </c>
      <c r="P70">
        <v>12.447411064408801</v>
      </c>
      <c r="Q70">
        <v>1.2349153377458799</v>
      </c>
      <c r="R70">
        <v>7.0782499313354501</v>
      </c>
      <c r="S70">
        <v>25.373899308866999</v>
      </c>
      <c r="T70">
        <v>2.1305222210942101</v>
      </c>
      <c r="U70">
        <v>21.147500038147001</v>
      </c>
      <c r="V70">
        <v>25.719376368223202</v>
      </c>
      <c r="W70">
        <v>2.4507157821278902</v>
      </c>
      <c r="X70">
        <v>22.0606241226196</v>
      </c>
      <c r="Y70">
        <v>26.438984376885401</v>
      </c>
      <c r="Z70">
        <v>2.4093487230280801</v>
      </c>
      <c r="AA70">
        <v>21.9187364578247</v>
      </c>
      <c r="AB70">
        <v>25.0444152281657</v>
      </c>
      <c r="AC70">
        <v>2.2264905064279299</v>
      </c>
      <c r="AD70">
        <v>20.8010416030884</v>
      </c>
      <c r="AE70">
        <v>1878.8376068376101</v>
      </c>
      <c r="AF70">
        <v>708.84882364851399</v>
      </c>
      <c r="AG70">
        <v>3076</v>
      </c>
      <c r="AH70">
        <v>298.93756967669998</v>
      </c>
      <c r="AI70">
        <v>101.713567250412</v>
      </c>
      <c r="AJ70">
        <v>431</v>
      </c>
      <c r="AK70">
        <v>40.327759197324397</v>
      </c>
      <c r="AL70">
        <v>39.496463282333202</v>
      </c>
      <c r="AM70">
        <v>190</v>
      </c>
      <c r="AN70">
        <v>61.372844925692199</v>
      </c>
      <c r="AO70">
        <v>15.9855305910661</v>
      </c>
      <c r="AP70">
        <v>74.547534942626996</v>
      </c>
      <c r="AQ70">
        <v>830.42697881828303</v>
      </c>
      <c r="AR70">
        <v>288.28727079454802</v>
      </c>
      <c r="AS70">
        <v>1169</v>
      </c>
      <c r="AT70">
        <v>148.73132664437</v>
      </c>
      <c r="AU70">
        <v>130.09522389200501</v>
      </c>
      <c r="AV70">
        <v>606</v>
      </c>
      <c r="AW70">
        <v>340.67335562987699</v>
      </c>
      <c r="AX70">
        <v>156.76312630908001</v>
      </c>
      <c r="AY70">
        <v>804</v>
      </c>
      <c r="AZ70">
        <v>570.81531029357097</v>
      </c>
      <c r="BA70">
        <v>430.47403425661201</v>
      </c>
      <c r="BB70">
        <v>1322</v>
      </c>
    </row>
    <row r="71" spans="1:54" x14ac:dyDescent="0.2">
      <c r="A71" s="3">
        <v>70</v>
      </c>
      <c r="B71" s="3" t="s">
        <v>170</v>
      </c>
      <c r="C71" s="3" t="s">
        <v>171</v>
      </c>
      <c r="D71" s="3" t="s">
        <v>170</v>
      </c>
      <c r="E71" s="3" t="s">
        <v>171</v>
      </c>
      <c r="F71" s="3">
        <v>27.007422699999999</v>
      </c>
      <c r="G71" s="3">
        <v>22.634154200000001</v>
      </c>
      <c r="H71" s="3">
        <v>28.048204200000001</v>
      </c>
      <c r="I71">
        <v>12.9767922469885</v>
      </c>
      <c r="J71">
        <v>60.960631257236599</v>
      </c>
      <c r="K71">
        <v>227.371924154829</v>
      </c>
      <c r="L71">
        <v>41.958000183105497</v>
      </c>
      <c r="M71">
        <v>8.0762481689453107</v>
      </c>
      <c r="N71" s="3">
        <v>13.9475002</v>
      </c>
      <c r="O71" s="3">
        <v>5.9459991499999996</v>
      </c>
      <c r="P71">
        <v>21.3924259761773</v>
      </c>
      <c r="Q71">
        <v>2.6975361903579498</v>
      </c>
      <c r="R71">
        <v>11.728752136230501</v>
      </c>
      <c r="S71">
        <v>26.744316710103899</v>
      </c>
      <c r="T71">
        <v>0.83614370033854202</v>
      </c>
      <c r="U71">
        <v>4.3737506866455096</v>
      </c>
      <c r="V71">
        <v>26.118707689908501</v>
      </c>
      <c r="W71">
        <v>0.77965234127838201</v>
      </c>
      <c r="X71">
        <v>4.6549167633056596</v>
      </c>
      <c r="Y71">
        <v>31.162092057785198</v>
      </c>
      <c r="Z71">
        <v>0.98913503546396198</v>
      </c>
      <c r="AA71">
        <v>5.0170440673828098</v>
      </c>
      <c r="AB71">
        <v>25.696667014962401</v>
      </c>
      <c r="AC71">
        <v>0.57100413382196002</v>
      </c>
      <c r="AD71">
        <v>3.10562324523926</v>
      </c>
      <c r="AE71">
        <v>753.05445544554505</v>
      </c>
      <c r="AF71">
        <v>195.62648665794001</v>
      </c>
      <c r="AG71">
        <v>843</v>
      </c>
      <c r="AH71">
        <v>210.476485148515</v>
      </c>
      <c r="AI71">
        <v>36.968168559663901</v>
      </c>
      <c r="AJ71">
        <v>182</v>
      </c>
      <c r="AK71">
        <v>0.44306930693069302</v>
      </c>
      <c r="AL71">
        <v>0.78458318703294205</v>
      </c>
      <c r="AM71">
        <v>3</v>
      </c>
      <c r="AN71">
        <v>118.601433272409</v>
      </c>
      <c r="AO71">
        <v>12.638751177180501</v>
      </c>
      <c r="AP71">
        <v>64.9619140625</v>
      </c>
      <c r="AQ71">
        <v>509.96410891089101</v>
      </c>
      <c r="AR71">
        <v>97.990881314235594</v>
      </c>
      <c r="AS71">
        <v>458</v>
      </c>
      <c r="AT71">
        <v>3.49752475247525</v>
      </c>
      <c r="AU71">
        <v>3.8020309595930599</v>
      </c>
      <c r="AV71">
        <v>19</v>
      </c>
      <c r="AW71">
        <v>113.73638613861399</v>
      </c>
      <c r="AX71">
        <v>37.119069354070298</v>
      </c>
      <c r="AY71">
        <v>176</v>
      </c>
      <c r="AZ71">
        <v>212.956683168317</v>
      </c>
      <c r="BA71">
        <v>278.94123880812401</v>
      </c>
      <c r="BB71">
        <v>696</v>
      </c>
    </row>
    <row r="72" spans="1:54" x14ac:dyDescent="0.2">
      <c r="A72" s="3">
        <v>71</v>
      </c>
      <c r="B72" s="3" t="s">
        <v>172</v>
      </c>
      <c r="C72" s="3" t="s">
        <v>173</v>
      </c>
      <c r="D72" s="3" t="s">
        <v>172</v>
      </c>
      <c r="E72" s="3" t="s">
        <v>173</v>
      </c>
      <c r="F72" s="3">
        <v>6.5126196399999996</v>
      </c>
      <c r="G72" s="3">
        <v>0.34035844999999998</v>
      </c>
      <c r="H72" s="3">
        <v>22.0744772</v>
      </c>
      <c r="I72">
        <v>6.6956952412923201</v>
      </c>
      <c r="J72">
        <v>60.0291423797607</v>
      </c>
      <c r="K72">
        <v>170.545322418213</v>
      </c>
      <c r="L72">
        <v>30.0440578460693</v>
      </c>
      <c r="M72">
        <v>5.7605876922607404</v>
      </c>
      <c r="N72" s="3">
        <v>12.2195597</v>
      </c>
      <c r="O72" s="3">
        <v>6.0036630600000001</v>
      </c>
      <c r="P72">
        <v>11.164516766866001</v>
      </c>
      <c r="Q72">
        <v>0.97781925420827198</v>
      </c>
      <c r="R72">
        <v>3.3186264038085902</v>
      </c>
      <c r="S72">
        <v>24.280339558919302</v>
      </c>
      <c r="T72">
        <v>1.60445179615947</v>
      </c>
      <c r="U72">
        <v>5.5525531768798801</v>
      </c>
      <c r="V72">
        <v>21.080129305521599</v>
      </c>
      <c r="W72">
        <v>1.2684588211496299</v>
      </c>
      <c r="X72">
        <v>4.7974510192871103</v>
      </c>
      <c r="Y72">
        <v>24.280339558919302</v>
      </c>
      <c r="Z72">
        <v>1.60445179615947</v>
      </c>
      <c r="AA72">
        <v>5.5525531768798801</v>
      </c>
      <c r="AB72">
        <v>20.080676873525</v>
      </c>
      <c r="AC72">
        <v>1.5979763320265501</v>
      </c>
      <c r="AD72">
        <v>5.4046306610107404</v>
      </c>
      <c r="AE72">
        <v>227</v>
      </c>
      <c r="AF72">
        <v>100.314505431667</v>
      </c>
      <c r="AG72">
        <v>299</v>
      </c>
      <c r="AH72">
        <v>97.1666666666667</v>
      </c>
      <c r="AI72">
        <v>36.384138790901098</v>
      </c>
      <c r="AJ72">
        <v>114</v>
      </c>
      <c r="AK72">
        <v>0</v>
      </c>
      <c r="AL72">
        <v>0</v>
      </c>
      <c r="AM72">
        <v>0</v>
      </c>
      <c r="AN72">
        <v>153.71066792805999</v>
      </c>
      <c r="AO72">
        <v>14.4215611468942</v>
      </c>
      <c r="AP72">
        <v>43.587814331054702</v>
      </c>
      <c r="AQ72">
        <v>185.416666666667</v>
      </c>
      <c r="AR72">
        <v>79.086933532382901</v>
      </c>
      <c r="AS72">
        <v>243</v>
      </c>
      <c r="AT72">
        <v>1.1666666666666701</v>
      </c>
      <c r="AU72">
        <v>1.5723301886761001</v>
      </c>
      <c r="AV72">
        <v>4</v>
      </c>
      <c r="AW72">
        <v>185.416666666667</v>
      </c>
      <c r="AX72">
        <v>79.086933532382901</v>
      </c>
      <c r="AY72">
        <v>243</v>
      </c>
      <c r="AZ72">
        <v>9.9166666666666696</v>
      </c>
      <c r="BA72">
        <v>9.4908581745218896</v>
      </c>
      <c r="BB72">
        <v>28</v>
      </c>
    </row>
    <row r="73" spans="1:54" x14ac:dyDescent="0.2">
      <c r="A73" s="3">
        <v>72</v>
      </c>
      <c r="B73" s="3" t="s">
        <v>176</v>
      </c>
      <c r="C73" s="3" t="s">
        <v>175</v>
      </c>
      <c r="D73" s="3" t="s">
        <v>176</v>
      </c>
      <c r="E73" s="3" t="s">
        <v>175</v>
      </c>
      <c r="F73" s="3">
        <v>31.576751600000001</v>
      </c>
      <c r="G73" s="3">
        <v>26.340496699999999</v>
      </c>
      <c r="H73" s="3">
        <v>26.144722999999999</v>
      </c>
      <c r="I73">
        <v>10.1854590880694</v>
      </c>
      <c r="J73">
        <v>68.478135163385801</v>
      </c>
      <c r="K73">
        <v>121.66230281160399</v>
      </c>
      <c r="L73">
        <v>36.938999176025398</v>
      </c>
      <c r="M73">
        <v>6.3239994049072301</v>
      </c>
      <c r="N73" s="3">
        <v>13.314000099999999</v>
      </c>
      <c r="O73" s="3">
        <v>8.7725000400000006</v>
      </c>
      <c r="P73">
        <v>14.959122782781799</v>
      </c>
      <c r="Q73">
        <v>3.0946214219408499</v>
      </c>
      <c r="R73">
        <v>13.390382766723601</v>
      </c>
      <c r="S73">
        <v>25.5428802216028</v>
      </c>
      <c r="T73">
        <v>1.1096729931276399</v>
      </c>
      <c r="U73">
        <v>5.7064590454101598</v>
      </c>
      <c r="V73">
        <v>26.225384395671899</v>
      </c>
      <c r="W73">
        <v>0.85968893003165603</v>
      </c>
      <c r="X73">
        <v>5.4578323364257804</v>
      </c>
      <c r="Y73">
        <v>27.768869625841599</v>
      </c>
      <c r="Z73">
        <v>0.91220441685092402</v>
      </c>
      <c r="AA73">
        <v>6.12679100036621</v>
      </c>
      <c r="AB73">
        <v>24.732593778323899</v>
      </c>
      <c r="AC73">
        <v>0.56220718642169498</v>
      </c>
      <c r="AD73">
        <v>4.3950824737548801</v>
      </c>
      <c r="AE73">
        <v>1272.4471458773801</v>
      </c>
      <c r="AF73">
        <v>244.16295259080201</v>
      </c>
      <c r="AG73">
        <v>1515</v>
      </c>
      <c r="AH73">
        <v>239.38266384778001</v>
      </c>
      <c r="AI73">
        <v>67.968291603636999</v>
      </c>
      <c r="AJ73">
        <v>365</v>
      </c>
      <c r="AK73">
        <v>11.2346723044397</v>
      </c>
      <c r="AL73">
        <v>10.1595050084811</v>
      </c>
      <c r="AM73">
        <v>101</v>
      </c>
      <c r="AN73">
        <v>69.948328752094298</v>
      </c>
      <c r="AO73">
        <v>13.3640257745664</v>
      </c>
      <c r="AP73">
        <v>66.193733215332003</v>
      </c>
      <c r="AQ73">
        <v>588.47251585623701</v>
      </c>
      <c r="AR73">
        <v>134.849660966588</v>
      </c>
      <c r="AS73">
        <v>581</v>
      </c>
      <c r="AT73">
        <v>66.516913319238895</v>
      </c>
      <c r="AU73">
        <v>47.687010625940701</v>
      </c>
      <c r="AV73">
        <v>372</v>
      </c>
      <c r="AW73">
        <v>251.131078224101</v>
      </c>
      <c r="AX73">
        <v>70.455072772562801</v>
      </c>
      <c r="AY73">
        <v>429</v>
      </c>
      <c r="AZ73">
        <v>453.52114164904901</v>
      </c>
      <c r="BA73">
        <v>181.63533640348999</v>
      </c>
      <c r="BB73">
        <v>920</v>
      </c>
    </row>
    <row r="74" spans="1:54" x14ac:dyDescent="0.2">
      <c r="A74" s="3">
        <v>73</v>
      </c>
      <c r="B74" s="3" t="s">
        <v>177</v>
      </c>
      <c r="C74" s="3" t="s">
        <v>178</v>
      </c>
      <c r="D74" s="3" t="s">
        <v>177</v>
      </c>
      <c r="E74" s="3" t="s">
        <v>178</v>
      </c>
      <c r="F74" s="3">
        <v>10.7761057</v>
      </c>
      <c r="G74" s="3">
        <v>0.89505416999999998</v>
      </c>
      <c r="H74" s="3">
        <v>27.189838200000001</v>
      </c>
      <c r="I74">
        <v>13.2457477297102</v>
      </c>
      <c r="J74">
        <v>61.759496416364399</v>
      </c>
      <c r="K74">
        <v>182.82360796247201</v>
      </c>
      <c r="L74">
        <v>39.332748413085902</v>
      </c>
      <c r="M74">
        <v>5.6232032775878897</v>
      </c>
      <c r="N74" s="3">
        <v>14.2667503</v>
      </c>
      <c r="O74" s="3">
        <v>2.9004669199999999</v>
      </c>
      <c r="P74">
        <v>21.5449822017125</v>
      </c>
      <c r="Q74">
        <v>2.31117450800827</v>
      </c>
      <c r="R74">
        <v>8.0634784698486293</v>
      </c>
      <c r="S74">
        <v>27.162084960937499</v>
      </c>
      <c r="T74">
        <v>0.19582243727044099</v>
      </c>
      <c r="U74">
        <v>0.79662513732910201</v>
      </c>
      <c r="V74">
        <v>26.2412539890834</v>
      </c>
      <c r="W74">
        <v>0.46876515803260499</v>
      </c>
      <c r="X74">
        <v>2.1567630767822301</v>
      </c>
      <c r="Y74">
        <v>29.376774706159299</v>
      </c>
      <c r="Z74">
        <v>0.96947174363918598</v>
      </c>
      <c r="AA74">
        <v>3.36623954772949</v>
      </c>
      <c r="AB74">
        <v>24.831736646379699</v>
      </c>
      <c r="AC74">
        <v>0.312596260878577</v>
      </c>
      <c r="AD74">
        <v>1.46170806884766</v>
      </c>
      <c r="AE74">
        <v>796.91428571428605</v>
      </c>
      <c r="AF74">
        <v>97.073866257629206</v>
      </c>
      <c r="AG74">
        <v>375</v>
      </c>
      <c r="AH74">
        <v>267.54285714285697</v>
      </c>
      <c r="AI74">
        <v>48.036499728044802</v>
      </c>
      <c r="AJ74">
        <v>174</v>
      </c>
      <c r="AK74">
        <v>0</v>
      </c>
      <c r="AL74">
        <v>0</v>
      </c>
      <c r="AM74">
        <v>0</v>
      </c>
      <c r="AN74">
        <v>143.103895350865</v>
      </c>
      <c r="AO74">
        <v>6.3939751190466403</v>
      </c>
      <c r="AP74">
        <v>20.047988891601602</v>
      </c>
      <c r="AQ74">
        <v>654.17142857142903</v>
      </c>
      <c r="AR74">
        <v>91.581809084020804</v>
      </c>
      <c r="AS74">
        <v>362</v>
      </c>
      <c r="AT74">
        <v>0.51428571428571401</v>
      </c>
      <c r="AU74">
        <v>0.49979587670102599</v>
      </c>
      <c r="AV74">
        <v>1</v>
      </c>
      <c r="AW74">
        <v>111.828571428571</v>
      </c>
      <c r="AX74">
        <v>75.338658531910099</v>
      </c>
      <c r="AY74">
        <v>263</v>
      </c>
      <c r="AZ74">
        <v>2</v>
      </c>
      <c r="BA74">
        <v>1.6035674514745499</v>
      </c>
      <c r="BB74">
        <v>6</v>
      </c>
    </row>
    <row r="75" spans="1:54" x14ac:dyDescent="0.2">
      <c r="A75" s="3">
        <v>74</v>
      </c>
      <c r="B75" s="3" t="s">
        <v>179</v>
      </c>
      <c r="C75" s="3" t="s">
        <v>180</v>
      </c>
      <c r="D75" s="3" t="s">
        <v>179</v>
      </c>
      <c r="E75" s="3" t="s">
        <v>180</v>
      </c>
      <c r="F75" s="3">
        <v>23.0136635</v>
      </c>
      <c r="G75" s="3">
        <v>19.611815700000001</v>
      </c>
      <c r="H75" s="3">
        <v>27.044512099999999</v>
      </c>
      <c r="I75">
        <v>9.7320902825748892</v>
      </c>
      <c r="J75">
        <v>66.7152322187262</v>
      </c>
      <c r="K75">
        <v>144.29352859453999</v>
      </c>
      <c r="L75">
        <v>39.063999176025398</v>
      </c>
      <c r="M75">
        <v>9.0864982604980504</v>
      </c>
      <c r="N75" s="3">
        <v>17.816249800000001</v>
      </c>
      <c r="O75" s="3">
        <v>5.0566406300000004</v>
      </c>
      <c r="P75">
        <v>14.812985463331</v>
      </c>
      <c r="Q75">
        <v>3.4758641716907701</v>
      </c>
      <c r="R75">
        <v>11.250856399536101</v>
      </c>
      <c r="S75">
        <v>26.194544794869302</v>
      </c>
      <c r="T75">
        <v>0.68446462512450201</v>
      </c>
      <c r="U75">
        <v>4.5985012054443404</v>
      </c>
      <c r="V75">
        <v>27.4527085487452</v>
      </c>
      <c r="W75">
        <v>0.80225482019181305</v>
      </c>
      <c r="X75">
        <v>4.6930828094482404</v>
      </c>
      <c r="Y75">
        <v>28.966594057567999</v>
      </c>
      <c r="Z75">
        <v>1.4331496526178</v>
      </c>
      <c r="AA75">
        <v>6.6244583129882804</v>
      </c>
      <c r="AB75">
        <v>25.323527567804199</v>
      </c>
      <c r="AC75">
        <v>0.71423613024972898</v>
      </c>
      <c r="AD75">
        <v>4.1856269836425799</v>
      </c>
      <c r="AE75">
        <v>1216.2570621468899</v>
      </c>
      <c r="AF75">
        <v>207.661771446221</v>
      </c>
      <c r="AG75">
        <v>1036</v>
      </c>
      <c r="AH75">
        <v>220.72881355932199</v>
      </c>
      <c r="AI75">
        <v>41.7154053736148</v>
      </c>
      <c r="AJ75">
        <v>340</v>
      </c>
      <c r="AK75">
        <v>10.072033898305101</v>
      </c>
      <c r="AL75">
        <v>10.795042691472601</v>
      </c>
      <c r="AM75">
        <v>43</v>
      </c>
      <c r="AN75">
        <v>71.973074605909403</v>
      </c>
      <c r="AO75">
        <v>16.824113031357999</v>
      </c>
      <c r="AP75">
        <v>60.427936553955099</v>
      </c>
      <c r="AQ75">
        <v>550.81355932203405</v>
      </c>
      <c r="AR75">
        <v>78.824551204824303</v>
      </c>
      <c r="AS75">
        <v>575</v>
      </c>
      <c r="AT75">
        <v>58.844632768361599</v>
      </c>
      <c r="AU75">
        <v>52.022877811839699</v>
      </c>
      <c r="AV75">
        <v>189</v>
      </c>
      <c r="AW75">
        <v>222.094632768362</v>
      </c>
      <c r="AX75">
        <v>88.488457701183094</v>
      </c>
      <c r="AY75">
        <v>315</v>
      </c>
      <c r="AZ75">
        <v>458.053672316384</v>
      </c>
      <c r="BA75">
        <v>121.369387378897</v>
      </c>
      <c r="BB75">
        <v>484</v>
      </c>
    </row>
    <row r="76" spans="1:54" x14ac:dyDescent="0.2">
      <c r="A76" s="3">
        <v>75</v>
      </c>
      <c r="B76" s="3" t="s">
        <v>181</v>
      </c>
      <c r="C76" s="3" t="s">
        <v>182</v>
      </c>
      <c r="D76" s="3" t="s">
        <v>42</v>
      </c>
      <c r="E76" s="3" t="s">
        <v>43</v>
      </c>
      <c r="F76" s="3">
        <v>0.14483256999999999</v>
      </c>
      <c r="G76" s="3">
        <v>7.8584E-4</v>
      </c>
      <c r="H76" s="3">
        <v>17.524999600000001</v>
      </c>
      <c r="I76">
        <v>7.4049706459045401</v>
      </c>
      <c r="J76">
        <v>38.291149139404297</v>
      </c>
      <c r="K76">
        <v>424.21597290039102</v>
      </c>
      <c r="L76">
        <v>28.308771133422901</v>
      </c>
      <c r="M76">
        <v>0</v>
      </c>
      <c r="N76" s="3">
        <v>8.9701757400000002</v>
      </c>
      <c r="O76" s="3">
        <v>0</v>
      </c>
      <c r="P76">
        <v>19.338596343994102</v>
      </c>
      <c r="Q76">
        <v>0</v>
      </c>
      <c r="R76">
        <v>0</v>
      </c>
      <c r="S76">
        <v>13.7276315689087</v>
      </c>
      <c r="T76">
        <v>0</v>
      </c>
      <c r="U76">
        <v>0</v>
      </c>
      <c r="V76">
        <v>22.705701828002901</v>
      </c>
      <c r="W76">
        <v>0</v>
      </c>
      <c r="X76">
        <v>0</v>
      </c>
      <c r="Y76">
        <v>23.151607513427699</v>
      </c>
      <c r="Z76">
        <v>0</v>
      </c>
      <c r="AA76">
        <v>0</v>
      </c>
      <c r="AB76">
        <v>12.740058898925801</v>
      </c>
      <c r="AC76" s="2">
        <v>1.7763568394002501E-15</v>
      </c>
      <c r="AD76">
        <v>0</v>
      </c>
      <c r="AE76">
        <v>792</v>
      </c>
      <c r="AF76">
        <v>0</v>
      </c>
      <c r="AG76">
        <v>0</v>
      </c>
      <c r="AH76">
        <v>146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77.820404052734403</v>
      </c>
      <c r="AO76">
        <v>0</v>
      </c>
      <c r="AP76">
        <v>0</v>
      </c>
      <c r="AQ76">
        <v>392</v>
      </c>
      <c r="AR76">
        <v>0</v>
      </c>
      <c r="AS76">
        <v>0</v>
      </c>
      <c r="AT76">
        <v>15</v>
      </c>
      <c r="AU76">
        <v>0</v>
      </c>
      <c r="AV76">
        <v>0</v>
      </c>
      <c r="AW76">
        <v>22</v>
      </c>
      <c r="AX76">
        <v>0</v>
      </c>
      <c r="AY76">
        <v>0</v>
      </c>
      <c r="AZ76">
        <v>374</v>
      </c>
      <c r="BA76">
        <v>0</v>
      </c>
      <c r="BB76">
        <v>0</v>
      </c>
    </row>
    <row r="77" spans="1:54" x14ac:dyDescent="0.2">
      <c r="A77" s="3">
        <v>76</v>
      </c>
      <c r="B77" s="3" t="s">
        <v>183</v>
      </c>
      <c r="C77" s="3" t="s">
        <v>184</v>
      </c>
      <c r="D77" s="3" t="s">
        <v>183</v>
      </c>
      <c r="E77" s="3" t="s">
        <v>184</v>
      </c>
      <c r="F77" s="3">
        <v>31.7201925</v>
      </c>
      <c r="G77" s="3">
        <v>20.238618299999999</v>
      </c>
      <c r="H77" s="3">
        <v>25.677235799999998</v>
      </c>
      <c r="I77">
        <v>13.8830817290902</v>
      </c>
      <c r="J77">
        <v>61.746984550118803</v>
      </c>
      <c r="K77">
        <v>172.749759264229</v>
      </c>
      <c r="L77">
        <v>39.762500762939503</v>
      </c>
      <c r="M77">
        <v>8.2475013732910192</v>
      </c>
      <c r="N77" s="3">
        <v>9.6207504299999993</v>
      </c>
      <c r="O77" s="3">
        <v>12.139026599999999</v>
      </c>
      <c r="P77">
        <v>22.4466714859009</v>
      </c>
      <c r="Q77">
        <v>2.71816073503485</v>
      </c>
      <c r="R77">
        <v>13.3009185791016</v>
      </c>
      <c r="S77">
        <v>24.6014473287199</v>
      </c>
      <c r="T77">
        <v>1.2458581574959</v>
      </c>
      <c r="U77">
        <v>7.0949764251709002</v>
      </c>
      <c r="V77">
        <v>24.729882216650601</v>
      </c>
      <c r="W77">
        <v>1.87604561040593</v>
      </c>
      <c r="X77">
        <v>9.01849365234375</v>
      </c>
      <c r="Y77">
        <v>28.144723027862501</v>
      </c>
      <c r="Z77">
        <v>1.9235723103462601</v>
      </c>
      <c r="AA77">
        <v>8.7604598999023402</v>
      </c>
      <c r="AB77">
        <v>24.039402126280699</v>
      </c>
      <c r="AC77">
        <v>1.3418588469786401</v>
      </c>
      <c r="AD77">
        <v>7.4247665405273402</v>
      </c>
      <c r="AE77">
        <v>1810.2176308539899</v>
      </c>
      <c r="AF77">
        <v>540.51401107000197</v>
      </c>
      <c r="AG77">
        <v>2613</v>
      </c>
      <c r="AH77">
        <v>441.85261707989002</v>
      </c>
      <c r="AI77">
        <v>188.78792461948299</v>
      </c>
      <c r="AJ77">
        <v>854</v>
      </c>
      <c r="AK77">
        <v>2.9931129476584002</v>
      </c>
      <c r="AL77">
        <v>4.17505473558061</v>
      </c>
      <c r="AM77">
        <v>21</v>
      </c>
      <c r="AN77">
        <v>102.451941335168</v>
      </c>
      <c r="AO77">
        <v>17.678844947555799</v>
      </c>
      <c r="AP77">
        <v>75.320991516113295</v>
      </c>
      <c r="AQ77">
        <v>1118.8057851239701</v>
      </c>
      <c r="AR77">
        <v>409.74334440731502</v>
      </c>
      <c r="AS77">
        <v>1994</v>
      </c>
      <c r="AT77">
        <v>17.5385674931129</v>
      </c>
      <c r="AU77">
        <v>23.395168560997998</v>
      </c>
      <c r="AV77">
        <v>113</v>
      </c>
      <c r="AW77">
        <v>212.143250688705</v>
      </c>
      <c r="AX77">
        <v>106.556462754365</v>
      </c>
      <c r="AY77">
        <v>672</v>
      </c>
      <c r="AZ77">
        <v>417.555096418733</v>
      </c>
      <c r="BA77">
        <v>703.32490297208506</v>
      </c>
      <c r="BB77">
        <v>2673</v>
      </c>
    </row>
    <row r="78" spans="1:54" x14ac:dyDescent="0.2">
      <c r="A78" s="3">
        <v>77</v>
      </c>
      <c r="B78" s="3" t="s">
        <v>185</v>
      </c>
      <c r="C78" s="3" t="s">
        <v>186</v>
      </c>
      <c r="D78" s="3" t="s">
        <v>185</v>
      </c>
      <c r="E78" s="3" t="s">
        <v>186</v>
      </c>
      <c r="F78" s="3">
        <v>17.260424400000002</v>
      </c>
      <c r="G78" s="3">
        <v>2.7609924000000001</v>
      </c>
      <c r="H78" s="3">
        <v>26.638569</v>
      </c>
      <c r="I78">
        <v>12.1822114769293</v>
      </c>
      <c r="J78">
        <v>60.012734899715497</v>
      </c>
      <c r="K78">
        <v>158.89943189037101</v>
      </c>
      <c r="L78">
        <v>38.086250305175803</v>
      </c>
      <c r="M78">
        <v>4.7774009704589799</v>
      </c>
      <c r="N78" s="3">
        <v>14.2887497</v>
      </c>
      <c r="O78" s="3">
        <v>3.85394287</v>
      </c>
      <c r="P78">
        <v>20.4242419612651</v>
      </c>
      <c r="Q78">
        <v>1.94132940986725</v>
      </c>
      <c r="R78">
        <v>7.6676311492919904</v>
      </c>
      <c r="S78">
        <v>26.1045415450116</v>
      </c>
      <c r="T78">
        <v>0.33182112998116198</v>
      </c>
      <c r="U78">
        <v>1.35066413879395</v>
      </c>
      <c r="V78">
        <v>26.095993645337199</v>
      </c>
      <c r="W78">
        <v>0.52219563403202396</v>
      </c>
      <c r="X78">
        <v>2.52802658081055</v>
      </c>
      <c r="Y78">
        <v>28.661136627197301</v>
      </c>
      <c r="Z78">
        <v>0.85461819375889103</v>
      </c>
      <c r="AA78">
        <v>3.1779136657714799</v>
      </c>
      <c r="AB78">
        <v>24.812248638698001</v>
      </c>
      <c r="AC78">
        <v>0.64514495683645601</v>
      </c>
      <c r="AD78">
        <v>2.8562870025634801</v>
      </c>
      <c r="AE78">
        <v>1649.0408163265299</v>
      </c>
      <c r="AF78">
        <v>337.122575611733</v>
      </c>
      <c r="AG78">
        <v>1367</v>
      </c>
      <c r="AH78">
        <v>518.68367346938805</v>
      </c>
      <c r="AI78">
        <v>112.038222062081</v>
      </c>
      <c r="AJ78">
        <v>483</v>
      </c>
      <c r="AK78">
        <v>0</v>
      </c>
      <c r="AL78">
        <v>0</v>
      </c>
      <c r="AM78">
        <v>0</v>
      </c>
      <c r="AN78">
        <v>133.636466746428</v>
      </c>
      <c r="AO78">
        <v>6.1890504302233103</v>
      </c>
      <c r="AP78">
        <v>25.670433044433601</v>
      </c>
      <c r="AQ78">
        <v>1255.4795918367299</v>
      </c>
      <c r="AR78">
        <v>249.33303806198899</v>
      </c>
      <c r="AS78">
        <v>1035</v>
      </c>
      <c r="AT78">
        <v>9.1836734693877597E-2</v>
      </c>
      <c r="AU78">
        <v>0.288795340777243</v>
      </c>
      <c r="AV78">
        <v>1</v>
      </c>
      <c r="AW78">
        <v>87.367346938775498</v>
      </c>
      <c r="AX78">
        <v>93.592406345890694</v>
      </c>
      <c r="AY78">
        <v>473</v>
      </c>
      <c r="AZ78">
        <v>10.459183673469401</v>
      </c>
      <c r="BA78">
        <v>10.6139765070776</v>
      </c>
      <c r="BB78">
        <v>42</v>
      </c>
    </row>
    <row r="79" spans="1:54" x14ac:dyDescent="0.2">
      <c r="A79" s="3">
        <v>78</v>
      </c>
      <c r="B79" s="3" t="s">
        <v>187</v>
      </c>
      <c r="C79" s="3" t="s">
        <v>188</v>
      </c>
      <c r="D79" s="3" t="s">
        <v>187</v>
      </c>
      <c r="E79" s="3" t="s">
        <v>188</v>
      </c>
      <c r="F79" s="3">
        <v>15.1712487</v>
      </c>
      <c r="G79" s="3">
        <v>7.8488468600000001</v>
      </c>
      <c r="H79" s="3">
        <v>25.493747500000001</v>
      </c>
      <c r="I79">
        <v>11.478196157536001</v>
      </c>
      <c r="J79">
        <v>77.693562225556704</v>
      </c>
      <c r="K79">
        <v>81.671851923767903</v>
      </c>
      <c r="L79">
        <v>36.089500427246101</v>
      </c>
      <c r="M79">
        <v>5.4004096984863299</v>
      </c>
      <c r="N79" s="3">
        <v>11.7397499</v>
      </c>
      <c r="O79" s="3">
        <v>9.3945007300000007</v>
      </c>
      <c r="P79">
        <v>14.8433218069479</v>
      </c>
      <c r="Q79">
        <v>3.06621868678562</v>
      </c>
      <c r="R79">
        <v>13.5954399108887</v>
      </c>
      <c r="S79">
        <v>24.881787461294302</v>
      </c>
      <c r="T79">
        <v>0.50515238697657305</v>
      </c>
      <c r="U79">
        <v>3.3452072143554701</v>
      </c>
      <c r="V79">
        <v>25.7128625856319</v>
      </c>
      <c r="W79">
        <v>0.60071682620801503</v>
      </c>
      <c r="X79">
        <v>3.8661251068115199</v>
      </c>
      <c r="Y79">
        <v>26.333228359759701</v>
      </c>
      <c r="Z79">
        <v>0.51116478455431202</v>
      </c>
      <c r="AA79">
        <v>3.3991260528564502</v>
      </c>
      <c r="AB79">
        <v>24.441973786958499</v>
      </c>
      <c r="AC79">
        <v>0.46016971271290302</v>
      </c>
      <c r="AD79">
        <v>2.9091663360595699</v>
      </c>
      <c r="AE79">
        <v>2633.7042253521099</v>
      </c>
      <c r="AF79">
        <v>525.05517870636402</v>
      </c>
      <c r="AG79">
        <v>2387</v>
      </c>
      <c r="AH79">
        <v>451.66549295774598</v>
      </c>
      <c r="AI79">
        <v>98.0502749353506</v>
      </c>
      <c r="AJ79">
        <v>583</v>
      </c>
      <c r="AK79">
        <v>43.580985915493002</v>
      </c>
      <c r="AL79">
        <v>33.365619551299403</v>
      </c>
      <c r="AM79">
        <v>125</v>
      </c>
      <c r="AN79">
        <v>60.593908108455999</v>
      </c>
      <c r="AO79">
        <v>9.7151009770963199</v>
      </c>
      <c r="AP79">
        <v>46.865898132324197</v>
      </c>
      <c r="AQ79">
        <v>1090.63732394366</v>
      </c>
      <c r="AR79">
        <v>274.730300812248</v>
      </c>
      <c r="AS79">
        <v>1455</v>
      </c>
      <c r="AT79">
        <v>200.05985915493</v>
      </c>
      <c r="AU79">
        <v>112.899649795399</v>
      </c>
      <c r="AV79">
        <v>375</v>
      </c>
      <c r="AW79">
        <v>460.59859154929597</v>
      </c>
      <c r="AX79">
        <v>82.429445704450899</v>
      </c>
      <c r="AY79">
        <v>501</v>
      </c>
      <c r="AZ79">
        <v>988.61619718309896</v>
      </c>
      <c r="BA79">
        <v>314.97633023909998</v>
      </c>
      <c r="BB79">
        <v>1880</v>
      </c>
    </row>
    <row r="80" spans="1:54" x14ac:dyDescent="0.2">
      <c r="A80" s="3">
        <v>79</v>
      </c>
      <c r="B80" s="3" t="s">
        <v>189</v>
      </c>
      <c r="C80" s="3" t="s">
        <v>190</v>
      </c>
      <c r="D80" s="3" t="s">
        <v>189</v>
      </c>
      <c r="E80" s="3" t="s">
        <v>190</v>
      </c>
      <c r="F80" s="3">
        <v>64.204516799999993</v>
      </c>
      <c r="G80" s="3">
        <v>106.649581</v>
      </c>
      <c r="H80" s="3">
        <v>28.404601299999999</v>
      </c>
      <c r="I80">
        <v>14.6459293333176</v>
      </c>
      <c r="J80">
        <v>51.063452025389203</v>
      </c>
      <c r="K80">
        <v>478.66120705497701</v>
      </c>
      <c r="L80">
        <v>48.082748413085902</v>
      </c>
      <c r="M80">
        <v>13.0345001220703</v>
      </c>
      <c r="N80" s="3">
        <v>8.2497501399999997</v>
      </c>
      <c r="O80" s="3">
        <v>10.7810001</v>
      </c>
      <c r="P80">
        <v>29.120460418812499</v>
      </c>
      <c r="Q80">
        <v>4.0925995782721998</v>
      </c>
      <c r="R80">
        <v>22.123500823974599</v>
      </c>
      <c r="S80">
        <v>31.2490816220695</v>
      </c>
      <c r="T80">
        <v>3.4029429561994302</v>
      </c>
      <c r="U80">
        <v>12.97216796875</v>
      </c>
      <c r="V80">
        <v>24.448795013964499</v>
      </c>
      <c r="W80">
        <v>2.3083448867221898</v>
      </c>
      <c r="X80">
        <v>11.5911674499512</v>
      </c>
      <c r="Y80">
        <v>33.8026411430236</v>
      </c>
      <c r="Z80">
        <v>2.0667382620300598</v>
      </c>
      <c r="AA80">
        <v>9.5230426788330096</v>
      </c>
      <c r="AB80">
        <v>22.036354073886798</v>
      </c>
      <c r="AC80">
        <v>2.5356492915999702</v>
      </c>
      <c r="AD80">
        <v>9.5379600524902308</v>
      </c>
      <c r="AE80">
        <v>289.487754038562</v>
      </c>
      <c r="AF80">
        <v>324.11834593085399</v>
      </c>
      <c r="AG80">
        <v>1320</v>
      </c>
      <c r="AH80">
        <v>92.750911933298596</v>
      </c>
      <c r="AI80">
        <v>91.324638782343101</v>
      </c>
      <c r="AJ80">
        <v>335</v>
      </c>
      <c r="AK80">
        <v>5.2892131318395E-2</v>
      </c>
      <c r="AL80">
        <v>0.266343281208892</v>
      </c>
      <c r="AM80">
        <v>3</v>
      </c>
      <c r="AN80">
        <v>125.98102347536501</v>
      </c>
      <c r="AO80">
        <v>23.416447640881799</v>
      </c>
      <c r="AP80">
        <v>136.41801071167001</v>
      </c>
      <c r="AQ80">
        <v>218.84132360604499</v>
      </c>
      <c r="AR80">
        <v>227.215373701689</v>
      </c>
      <c r="AS80">
        <v>847</v>
      </c>
      <c r="AT80">
        <v>0.57894736842105299</v>
      </c>
      <c r="AU80">
        <v>1.3496934733324999</v>
      </c>
      <c r="AV80">
        <v>12</v>
      </c>
      <c r="AW80">
        <v>47.498176133402801</v>
      </c>
      <c r="AX80">
        <v>39.588080590820297</v>
      </c>
      <c r="AY80">
        <v>210</v>
      </c>
      <c r="AZ80">
        <v>1.9562272016675399</v>
      </c>
      <c r="BA80">
        <v>19.694068737878599</v>
      </c>
      <c r="BB80">
        <v>711</v>
      </c>
    </row>
    <row r="81" spans="1:54" x14ac:dyDescent="0.2">
      <c r="A81" s="3">
        <v>80</v>
      </c>
      <c r="B81" s="3" t="s">
        <v>191</v>
      </c>
      <c r="C81" s="3" t="s">
        <v>192</v>
      </c>
      <c r="D81" s="3" t="s">
        <v>191</v>
      </c>
      <c r="E81" s="3" t="s">
        <v>192</v>
      </c>
      <c r="F81" s="3">
        <v>52.308388999999998</v>
      </c>
      <c r="G81" s="3">
        <v>89.905076899999997</v>
      </c>
      <c r="H81" s="3">
        <v>27.718444900000001</v>
      </c>
      <c r="I81">
        <v>14.6042329344419</v>
      </c>
      <c r="J81">
        <v>49.4954997761415</v>
      </c>
      <c r="K81">
        <v>533.46111182883203</v>
      </c>
      <c r="L81">
        <v>47.373748779296903</v>
      </c>
      <c r="M81">
        <v>16.592248916626001</v>
      </c>
      <c r="N81" s="3">
        <v>6.4574999799999997</v>
      </c>
      <c r="O81" s="3">
        <v>11.6469998</v>
      </c>
      <c r="P81">
        <v>29.901547044810702</v>
      </c>
      <c r="Q81">
        <v>3.9204325954417998</v>
      </c>
      <c r="R81">
        <v>21.5912475585938</v>
      </c>
      <c r="S81">
        <v>32.331302659346299</v>
      </c>
      <c r="T81">
        <v>2.1710319295482301</v>
      </c>
      <c r="U81">
        <v>13.0215816497803</v>
      </c>
      <c r="V81">
        <v>25.337447354699101</v>
      </c>
      <c r="W81">
        <v>2.4245107301526998</v>
      </c>
      <c r="X81">
        <v>11.526248931884799</v>
      </c>
      <c r="Y81">
        <v>33.759932892747401</v>
      </c>
      <c r="Z81">
        <v>1.6841127271157501</v>
      </c>
      <c r="AA81">
        <v>12.9347496032715</v>
      </c>
      <c r="AB81">
        <v>20.607107745538801</v>
      </c>
      <c r="AC81">
        <v>2.5652433356992299</v>
      </c>
      <c r="AD81">
        <v>11.682833671569799</v>
      </c>
      <c r="AE81">
        <v>84.266398514851502</v>
      </c>
      <c r="AF81">
        <v>84.610968407769604</v>
      </c>
      <c r="AG81">
        <v>535</v>
      </c>
      <c r="AH81">
        <v>30.823019801980202</v>
      </c>
      <c r="AI81">
        <v>29.474369882827101</v>
      </c>
      <c r="AJ81">
        <v>181</v>
      </c>
      <c r="AK81">
        <v>0.10891089108910899</v>
      </c>
      <c r="AL81">
        <v>0.31152738064459001</v>
      </c>
      <c r="AM81">
        <v>1</v>
      </c>
      <c r="AN81">
        <v>115.450770479618</v>
      </c>
      <c r="AO81">
        <v>24.469426489681599</v>
      </c>
      <c r="AP81">
        <v>113.394062042236</v>
      </c>
      <c r="AQ81">
        <v>68.681621287128706</v>
      </c>
      <c r="AR81">
        <v>71.083841752275305</v>
      </c>
      <c r="AS81">
        <v>437</v>
      </c>
      <c r="AT81">
        <v>1.1868811881188099</v>
      </c>
      <c r="AU81">
        <v>1.0496822601482401</v>
      </c>
      <c r="AV81">
        <v>5</v>
      </c>
      <c r="AW81">
        <v>25.8029084158416</v>
      </c>
      <c r="AX81">
        <v>17.121159797988199</v>
      </c>
      <c r="AY81">
        <v>171</v>
      </c>
      <c r="AZ81">
        <v>2.6352103960396001</v>
      </c>
      <c r="BA81">
        <v>1.7419291485889601</v>
      </c>
      <c r="BB81">
        <v>11</v>
      </c>
    </row>
    <row r="82" spans="1:54" x14ac:dyDescent="0.2">
      <c r="A82" s="3">
        <v>81</v>
      </c>
      <c r="B82" s="3" t="s">
        <v>193</v>
      </c>
      <c r="C82" s="3" t="s">
        <v>194</v>
      </c>
      <c r="D82" s="3" t="s">
        <v>193</v>
      </c>
      <c r="E82" s="3" t="s">
        <v>194</v>
      </c>
      <c r="F82" s="3">
        <v>56.103256600000002</v>
      </c>
      <c r="G82" s="3">
        <v>62.4631665</v>
      </c>
      <c r="H82" s="3">
        <v>19.280185700000001</v>
      </c>
      <c r="I82">
        <v>12.3265023860931</v>
      </c>
      <c r="J82">
        <v>45.644662824842698</v>
      </c>
      <c r="K82">
        <v>539.99599606662298</v>
      </c>
      <c r="L82">
        <v>43.860748291015597</v>
      </c>
      <c r="M82">
        <v>19.674497604370099</v>
      </c>
      <c r="N82" s="3">
        <v>-7.4697499000000001</v>
      </c>
      <c r="O82" s="3">
        <v>21.736416299999998</v>
      </c>
      <c r="P82">
        <v>27.7387763154772</v>
      </c>
      <c r="Q82">
        <v>5.5836928127356504</v>
      </c>
      <c r="R82">
        <v>26.613807678222699</v>
      </c>
      <c r="S82">
        <v>17.007593480110199</v>
      </c>
      <c r="T82">
        <v>6.8960819953999204</v>
      </c>
      <c r="U82">
        <v>30.9709587097168</v>
      </c>
      <c r="V82">
        <v>24.240450826856801</v>
      </c>
      <c r="W82">
        <v>2.6024456371337199</v>
      </c>
      <c r="X82">
        <v>17.622414588928201</v>
      </c>
      <c r="Y82">
        <v>26.1637620586819</v>
      </c>
      <c r="Z82">
        <v>3.3176364648562</v>
      </c>
      <c r="AA82">
        <v>18.571290016174299</v>
      </c>
      <c r="AB82">
        <v>12.775333124935599</v>
      </c>
      <c r="AC82">
        <v>4.7952977255766198</v>
      </c>
      <c r="AD82">
        <v>22.058291196823099</v>
      </c>
      <c r="AE82">
        <v>196.23155555555601</v>
      </c>
      <c r="AF82">
        <v>190.57544479759801</v>
      </c>
      <c r="AG82">
        <v>956</v>
      </c>
      <c r="AH82">
        <v>33.122222222222199</v>
      </c>
      <c r="AI82">
        <v>29.238235156413399</v>
      </c>
      <c r="AJ82">
        <v>168</v>
      </c>
      <c r="AK82">
        <v>1.28666666666667</v>
      </c>
      <c r="AL82">
        <v>1.76056809013452</v>
      </c>
      <c r="AM82">
        <v>9</v>
      </c>
      <c r="AN82">
        <v>69.041580079820406</v>
      </c>
      <c r="AO82">
        <v>19.107135398155499</v>
      </c>
      <c r="AP82">
        <v>100.642789840698</v>
      </c>
      <c r="AQ82">
        <v>84.642666666666699</v>
      </c>
      <c r="AR82">
        <v>83.087714572545906</v>
      </c>
      <c r="AS82">
        <v>484</v>
      </c>
      <c r="AT82">
        <v>8.9186666666666703</v>
      </c>
      <c r="AU82">
        <v>9.6117085080875793</v>
      </c>
      <c r="AV82">
        <v>48</v>
      </c>
      <c r="AW82">
        <v>14.7684444444444</v>
      </c>
      <c r="AX82">
        <v>9.0356420064728091</v>
      </c>
      <c r="AY82">
        <v>47</v>
      </c>
      <c r="AZ82">
        <v>75.938222222222194</v>
      </c>
      <c r="BA82">
        <v>83.487921715629597</v>
      </c>
      <c r="BB82">
        <v>482</v>
      </c>
    </row>
    <row r="83" spans="1:54" x14ac:dyDescent="0.2">
      <c r="A83" s="3">
        <v>82</v>
      </c>
      <c r="B83" s="3" t="s">
        <v>195</v>
      </c>
      <c r="C83" s="3" t="s">
        <v>196</v>
      </c>
      <c r="D83" s="3" t="s">
        <v>195</v>
      </c>
      <c r="E83" s="3" t="s">
        <v>196</v>
      </c>
      <c r="F83" s="3">
        <v>27.2280278</v>
      </c>
      <c r="G83" s="3">
        <v>9.6415666899999994</v>
      </c>
      <c r="H83" s="3">
        <v>14.8977586</v>
      </c>
      <c r="I83">
        <v>9.6814138131018694</v>
      </c>
      <c r="J83">
        <v>42.008261289842501</v>
      </c>
      <c r="K83">
        <v>476.715027336405</v>
      </c>
      <c r="L83">
        <v>32.729251861572301</v>
      </c>
      <c r="M83">
        <v>11.4039821624756</v>
      </c>
      <c r="N83" s="3">
        <v>-0.56425000000000003</v>
      </c>
      <c r="O83" s="3">
        <v>13.123800299999999</v>
      </c>
      <c r="P83">
        <v>23.048665041226698</v>
      </c>
      <c r="Q83">
        <v>3.27102986623711</v>
      </c>
      <c r="R83">
        <v>17.0005331039429</v>
      </c>
      <c r="S83">
        <v>10.048714081673999</v>
      </c>
      <c r="T83">
        <v>2.2437433479610198</v>
      </c>
      <c r="U83">
        <v>11.974367141723601</v>
      </c>
      <c r="V83">
        <v>20.828833675657801</v>
      </c>
      <c r="W83">
        <v>1.66002204498373</v>
      </c>
      <c r="X83">
        <v>6.6614570617675799</v>
      </c>
      <c r="Y83">
        <v>21.054789769956901</v>
      </c>
      <c r="Z83">
        <v>1.6917344742278699</v>
      </c>
      <c r="AA83">
        <v>6.8331260681152299</v>
      </c>
      <c r="AB83">
        <v>9.4123308843049696</v>
      </c>
      <c r="AC83">
        <v>1.9873671075666099</v>
      </c>
      <c r="AD83">
        <v>11.164235591888399</v>
      </c>
      <c r="AE83">
        <v>913.36389684813798</v>
      </c>
      <c r="AF83">
        <v>321.44521778607401</v>
      </c>
      <c r="AG83">
        <v>1164</v>
      </c>
      <c r="AH83">
        <v>137.461318051576</v>
      </c>
      <c r="AI83">
        <v>42.458229187872398</v>
      </c>
      <c r="AJ83">
        <v>175</v>
      </c>
      <c r="AK83">
        <v>11.653295128939799</v>
      </c>
      <c r="AL83">
        <v>9.6777665481189601</v>
      </c>
      <c r="AM83">
        <v>67</v>
      </c>
      <c r="AN83">
        <v>57.6746176143089</v>
      </c>
      <c r="AO83">
        <v>6.4868553835503198</v>
      </c>
      <c r="AP83">
        <v>38.959587097167997</v>
      </c>
      <c r="AQ83">
        <v>383.289398280802</v>
      </c>
      <c r="AR83">
        <v>124.168013668024</v>
      </c>
      <c r="AS83">
        <v>504</v>
      </c>
      <c r="AT83">
        <v>60.558739255014302</v>
      </c>
      <c r="AU83">
        <v>37.043536913526701</v>
      </c>
      <c r="AV83">
        <v>207</v>
      </c>
      <c r="AW83">
        <v>69.045845272206293</v>
      </c>
      <c r="AX83">
        <v>42.548582260349697</v>
      </c>
      <c r="AY83">
        <v>251</v>
      </c>
      <c r="AZ83">
        <v>371.68767908309502</v>
      </c>
      <c r="BA83">
        <v>129.73257657244901</v>
      </c>
      <c r="BB83">
        <v>518</v>
      </c>
    </row>
    <row r="84" spans="1:54" x14ac:dyDescent="0.2">
      <c r="A84" s="3">
        <v>83</v>
      </c>
      <c r="B84" s="3" t="s">
        <v>197</v>
      </c>
      <c r="C84" s="3" t="s">
        <v>198</v>
      </c>
      <c r="D84" s="3" t="s">
        <v>197</v>
      </c>
      <c r="E84" s="3" t="s">
        <v>198</v>
      </c>
      <c r="F84" s="3">
        <v>31.010946799999999</v>
      </c>
      <c r="G84" s="3">
        <v>16.428005599999999</v>
      </c>
      <c r="H84" s="3">
        <v>27.8249721</v>
      </c>
      <c r="I84">
        <v>13.5272777537943</v>
      </c>
      <c r="J84">
        <v>60.2961992675056</v>
      </c>
      <c r="K84">
        <v>230.77000858585399</v>
      </c>
      <c r="L84">
        <v>43.3064994812012</v>
      </c>
      <c r="M84">
        <v>11.383375167846699</v>
      </c>
      <c r="N84" s="3">
        <v>14.140999799999999</v>
      </c>
      <c r="O84" s="3">
        <v>4.2055005999999997</v>
      </c>
      <c r="P84">
        <v>22.521611658948</v>
      </c>
      <c r="Q84">
        <v>1.9367282875346901</v>
      </c>
      <c r="R84">
        <v>11.1585807800293</v>
      </c>
      <c r="S84">
        <v>27.8028612962603</v>
      </c>
      <c r="T84">
        <v>1.2999171397109699</v>
      </c>
      <c r="U84">
        <v>5.6518325805664098</v>
      </c>
      <c r="V84">
        <v>27.095385588692899</v>
      </c>
      <c r="W84">
        <v>1.1332595917830901</v>
      </c>
      <c r="X84">
        <v>7.7729167938232404</v>
      </c>
      <c r="Y84">
        <v>30.617513287451999</v>
      </c>
      <c r="Z84">
        <v>1.5292754675201501</v>
      </c>
      <c r="AA84">
        <v>7.5451412200927699</v>
      </c>
      <c r="AB84">
        <v>24.957474988668601</v>
      </c>
      <c r="AC84">
        <v>0.64623870160584695</v>
      </c>
      <c r="AD84">
        <v>4.7302093505859402</v>
      </c>
      <c r="AE84">
        <v>654.69779286926996</v>
      </c>
      <c r="AF84">
        <v>270.11430708417402</v>
      </c>
      <c r="AG84">
        <v>1155</v>
      </c>
      <c r="AH84">
        <v>209.030560271647</v>
      </c>
      <c r="AI84">
        <v>79.200348238793694</v>
      </c>
      <c r="AJ84">
        <v>390</v>
      </c>
      <c r="AK84">
        <v>1.6977928692699499E-3</v>
      </c>
      <c r="AL84">
        <v>4.1169289144251997E-2</v>
      </c>
      <c r="AM84">
        <v>1</v>
      </c>
      <c r="AN84">
        <v>141.80116103581901</v>
      </c>
      <c r="AO84">
        <v>9.2394815064203204</v>
      </c>
      <c r="AP84">
        <v>44.131927490234403</v>
      </c>
      <c r="AQ84">
        <v>524.91171477079797</v>
      </c>
      <c r="AR84">
        <v>200.27323190567</v>
      </c>
      <c r="AS84">
        <v>967</v>
      </c>
      <c r="AT84">
        <v>0.60101867572156198</v>
      </c>
      <c r="AU84">
        <v>0.67106001441371799</v>
      </c>
      <c r="AV84">
        <v>3</v>
      </c>
      <c r="AW84">
        <v>95.516129032258107</v>
      </c>
      <c r="AX84">
        <v>87.405530829865597</v>
      </c>
      <c r="AY84">
        <v>500</v>
      </c>
      <c r="AZ84">
        <v>3.0475382003395599</v>
      </c>
      <c r="BA84">
        <v>1.81423765970508</v>
      </c>
      <c r="BB84">
        <v>12</v>
      </c>
    </row>
    <row r="85" spans="1:54" x14ac:dyDescent="0.2">
      <c r="A85" s="3">
        <v>84</v>
      </c>
      <c r="B85" s="3" t="s">
        <v>199</v>
      </c>
      <c r="C85" s="3" t="s">
        <v>200</v>
      </c>
      <c r="D85" s="3" t="s">
        <v>199</v>
      </c>
      <c r="E85" s="3" t="s">
        <v>200</v>
      </c>
      <c r="F85" s="3">
        <v>13.809716999999999</v>
      </c>
      <c r="G85" s="3">
        <v>5.9538363600000004</v>
      </c>
      <c r="H85" s="3">
        <v>26.088439300000001</v>
      </c>
      <c r="I85">
        <v>11.454597453183901</v>
      </c>
      <c r="J85">
        <v>69.048062861242997</v>
      </c>
      <c r="K85">
        <v>108.675966768487</v>
      </c>
      <c r="L85">
        <v>38.085250854492202</v>
      </c>
      <c r="M85">
        <v>7.0388736724853498</v>
      </c>
      <c r="N85" s="3">
        <v>11.5287504</v>
      </c>
      <c r="O85" s="3">
        <v>10.7971754</v>
      </c>
      <c r="P85">
        <v>16.750726291745199</v>
      </c>
      <c r="Q85">
        <v>3.68585632329565</v>
      </c>
      <c r="R85">
        <v>15.543165206909199</v>
      </c>
      <c r="S85">
        <v>25.006875051454099</v>
      </c>
      <c r="T85">
        <v>0.73070456371246095</v>
      </c>
      <c r="U85">
        <v>3.8076248168945299</v>
      </c>
      <c r="V85">
        <v>25.952247717214199</v>
      </c>
      <c r="W85">
        <v>1.19289523285048</v>
      </c>
      <c r="X85">
        <v>6.0101661682128897</v>
      </c>
      <c r="Y85">
        <v>27.561912776148599</v>
      </c>
      <c r="Z85">
        <v>0.96245819537388499</v>
      </c>
      <c r="AA85">
        <v>5.3956241607665998</v>
      </c>
      <c r="AB85">
        <v>24.969908009019001</v>
      </c>
      <c r="AC85">
        <v>0.77119372781208095</v>
      </c>
      <c r="AD85">
        <v>3.8805408477783199</v>
      </c>
      <c r="AE85">
        <v>2723.9627906976698</v>
      </c>
      <c r="AF85">
        <v>326.81020523137698</v>
      </c>
      <c r="AG85">
        <v>1870</v>
      </c>
      <c r="AH85">
        <v>551.59069767441895</v>
      </c>
      <c r="AI85">
        <v>105.152955733604</v>
      </c>
      <c r="AJ85">
        <v>428</v>
      </c>
      <c r="AK85">
        <v>7.9302325581395303</v>
      </c>
      <c r="AL85">
        <v>4.22393704166661</v>
      </c>
      <c r="AM85">
        <v>20</v>
      </c>
      <c r="AN85">
        <v>86.098838664210106</v>
      </c>
      <c r="AO85">
        <v>10.022119725667199</v>
      </c>
      <c r="AP85">
        <v>45.556907653808601</v>
      </c>
      <c r="AQ85">
        <v>1470.62790697674</v>
      </c>
      <c r="AR85">
        <v>254.40316138665901</v>
      </c>
      <c r="AS85">
        <v>992</v>
      </c>
      <c r="AT85">
        <v>53.497674418604703</v>
      </c>
      <c r="AU85">
        <v>26.466630928986898</v>
      </c>
      <c r="AV85">
        <v>101</v>
      </c>
      <c r="AW85">
        <v>363.41860465116298</v>
      </c>
      <c r="AX85">
        <v>99.688779093350206</v>
      </c>
      <c r="AY85">
        <v>431</v>
      </c>
      <c r="AZ85">
        <v>1362.8511627907001</v>
      </c>
      <c r="BA85">
        <v>481.382945936167</v>
      </c>
      <c r="BB85">
        <v>1980</v>
      </c>
    </row>
    <row r="86" spans="1:54" x14ac:dyDescent="0.2">
      <c r="A86" s="3">
        <v>85</v>
      </c>
      <c r="B86" s="3" t="s">
        <v>201</v>
      </c>
      <c r="C86" s="3" t="s">
        <v>202</v>
      </c>
      <c r="D86" s="3" t="s">
        <v>203</v>
      </c>
      <c r="E86" s="3" t="s">
        <v>204</v>
      </c>
      <c r="F86" s="3">
        <v>942.22132899999997</v>
      </c>
      <c r="G86" s="3">
        <v>660.92716499999995</v>
      </c>
      <c r="H86" s="3">
        <v>-18.780884</v>
      </c>
      <c r="I86">
        <v>6.1144579593649802</v>
      </c>
      <c r="J86">
        <v>19.812426867591899</v>
      </c>
      <c r="K86">
        <v>979.91426496170197</v>
      </c>
      <c r="L86">
        <v>14.5332498550415</v>
      </c>
      <c r="M86">
        <v>23.5332498550415</v>
      </c>
      <c r="N86" s="3">
        <v>-43.251251000000003</v>
      </c>
      <c r="O86" s="3">
        <v>42.751251199999999</v>
      </c>
      <c r="P86">
        <v>32.003433971964903</v>
      </c>
      <c r="Q86">
        <v>4.9410463452786297</v>
      </c>
      <c r="R86">
        <v>43.408500671386697</v>
      </c>
      <c r="S86">
        <v>-15.898022955238501</v>
      </c>
      <c r="T86">
        <v>12.770203406204001</v>
      </c>
      <c r="U86">
        <v>45.981235504150398</v>
      </c>
      <c r="V86">
        <v>-20.624711449219699</v>
      </c>
      <c r="W86">
        <v>7.0874360945147901</v>
      </c>
      <c r="X86">
        <v>40.018343925476103</v>
      </c>
      <c r="Y86">
        <v>-5.5983915689008796</v>
      </c>
      <c r="Z86">
        <v>4.8625370054940502</v>
      </c>
      <c r="AA86">
        <v>22.340389251708999</v>
      </c>
      <c r="AB86">
        <v>-29.1342146097289</v>
      </c>
      <c r="AC86">
        <v>7.1136666074357802</v>
      </c>
      <c r="AD86">
        <v>38.1450004577637</v>
      </c>
      <c r="AE86">
        <v>520.75602320362498</v>
      </c>
      <c r="AF86">
        <v>346.50067625271902</v>
      </c>
      <c r="AG86">
        <v>2222</v>
      </c>
      <c r="AH86">
        <v>64.088241520938297</v>
      </c>
      <c r="AI86">
        <v>38.4738443405246</v>
      </c>
      <c r="AJ86">
        <v>222</v>
      </c>
      <c r="AK86">
        <v>25.3904390904857</v>
      </c>
      <c r="AL86">
        <v>18.9492034310748</v>
      </c>
      <c r="AM86">
        <v>134</v>
      </c>
      <c r="AN86">
        <v>31.218040590196999</v>
      </c>
      <c r="AO86">
        <v>9.8819587699202902</v>
      </c>
      <c r="AP86">
        <v>52.178602218627901</v>
      </c>
      <c r="AQ86">
        <v>170.91988821611599</v>
      </c>
      <c r="AR86">
        <v>107.32956071558399</v>
      </c>
      <c r="AS86">
        <v>623</v>
      </c>
      <c r="AT86">
        <v>88.594656391582305</v>
      </c>
      <c r="AU86">
        <v>63.627251844411397</v>
      </c>
      <c r="AV86">
        <v>430</v>
      </c>
      <c r="AW86">
        <v>142.08332980480199</v>
      </c>
      <c r="AX86">
        <v>77.630790357891797</v>
      </c>
      <c r="AY86">
        <v>525</v>
      </c>
      <c r="AZ86">
        <v>140.677520430199</v>
      </c>
      <c r="BA86">
        <v>110.530354310936</v>
      </c>
      <c r="BB86">
        <v>602</v>
      </c>
    </row>
    <row r="87" spans="1:54" x14ac:dyDescent="0.2">
      <c r="A87" s="3">
        <v>86</v>
      </c>
      <c r="B87" s="3" t="s">
        <v>205</v>
      </c>
      <c r="C87" s="3" t="s">
        <v>206</v>
      </c>
      <c r="D87" s="3" t="s">
        <v>42</v>
      </c>
      <c r="E87" s="3" t="s">
        <v>43</v>
      </c>
      <c r="F87" s="3">
        <v>0.41694500000000001</v>
      </c>
      <c r="G87" s="3">
        <v>9.0251800000000007E-3</v>
      </c>
      <c r="H87" s="3">
        <v>11.233030899999999</v>
      </c>
      <c r="I87">
        <v>4.2882438188146201</v>
      </c>
      <c r="J87">
        <v>28.909944877895601</v>
      </c>
      <c r="K87">
        <v>389.68045529371301</v>
      </c>
      <c r="L87">
        <v>19.297435760498001</v>
      </c>
      <c r="M87">
        <v>0.79743576049804699</v>
      </c>
      <c r="N87" s="3">
        <v>4.4547009500000003</v>
      </c>
      <c r="O87" s="3">
        <v>0.34529924000000001</v>
      </c>
      <c r="P87">
        <v>14.8329798621218</v>
      </c>
      <c r="Q87">
        <v>0.67286854187096801</v>
      </c>
      <c r="R87">
        <v>1.1427354812622099</v>
      </c>
      <c r="S87">
        <v>7.98783740291546</v>
      </c>
      <c r="T87">
        <v>0.20002022749033699</v>
      </c>
      <c r="U87">
        <v>0.28589725494384799</v>
      </c>
      <c r="V87">
        <v>15.933060769777001</v>
      </c>
      <c r="W87">
        <v>0.242644647135316</v>
      </c>
      <c r="X87">
        <v>0.47333335876464799</v>
      </c>
      <c r="Y87">
        <v>16.232047333288499</v>
      </c>
      <c r="Z87">
        <v>0.195684324967767</v>
      </c>
      <c r="AA87">
        <v>0.39999866485595698</v>
      </c>
      <c r="AB87">
        <v>6.8635219296804104</v>
      </c>
      <c r="AC87">
        <v>0.15354137118436401</v>
      </c>
      <c r="AD87">
        <v>0.20663833618164101</v>
      </c>
      <c r="AE87">
        <v>865.88183012413697</v>
      </c>
      <c r="AF87">
        <v>21.6196276931583</v>
      </c>
      <c r="AG87">
        <v>34</v>
      </c>
      <c r="AH87">
        <v>107.901187788062</v>
      </c>
      <c r="AI87">
        <v>2.00342784915469</v>
      </c>
      <c r="AJ87">
        <v>3</v>
      </c>
      <c r="AK87">
        <v>39.934279906535302</v>
      </c>
      <c r="AL87">
        <v>1.24078427231418</v>
      </c>
      <c r="AM87">
        <v>2</v>
      </c>
      <c r="AN87">
        <v>34.3632607930411</v>
      </c>
      <c r="AO87">
        <v>0.351250424621533</v>
      </c>
      <c r="AP87">
        <v>0.53722763061523404</v>
      </c>
      <c r="AQ87">
        <v>316.67139953267599</v>
      </c>
      <c r="AR87">
        <v>6.2039213615709103</v>
      </c>
      <c r="AS87">
        <v>10</v>
      </c>
      <c r="AT87">
        <v>134.802839719606</v>
      </c>
      <c r="AU87">
        <v>3.7223528169425202</v>
      </c>
      <c r="AV87">
        <v>6</v>
      </c>
      <c r="AW87">
        <v>155.80237557612401</v>
      </c>
      <c r="AX87">
        <v>4.0068556983093604</v>
      </c>
      <c r="AY87">
        <v>6</v>
      </c>
      <c r="AZ87">
        <v>287.61291588501803</v>
      </c>
      <c r="BA87">
        <v>30.818754490780101</v>
      </c>
      <c r="BB87">
        <v>42</v>
      </c>
    </row>
    <row r="88" spans="1:54" x14ac:dyDescent="0.2">
      <c r="A88" s="3">
        <v>87</v>
      </c>
      <c r="B88" s="3" t="s">
        <v>207</v>
      </c>
      <c r="C88" s="3" t="s">
        <v>208</v>
      </c>
      <c r="D88" s="3" t="s">
        <v>207</v>
      </c>
      <c r="E88" s="3" t="s">
        <v>208</v>
      </c>
      <c r="F88" s="3">
        <v>34.828069999999997</v>
      </c>
      <c r="G88" s="3">
        <v>9.3594914199999995</v>
      </c>
      <c r="H88" s="3">
        <v>9.4969133499999998</v>
      </c>
      <c r="I88">
        <v>6.54864336528387</v>
      </c>
      <c r="J88">
        <v>40.431147667669499</v>
      </c>
      <c r="K88">
        <v>369.87645499937003</v>
      </c>
      <c r="L88">
        <v>19.947250366210898</v>
      </c>
      <c r="M88">
        <v>3.4863014221191402</v>
      </c>
      <c r="N88" s="3">
        <v>0.90249997000000004</v>
      </c>
      <c r="O88" s="3">
        <v>3.3435317900000001</v>
      </c>
      <c r="P88">
        <v>16.178253361206899</v>
      </c>
      <c r="Q88">
        <v>1.0988182922929399</v>
      </c>
      <c r="R88">
        <v>4.7160148620605504</v>
      </c>
      <c r="S88">
        <v>6.5546473114371704</v>
      </c>
      <c r="T88">
        <v>0.92187581805394103</v>
      </c>
      <c r="U88">
        <v>4.5375418663024902</v>
      </c>
      <c r="V88">
        <v>11.1447947130175</v>
      </c>
      <c r="W88">
        <v>1.1338778073744</v>
      </c>
      <c r="X88">
        <v>7.0489587783813503</v>
      </c>
      <c r="Y88">
        <v>14.2564409764981</v>
      </c>
      <c r="Z88">
        <v>0.452837039112155</v>
      </c>
      <c r="AA88">
        <v>2.7469434738159202</v>
      </c>
      <c r="AB88">
        <v>5.3662757642807497</v>
      </c>
      <c r="AC88">
        <v>0.54300454187566305</v>
      </c>
      <c r="AD88">
        <v>3.30346751213074</v>
      </c>
      <c r="AE88">
        <v>1241.57478005865</v>
      </c>
      <c r="AF88">
        <v>259.89928876849802</v>
      </c>
      <c r="AG88">
        <v>1444</v>
      </c>
      <c r="AH88">
        <v>138.48093841642199</v>
      </c>
      <c r="AI88">
        <v>32.148442636133403</v>
      </c>
      <c r="AJ88">
        <v>165</v>
      </c>
      <c r="AK88">
        <v>70.903225806451601</v>
      </c>
      <c r="AL88">
        <v>12.7833063854972</v>
      </c>
      <c r="AM88">
        <v>77</v>
      </c>
      <c r="AN88">
        <v>24.020357255012801</v>
      </c>
      <c r="AO88">
        <v>3.97364323962843</v>
      </c>
      <c r="AP88">
        <v>19.8025302886963</v>
      </c>
      <c r="AQ88">
        <v>404.33724340176002</v>
      </c>
      <c r="AR88">
        <v>94.656412426816303</v>
      </c>
      <c r="AS88">
        <v>499</v>
      </c>
      <c r="AT88">
        <v>224.129032258065</v>
      </c>
      <c r="AU88">
        <v>38.8646166067563</v>
      </c>
      <c r="AV88">
        <v>229</v>
      </c>
      <c r="AW88">
        <v>257.95894428152502</v>
      </c>
      <c r="AX88">
        <v>55.628887230346699</v>
      </c>
      <c r="AY88">
        <v>322</v>
      </c>
      <c r="AZ88">
        <v>371.29618768328402</v>
      </c>
      <c r="BA88">
        <v>85.995380852626198</v>
      </c>
      <c r="BB88">
        <v>455</v>
      </c>
    </row>
    <row r="89" spans="1:54" x14ac:dyDescent="0.2">
      <c r="A89" s="3">
        <v>88</v>
      </c>
      <c r="B89" s="3" t="s">
        <v>209</v>
      </c>
      <c r="C89" s="3" t="s">
        <v>210</v>
      </c>
      <c r="D89" s="3" t="s">
        <v>42</v>
      </c>
      <c r="E89" s="3" t="s">
        <v>43</v>
      </c>
      <c r="F89" s="3">
        <v>1.2951699400000001</v>
      </c>
      <c r="G89" s="3">
        <v>8.5147039999999993E-2</v>
      </c>
      <c r="H89" s="3">
        <v>8.6106719999999992</v>
      </c>
      <c r="I89">
        <v>6.1137321790059396</v>
      </c>
      <c r="J89">
        <v>38.235562642415402</v>
      </c>
      <c r="K89">
        <v>374.54486083984398</v>
      </c>
      <c r="L89">
        <v>17.647401809692401</v>
      </c>
      <c r="M89">
        <v>9.3858718872070299E-2</v>
      </c>
      <c r="N89" s="3">
        <v>1.2012987100000001</v>
      </c>
      <c r="O89" s="3">
        <v>0.94358324999999998</v>
      </c>
      <c r="P89">
        <v>15.987912495931001</v>
      </c>
      <c r="Q89">
        <v>0.43209805019597802</v>
      </c>
      <c r="R89">
        <v>1.03744125366211</v>
      </c>
      <c r="S89">
        <v>6.9693547884623204</v>
      </c>
      <c r="T89">
        <v>0.41375922913063901</v>
      </c>
      <c r="U89">
        <v>1.0046625137329099</v>
      </c>
      <c r="V89">
        <v>11.9843101501465</v>
      </c>
      <c r="W89">
        <v>8.2826666322266193E-2</v>
      </c>
      <c r="X89">
        <v>0.201930046081543</v>
      </c>
      <c r="Y89">
        <v>13.364759127298999</v>
      </c>
      <c r="Z89">
        <v>0.13561201334549999</v>
      </c>
      <c r="AA89">
        <v>0.32755088806152299</v>
      </c>
      <c r="AB89">
        <v>4.4079639116923</v>
      </c>
      <c r="AC89">
        <v>0.41671921884584001</v>
      </c>
      <c r="AD89">
        <v>1.0085854530334499</v>
      </c>
      <c r="AE89">
        <v>1037.3333333333301</v>
      </c>
      <c r="AF89">
        <v>49.5670141211763</v>
      </c>
      <c r="AG89">
        <v>120</v>
      </c>
      <c r="AH89">
        <v>114.666666666667</v>
      </c>
      <c r="AI89">
        <v>6.5996632910744397</v>
      </c>
      <c r="AJ89">
        <v>16</v>
      </c>
      <c r="AK89">
        <v>60.6666666666667</v>
      </c>
      <c r="AL89">
        <v>2.86744175568088</v>
      </c>
      <c r="AM89">
        <v>7</v>
      </c>
      <c r="AN89">
        <v>24.045015970865901</v>
      </c>
      <c r="AO89">
        <v>0.71881241689308095</v>
      </c>
      <c r="AP89">
        <v>1.67487716674805</v>
      </c>
      <c r="AQ89">
        <v>339.33333333333297</v>
      </c>
      <c r="AR89">
        <v>19.0671328614335</v>
      </c>
      <c r="AS89">
        <v>46</v>
      </c>
      <c r="AT89">
        <v>186.333333333333</v>
      </c>
      <c r="AU89">
        <v>6.5489609014628298</v>
      </c>
      <c r="AV89">
        <v>16</v>
      </c>
      <c r="AW89">
        <v>217</v>
      </c>
      <c r="AX89">
        <v>4.8989794855663602</v>
      </c>
      <c r="AY89">
        <v>12</v>
      </c>
      <c r="AZ89">
        <v>297.33333333333297</v>
      </c>
      <c r="BA89">
        <v>12.710450643291701</v>
      </c>
      <c r="BB89">
        <v>31</v>
      </c>
    </row>
    <row r="90" spans="1:54" x14ac:dyDescent="0.2">
      <c r="A90" s="3">
        <v>89</v>
      </c>
      <c r="B90" s="3" t="s">
        <v>211</v>
      </c>
      <c r="C90" s="3" t="s">
        <v>212</v>
      </c>
      <c r="D90" s="3" t="s">
        <v>42</v>
      </c>
      <c r="E90" s="3" t="s">
        <v>43</v>
      </c>
      <c r="F90" s="3">
        <v>0.57697558999999998</v>
      </c>
      <c r="G90" s="3">
        <v>1.539488E-2</v>
      </c>
      <c r="H90" s="3">
        <v>11.458376599999999</v>
      </c>
      <c r="I90">
        <v>5.1510845592274803</v>
      </c>
      <c r="J90">
        <v>31.746324121359201</v>
      </c>
      <c r="K90">
        <v>408.576170663862</v>
      </c>
      <c r="L90">
        <v>20.594366073608398</v>
      </c>
      <c r="M90">
        <v>0.46778297424316401</v>
      </c>
      <c r="N90" s="3">
        <v>4.1605634699999996</v>
      </c>
      <c r="O90" s="3">
        <v>0.16222143</v>
      </c>
      <c r="P90">
        <v>16.218921623322402</v>
      </c>
      <c r="Q90">
        <v>0.33053086677266902</v>
      </c>
      <c r="R90">
        <v>0.6300048828125</v>
      </c>
      <c r="S90">
        <v>7.9295898178203696</v>
      </c>
      <c r="T90">
        <v>5.7069921133850399E-2</v>
      </c>
      <c r="U90">
        <v>0.108777523040771</v>
      </c>
      <c r="V90">
        <v>16.4202508101592</v>
      </c>
      <c r="W90">
        <v>0.107504788159558</v>
      </c>
      <c r="X90">
        <v>0.20490837097167999</v>
      </c>
      <c r="Y90">
        <v>16.712883897557099</v>
      </c>
      <c r="Z90">
        <v>7.9298428134486898E-2</v>
      </c>
      <c r="AA90">
        <v>0.151145935058594</v>
      </c>
      <c r="AB90">
        <v>6.8540993907730501</v>
      </c>
      <c r="AC90">
        <v>4.2594235444253198E-2</v>
      </c>
      <c r="AD90">
        <v>8.1186294555664104E-2</v>
      </c>
      <c r="AE90">
        <v>841.20164351876997</v>
      </c>
      <c r="AF90">
        <v>8.9190177543555702</v>
      </c>
      <c r="AG90">
        <v>17</v>
      </c>
      <c r="AH90">
        <v>106.658920206986</v>
      </c>
      <c r="AI90">
        <v>0.52464810319738797</v>
      </c>
      <c r="AJ90">
        <v>1</v>
      </c>
      <c r="AK90">
        <v>37.317840413972903</v>
      </c>
      <c r="AL90">
        <v>1.0492962063947699</v>
      </c>
      <c r="AM90">
        <v>2</v>
      </c>
      <c r="AN90">
        <v>34.142593579072603</v>
      </c>
      <c r="AO90">
        <v>0.61000068672803498</v>
      </c>
      <c r="AP90">
        <v>1.16268539428711</v>
      </c>
      <c r="AQ90">
        <v>306.63568082794598</v>
      </c>
      <c r="AR90">
        <v>2.0985924127895501</v>
      </c>
      <c r="AS90">
        <v>4</v>
      </c>
      <c r="AT90">
        <v>129.95352124191899</v>
      </c>
      <c r="AU90">
        <v>3.1478886191843101</v>
      </c>
      <c r="AV90">
        <v>6</v>
      </c>
      <c r="AW90">
        <v>150.95352124191899</v>
      </c>
      <c r="AX90">
        <v>3.1478886191843101</v>
      </c>
      <c r="AY90">
        <v>6</v>
      </c>
      <c r="AZ90">
        <v>276.63568082794598</v>
      </c>
      <c r="BA90">
        <v>2.0985924127895501</v>
      </c>
      <c r="BB90">
        <v>4</v>
      </c>
    </row>
    <row r="91" spans="1:54" x14ac:dyDescent="0.2">
      <c r="A91" s="3">
        <v>90</v>
      </c>
      <c r="B91" s="3" t="s">
        <v>42</v>
      </c>
      <c r="C91" s="3" t="s">
        <v>43</v>
      </c>
      <c r="D91" s="3" t="s">
        <v>42</v>
      </c>
      <c r="E91" s="3" t="s">
        <v>43</v>
      </c>
      <c r="F91" s="3">
        <v>115.974236</v>
      </c>
      <c r="G91" s="3">
        <v>33.630458500000003</v>
      </c>
      <c r="H91" s="3">
        <v>8.6153710599999993</v>
      </c>
      <c r="I91">
        <v>6.8439982978640996</v>
      </c>
      <c r="J91">
        <v>37.589207624777799</v>
      </c>
      <c r="K91">
        <v>426.90332319008797</v>
      </c>
      <c r="L91">
        <v>23.018999099731399</v>
      </c>
      <c r="M91">
        <v>8.8049716949462908</v>
      </c>
      <c r="N91" s="3">
        <v>-3.3102499999999999</v>
      </c>
      <c r="O91" s="3">
        <v>7.9019167399999999</v>
      </c>
      <c r="P91">
        <v>18.181676851214199</v>
      </c>
      <c r="Q91">
        <v>1.94163822566081</v>
      </c>
      <c r="R91">
        <v>9.4993104934692401</v>
      </c>
      <c r="S91">
        <v>5.5041594068751598</v>
      </c>
      <c r="T91">
        <v>2.01995586769804</v>
      </c>
      <c r="U91">
        <v>15.467749923467601</v>
      </c>
      <c r="V91">
        <v>9.0784535806370297</v>
      </c>
      <c r="W91">
        <v>2.6880953988158902</v>
      </c>
      <c r="X91">
        <v>10.6312208175659</v>
      </c>
      <c r="Y91">
        <v>14.0765024789411</v>
      </c>
      <c r="Z91">
        <v>1.4578324840572701</v>
      </c>
      <c r="AA91">
        <v>6.8934164047241202</v>
      </c>
      <c r="AB91">
        <v>3.7778101866368501</v>
      </c>
      <c r="AC91">
        <v>1.13669123839922</v>
      </c>
      <c r="AD91">
        <v>7.43224993348122</v>
      </c>
      <c r="AE91">
        <v>1109.22746071133</v>
      </c>
      <c r="AF91">
        <v>475.91810401296902</v>
      </c>
      <c r="AG91">
        <v>2225</v>
      </c>
      <c r="AH91">
        <v>124.69230769230801</v>
      </c>
      <c r="AI91">
        <v>61.395769222828498</v>
      </c>
      <c r="AJ91">
        <v>281</v>
      </c>
      <c r="AK91">
        <v>61.996691480562397</v>
      </c>
      <c r="AL91">
        <v>20.4055650700463</v>
      </c>
      <c r="AM91">
        <v>98</v>
      </c>
      <c r="AN91">
        <v>21.810110829702801</v>
      </c>
      <c r="AO91">
        <v>7.0040209596609397</v>
      </c>
      <c r="AP91">
        <v>27.238299369812001</v>
      </c>
      <c r="AQ91">
        <v>359.30107526881699</v>
      </c>
      <c r="AR91">
        <v>176.60957395267999</v>
      </c>
      <c r="AS91">
        <v>821</v>
      </c>
      <c r="AT91">
        <v>199.42928039702201</v>
      </c>
      <c r="AU91">
        <v>61.928586927233702</v>
      </c>
      <c r="AV91">
        <v>308</v>
      </c>
      <c r="AW91">
        <v>229.3788254756</v>
      </c>
      <c r="AX91">
        <v>73.086918681293696</v>
      </c>
      <c r="AY91">
        <v>325</v>
      </c>
      <c r="AZ91">
        <v>321.047146401985</v>
      </c>
      <c r="BA91">
        <v>159.19156885210299</v>
      </c>
      <c r="BB91">
        <v>751</v>
      </c>
    </row>
    <row r="92" spans="1:54" x14ac:dyDescent="0.2">
      <c r="A92" s="3">
        <v>91</v>
      </c>
      <c r="B92" s="3" t="s">
        <v>213</v>
      </c>
      <c r="C92" s="3" t="s">
        <v>214</v>
      </c>
      <c r="D92" s="3" t="s">
        <v>213</v>
      </c>
      <c r="E92" s="3" t="s">
        <v>214</v>
      </c>
      <c r="F92" s="3">
        <v>58.7777198</v>
      </c>
      <c r="G92" s="3">
        <v>19.573571000000001</v>
      </c>
      <c r="H92" s="3">
        <v>1.14671302</v>
      </c>
      <c r="I92">
        <v>5.0371193585218199</v>
      </c>
      <c r="J92">
        <v>29.808816248503</v>
      </c>
      <c r="K92">
        <v>446.86515143539299</v>
      </c>
      <c r="L92">
        <v>14.834673881530801</v>
      </c>
      <c r="M92">
        <v>12.8376739025116</v>
      </c>
      <c r="N92" s="3">
        <v>-11.20725</v>
      </c>
      <c r="O92" s="3">
        <v>9.4463969500000005</v>
      </c>
      <c r="P92">
        <v>16.876975659313</v>
      </c>
      <c r="Q92">
        <v>1.7302791461042599</v>
      </c>
      <c r="R92">
        <v>8.8844995498657209</v>
      </c>
      <c r="S92">
        <v>1.7160424605468301</v>
      </c>
      <c r="T92">
        <v>2.9959219856463699</v>
      </c>
      <c r="U92">
        <v>15.3913021087646</v>
      </c>
      <c r="V92">
        <v>2.7757146756063298</v>
      </c>
      <c r="W92">
        <v>2.8853817665234698</v>
      </c>
      <c r="X92">
        <v>14.3691244125366</v>
      </c>
      <c r="Y92">
        <v>7.2617416730454796</v>
      </c>
      <c r="Z92">
        <v>2.0205084999036198</v>
      </c>
      <c r="AA92">
        <v>11.235672295093501</v>
      </c>
      <c r="AB92">
        <v>-3.31944205221536</v>
      </c>
      <c r="AC92">
        <v>1.7278622793573599</v>
      </c>
      <c r="AD92">
        <v>9.7369916439056396</v>
      </c>
      <c r="AE92">
        <v>1040.9498567335199</v>
      </c>
      <c r="AF92">
        <v>353.924095526092</v>
      </c>
      <c r="AG92">
        <v>1463</v>
      </c>
      <c r="AH92">
        <v>113.76217765043</v>
      </c>
      <c r="AI92">
        <v>35.725163121693299</v>
      </c>
      <c r="AJ92">
        <v>147</v>
      </c>
      <c r="AK92">
        <v>60.232091690544401</v>
      </c>
      <c r="AL92">
        <v>24.189154344218899</v>
      </c>
      <c r="AM92">
        <v>102</v>
      </c>
      <c r="AN92">
        <v>19.8733321069646</v>
      </c>
      <c r="AO92">
        <v>4.2596033406899503</v>
      </c>
      <c r="AP92">
        <v>21.329349517822301</v>
      </c>
      <c r="AQ92">
        <v>311.18051575931202</v>
      </c>
      <c r="AR92">
        <v>98.350400227700604</v>
      </c>
      <c r="AS92">
        <v>408</v>
      </c>
      <c r="AT92">
        <v>194.805157593123</v>
      </c>
      <c r="AU92">
        <v>72.399495611525097</v>
      </c>
      <c r="AV92">
        <v>297</v>
      </c>
      <c r="AW92">
        <v>235.72063037249299</v>
      </c>
      <c r="AX92">
        <v>78.639018973069298</v>
      </c>
      <c r="AY92">
        <v>317</v>
      </c>
      <c r="AZ92">
        <v>279.23495702005698</v>
      </c>
      <c r="BA92">
        <v>100.02871698733701</v>
      </c>
      <c r="BB92">
        <v>429</v>
      </c>
    </row>
    <row r="93" spans="1:54" x14ac:dyDescent="0.2">
      <c r="A93" s="3">
        <v>92</v>
      </c>
      <c r="B93" s="3" t="s">
        <v>215</v>
      </c>
      <c r="C93" s="3" t="s">
        <v>216</v>
      </c>
      <c r="D93" s="3" t="s">
        <v>203</v>
      </c>
      <c r="E93" s="3" t="s">
        <v>204</v>
      </c>
      <c r="F93" s="3">
        <v>5.7437445800000004</v>
      </c>
      <c r="G93" s="3">
        <v>0.25430992000000002</v>
      </c>
      <c r="H93" s="3">
        <v>6.1876703400000004</v>
      </c>
      <c r="I93">
        <v>3.02087463272942</v>
      </c>
      <c r="J93">
        <v>28.312048170301701</v>
      </c>
      <c r="K93">
        <v>289.303017510308</v>
      </c>
      <c r="L93">
        <v>12.4274024963379</v>
      </c>
      <c r="M93">
        <v>0.85612583160400402</v>
      </c>
      <c r="N93" s="3">
        <v>0.71167195000000005</v>
      </c>
      <c r="O93" s="3">
        <v>1.2903481699999999</v>
      </c>
      <c r="P93">
        <v>10.692767143249499</v>
      </c>
      <c r="Q93">
        <v>0.57748711267424102</v>
      </c>
      <c r="R93">
        <v>1.7034969329834</v>
      </c>
      <c r="S93">
        <v>5.0712160004509803</v>
      </c>
      <c r="T93">
        <v>0.366788139525</v>
      </c>
      <c r="U93">
        <v>1.0829896926879901</v>
      </c>
      <c r="V93">
        <v>8.5525231891208193</v>
      </c>
      <c r="W93">
        <v>0.20461999821659899</v>
      </c>
      <c r="X93">
        <v>0.62182712554931596</v>
      </c>
      <c r="Y93">
        <v>9.96104505327013</v>
      </c>
      <c r="Z93">
        <v>0.204202497230178</v>
      </c>
      <c r="AA93">
        <v>0.52830123901367199</v>
      </c>
      <c r="AB93">
        <v>3.1034833060370599</v>
      </c>
      <c r="AC93">
        <v>0.40358139739121601</v>
      </c>
      <c r="AD93">
        <v>1.2249276638030999</v>
      </c>
      <c r="AE93">
        <v>2763.4444444444398</v>
      </c>
      <c r="AF93">
        <v>137.372252665774</v>
      </c>
      <c r="AG93">
        <v>417</v>
      </c>
      <c r="AH93">
        <v>318.88888888888903</v>
      </c>
      <c r="AI93">
        <v>15.0217948657161</v>
      </c>
      <c r="AJ93">
        <v>44</v>
      </c>
      <c r="AK93">
        <v>121.555555555556</v>
      </c>
      <c r="AL93">
        <v>5.1663679722500797</v>
      </c>
      <c r="AM93">
        <v>16</v>
      </c>
      <c r="AN93">
        <v>32.862224155002203</v>
      </c>
      <c r="AO93">
        <v>0.37998740969304001</v>
      </c>
      <c r="AP93">
        <v>1.1375579833984399</v>
      </c>
      <c r="AQ93">
        <v>930.33333333333303</v>
      </c>
      <c r="AR93">
        <v>44.3596413170551</v>
      </c>
      <c r="AS93">
        <v>133</v>
      </c>
      <c r="AT93">
        <v>396.11111111111097</v>
      </c>
      <c r="AU93">
        <v>18.841116058264401</v>
      </c>
      <c r="AV93">
        <v>58</v>
      </c>
      <c r="AW93">
        <v>541.22222222222194</v>
      </c>
      <c r="AX93">
        <v>23.121792403501502</v>
      </c>
      <c r="AY93">
        <v>72</v>
      </c>
      <c r="AZ93">
        <v>823.444444444444</v>
      </c>
      <c r="BA93">
        <v>43.081605023002901</v>
      </c>
      <c r="BB93">
        <v>130</v>
      </c>
    </row>
    <row r="94" spans="1:54" x14ac:dyDescent="0.2">
      <c r="A94" s="3">
        <v>93</v>
      </c>
      <c r="B94" s="3" t="s">
        <v>217</v>
      </c>
      <c r="C94" s="3" t="s">
        <v>218</v>
      </c>
      <c r="D94" s="3" t="s">
        <v>219</v>
      </c>
      <c r="E94" s="3" t="s">
        <v>220</v>
      </c>
      <c r="F94" s="3">
        <v>148.06545199999999</v>
      </c>
      <c r="G94" s="3">
        <v>26.0438051</v>
      </c>
      <c r="H94" s="3">
        <v>-8.2930551999999995</v>
      </c>
      <c r="I94">
        <v>4.44929906994488</v>
      </c>
      <c r="J94">
        <v>19.6096901054546</v>
      </c>
      <c r="K94">
        <v>700.91447615725804</v>
      </c>
      <c r="L94">
        <v>8.41815280914307</v>
      </c>
      <c r="M94">
        <v>9.4559028148651105</v>
      </c>
      <c r="N94" s="3">
        <v>-24.067249</v>
      </c>
      <c r="O94" s="3">
        <v>16.058553700000001</v>
      </c>
      <c r="P94">
        <v>22.655032430083999</v>
      </c>
      <c r="Q94">
        <v>2.1438820886038501</v>
      </c>
      <c r="R94">
        <v>14.467958450317401</v>
      </c>
      <c r="S94">
        <v>-12.4628885049561</v>
      </c>
      <c r="T94">
        <v>5.3729156134664597</v>
      </c>
      <c r="U94">
        <v>24.4063014984131</v>
      </c>
      <c r="V94">
        <v>-3.5618620417688698</v>
      </c>
      <c r="W94">
        <v>2.8100902895559301</v>
      </c>
      <c r="X94">
        <v>13.057428836822501</v>
      </c>
      <c r="Y94">
        <v>0.72966215973897297</v>
      </c>
      <c r="Z94">
        <v>1.4970898133542501</v>
      </c>
      <c r="AA94">
        <v>7.3917930126190203</v>
      </c>
      <c r="AB94">
        <v>-15.894629780315</v>
      </c>
      <c r="AC94">
        <v>2.4014326774567301</v>
      </c>
      <c r="AD94">
        <v>14.9477396011353</v>
      </c>
      <c r="AE94">
        <v>446.14806866952802</v>
      </c>
      <c r="AF94">
        <v>111.177349169572</v>
      </c>
      <c r="AG94">
        <v>826</v>
      </c>
      <c r="AH94">
        <v>51.137339055794001</v>
      </c>
      <c r="AI94">
        <v>14.1578479048568</v>
      </c>
      <c r="AJ94">
        <v>85</v>
      </c>
      <c r="AK94">
        <v>20.910944206008601</v>
      </c>
      <c r="AL94">
        <v>6.0514255732835496</v>
      </c>
      <c r="AM94">
        <v>43</v>
      </c>
      <c r="AN94">
        <v>26.733182907104499</v>
      </c>
      <c r="AO94">
        <v>4.5940013800710702</v>
      </c>
      <c r="AP94">
        <v>20.5810031890869</v>
      </c>
      <c r="AQ94">
        <v>142.37339055794001</v>
      </c>
      <c r="AR94">
        <v>35.1056355001433</v>
      </c>
      <c r="AS94">
        <v>250</v>
      </c>
      <c r="AT94">
        <v>71.621244635193094</v>
      </c>
      <c r="AU94">
        <v>18.9850093154677</v>
      </c>
      <c r="AV94">
        <v>144</v>
      </c>
      <c r="AW94">
        <v>91.305793991416294</v>
      </c>
      <c r="AX94">
        <v>26.147605293162201</v>
      </c>
      <c r="AY94">
        <v>203</v>
      </c>
      <c r="AZ94">
        <v>132.34334763948499</v>
      </c>
      <c r="BA94">
        <v>28.294514261445801</v>
      </c>
      <c r="BB94">
        <v>231</v>
      </c>
    </row>
    <row r="95" spans="1:54" x14ac:dyDescent="0.2">
      <c r="A95" s="3">
        <v>94</v>
      </c>
      <c r="B95" s="3" t="s">
        <v>221</v>
      </c>
      <c r="C95" s="3" t="s">
        <v>222</v>
      </c>
      <c r="D95" s="3" t="s">
        <v>219</v>
      </c>
      <c r="E95" s="3" t="s">
        <v>220</v>
      </c>
      <c r="F95" s="3">
        <v>0.35848671999999998</v>
      </c>
      <c r="G95" s="3">
        <v>7.95388E-3</v>
      </c>
      <c r="H95" s="3">
        <v>-0.82424240000000004</v>
      </c>
      <c r="I95">
        <v>4.1238293647766104</v>
      </c>
      <c r="J95">
        <v>45.656814575195298</v>
      </c>
      <c r="K95">
        <v>171.65145874023401</v>
      </c>
      <c r="L95">
        <v>3.5338842868804901</v>
      </c>
      <c r="M95">
        <v>0</v>
      </c>
      <c r="N95" s="3">
        <v>-5.4983472999999998</v>
      </c>
      <c r="O95" s="3">
        <v>0</v>
      </c>
      <c r="P95">
        <v>9.0322313308715803</v>
      </c>
      <c r="Q95">
        <v>0</v>
      </c>
      <c r="R95">
        <v>0</v>
      </c>
      <c r="S95">
        <v>0.14545457065105399</v>
      </c>
      <c r="T95">
        <v>0</v>
      </c>
      <c r="U95">
        <v>0</v>
      </c>
      <c r="V95">
        <v>1.06887054443359</v>
      </c>
      <c r="W95">
        <v>0</v>
      </c>
      <c r="X95">
        <v>0</v>
      </c>
      <c r="Y95">
        <v>1.1971074342727701</v>
      </c>
      <c r="Z95">
        <v>0</v>
      </c>
      <c r="AA95">
        <v>0</v>
      </c>
      <c r="AB95">
        <v>-2.9778237342834499</v>
      </c>
      <c r="AC95">
        <v>0</v>
      </c>
      <c r="AD95">
        <v>0</v>
      </c>
      <c r="AE95">
        <v>1765</v>
      </c>
      <c r="AF95">
        <v>0</v>
      </c>
      <c r="AG95">
        <v>0</v>
      </c>
      <c r="AH95">
        <v>178</v>
      </c>
      <c r="AI95">
        <v>0</v>
      </c>
      <c r="AJ95">
        <v>0</v>
      </c>
      <c r="AK95">
        <v>124</v>
      </c>
      <c r="AL95" s="2">
        <v>1.4210854715202001E-14</v>
      </c>
      <c r="AM95">
        <v>0</v>
      </c>
      <c r="AN95">
        <v>10.166028976440399</v>
      </c>
      <c r="AO95">
        <v>0</v>
      </c>
      <c r="AP95">
        <v>0</v>
      </c>
      <c r="AQ95">
        <v>489</v>
      </c>
      <c r="AR95">
        <v>0</v>
      </c>
      <c r="AS95">
        <v>0</v>
      </c>
      <c r="AT95">
        <v>379</v>
      </c>
      <c r="AU95">
        <v>0</v>
      </c>
      <c r="AV95">
        <v>0</v>
      </c>
      <c r="AW95">
        <v>407</v>
      </c>
      <c r="AX95">
        <v>0</v>
      </c>
      <c r="AY95">
        <v>0</v>
      </c>
      <c r="AZ95">
        <v>453</v>
      </c>
      <c r="BA95">
        <v>0</v>
      </c>
      <c r="BB95">
        <v>0</v>
      </c>
    </row>
    <row r="96" spans="1:54" x14ac:dyDescent="0.2">
      <c r="A96" s="3">
        <v>95</v>
      </c>
      <c r="B96" s="3" t="s">
        <v>32</v>
      </c>
      <c r="C96" s="3" t="s">
        <v>33</v>
      </c>
      <c r="D96" s="3" t="s">
        <v>32</v>
      </c>
      <c r="E96" s="3" t="s">
        <v>33</v>
      </c>
      <c r="F96" s="3">
        <v>80.332121000000001</v>
      </c>
      <c r="G96" s="3">
        <v>29.1742387</v>
      </c>
      <c r="H96" s="3">
        <v>10.1875926</v>
      </c>
      <c r="I96">
        <v>9.4351774534199802</v>
      </c>
      <c r="J96">
        <v>47.634199724545198</v>
      </c>
      <c r="K96">
        <v>376.21951223655299</v>
      </c>
      <c r="L96">
        <v>25.030817031860401</v>
      </c>
      <c r="M96">
        <v>13.3548583984375</v>
      </c>
      <c r="N96" s="3">
        <v>-8.1482495999999998</v>
      </c>
      <c r="O96" s="3">
        <v>18.0079317</v>
      </c>
      <c r="P96">
        <v>19.776423232340299</v>
      </c>
      <c r="Q96">
        <v>2.6218160174987402</v>
      </c>
      <c r="R96">
        <v>18.011807918548602</v>
      </c>
      <c r="S96">
        <v>8.3872658342637791</v>
      </c>
      <c r="T96">
        <v>2.7927230729407602</v>
      </c>
      <c r="U96">
        <v>14.6283369064331</v>
      </c>
      <c r="V96">
        <v>11.4026198617671</v>
      </c>
      <c r="W96">
        <v>5.2657901871527599</v>
      </c>
      <c r="X96">
        <v>23.580006122589101</v>
      </c>
      <c r="Y96">
        <v>14.722431688985999</v>
      </c>
      <c r="Z96">
        <v>2.2869043010632901</v>
      </c>
      <c r="AA96">
        <v>12.025743484497101</v>
      </c>
      <c r="AB96">
        <v>5.4655063783825</v>
      </c>
      <c r="AC96">
        <v>3.1617549781513801</v>
      </c>
      <c r="AD96">
        <v>17.2847867012024</v>
      </c>
      <c r="AE96">
        <v>1695.8042226487501</v>
      </c>
      <c r="AF96">
        <v>761.37907133705505</v>
      </c>
      <c r="AG96">
        <v>3506</v>
      </c>
      <c r="AH96">
        <v>187.46641074856001</v>
      </c>
      <c r="AI96">
        <v>91.536087952642404</v>
      </c>
      <c r="AJ96">
        <v>455</v>
      </c>
      <c r="AK96">
        <v>99.239923224568102</v>
      </c>
      <c r="AL96">
        <v>44.243481135945203</v>
      </c>
      <c r="AM96">
        <v>217</v>
      </c>
      <c r="AN96">
        <v>18.780721471314202</v>
      </c>
      <c r="AO96">
        <v>5.3621352981169101</v>
      </c>
      <c r="AP96">
        <v>38.305340766906703</v>
      </c>
      <c r="AQ96">
        <v>515.76487523992296</v>
      </c>
      <c r="AR96">
        <v>241.545633545443</v>
      </c>
      <c r="AS96">
        <v>1142</v>
      </c>
      <c r="AT96">
        <v>340.26199616122801</v>
      </c>
      <c r="AU96">
        <v>146.83370761505901</v>
      </c>
      <c r="AV96">
        <v>691</v>
      </c>
      <c r="AW96">
        <v>383.75527831094098</v>
      </c>
      <c r="AX96">
        <v>186.02179457674299</v>
      </c>
      <c r="AY96">
        <v>889</v>
      </c>
      <c r="AZ96">
        <v>429.73512476007699</v>
      </c>
      <c r="BA96">
        <v>152.06820148383301</v>
      </c>
      <c r="BB96">
        <v>685</v>
      </c>
    </row>
    <row r="97" spans="1:54" x14ac:dyDescent="0.2">
      <c r="A97" s="3">
        <v>96</v>
      </c>
      <c r="B97" s="3" t="s">
        <v>223</v>
      </c>
      <c r="C97" s="3" t="s">
        <v>224</v>
      </c>
      <c r="D97" s="3" t="s">
        <v>223</v>
      </c>
      <c r="E97" s="3" t="s">
        <v>224</v>
      </c>
      <c r="F97" s="3">
        <v>58.873469800000002</v>
      </c>
      <c r="G97" s="3">
        <v>103.813059</v>
      </c>
      <c r="H97" s="3">
        <v>21.5962435</v>
      </c>
      <c r="I97">
        <v>13.285145068986401</v>
      </c>
      <c r="J97">
        <v>63.722870278843999</v>
      </c>
      <c r="K97">
        <v>194.09146588919401</v>
      </c>
      <c r="L97">
        <v>35.831001281738303</v>
      </c>
      <c r="M97">
        <v>10.5637512207031</v>
      </c>
      <c r="N97" s="3">
        <v>4.4012498899999999</v>
      </c>
      <c r="O97" s="3">
        <v>15.1757498</v>
      </c>
      <c r="P97">
        <v>21.076644345495101</v>
      </c>
      <c r="Q97">
        <v>4.5835780832626103</v>
      </c>
      <c r="R97">
        <v>17.9344997406006</v>
      </c>
      <c r="S97">
        <v>22.7346650963811</v>
      </c>
      <c r="T97">
        <v>1.9119424207022999</v>
      </c>
      <c r="U97">
        <v>11.078779220581101</v>
      </c>
      <c r="V97">
        <v>18.890224088554302</v>
      </c>
      <c r="W97">
        <v>2.3286615643931201</v>
      </c>
      <c r="X97">
        <v>10.354499816894499</v>
      </c>
      <c r="Y97">
        <v>23.294408009622099</v>
      </c>
      <c r="Z97">
        <v>1.8842658847952301</v>
      </c>
      <c r="AA97">
        <v>10.137321472168001</v>
      </c>
      <c r="AB97">
        <v>18.803679913186599</v>
      </c>
      <c r="AC97">
        <v>2.2514745472964401</v>
      </c>
      <c r="AD97">
        <v>10.2469987869263</v>
      </c>
      <c r="AE97">
        <v>1026.4667738477999</v>
      </c>
      <c r="AF97">
        <v>332.19972494894</v>
      </c>
      <c r="AG97">
        <v>1581</v>
      </c>
      <c r="AH97">
        <v>202.313772775991</v>
      </c>
      <c r="AI97">
        <v>41.479147940231599</v>
      </c>
      <c r="AJ97">
        <v>275</v>
      </c>
      <c r="AK97">
        <v>0.52813504823151103</v>
      </c>
      <c r="AL97">
        <v>1.33347190664565</v>
      </c>
      <c r="AM97">
        <v>14</v>
      </c>
      <c r="AN97">
        <v>94.801166200177803</v>
      </c>
      <c r="AO97">
        <v>14.6489528409485</v>
      </c>
      <c r="AP97">
        <v>75.391502380371094</v>
      </c>
      <c r="AQ97">
        <v>524.63129689174696</v>
      </c>
      <c r="AR97">
        <v>118.136983663187</v>
      </c>
      <c r="AS97">
        <v>700</v>
      </c>
      <c r="AT97">
        <v>6.0042872454448002</v>
      </c>
      <c r="AU97">
        <v>9.0124353087283406</v>
      </c>
      <c r="AV97">
        <v>59</v>
      </c>
      <c r="AW97">
        <v>312.60128617363301</v>
      </c>
      <c r="AX97">
        <v>122.46468606836299</v>
      </c>
      <c r="AY97">
        <v>568</v>
      </c>
      <c r="AZ97">
        <v>9.8084137191854204</v>
      </c>
      <c r="BA97">
        <v>27.045781200835201</v>
      </c>
      <c r="BB97">
        <v>660</v>
      </c>
    </row>
    <row r="98" spans="1:54" x14ac:dyDescent="0.2">
      <c r="A98" s="3">
        <v>97</v>
      </c>
      <c r="B98" s="3" t="s">
        <v>225</v>
      </c>
      <c r="C98" s="3" t="s">
        <v>226</v>
      </c>
      <c r="D98" s="3" t="s">
        <v>225</v>
      </c>
      <c r="E98" s="3" t="s">
        <v>226</v>
      </c>
      <c r="F98" s="3">
        <v>33.9299441</v>
      </c>
      <c r="G98" s="3">
        <v>50.677520700000002</v>
      </c>
      <c r="H98" s="3">
        <v>22.136002099999999</v>
      </c>
      <c r="I98">
        <v>16.427765992207</v>
      </c>
      <c r="J98">
        <v>57.342037085838101</v>
      </c>
      <c r="K98">
        <v>426.93920955354503</v>
      </c>
      <c r="L98">
        <v>37.477001190185497</v>
      </c>
      <c r="M98">
        <v>7.8657512664794904</v>
      </c>
      <c r="N98" s="3">
        <v>1.4845000500000001</v>
      </c>
      <c r="O98" s="3">
        <v>8.63949955</v>
      </c>
      <c r="P98">
        <v>28.6613187899775</v>
      </c>
      <c r="Q98">
        <v>1.63911876968054</v>
      </c>
      <c r="R98">
        <v>11.294750213623001</v>
      </c>
      <c r="S98">
        <v>25.747255934245999</v>
      </c>
      <c r="T98">
        <v>0.819193222395456</v>
      </c>
      <c r="U98">
        <v>5.2379589080810502</v>
      </c>
      <c r="V98">
        <v>16.313288573046901</v>
      </c>
      <c r="W98">
        <v>1.81991602034276</v>
      </c>
      <c r="X98">
        <v>8.1882095336914098</v>
      </c>
      <c r="Y98">
        <v>26.353852831264501</v>
      </c>
      <c r="Z98">
        <v>0.95100707645616001</v>
      </c>
      <c r="AA98">
        <v>5.5791244506835902</v>
      </c>
      <c r="AB98">
        <v>16.304032924210599</v>
      </c>
      <c r="AC98">
        <v>1.8093907100729201</v>
      </c>
      <c r="AD98">
        <v>8.1253757476806605</v>
      </c>
      <c r="AE98">
        <v>375.02742731760799</v>
      </c>
      <c r="AF98">
        <v>67.570781761032606</v>
      </c>
      <c r="AG98">
        <v>398</v>
      </c>
      <c r="AH98">
        <v>85.345584201865094</v>
      </c>
      <c r="AI98">
        <v>21.0111414421633</v>
      </c>
      <c r="AJ98">
        <v>111</v>
      </c>
      <c r="AK98">
        <v>0.47833241908941299</v>
      </c>
      <c r="AL98">
        <v>0.63750668440195402</v>
      </c>
      <c r="AM98">
        <v>2</v>
      </c>
      <c r="AN98">
        <v>95.388389947318899</v>
      </c>
      <c r="AO98">
        <v>9.64075885477091</v>
      </c>
      <c r="AP98">
        <v>36.377723693847699</v>
      </c>
      <c r="AQ98">
        <v>221.46571585299</v>
      </c>
      <c r="AR98">
        <v>53.536959551153103</v>
      </c>
      <c r="AS98">
        <v>300</v>
      </c>
      <c r="AT98">
        <v>3.0740537575425102</v>
      </c>
      <c r="AU98">
        <v>2.09078152491657</v>
      </c>
      <c r="AV98">
        <v>10</v>
      </c>
      <c r="AW98">
        <v>164.510696653867</v>
      </c>
      <c r="AX98">
        <v>34.188095285513803</v>
      </c>
      <c r="AY98">
        <v>187</v>
      </c>
      <c r="AZ98">
        <v>3.5902358749314298</v>
      </c>
      <c r="BA98">
        <v>2.2529198703391198</v>
      </c>
      <c r="BB98">
        <v>19</v>
      </c>
    </row>
    <row r="99" spans="1:54" x14ac:dyDescent="0.2">
      <c r="A99" s="3">
        <v>98</v>
      </c>
      <c r="B99" s="3" t="s">
        <v>227</v>
      </c>
      <c r="C99" s="3" t="s">
        <v>228</v>
      </c>
      <c r="D99" s="3" t="s">
        <v>227</v>
      </c>
      <c r="E99" s="3" t="s">
        <v>228</v>
      </c>
      <c r="F99" s="3">
        <v>7.7147502000000001</v>
      </c>
      <c r="G99" s="3">
        <v>2.2123870499999998</v>
      </c>
      <c r="H99" s="3">
        <v>19.8105069</v>
      </c>
      <c r="I99">
        <v>10.3642605586224</v>
      </c>
      <c r="J99">
        <v>74.728517095726701</v>
      </c>
      <c r="K99">
        <v>52.011514962437602</v>
      </c>
      <c r="L99">
        <v>32.396499633789098</v>
      </c>
      <c r="M99">
        <v>10.5017490386963</v>
      </c>
      <c r="N99" s="3">
        <v>7.99775028</v>
      </c>
      <c r="O99" s="3">
        <v>11.301249500000001</v>
      </c>
      <c r="P99">
        <v>13.899105370762801</v>
      </c>
      <c r="Q99">
        <v>1.1348548487619701</v>
      </c>
      <c r="R99">
        <v>5.1042509078979501</v>
      </c>
      <c r="S99">
        <v>19.7597644530147</v>
      </c>
      <c r="T99">
        <v>1.98145473521982</v>
      </c>
      <c r="U99">
        <v>8.6897487640380895</v>
      </c>
      <c r="V99">
        <v>19.477439190967999</v>
      </c>
      <c r="W99">
        <v>2.1699599120612101</v>
      </c>
      <c r="X99">
        <v>10.2779989242554</v>
      </c>
      <c r="Y99">
        <v>20.456774619688499</v>
      </c>
      <c r="Z99">
        <v>2.0643843717741199</v>
      </c>
      <c r="AA99">
        <v>9.7086668014526403</v>
      </c>
      <c r="AB99">
        <v>19.254205347543699</v>
      </c>
      <c r="AC99">
        <v>2.1509158138053199</v>
      </c>
      <c r="AD99">
        <v>9.8452930450439506</v>
      </c>
      <c r="AE99">
        <v>1164.3253012048201</v>
      </c>
      <c r="AF99">
        <v>146.64727852779299</v>
      </c>
      <c r="AG99">
        <v>637</v>
      </c>
      <c r="AH99">
        <v>188.915662650602</v>
      </c>
      <c r="AI99">
        <v>22.2283899764791</v>
      </c>
      <c r="AJ99">
        <v>110</v>
      </c>
      <c r="AK99">
        <v>3.7228915662650599</v>
      </c>
      <c r="AL99">
        <v>2.2350615366426698</v>
      </c>
      <c r="AM99">
        <v>13</v>
      </c>
      <c r="AN99">
        <v>65.764538316841595</v>
      </c>
      <c r="AO99">
        <v>4.9664825820983198</v>
      </c>
      <c r="AP99">
        <v>20.932991027831999</v>
      </c>
      <c r="AQ99">
        <v>477.31325301204799</v>
      </c>
      <c r="AR99">
        <v>58.679634140917102</v>
      </c>
      <c r="AS99">
        <v>250</v>
      </c>
      <c r="AT99">
        <v>29.6144578313253</v>
      </c>
      <c r="AU99">
        <v>11.6988634246642</v>
      </c>
      <c r="AV99">
        <v>61</v>
      </c>
      <c r="AW99">
        <v>190.80722891566299</v>
      </c>
      <c r="AX99">
        <v>74.672208638311403</v>
      </c>
      <c r="AY99">
        <v>280</v>
      </c>
      <c r="AZ99">
        <v>177.04819277108399</v>
      </c>
      <c r="BA99">
        <v>114.579472458125</v>
      </c>
      <c r="BB99">
        <v>405</v>
      </c>
    </row>
    <row r="100" spans="1:54" x14ac:dyDescent="0.2">
      <c r="A100" s="3">
        <v>99</v>
      </c>
      <c r="B100" s="3" t="s">
        <v>229</v>
      </c>
      <c r="C100" s="3" t="s">
        <v>230</v>
      </c>
      <c r="D100" s="3" t="s">
        <v>229</v>
      </c>
      <c r="E100" s="3" t="s">
        <v>230</v>
      </c>
      <c r="F100" s="3">
        <v>3.06076989</v>
      </c>
      <c r="G100" s="3">
        <v>0.14240886999999999</v>
      </c>
      <c r="H100" s="3">
        <v>22.263181199999998</v>
      </c>
      <c r="I100">
        <v>8.3989312648773193</v>
      </c>
      <c r="J100">
        <v>70.570005416870103</v>
      </c>
      <c r="K100">
        <v>130.328536987305</v>
      </c>
      <c r="L100">
        <v>29.490303039550799</v>
      </c>
      <c r="M100">
        <v>4.4675598144531197</v>
      </c>
      <c r="N100" s="3">
        <v>12.9256315</v>
      </c>
      <c r="O100" s="3">
        <v>4.5907316199999997</v>
      </c>
      <c r="P100">
        <v>11.8999860286713</v>
      </c>
      <c r="Q100">
        <v>0.239114590603939</v>
      </c>
      <c r="R100">
        <v>0.60435771942138705</v>
      </c>
      <c r="S100">
        <v>23.530260086059599</v>
      </c>
      <c r="T100">
        <v>1.69917441119783</v>
      </c>
      <c r="U100">
        <v>4.6880149841308603</v>
      </c>
      <c r="V100">
        <v>21.058592796325701</v>
      </c>
      <c r="W100">
        <v>1.96261863849325</v>
      </c>
      <c r="X100">
        <v>5.5329208374023402</v>
      </c>
      <c r="Y100">
        <v>23.548270225524899</v>
      </c>
      <c r="Z100">
        <v>1.7009581351427401</v>
      </c>
      <c r="AA100">
        <v>4.6880149841308603</v>
      </c>
      <c r="AB100">
        <v>20.463963031768799</v>
      </c>
      <c r="AC100">
        <v>1.68632526972386</v>
      </c>
      <c r="AD100">
        <v>4.6768569946289098</v>
      </c>
      <c r="AE100">
        <v>2209.25</v>
      </c>
      <c r="AF100">
        <v>189.43649991487899</v>
      </c>
      <c r="AG100">
        <v>471</v>
      </c>
      <c r="AH100">
        <v>363.5</v>
      </c>
      <c r="AI100">
        <v>2.2912878474779199</v>
      </c>
      <c r="AJ100">
        <v>6</v>
      </c>
      <c r="AK100">
        <v>49.25</v>
      </c>
      <c r="AL100">
        <v>4.5483513496650598</v>
      </c>
      <c r="AM100">
        <v>12</v>
      </c>
      <c r="AN100">
        <v>53.6480808258057</v>
      </c>
      <c r="AO100">
        <v>6.7603292689916197</v>
      </c>
      <c r="AP100">
        <v>16.5045051574707</v>
      </c>
      <c r="AQ100">
        <v>919.5</v>
      </c>
      <c r="AR100">
        <v>8.3815273071201108</v>
      </c>
      <c r="AS100">
        <v>21</v>
      </c>
      <c r="AT100">
        <v>224.25</v>
      </c>
      <c r="AU100">
        <v>35.1665679303511</v>
      </c>
      <c r="AV100">
        <v>85</v>
      </c>
      <c r="AW100">
        <v>876.25</v>
      </c>
      <c r="AX100">
        <v>79.565617574427193</v>
      </c>
      <c r="AY100">
        <v>194</v>
      </c>
      <c r="AZ100">
        <v>273.25</v>
      </c>
      <c r="BA100">
        <v>67.109518698914798</v>
      </c>
      <c r="BB100">
        <v>167</v>
      </c>
    </row>
    <row r="101" spans="1:54" x14ac:dyDescent="0.2">
      <c r="A101" s="3">
        <v>100</v>
      </c>
      <c r="B101" s="3" t="s">
        <v>231</v>
      </c>
      <c r="C101" s="3" t="s">
        <v>232</v>
      </c>
      <c r="D101" s="3" t="s">
        <v>231</v>
      </c>
      <c r="E101" s="3" t="s">
        <v>232</v>
      </c>
      <c r="F101" s="3">
        <v>37.860482599999997</v>
      </c>
      <c r="G101" s="3">
        <v>27.974290100000001</v>
      </c>
      <c r="H101" s="3">
        <v>24.562606299999999</v>
      </c>
      <c r="I101">
        <v>9.4689517116642108</v>
      </c>
      <c r="J101">
        <v>77.562328628830201</v>
      </c>
      <c r="K101">
        <v>83.498431311713304</v>
      </c>
      <c r="L101">
        <v>32.429500579833999</v>
      </c>
      <c r="M101">
        <v>4.5244998931884801</v>
      </c>
      <c r="N101" s="3">
        <v>15.8172503</v>
      </c>
      <c r="O101" s="3">
        <v>4.5332498599999997</v>
      </c>
      <c r="P101">
        <v>12.225807230990499</v>
      </c>
      <c r="Q101">
        <v>0.77364944051492202</v>
      </c>
      <c r="R101">
        <v>4.8222503662109402</v>
      </c>
      <c r="S101">
        <v>24.6037928282439</v>
      </c>
      <c r="T101">
        <v>0.80141827907753105</v>
      </c>
      <c r="U101">
        <v>4.9093742370605504</v>
      </c>
      <c r="V101">
        <v>23.676254029985198</v>
      </c>
      <c r="W101">
        <v>1.2261146657508799</v>
      </c>
      <c r="X101">
        <v>5.2121677398681596</v>
      </c>
      <c r="Y101">
        <v>25.492986728717899</v>
      </c>
      <c r="Z101">
        <v>0.68879726482870496</v>
      </c>
      <c r="AA101">
        <v>4.1214160919189498</v>
      </c>
      <c r="AB101">
        <v>23.469591921633501</v>
      </c>
      <c r="AC101">
        <v>1.08825993764299</v>
      </c>
      <c r="AD101">
        <v>5.1661663055419904</v>
      </c>
      <c r="AE101">
        <v>1643.1451451451501</v>
      </c>
      <c r="AF101">
        <v>163.53690186690599</v>
      </c>
      <c r="AG101">
        <v>971</v>
      </c>
      <c r="AH101">
        <v>243.91991991992001</v>
      </c>
      <c r="AI101">
        <v>34.8064517392433</v>
      </c>
      <c r="AJ101">
        <v>166</v>
      </c>
      <c r="AK101">
        <v>27.953953953953999</v>
      </c>
      <c r="AL101">
        <v>23.126580391456098</v>
      </c>
      <c r="AM101">
        <v>87</v>
      </c>
      <c r="AN101">
        <v>53.348786710141503</v>
      </c>
      <c r="AO101">
        <v>15.791344753928</v>
      </c>
      <c r="AP101">
        <v>55.670976638793903</v>
      </c>
      <c r="AQ101">
        <v>623.03403403403399</v>
      </c>
      <c r="AR101">
        <v>51.244461531764799</v>
      </c>
      <c r="AS101">
        <v>319</v>
      </c>
      <c r="AT101">
        <v>124.426426426426</v>
      </c>
      <c r="AU101">
        <v>91.053957440123597</v>
      </c>
      <c r="AV101">
        <v>327</v>
      </c>
      <c r="AW101">
        <v>528.86686686686699</v>
      </c>
      <c r="AX101">
        <v>75.753441355297298</v>
      </c>
      <c r="AY101">
        <v>357</v>
      </c>
      <c r="AZ101">
        <v>208.68068068068101</v>
      </c>
      <c r="BA101">
        <v>192.298965231658</v>
      </c>
      <c r="BB101">
        <v>673</v>
      </c>
    </row>
    <row r="102" spans="1:54" x14ac:dyDescent="0.2">
      <c r="A102" s="3">
        <v>101</v>
      </c>
      <c r="B102" s="3" t="s">
        <v>233</v>
      </c>
      <c r="C102" s="3" t="s">
        <v>234</v>
      </c>
      <c r="D102" s="3" t="s">
        <v>233</v>
      </c>
      <c r="E102" s="3" t="s">
        <v>234</v>
      </c>
      <c r="F102" s="3">
        <v>83.431645099999997</v>
      </c>
      <c r="G102" s="3">
        <v>189.79090500000001</v>
      </c>
      <c r="H102" s="3">
        <v>23.7302888</v>
      </c>
      <c r="I102">
        <v>10.6813746109343</v>
      </c>
      <c r="J102">
        <v>78.614456231412802</v>
      </c>
      <c r="K102">
        <v>67.760450458108295</v>
      </c>
      <c r="L102">
        <v>34.5929985046387</v>
      </c>
      <c r="M102">
        <v>15.4382476806641</v>
      </c>
      <c r="N102" s="3">
        <v>5.1112499199999997</v>
      </c>
      <c r="O102" s="3">
        <v>15.762249000000001</v>
      </c>
      <c r="P102">
        <v>13.889288767876</v>
      </c>
      <c r="Q102">
        <v>3.1305378093059</v>
      </c>
      <c r="R102">
        <v>16.273248672485401</v>
      </c>
      <c r="S102">
        <v>23.6266614400853</v>
      </c>
      <c r="T102">
        <v>1.5278172588752901</v>
      </c>
      <c r="U102">
        <v>15.1557502746582</v>
      </c>
      <c r="V102">
        <v>23.219999520820501</v>
      </c>
      <c r="W102">
        <v>2.1836311458997901</v>
      </c>
      <c r="X102">
        <v>13.863207817077599</v>
      </c>
      <c r="Y102">
        <v>24.479221340369101</v>
      </c>
      <c r="Z102">
        <v>1.5776578914406301</v>
      </c>
      <c r="AA102">
        <v>14.9222497940063</v>
      </c>
      <c r="AB102">
        <v>22.8752528606102</v>
      </c>
      <c r="AC102">
        <v>2.0498123514783999</v>
      </c>
      <c r="AD102">
        <v>13.2165832519531</v>
      </c>
      <c r="AE102">
        <v>1575.2055555555601</v>
      </c>
      <c r="AF102">
        <v>270.11941938588899</v>
      </c>
      <c r="AG102">
        <v>1302</v>
      </c>
      <c r="AH102">
        <v>219.68216374268999</v>
      </c>
      <c r="AI102">
        <v>22.730299689471501</v>
      </c>
      <c r="AJ102">
        <v>185</v>
      </c>
      <c r="AK102">
        <v>33.584795321637401</v>
      </c>
      <c r="AL102">
        <v>32.850091054181902</v>
      </c>
      <c r="AM102">
        <v>134</v>
      </c>
      <c r="AN102">
        <v>53.246906348557502</v>
      </c>
      <c r="AO102">
        <v>22.2107696917491</v>
      </c>
      <c r="AP102">
        <v>101.530473709106</v>
      </c>
      <c r="AQ102">
        <v>601.24956140350901</v>
      </c>
      <c r="AR102">
        <v>62.566844954232103</v>
      </c>
      <c r="AS102">
        <v>511</v>
      </c>
      <c r="AT102">
        <v>136.69707602339199</v>
      </c>
      <c r="AU102">
        <v>113.111014105249</v>
      </c>
      <c r="AV102">
        <v>440</v>
      </c>
      <c r="AW102">
        <v>392.62192982456099</v>
      </c>
      <c r="AX102">
        <v>113.44034055005299</v>
      </c>
      <c r="AY102">
        <v>485</v>
      </c>
      <c r="AZ102">
        <v>280.66052631578901</v>
      </c>
      <c r="BA102">
        <v>226.39902857065201</v>
      </c>
      <c r="BB102">
        <v>677</v>
      </c>
    </row>
    <row r="103" spans="1:54" x14ac:dyDescent="0.2">
      <c r="A103" s="3">
        <v>102</v>
      </c>
      <c r="B103" s="3" t="s">
        <v>235</v>
      </c>
      <c r="C103" s="3" t="s">
        <v>236</v>
      </c>
      <c r="D103" s="3" t="s">
        <v>235</v>
      </c>
      <c r="E103" s="3" t="s">
        <v>236</v>
      </c>
      <c r="F103" s="3">
        <v>32.270562599999998</v>
      </c>
      <c r="G103" s="3">
        <v>21.1858021</v>
      </c>
      <c r="H103" s="3">
        <v>24.495626999999999</v>
      </c>
      <c r="I103">
        <v>8.2014454289157595</v>
      </c>
      <c r="J103">
        <v>71.396766657598107</v>
      </c>
      <c r="K103">
        <v>104.29719880430299</v>
      </c>
      <c r="L103">
        <v>32.041248321533203</v>
      </c>
      <c r="M103">
        <v>4.1442489624023402</v>
      </c>
      <c r="N103" s="3">
        <v>16.365249599999999</v>
      </c>
      <c r="O103" s="3">
        <v>5.1834678600000004</v>
      </c>
      <c r="P103">
        <v>11.459185376548501</v>
      </c>
      <c r="Q103">
        <v>0.72684013265866798</v>
      </c>
      <c r="R103">
        <v>4.9038047790527299</v>
      </c>
      <c r="S103">
        <v>24.682903352290001</v>
      </c>
      <c r="T103">
        <v>1.07504279180146</v>
      </c>
      <c r="U103">
        <v>4.2861251831054696</v>
      </c>
      <c r="V103">
        <v>23.0748726756045</v>
      </c>
      <c r="W103">
        <v>0.88279790912988798</v>
      </c>
      <c r="X103">
        <v>4.5847415924072301</v>
      </c>
      <c r="Y103">
        <v>25.538924615942499</v>
      </c>
      <c r="Z103">
        <v>1.0555773858139199</v>
      </c>
      <c r="AA103">
        <v>4.2677078247070304</v>
      </c>
      <c r="AB103">
        <v>23.006198323101099</v>
      </c>
      <c r="AC103">
        <v>0.84704742410917999</v>
      </c>
      <c r="AD103">
        <v>4.5847415924072301</v>
      </c>
      <c r="AE103">
        <v>1844.57273918742</v>
      </c>
      <c r="AF103">
        <v>239.35662648750699</v>
      </c>
      <c r="AG103">
        <v>1533</v>
      </c>
      <c r="AH103">
        <v>328.25557011795502</v>
      </c>
      <c r="AI103">
        <v>55.816953739934803</v>
      </c>
      <c r="AJ103">
        <v>348</v>
      </c>
      <c r="AK103">
        <v>11.492791612057699</v>
      </c>
      <c r="AL103">
        <v>12.5259735577695</v>
      </c>
      <c r="AM103">
        <v>51</v>
      </c>
      <c r="AN103">
        <v>66.269123072393</v>
      </c>
      <c r="AO103">
        <v>7.4404021582371698</v>
      </c>
      <c r="AP103">
        <v>29.393650054931602</v>
      </c>
      <c r="AQ103">
        <v>770.55439056356499</v>
      </c>
      <c r="AR103">
        <v>123.333592170938</v>
      </c>
      <c r="AS103">
        <v>709</v>
      </c>
      <c r="AT103">
        <v>67.4613368283093</v>
      </c>
      <c r="AU103">
        <v>52.850782915974897</v>
      </c>
      <c r="AV103">
        <v>208</v>
      </c>
      <c r="AW103">
        <v>609.94495412844003</v>
      </c>
      <c r="AX103">
        <v>91.131561949306501</v>
      </c>
      <c r="AY103">
        <v>505</v>
      </c>
      <c r="AZ103">
        <v>75.263433813892505</v>
      </c>
      <c r="BA103">
        <v>73.213489237267197</v>
      </c>
      <c r="BB103">
        <v>345</v>
      </c>
    </row>
    <row r="104" spans="1:54" x14ac:dyDescent="0.2">
      <c r="A104" s="3">
        <v>103</v>
      </c>
      <c r="B104" s="3" t="s">
        <v>237</v>
      </c>
      <c r="C104" s="3" t="s">
        <v>238</v>
      </c>
      <c r="D104" s="3" t="s">
        <v>237</v>
      </c>
      <c r="E104" s="3" t="s">
        <v>238</v>
      </c>
      <c r="F104" s="3">
        <v>33.612678699999996</v>
      </c>
      <c r="G104" s="3">
        <v>47.3068521</v>
      </c>
      <c r="H104" s="3">
        <v>24.298798600000001</v>
      </c>
      <c r="I104">
        <v>11.376401671201901</v>
      </c>
      <c r="J104">
        <v>76.098470113874896</v>
      </c>
      <c r="K104">
        <v>104.921112136483</v>
      </c>
      <c r="L104">
        <v>37.929000854492202</v>
      </c>
      <c r="M104">
        <v>20.676750183105501</v>
      </c>
      <c r="N104" s="3">
        <v>1.84975004</v>
      </c>
      <c r="O104" s="3">
        <v>21.352751300000001</v>
      </c>
      <c r="P104">
        <v>14.9025262490927</v>
      </c>
      <c r="Q104">
        <v>1.3908128807361799</v>
      </c>
      <c r="R104">
        <v>10.022361755371101</v>
      </c>
      <c r="S104">
        <v>24.7911880602602</v>
      </c>
      <c r="T104">
        <v>3.8504757134508099</v>
      </c>
      <c r="U104">
        <v>21.692416191101099</v>
      </c>
      <c r="V104">
        <v>23.466317442038601</v>
      </c>
      <c r="W104">
        <v>3.76802211481855</v>
      </c>
      <c r="X104">
        <v>21.521415710449201</v>
      </c>
      <c r="Y104">
        <v>25.566741754634599</v>
      </c>
      <c r="Z104">
        <v>3.9128502489777701</v>
      </c>
      <c r="AA104">
        <v>20.6085414886475</v>
      </c>
      <c r="AB104">
        <v>22.948544854581801</v>
      </c>
      <c r="AC104">
        <v>3.7427045985407901</v>
      </c>
      <c r="AD104">
        <v>20.835290908813501</v>
      </c>
      <c r="AE104">
        <v>600.44379391100699</v>
      </c>
      <c r="AF104">
        <v>346.39915146203202</v>
      </c>
      <c r="AG104">
        <v>1843</v>
      </c>
      <c r="AH104">
        <v>131.16744730679201</v>
      </c>
      <c r="AI104">
        <v>58.803149311015602</v>
      </c>
      <c r="AJ104">
        <v>452</v>
      </c>
      <c r="AK104">
        <v>11.057962529274</v>
      </c>
      <c r="AL104">
        <v>15.232147028855399</v>
      </c>
      <c r="AM104">
        <v>90</v>
      </c>
      <c r="AN104">
        <v>84.968354377031901</v>
      </c>
      <c r="AO104">
        <v>28.328520393852202</v>
      </c>
      <c r="AP104">
        <v>109.18881416320799</v>
      </c>
      <c r="AQ104">
        <v>268.334894613583</v>
      </c>
      <c r="AR104">
        <v>136.83984476357301</v>
      </c>
      <c r="AS104">
        <v>880</v>
      </c>
      <c r="AT104">
        <v>47.8161592505855</v>
      </c>
      <c r="AU104">
        <v>58.489336655023401</v>
      </c>
      <c r="AV104">
        <v>321</v>
      </c>
      <c r="AW104">
        <v>169.121194379391</v>
      </c>
      <c r="AX104">
        <v>98.312238311677902</v>
      </c>
      <c r="AY104">
        <v>695</v>
      </c>
      <c r="AZ104">
        <v>82.561475409836106</v>
      </c>
      <c r="BA104">
        <v>111.281866065047</v>
      </c>
      <c r="BB104">
        <v>560</v>
      </c>
    </row>
    <row r="105" spans="1:54" x14ac:dyDescent="0.2">
      <c r="A105" s="3">
        <v>104</v>
      </c>
      <c r="B105" s="3" t="s">
        <v>239</v>
      </c>
      <c r="C105" s="3" t="s">
        <v>240</v>
      </c>
      <c r="D105" s="3" t="s">
        <v>239</v>
      </c>
      <c r="E105" s="3" t="s">
        <v>240</v>
      </c>
      <c r="F105" s="3">
        <v>7.0980318100000002</v>
      </c>
      <c r="G105" s="3">
        <v>2.8415081400000002</v>
      </c>
      <c r="H105" s="3">
        <v>11.677848300000001</v>
      </c>
      <c r="I105">
        <v>13.291896031453099</v>
      </c>
      <c r="J105">
        <v>51.753779558034999</v>
      </c>
      <c r="K105">
        <v>439.82071832510098</v>
      </c>
      <c r="L105">
        <v>28.840000152587901</v>
      </c>
      <c r="M105">
        <v>13.3782501220703</v>
      </c>
      <c r="N105" s="3">
        <v>-5.9282497999999997</v>
      </c>
      <c r="O105" s="3">
        <v>6.7472498400000003</v>
      </c>
      <c r="P105">
        <v>25.698961588052601</v>
      </c>
      <c r="Q105">
        <v>2.1974153311690898</v>
      </c>
      <c r="R105">
        <v>9.5097503662109393</v>
      </c>
      <c r="S105">
        <v>16.286052502118601</v>
      </c>
      <c r="T105">
        <v>2.7909829056478701</v>
      </c>
      <c r="U105">
        <v>11.0872087478638</v>
      </c>
      <c r="V105">
        <v>6.0010681186730999</v>
      </c>
      <c r="W105">
        <v>2.0519172415748099</v>
      </c>
      <c r="X105">
        <v>7.8952497243881199</v>
      </c>
      <c r="Y105">
        <v>16.590830986316401</v>
      </c>
      <c r="Z105">
        <v>2.8863891180642498</v>
      </c>
      <c r="AA105">
        <v>11.048791885376</v>
      </c>
      <c r="AB105">
        <v>5.8428537559050797</v>
      </c>
      <c r="AC105">
        <v>2.0536317761648299</v>
      </c>
      <c r="AD105">
        <v>7.9387915134429896</v>
      </c>
      <c r="AE105">
        <v>757.15384615384596</v>
      </c>
      <c r="AF105">
        <v>84.112535564285906</v>
      </c>
      <c r="AG105">
        <v>388</v>
      </c>
      <c r="AH105">
        <v>117.375</v>
      </c>
      <c r="AI105">
        <v>12.7084068934399</v>
      </c>
      <c r="AJ105">
        <v>58</v>
      </c>
      <c r="AK105">
        <v>12.2980769230769</v>
      </c>
      <c r="AL105">
        <v>1.8957432462285899</v>
      </c>
      <c r="AM105">
        <v>11</v>
      </c>
      <c r="AN105">
        <v>62.075209287496698</v>
      </c>
      <c r="AO105">
        <v>3.8737147503451101</v>
      </c>
      <c r="AP105">
        <v>15.9522438049316</v>
      </c>
      <c r="AQ105">
        <v>325.163461538462</v>
      </c>
      <c r="AR105">
        <v>36.6341346122299</v>
      </c>
      <c r="AS105">
        <v>172</v>
      </c>
      <c r="AT105">
        <v>47.875</v>
      </c>
      <c r="AU105">
        <v>8.1425845216557402</v>
      </c>
      <c r="AV105">
        <v>43</v>
      </c>
      <c r="AW105">
        <v>321.288461538462</v>
      </c>
      <c r="AX105">
        <v>37.910489992603502</v>
      </c>
      <c r="AY105">
        <v>176</v>
      </c>
      <c r="AZ105">
        <v>51.894230769230802</v>
      </c>
      <c r="BA105">
        <v>7.1842753893362499</v>
      </c>
      <c r="BB105">
        <v>36</v>
      </c>
    </row>
    <row r="106" spans="1:54" x14ac:dyDescent="0.2">
      <c r="A106" s="3">
        <v>105</v>
      </c>
      <c r="B106" s="3" t="s">
        <v>241</v>
      </c>
      <c r="C106" s="3" t="s">
        <v>242</v>
      </c>
      <c r="D106" s="3" t="s">
        <v>241</v>
      </c>
      <c r="E106" s="3" t="s">
        <v>242</v>
      </c>
      <c r="F106" s="3">
        <v>23.140237599999999</v>
      </c>
      <c r="G106" s="3">
        <v>9.8862487699999999</v>
      </c>
      <c r="H106" s="3">
        <v>21.710825799999999</v>
      </c>
      <c r="I106">
        <v>10.494632246796501</v>
      </c>
      <c r="J106">
        <v>57.4881327776842</v>
      </c>
      <c r="K106">
        <v>230.76469997352299</v>
      </c>
      <c r="L106">
        <v>36.071750640869098</v>
      </c>
      <c r="M106">
        <v>12.6149997711182</v>
      </c>
      <c r="N106" s="3">
        <v>5.1624999000000003</v>
      </c>
      <c r="O106" s="3">
        <v>12.6259999</v>
      </c>
      <c r="P106">
        <v>18.2504914324049</v>
      </c>
      <c r="Q106">
        <v>2.7029622052068998</v>
      </c>
      <c r="R106">
        <v>11.5172481536865</v>
      </c>
      <c r="S106">
        <v>23.1266267669033</v>
      </c>
      <c r="T106">
        <v>2.15426713546531</v>
      </c>
      <c r="U106">
        <v>12.1234998703003</v>
      </c>
      <c r="V106">
        <v>19.294536211792899</v>
      </c>
      <c r="W106">
        <v>2.4958041818208998</v>
      </c>
      <c r="X106">
        <v>12.4955406188965</v>
      </c>
      <c r="Y106">
        <v>24.1096749641526</v>
      </c>
      <c r="Z106">
        <v>2.1327356767875898</v>
      </c>
      <c r="AA106">
        <v>12.1567077636719</v>
      </c>
      <c r="AB106">
        <v>18.444124100913498</v>
      </c>
      <c r="AC106">
        <v>2.1614855140769</v>
      </c>
      <c r="AD106">
        <v>10.4734992980957</v>
      </c>
      <c r="AE106">
        <v>1069.88732394366</v>
      </c>
      <c r="AF106">
        <v>208.928517278698</v>
      </c>
      <c r="AG106">
        <v>1020</v>
      </c>
      <c r="AH106">
        <v>247.61690140845101</v>
      </c>
      <c r="AI106">
        <v>43.6367818294028</v>
      </c>
      <c r="AJ106">
        <v>265</v>
      </c>
      <c r="AK106">
        <v>4.7549295774647904</v>
      </c>
      <c r="AL106">
        <v>5.7515898287709097</v>
      </c>
      <c r="AM106">
        <v>29</v>
      </c>
      <c r="AN106">
        <v>106.053180017606</v>
      </c>
      <c r="AO106">
        <v>11.5303772501375</v>
      </c>
      <c r="AP106">
        <v>49.019340515136697</v>
      </c>
      <c r="AQ106">
        <v>660.87605633802798</v>
      </c>
      <c r="AR106">
        <v>96.775892506155799</v>
      </c>
      <c r="AS106">
        <v>511</v>
      </c>
      <c r="AT106">
        <v>19.760563380281699</v>
      </c>
      <c r="AU106">
        <v>20.4318618819796</v>
      </c>
      <c r="AV106">
        <v>115</v>
      </c>
      <c r="AW106">
        <v>297.01690140845102</v>
      </c>
      <c r="AX106">
        <v>74.575529320932901</v>
      </c>
      <c r="AY106">
        <v>639</v>
      </c>
      <c r="AZ106">
        <v>28.839436619718299</v>
      </c>
      <c r="BA106">
        <v>28.834830653872899</v>
      </c>
      <c r="BB106">
        <v>149</v>
      </c>
    </row>
    <row r="107" spans="1:54" x14ac:dyDescent="0.2">
      <c r="A107" s="3">
        <v>106</v>
      </c>
      <c r="B107" s="3" t="s">
        <v>243</v>
      </c>
      <c r="C107" s="3" t="s">
        <v>244</v>
      </c>
      <c r="D107" s="3" t="s">
        <v>36</v>
      </c>
      <c r="E107" s="3" t="s">
        <v>37</v>
      </c>
      <c r="F107" s="3">
        <v>9.2503409999999994E-2</v>
      </c>
      <c r="G107" s="3">
        <v>4.8703E-4</v>
      </c>
      <c r="H107" s="3">
        <v>27.0699997</v>
      </c>
      <c r="I107">
        <v>7.0566663742065403</v>
      </c>
      <c r="J107">
        <v>65.339492797851605</v>
      </c>
      <c r="K107">
        <v>142.117752075195</v>
      </c>
      <c r="L107">
        <v>31.860000610351602</v>
      </c>
      <c r="M107">
        <v>0</v>
      </c>
      <c r="N107" s="3">
        <v>21.0599995</v>
      </c>
      <c r="O107" s="3">
        <v>0</v>
      </c>
      <c r="P107">
        <v>10.800001144409199</v>
      </c>
      <c r="Q107">
        <v>0</v>
      </c>
      <c r="R107">
        <v>0</v>
      </c>
      <c r="S107">
        <v>28.3333339691162</v>
      </c>
      <c r="T107">
        <v>0</v>
      </c>
      <c r="U107">
        <v>0</v>
      </c>
      <c r="V107">
        <v>25.733333587646499</v>
      </c>
      <c r="W107">
        <v>0</v>
      </c>
      <c r="X107">
        <v>0</v>
      </c>
      <c r="Y107">
        <v>28.3866672515869</v>
      </c>
      <c r="Z107">
        <v>0</v>
      </c>
      <c r="AA107">
        <v>0</v>
      </c>
      <c r="AB107">
        <v>25.193332672119102</v>
      </c>
      <c r="AC107">
        <v>0</v>
      </c>
      <c r="AD107">
        <v>0</v>
      </c>
      <c r="AE107">
        <v>914</v>
      </c>
      <c r="AF107">
        <v>0</v>
      </c>
      <c r="AG107">
        <v>0</v>
      </c>
      <c r="AH107">
        <v>300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135.52085876464801</v>
      </c>
      <c r="AO107">
        <v>0</v>
      </c>
      <c r="AP107">
        <v>0</v>
      </c>
      <c r="AQ107">
        <v>694</v>
      </c>
      <c r="AR107">
        <v>0</v>
      </c>
      <c r="AS107">
        <v>0</v>
      </c>
      <c r="AT107">
        <v>11</v>
      </c>
      <c r="AU107">
        <v>0</v>
      </c>
      <c r="AV107">
        <v>0</v>
      </c>
      <c r="AW107">
        <v>668</v>
      </c>
      <c r="AX107">
        <v>0</v>
      </c>
      <c r="AY107">
        <v>0</v>
      </c>
      <c r="AZ107">
        <v>16</v>
      </c>
      <c r="BA107">
        <v>0</v>
      </c>
      <c r="BB107">
        <v>0</v>
      </c>
    </row>
    <row r="108" spans="1:54" x14ac:dyDescent="0.2">
      <c r="A108" s="3">
        <v>107</v>
      </c>
      <c r="B108" s="3" t="s">
        <v>245</v>
      </c>
      <c r="C108" s="3" t="s">
        <v>246</v>
      </c>
      <c r="D108" s="3" t="s">
        <v>245</v>
      </c>
      <c r="E108" s="3" t="s">
        <v>246</v>
      </c>
      <c r="F108" s="3">
        <v>66.988924499999996</v>
      </c>
      <c r="G108" s="3">
        <v>66.9765242</v>
      </c>
      <c r="H108" s="3">
        <v>23.917653999999999</v>
      </c>
      <c r="I108">
        <v>12.011778334265401</v>
      </c>
      <c r="J108">
        <v>62.0296003856105</v>
      </c>
      <c r="K108">
        <v>242.17013050886601</v>
      </c>
      <c r="L108">
        <v>38.925998687744098</v>
      </c>
      <c r="M108">
        <v>14.588249206543001</v>
      </c>
      <c r="N108" s="3">
        <v>7.4440002400000003</v>
      </c>
      <c r="O108" s="3">
        <v>11.4602489</v>
      </c>
      <c r="P108">
        <v>19.4552084978191</v>
      </c>
      <c r="Q108">
        <v>2.5912658879833499</v>
      </c>
      <c r="R108">
        <v>13.4962482452393</v>
      </c>
      <c r="S108">
        <v>25.840865247576101</v>
      </c>
      <c r="T108">
        <v>1.4566276125026401</v>
      </c>
      <c r="U108">
        <v>9.2142505645752006</v>
      </c>
      <c r="V108">
        <v>21.525731687427101</v>
      </c>
      <c r="W108">
        <v>1.9715279436542199</v>
      </c>
      <c r="X108">
        <v>12.122291564941399</v>
      </c>
      <c r="Y108">
        <v>26.3802806743448</v>
      </c>
      <c r="Z108">
        <v>1.3376376844539499</v>
      </c>
      <c r="AA108">
        <v>10.522377014160201</v>
      </c>
      <c r="AB108">
        <v>20.546980953612302</v>
      </c>
      <c r="AC108">
        <v>1.68744090898975</v>
      </c>
      <c r="AD108">
        <v>11.2736663818359</v>
      </c>
      <c r="AE108">
        <v>971.62282157676304</v>
      </c>
      <c r="AF108">
        <v>258.59182189416799</v>
      </c>
      <c r="AG108">
        <v>1601</v>
      </c>
      <c r="AH108">
        <v>211.009958506224</v>
      </c>
      <c r="AI108">
        <v>57.351705799300902</v>
      </c>
      <c r="AJ108">
        <v>281</v>
      </c>
      <c r="AK108">
        <v>7.2721991701244804</v>
      </c>
      <c r="AL108">
        <v>6.5047520881249703</v>
      </c>
      <c r="AM108">
        <v>32</v>
      </c>
      <c r="AN108">
        <v>97.660962428492596</v>
      </c>
      <c r="AO108">
        <v>16.628442647679901</v>
      </c>
      <c r="AP108">
        <v>87.846309661865206</v>
      </c>
      <c r="AQ108">
        <v>583.82904564315402</v>
      </c>
      <c r="AR108">
        <v>158.14158733861601</v>
      </c>
      <c r="AS108">
        <v>810</v>
      </c>
      <c r="AT108">
        <v>29.960165975103699</v>
      </c>
      <c r="AU108">
        <v>25.235193891881099</v>
      </c>
      <c r="AV108">
        <v>123</v>
      </c>
      <c r="AW108">
        <v>362.40041493775902</v>
      </c>
      <c r="AX108">
        <v>111.67197555478801</v>
      </c>
      <c r="AY108">
        <v>770</v>
      </c>
      <c r="AZ108">
        <v>39.664315352697102</v>
      </c>
      <c r="BA108">
        <v>37.4714354894938</v>
      </c>
      <c r="BB108">
        <v>171</v>
      </c>
    </row>
    <row r="109" spans="1:54" x14ac:dyDescent="0.2">
      <c r="A109" s="3">
        <v>108</v>
      </c>
      <c r="B109" s="3" t="s">
        <v>247</v>
      </c>
      <c r="C109" s="3" t="s">
        <v>248</v>
      </c>
      <c r="D109" s="3" t="s">
        <v>247</v>
      </c>
      <c r="E109" s="3" t="s">
        <v>248</v>
      </c>
      <c r="F109" s="3">
        <v>48.902824099999997</v>
      </c>
      <c r="G109" s="3">
        <v>72.310139000000007</v>
      </c>
      <c r="H109" s="3">
        <v>20.377119400000002</v>
      </c>
      <c r="I109">
        <v>15.469322461545</v>
      </c>
      <c r="J109">
        <v>60.135282987655202</v>
      </c>
      <c r="K109">
        <v>369.79942424048102</v>
      </c>
      <c r="L109">
        <v>37.348499298095703</v>
      </c>
      <c r="M109">
        <v>13.769510269165</v>
      </c>
      <c r="N109" s="3">
        <v>0.81150001000000005</v>
      </c>
      <c r="O109" s="3">
        <v>14.007999999999999</v>
      </c>
      <c r="P109">
        <v>25.979333043692002</v>
      </c>
      <c r="Q109">
        <v>4.2593727910177899</v>
      </c>
      <c r="R109">
        <v>22.034053802490199</v>
      </c>
      <c r="S109">
        <v>23.515568001979801</v>
      </c>
      <c r="T109">
        <v>1.8422426471164099</v>
      </c>
      <c r="U109">
        <v>12.8893375396729</v>
      </c>
      <c r="V109">
        <v>15.6775915583447</v>
      </c>
      <c r="W109">
        <v>2.2085242086366002</v>
      </c>
      <c r="X109">
        <v>13.0004167556763</v>
      </c>
      <c r="Y109">
        <v>24.2466097181211</v>
      </c>
      <c r="Z109">
        <v>1.9145149240394199</v>
      </c>
      <c r="AA109">
        <v>10.2077083587646</v>
      </c>
      <c r="AB109">
        <v>15.362817636809099</v>
      </c>
      <c r="AC109">
        <v>2.1980389944540102</v>
      </c>
      <c r="AD109">
        <v>11.003333091735801</v>
      </c>
      <c r="AE109">
        <v>276.206817311375</v>
      </c>
      <c r="AF109">
        <v>163.29686486208101</v>
      </c>
      <c r="AG109">
        <v>622</v>
      </c>
      <c r="AH109">
        <v>70.598238222903106</v>
      </c>
      <c r="AI109">
        <v>41.111275103016197</v>
      </c>
      <c r="AJ109">
        <v>155</v>
      </c>
      <c r="AK109">
        <v>0.302566066641134</v>
      </c>
      <c r="AL109">
        <v>0.59904584139231998</v>
      </c>
      <c r="AM109">
        <v>4</v>
      </c>
      <c r="AN109">
        <v>105.10842914793101</v>
      </c>
      <c r="AO109">
        <v>16.985774238358101</v>
      </c>
      <c r="AP109">
        <v>101.85076141357401</v>
      </c>
      <c r="AQ109">
        <v>186.03025660666401</v>
      </c>
      <c r="AR109">
        <v>108.310981497873</v>
      </c>
      <c r="AS109">
        <v>423</v>
      </c>
      <c r="AT109">
        <v>2.2133282267330499</v>
      </c>
      <c r="AU109">
        <v>2.0448978251174998</v>
      </c>
      <c r="AV109">
        <v>12</v>
      </c>
      <c r="AW109">
        <v>108.707391803907</v>
      </c>
      <c r="AX109">
        <v>55.193307614373502</v>
      </c>
      <c r="AY109">
        <v>252</v>
      </c>
      <c r="AZ109">
        <v>2.79356568364611</v>
      </c>
      <c r="BA109">
        <v>2.7924319059285101</v>
      </c>
      <c r="BB109">
        <v>18</v>
      </c>
    </row>
    <row r="110" spans="1:54" x14ac:dyDescent="0.2">
      <c r="A110" s="3">
        <v>109</v>
      </c>
      <c r="B110" s="3" t="s">
        <v>249</v>
      </c>
      <c r="C110" s="3" t="s">
        <v>250</v>
      </c>
      <c r="D110" s="3" t="s">
        <v>249</v>
      </c>
      <c r="E110" s="3" t="s">
        <v>250</v>
      </c>
      <c r="F110" s="3">
        <v>7.1598544500000001</v>
      </c>
      <c r="G110" s="3">
        <v>2.0433824</v>
      </c>
      <c r="H110" s="3">
        <v>18.879713200000001</v>
      </c>
      <c r="I110">
        <v>10.7064400355021</v>
      </c>
      <c r="J110">
        <v>84.120427551269501</v>
      </c>
      <c r="K110">
        <v>30.523577219645201</v>
      </c>
      <c r="L110">
        <v>27.986499786376999</v>
      </c>
      <c r="M110">
        <v>8.0860004425048793</v>
      </c>
      <c r="N110" s="3">
        <v>8.3225002299999993</v>
      </c>
      <c r="O110" s="3">
        <v>6.2632494000000003</v>
      </c>
      <c r="P110">
        <v>12.742303390502901</v>
      </c>
      <c r="Q110">
        <v>0.84562202722157898</v>
      </c>
      <c r="R110">
        <v>3.3494987487793</v>
      </c>
      <c r="S110">
        <v>18.8021516418457</v>
      </c>
      <c r="T110">
        <v>1.765893609955</v>
      </c>
      <c r="U110">
        <v>7.1125411987304696</v>
      </c>
      <c r="V110">
        <v>18.8771533457438</v>
      </c>
      <c r="W110">
        <v>1.7273410587098501</v>
      </c>
      <c r="X110">
        <v>6.8586654663085902</v>
      </c>
      <c r="Y110">
        <v>19.261477101643901</v>
      </c>
      <c r="Z110">
        <v>1.76020488681881</v>
      </c>
      <c r="AA110">
        <v>7.3544158935546902</v>
      </c>
      <c r="AB110">
        <v>18.614362881978401</v>
      </c>
      <c r="AC110">
        <v>1.7598625494014399</v>
      </c>
      <c r="AD110">
        <v>6.9776668548584002</v>
      </c>
      <c r="AE110">
        <v>1167.8399999999999</v>
      </c>
      <c r="AF110">
        <v>231.80756616929801</v>
      </c>
      <c r="AG110">
        <v>832</v>
      </c>
      <c r="AH110">
        <v>183.226666666667</v>
      </c>
      <c r="AI110">
        <v>26.777888058786299</v>
      </c>
      <c r="AJ110">
        <v>127</v>
      </c>
      <c r="AK110">
        <v>12.0666666666667</v>
      </c>
      <c r="AL110">
        <v>6.3944420310836199</v>
      </c>
      <c r="AM110">
        <v>25</v>
      </c>
      <c r="AN110">
        <v>53.171896006266302</v>
      </c>
      <c r="AO110">
        <v>5.6337360685878304</v>
      </c>
      <c r="AP110">
        <v>24.410305023193398</v>
      </c>
      <c r="AQ110">
        <v>446.4</v>
      </c>
      <c r="AR110">
        <v>73.571371243620803</v>
      </c>
      <c r="AS110">
        <v>323</v>
      </c>
      <c r="AT110">
        <v>73</v>
      </c>
      <c r="AU110">
        <v>28.394365638274099</v>
      </c>
      <c r="AV110">
        <v>113</v>
      </c>
      <c r="AW110">
        <v>225.786666666667</v>
      </c>
      <c r="AX110">
        <v>58.925103497764198</v>
      </c>
      <c r="AY110">
        <v>236</v>
      </c>
      <c r="AZ110">
        <v>275.506666666667</v>
      </c>
      <c r="BA110">
        <v>111.77732308279499</v>
      </c>
      <c r="BB110">
        <v>362</v>
      </c>
    </row>
    <row r="111" spans="1:54" x14ac:dyDescent="0.2">
      <c r="A111" s="3">
        <v>110</v>
      </c>
      <c r="B111" s="3" t="s">
        <v>251</v>
      </c>
      <c r="C111" s="3" t="s">
        <v>252</v>
      </c>
      <c r="D111" s="3" t="s">
        <v>251</v>
      </c>
      <c r="E111" s="3" t="s">
        <v>252</v>
      </c>
      <c r="F111" s="3">
        <v>1.5282842999999999</v>
      </c>
      <c r="G111" s="3">
        <v>9.2790029999999996E-2</v>
      </c>
      <c r="H111" s="3">
        <v>23.203512199999999</v>
      </c>
      <c r="I111">
        <v>6.5018843412399301</v>
      </c>
      <c r="J111">
        <v>70.179782867431598</v>
      </c>
      <c r="K111">
        <v>86.043930053710895</v>
      </c>
      <c r="L111">
        <v>29.331293106079102</v>
      </c>
      <c r="M111">
        <v>3.6520957946777299</v>
      </c>
      <c r="N111" s="3">
        <v>16.5037594</v>
      </c>
      <c r="O111" s="3">
        <v>3.8894386299999999</v>
      </c>
      <c r="P111">
        <v>9.2682342529296893</v>
      </c>
      <c r="Q111">
        <v>0.22764087227622501</v>
      </c>
      <c r="R111">
        <v>0.55258941650390603</v>
      </c>
      <c r="S111">
        <v>23.338027477264401</v>
      </c>
      <c r="T111">
        <v>1.4060564916454801</v>
      </c>
      <c r="U111">
        <v>3.7472038269043</v>
      </c>
      <c r="V111">
        <v>22.0741639137268</v>
      </c>
      <c r="W111">
        <v>1.4410367934233399</v>
      </c>
      <c r="X111">
        <v>3.8292160034179701</v>
      </c>
      <c r="Y111">
        <v>24.167585849761998</v>
      </c>
      <c r="Z111">
        <v>1.35566317026441</v>
      </c>
      <c r="AA111">
        <v>3.5869560241699201</v>
      </c>
      <c r="AB111">
        <v>22.045620918273901</v>
      </c>
      <c r="AC111">
        <v>1.4096013339440101</v>
      </c>
      <c r="AD111">
        <v>3.7150440216064502</v>
      </c>
      <c r="AE111">
        <v>2390.75</v>
      </c>
      <c r="AF111">
        <v>341.92643580162098</v>
      </c>
      <c r="AG111">
        <v>893</v>
      </c>
      <c r="AH111">
        <v>412.25</v>
      </c>
      <c r="AI111">
        <v>103.122196931601</v>
      </c>
      <c r="AJ111">
        <v>282</v>
      </c>
      <c r="AK111">
        <v>21</v>
      </c>
      <c r="AL111">
        <v>11.5974135047432</v>
      </c>
      <c r="AM111">
        <v>28</v>
      </c>
      <c r="AN111">
        <v>58.504059791564899</v>
      </c>
      <c r="AO111">
        <v>4.1761697741046202</v>
      </c>
      <c r="AP111">
        <v>9.57830810546875</v>
      </c>
      <c r="AQ111">
        <v>956.25</v>
      </c>
      <c r="AR111">
        <v>190.75557003663101</v>
      </c>
      <c r="AS111">
        <v>475</v>
      </c>
      <c r="AT111">
        <v>139.25</v>
      </c>
      <c r="AU111">
        <v>41.643576935705198</v>
      </c>
      <c r="AV111">
        <v>112</v>
      </c>
      <c r="AW111">
        <v>718.5</v>
      </c>
      <c r="AX111">
        <v>96.903302317310093</v>
      </c>
      <c r="AY111">
        <v>268</v>
      </c>
      <c r="AZ111">
        <v>165.5</v>
      </c>
      <c r="BA111">
        <v>85.780242480422004</v>
      </c>
      <c r="BB111">
        <v>217</v>
      </c>
    </row>
    <row r="112" spans="1:54" x14ac:dyDescent="0.2">
      <c r="A112" s="3">
        <v>111</v>
      </c>
      <c r="B112" s="3" t="s">
        <v>253</v>
      </c>
      <c r="C112" s="3" t="s">
        <v>254</v>
      </c>
      <c r="D112" s="3" t="s">
        <v>253</v>
      </c>
      <c r="E112" s="3" t="s">
        <v>254</v>
      </c>
      <c r="F112" s="3">
        <v>68.454825299999996</v>
      </c>
      <c r="G112" s="3">
        <v>113.136017</v>
      </c>
      <c r="H112" s="3">
        <v>17.533342600000001</v>
      </c>
      <c r="I112">
        <v>15.007024483391101</v>
      </c>
      <c r="J112">
        <v>55.029446124678799</v>
      </c>
      <c r="K112">
        <v>454.82158907197902</v>
      </c>
      <c r="L112">
        <v>36.589748382568402</v>
      </c>
      <c r="M112">
        <v>26.906518936157202</v>
      </c>
      <c r="N112" s="3">
        <v>-5.8340000999999999</v>
      </c>
      <c r="O112" s="3">
        <v>18.8078532</v>
      </c>
      <c r="P112">
        <v>27.460893152385601</v>
      </c>
      <c r="Q112">
        <v>4.65786695362827</v>
      </c>
      <c r="R112">
        <v>25.863522529602101</v>
      </c>
      <c r="S112">
        <v>21.045873227446599</v>
      </c>
      <c r="T112">
        <v>3.7745680970626299</v>
      </c>
      <c r="U112">
        <v>24.312284231185899</v>
      </c>
      <c r="V112">
        <v>12.867150408236199</v>
      </c>
      <c r="W112">
        <v>4.0477295982767396</v>
      </c>
      <c r="X112">
        <v>21.835737705230699</v>
      </c>
      <c r="Y112">
        <v>22.602005281581999</v>
      </c>
      <c r="Z112">
        <v>2.4259306522305502</v>
      </c>
      <c r="AA112">
        <v>22.3367581367493</v>
      </c>
      <c r="AB112">
        <v>11.553236914818299</v>
      </c>
      <c r="AC112">
        <v>2.6997264182134999</v>
      </c>
      <c r="AD112">
        <v>17.712790250778198</v>
      </c>
      <c r="AE112">
        <v>481.898696828129</v>
      </c>
      <c r="AF112">
        <v>238.73477472638399</v>
      </c>
      <c r="AG112">
        <v>2427</v>
      </c>
      <c r="AH112">
        <v>80.632898942709602</v>
      </c>
      <c r="AI112">
        <v>39.481215691221202</v>
      </c>
      <c r="AJ112">
        <v>250</v>
      </c>
      <c r="AK112">
        <v>9.3294811900663905</v>
      </c>
      <c r="AL112">
        <v>8.4305767211863998</v>
      </c>
      <c r="AM112">
        <v>184</v>
      </c>
      <c r="AN112">
        <v>62.713154725721303</v>
      </c>
      <c r="AO112">
        <v>18.852420391672801</v>
      </c>
      <c r="AP112">
        <v>93.435066223144503</v>
      </c>
      <c r="AQ112">
        <v>221.87828866486399</v>
      </c>
      <c r="AR112">
        <v>111.64773974530701</v>
      </c>
      <c r="AS112">
        <v>670</v>
      </c>
      <c r="AT112">
        <v>33.772313744774998</v>
      </c>
      <c r="AU112">
        <v>27.4855402113552</v>
      </c>
      <c r="AV112">
        <v>561</v>
      </c>
      <c r="AW112">
        <v>202.43939021391699</v>
      </c>
      <c r="AX112">
        <v>122.07721843490501</v>
      </c>
      <c r="AY112">
        <v>677</v>
      </c>
      <c r="AZ112">
        <v>43.479714777477298</v>
      </c>
      <c r="BA112">
        <v>43.643151026696103</v>
      </c>
      <c r="BB112">
        <v>581</v>
      </c>
    </row>
    <row r="113" spans="1:54" x14ac:dyDescent="0.2">
      <c r="A113" s="3">
        <v>112</v>
      </c>
      <c r="B113" s="3" t="s">
        <v>255</v>
      </c>
      <c r="C113" s="3" t="s">
        <v>256</v>
      </c>
      <c r="D113" s="3" t="s">
        <v>255</v>
      </c>
      <c r="E113" s="3" t="s">
        <v>256</v>
      </c>
      <c r="F113" s="3">
        <v>5.0249030899999996</v>
      </c>
      <c r="G113" s="3">
        <v>1.5499876400000001</v>
      </c>
      <c r="H113" s="3">
        <v>20.452989899999999</v>
      </c>
      <c r="I113">
        <v>12.5397741250825</v>
      </c>
      <c r="J113">
        <v>60.8218180338542</v>
      </c>
      <c r="K113">
        <v>287.95663478918198</v>
      </c>
      <c r="L113">
        <v>32.128498077392599</v>
      </c>
      <c r="M113">
        <v>7.4337482452392596</v>
      </c>
      <c r="N113" s="3">
        <v>4.6087498699999996</v>
      </c>
      <c r="O113" s="3">
        <v>6.4297499699999996</v>
      </c>
      <c r="P113">
        <v>20.6344340140359</v>
      </c>
      <c r="Q113">
        <v>0.87334763560904105</v>
      </c>
      <c r="R113">
        <v>3.3749980926513699</v>
      </c>
      <c r="S113">
        <v>23.579790148818699</v>
      </c>
      <c r="T113">
        <v>1.81960150337131</v>
      </c>
      <c r="U113">
        <v>6.8524589538574201</v>
      </c>
      <c r="V113">
        <v>16.601700264110899</v>
      </c>
      <c r="W113">
        <v>1.5614183070130101</v>
      </c>
      <c r="X113">
        <v>6.2815427780151403</v>
      </c>
      <c r="Y113">
        <v>23.589222891288902</v>
      </c>
      <c r="Z113">
        <v>1.8068800587611</v>
      </c>
      <c r="AA113">
        <v>6.8524589538574201</v>
      </c>
      <c r="AB113">
        <v>16.567128649929099</v>
      </c>
      <c r="AC113">
        <v>1.56863711590201</v>
      </c>
      <c r="AD113">
        <v>6.2815427780151403</v>
      </c>
      <c r="AE113">
        <v>837.14035087719299</v>
      </c>
      <c r="AF113">
        <v>148.58330271430501</v>
      </c>
      <c r="AG113">
        <v>589</v>
      </c>
      <c r="AH113">
        <v>146.03508771929799</v>
      </c>
      <c r="AI113">
        <v>24.7492441226278</v>
      </c>
      <c r="AJ113">
        <v>109</v>
      </c>
      <c r="AK113">
        <v>10.228070175438599</v>
      </c>
      <c r="AL113">
        <v>1.36391520881241</v>
      </c>
      <c r="AM113">
        <v>6</v>
      </c>
      <c r="AN113">
        <v>72.213195064611597</v>
      </c>
      <c r="AO113">
        <v>3.29435472632347</v>
      </c>
      <c r="AP113">
        <v>15.0818519592285</v>
      </c>
      <c r="AQ113">
        <v>406.15789473684202</v>
      </c>
      <c r="AR113">
        <v>73.789361063056901</v>
      </c>
      <c r="AS113">
        <v>313</v>
      </c>
      <c r="AT113">
        <v>39.859649122806999</v>
      </c>
      <c r="AU113">
        <v>6.6370533424003497</v>
      </c>
      <c r="AV113">
        <v>27</v>
      </c>
      <c r="AW113">
        <v>406.10526315789502</v>
      </c>
      <c r="AX113">
        <v>73.802649172849797</v>
      </c>
      <c r="AY113">
        <v>313</v>
      </c>
      <c r="AZ113">
        <v>40.105263157894697</v>
      </c>
      <c r="BA113">
        <v>6.7659732006416196</v>
      </c>
      <c r="BB113">
        <v>27</v>
      </c>
    </row>
    <row r="114" spans="1:54" x14ac:dyDescent="0.2">
      <c r="A114" s="3">
        <v>113</v>
      </c>
      <c r="B114" s="3" t="s">
        <v>257</v>
      </c>
      <c r="C114" s="3" t="s">
        <v>258</v>
      </c>
      <c r="D114" s="3" t="s">
        <v>257</v>
      </c>
      <c r="E114" s="3" t="s">
        <v>258</v>
      </c>
      <c r="F114" s="3">
        <v>45.405496100000001</v>
      </c>
      <c r="G114" s="3">
        <v>77.008778199999995</v>
      </c>
      <c r="H114" s="3">
        <v>22.3945398</v>
      </c>
      <c r="I114">
        <v>10.5517091278387</v>
      </c>
      <c r="J114">
        <v>68.5882972271733</v>
      </c>
      <c r="K114">
        <v>131.62963867600001</v>
      </c>
      <c r="L114">
        <v>34.444000244140597</v>
      </c>
      <c r="M114">
        <v>20.217500686645501</v>
      </c>
      <c r="N114" s="3">
        <v>-1.0235000000000001</v>
      </c>
      <c r="O114" s="3">
        <v>21.899348700000001</v>
      </c>
      <c r="P114">
        <v>15.4261687938137</v>
      </c>
      <c r="Q114">
        <v>2.0704223575751701</v>
      </c>
      <c r="R114">
        <v>11.570499420166</v>
      </c>
      <c r="S114">
        <v>23.068828471891301</v>
      </c>
      <c r="T114">
        <v>2.2026941762082202</v>
      </c>
      <c r="U114">
        <v>21.556249141693101</v>
      </c>
      <c r="V114">
        <v>20.760376221513098</v>
      </c>
      <c r="W114">
        <v>2.3146048539788402</v>
      </c>
      <c r="X114">
        <v>23.3993835449219</v>
      </c>
      <c r="Y114">
        <v>23.798195032396201</v>
      </c>
      <c r="Z114">
        <v>2.2700315111712399</v>
      </c>
      <c r="AA114">
        <v>21.446291923522899</v>
      </c>
      <c r="AB114">
        <v>20.613045470871</v>
      </c>
      <c r="AC114">
        <v>2.3284369448202402</v>
      </c>
      <c r="AD114">
        <v>21.307874679565401</v>
      </c>
      <c r="AE114">
        <v>965.32263878875301</v>
      </c>
      <c r="AF114">
        <v>262.86081409007397</v>
      </c>
      <c r="AG114">
        <v>1956</v>
      </c>
      <c r="AH114">
        <v>194.80461427541499</v>
      </c>
      <c r="AI114">
        <v>58.756552046668503</v>
      </c>
      <c r="AJ114">
        <v>611</v>
      </c>
      <c r="AK114">
        <v>5.2887527036769999</v>
      </c>
      <c r="AL114">
        <v>9.5601482426361599</v>
      </c>
      <c r="AM114">
        <v>69</v>
      </c>
      <c r="AN114">
        <v>90.143894822630202</v>
      </c>
      <c r="AO114">
        <v>16.816206371810001</v>
      </c>
      <c r="AP114">
        <v>85.897363662719698</v>
      </c>
      <c r="AQ114">
        <v>503.27974044700801</v>
      </c>
      <c r="AR114">
        <v>148.60326024380399</v>
      </c>
      <c r="AS114">
        <v>1273</v>
      </c>
      <c r="AT114">
        <v>21.903028118240801</v>
      </c>
      <c r="AU114">
        <v>34.7528243631021</v>
      </c>
      <c r="AV114">
        <v>225</v>
      </c>
      <c r="AW114">
        <v>277.063806777217</v>
      </c>
      <c r="AX114">
        <v>120.180994401598</v>
      </c>
      <c r="AY114">
        <v>650</v>
      </c>
      <c r="AZ114">
        <v>31.5371304974766</v>
      </c>
      <c r="BA114">
        <v>48.231401470417197</v>
      </c>
      <c r="BB114">
        <v>417</v>
      </c>
    </row>
    <row r="115" spans="1:54" x14ac:dyDescent="0.2">
      <c r="A115" s="3">
        <v>114</v>
      </c>
      <c r="B115" s="3" t="s">
        <v>259</v>
      </c>
      <c r="C115" s="3" t="s">
        <v>260</v>
      </c>
      <c r="D115" s="3" t="s">
        <v>259</v>
      </c>
      <c r="E115" s="3" t="s">
        <v>260</v>
      </c>
      <c r="F115" s="3">
        <v>49.141439099999999</v>
      </c>
      <c r="G115" s="3">
        <v>62.814022000000001</v>
      </c>
      <c r="H115" s="3">
        <v>21.201833000000001</v>
      </c>
      <c r="I115">
        <v>13.8648903631286</v>
      </c>
      <c r="J115">
        <v>58.5613813861656</v>
      </c>
      <c r="K115">
        <v>250.85424052245699</v>
      </c>
      <c r="L115">
        <v>37.774250030517599</v>
      </c>
      <c r="M115">
        <v>10.438249588012701</v>
      </c>
      <c r="N115" s="3">
        <v>4.0632500599999997</v>
      </c>
      <c r="O115" s="3">
        <v>15.4889998</v>
      </c>
      <c r="P115">
        <v>23.7588677861349</v>
      </c>
      <c r="Q115">
        <v>3.0205591677428401</v>
      </c>
      <c r="R115">
        <v>15.6047515869141</v>
      </c>
      <c r="S115">
        <v>22.384917765895501</v>
      </c>
      <c r="T115">
        <v>1.5538688918466601</v>
      </c>
      <c r="U115">
        <v>9.9475841522216797</v>
      </c>
      <c r="V115">
        <v>17.786435816799099</v>
      </c>
      <c r="W115">
        <v>1.57778029818918</v>
      </c>
      <c r="X115">
        <v>11.189791679382299</v>
      </c>
      <c r="Y115">
        <v>23.727890993296899</v>
      </c>
      <c r="Z115">
        <v>1.64974397078485</v>
      </c>
      <c r="AA115">
        <v>8.7471237182617205</v>
      </c>
      <c r="AB115">
        <v>17.6879930348064</v>
      </c>
      <c r="AC115">
        <v>1.5723330211455699</v>
      </c>
      <c r="AD115">
        <v>11.189791679382299</v>
      </c>
      <c r="AE115">
        <v>995.23701731025301</v>
      </c>
      <c r="AF115">
        <v>188.078374924939</v>
      </c>
      <c r="AG115">
        <v>856</v>
      </c>
      <c r="AH115">
        <v>227.278295605859</v>
      </c>
      <c r="AI115">
        <v>32.342118879904298</v>
      </c>
      <c r="AJ115">
        <v>154</v>
      </c>
      <c r="AK115">
        <v>4.61606746560142E-2</v>
      </c>
      <c r="AL115">
        <v>0.21608559095148799</v>
      </c>
      <c r="AM115">
        <v>2</v>
      </c>
      <c r="AN115">
        <v>112.14586961444</v>
      </c>
      <c r="AO115">
        <v>7.9226580516920997</v>
      </c>
      <c r="AP115">
        <v>36.108123779296903</v>
      </c>
      <c r="AQ115">
        <v>638.72703062583196</v>
      </c>
      <c r="AR115">
        <v>92.521158252013905</v>
      </c>
      <c r="AS115">
        <v>467</v>
      </c>
      <c r="AT115">
        <v>0.95916555703506401</v>
      </c>
      <c r="AU115">
        <v>1.2014644177476801</v>
      </c>
      <c r="AV115">
        <v>9</v>
      </c>
      <c r="AW115">
        <v>210.78606302707499</v>
      </c>
      <c r="AX115">
        <v>87.898255758911105</v>
      </c>
      <c r="AY115">
        <v>423</v>
      </c>
      <c r="AZ115">
        <v>3.7416777629826901</v>
      </c>
      <c r="BA115">
        <v>3.1940952274880599</v>
      </c>
      <c r="BB115">
        <v>26</v>
      </c>
    </row>
    <row r="116" spans="1:54" x14ac:dyDescent="0.2">
      <c r="A116" s="3">
        <v>115</v>
      </c>
      <c r="B116" s="3" t="s">
        <v>261</v>
      </c>
      <c r="C116" s="3" t="s">
        <v>262</v>
      </c>
      <c r="D116" s="3" t="s">
        <v>261</v>
      </c>
      <c r="E116" s="3" t="s">
        <v>262</v>
      </c>
      <c r="F116" s="3">
        <v>26.298426200000002</v>
      </c>
      <c r="G116" s="3">
        <v>33.463129700000003</v>
      </c>
      <c r="H116" s="3">
        <v>20.6461571</v>
      </c>
      <c r="I116">
        <v>13.936348239646501</v>
      </c>
      <c r="J116">
        <v>57.743511070692797</v>
      </c>
      <c r="K116">
        <v>323.81601882808502</v>
      </c>
      <c r="L116">
        <v>37.527748107910199</v>
      </c>
      <c r="M116">
        <v>15.0007476806641</v>
      </c>
      <c r="N116" s="3">
        <v>3.1024999599999998</v>
      </c>
      <c r="O116" s="3">
        <v>10.212750399999999</v>
      </c>
      <c r="P116">
        <v>24.1642846777419</v>
      </c>
      <c r="Q116">
        <v>1.9946702827385501</v>
      </c>
      <c r="R116">
        <v>12.200496673584</v>
      </c>
      <c r="S116">
        <v>23.1424527775158</v>
      </c>
      <c r="T116">
        <v>1.85066572077345</v>
      </c>
      <c r="U116">
        <v>10.5508327484131</v>
      </c>
      <c r="V116">
        <v>16.248711823234899</v>
      </c>
      <c r="W116">
        <v>1.8684116861214799</v>
      </c>
      <c r="X116">
        <v>10.556958198547401</v>
      </c>
      <c r="Y116">
        <v>23.7298107730456</v>
      </c>
      <c r="Z116">
        <v>2.05884923039463</v>
      </c>
      <c r="AA116">
        <v>11.4962501525879</v>
      </c>
      <c r="AB116">
        <v>16.138731809884099</v>
      </c>
      <c r="AC116">
        <v>1.8248860813663501</v>
      </c>
      <c r="AD116">
        <v>10.7161664962769</v>
      </c>
      <c r="AE116">
        <v>664.93553719008298</v>
      </c>
      <c r="AF116">
        <v>132.951575637075</v>
      </c>
      <c r="AG116">
        <v>843</v>
      </c>
      <c r="AH116">
        <v>157.505785123967</v>
      </c>
      <c r="AI116">
        <v>37.428813529616697</v>
      </c>
      <c r="AJ116">
        <v>199</v>
      </c>
      <c r="AK116">
        <v>1.2752066115702501</v>
      </c>
      <c r="AL116">
        <v>2.2263181996082002</v>
      </c>
      <c r="AM116">
        <v>18</v>
      </c>
      <c r="AN116">
        <v>107.463696623243</v>
      </c>
      <c r="AO116">
        <v>10.3120496711364</v>
      </c>
      <c r="AP116">
        <v>51.098442077636697</v>
      </c>
      <c r="AQ116">
        <v>437.838016528926</v>
      </c>
      <c r="AR116">
        <v>102.306653973754</v>
      </c>
      <c r="AS116">
        <v>545</v>
      </c>
      <c r="AT116">
        <v>6.7892561983471102</v>
      </c>
      <c r="AU116">
        <v>8.1416823819615196</v>
      </c>
      <c r="AV116">
        <v>58</v>
      </c>
      <c r="AW116">
        <v>287.43719008264497</v>
      </c>
      <c r="AX116">
        <v>88.454282567329997</v>
      </c>
      <c r="AY116">
        <v>673</v>
      </c>
      <c r="AZ116">
        <v>8.1842975206611595</v>
      </c>
      <c r="BA116">
        <v>7.9323535455113001</v>
      </c>
      <c r="BB116">
        <v>66</v>
      </c>
    </row>
    <row r="117" spans="1:54" x14ac:dyDescent="0.2">
      <c r="A117" s="3">
        <v>116</v>
      </c>
      <c r="B117" s="3" t="s">
        <v>263</v>
      </c>
      <c r="C117" s="3" t="s">
        <v>264</v>
      </c>
      <c r="D117" s="3" t="s">
        <v>42</v>
      </c>
      <c r="E117" s="3" t="s">
        <v>43</v>
      </c>
      <c r="F117" s="3">
        <v>0.84959717999999995</v>
      </c>
      <c r="G117" s="3">
        <v>7.40531E-3</v>
      </c>
      <c r="H117" s="3">
        <v>27.369546799999998</v>
      </c>
      <c r="I117">
        <v>5.4903838320256702</v>
      </c>
      <c r="J117">
        <v>72.908191009577294</v>
      </c>
      <c r="K117">
        <v>67.736136169457893</v>
      </c>
      <c r="L117">
        <v>31.237499237060501</v>
      </c>
      <c r="M117">
        <v>1.36890411376953E-2</v>
      </c>
      <c r="N117" s="3">
        <v>23.662500399999999</v>
      </c>
      <c r="O117" s="3">
        <v>8.03566E-2</v>
      </c>
      <c r="P117">
        <v>7.5306779831300501</v>
      </c>
      <c r="Q117">
        <v>4.7100382943519897E-2</v>
      </c>
      <c r="R117">
        <v>9.4045639038085896E-2</v>
      </c>
      <c r="S117">
        <v>27.672637049867401</v>
      </c>
      <c r="T117">
        <v>4.8698511823080104E-3</v>
      </c>
      <c r="U117">
        <v>9.7236633300781198E-3</v>
      </c>
      <c r="V117">
        <v>26.608506857276598</v>
      </c>
      <c r="W117">
        <v>1.2914944681213E-3</v>
      </c>
      <c r="X117">
        <v>2.5787353515625E-3</v>
      </c>
      <c r="Y117">
        <v>28.1611939013716</v>
      </c>
      <c r="Z117">
        <v>8.9430260433045802E-3</v>
      </c>
      <c r="AA117">
        <v>1.7856597900390601E-2</v>
      </c>
      <c r="AB117">
        <v>26.477791177629701</v>
      </c>
      <c r="AC117">
        <v>1.4901859247547901E-3</v>
      </c>
      <c r="AD117">
        <v>2.9754638671875E-3</v>
      </c>
      <c r="AE117">
        <v>2571.5861905055599</v>
      </c>
      <c r="AF117">
        <v>1.5024742271498199</v>
      </c>
      <c r="AG117">
        <v>3</v>
      </c>
      <c r="AH117">
        <v>315</v>
      </c>
      <c r="AI117">
        <v>0</v>
      </c>
      <c r="AJ117">
        <v>0</v>
      </c>
      <c r="AK117">
        <v>140</v>
      </c>
      <c r="AL117">
        <v>0</v>
      </c>
      <c r="AM117">
        <v>0</v>
      </c>
      <c r="AN117">
        <v>27.994594846387699</v>
      </c>
      <c r="AO117">
        <v>8.9577368530748894E-2</v>
      </c>
      <c r="AP117">
        <v>0.17885971069335899</v>
      </c>
      <c r="AQ117">
        <v>861.05746033704304</v>
      </c>
      <c r="AR117">
        <v>1.00164948476655</v>
      </c>
      <c r="AS117">
        <v>2</v>
      </c>
      <c r="AT117">
        <v>432.47126983147899</v>
      </c>
      <c r="AU117">
        <v>0.50082474238327301</v>
      </c>
      <c r="AV117">
        <v>1</v>
      </c>
      <c r="AW117">
        <v>551.47126983147905</v>
      </c>
      <c r="AX117">
        <v>0.50082474238327002</v>
      </c>
      <c r="AY117">
        <v>1</v>
      </c>
      <c r="AZ117">
        <v>534.47126983147905</v>
      </c>
      <c r="BA117">
        <v>0.50082474238327002</v>
      </c>
      <c r="BB117">
        <v>1</v>
      </c>
    </row>
    <row r="118" spans="1:54" x14ac:dyDescent="0.2">
      <c r="A118" s="3">
        <v>117</v>
      </c>
      <c r="B118" s="3" t="s">
        <v>265</v>
      </c>
      <c r="C118" s="3" t="s">
        <v>244</v>
      </c>
      <c r="D118" s="3" t="s">
        <v>36</v>
      </c>
      <c r="E118" s="3" t="s">
        <v>37</v>
      </c>
      <c r="F118" s="3">
        <v>11.404235399999999</v>
      </c>
      <c r="G118" s="3">
        <v>0.92268192999999998</v>
      </c>
      <c r="H118" s="3">
        <v>3.4336922200000002</v>
      </c>
      <c r="I118">
        <v>6.1240081498117203</v>
      </c>
      <c r="J118">
        <v>50.885860674309001</v>
      </c>
      <c r="K118">
        <v>209.53286003343999</v>
      </c>
      <c r="L118">
        <v>11.4602499008179</v>
      </c>
      <c r="M118">
        <v>5.3222498893737802</v>
      </c>
      <c r="N118" s="3">
        <v>-4.6202502000000001</v>
      </c>
      <c r="O118" s="3">
        <v>4.8155990700000002</v>
      </c>
      <c r="P118">
        <v>12.018533504370501</v>
      </c>
      <c r="Q118">
        <v>0.65681250570124405</v>
      </c>
      <c r="R118">
        <v>2.8881406784057599</v>
      </c>
      <c r="S118">
        <v>2.0375084005522002</v>
      </c>
      <c r="T118">
        <v>1.21942486397179</v>
      </c>
      <c r="U118">
        <v>4.45225210487843</v>
      </c>
      <c r="V118">
        <v>4.9041859471436702</v>
      </c>
      <c r="W118">
        <v>2.1179092575107701</v>
      </c>
      <c r="X118">
        <v>7.5363721996545801</v>
      </c>
      <c r="Y118">
        <v>6.15422172979875</v>
      </c>
      <c r="Z118">
        <v>1.1293451285273901</v>
      </c>
      <c r="AA118">
        <v>4.9349164962768599</v>
      </c>
      <c r="AB118">
        <v>1.04284456146486</v>
      </c>
      <c r="AC118">
        <v>1.19144194662876</v>
      </c>
      <c r="AD118">
        <v>4.9173283576965297</v>
      </c>
      <c r="AE118">
        <v>920</v>
      </c>
      <c r="AF118">
        <v>387.02454702512102</v>
      </c>
      <c r="AG118">
        <v>1708</v>
      </c>
      <c r="AH118">
        <v>93.272727272727295</v>
      </c>
      <c r="AI118">
        <v>47.116408212691802</v>
      </c>
      <c r="AJ118">
        <v>206</v>
      </c>
      <c r="AK118">
        <v>62.090909090909101</v>
      </c>
      <c r="AL118">
        <v>22.554128341262899</v>
      </c>
      <c r="AM118">
        <v>101</v>
      </c>
      <c r="AN118">
        <v>10.7859118201516</v>
      </c>
      <c r="AO118">
        <v>2.5610668063940398</v>
      </c>
      <c r="AP118">
        <v>10.591921806335399</v>
      </c>
      <c r="AQ118">
        <v>257.66666666666703</v>
      </c>
      <c r="AR118">
        <v>123.144819073506</v>
      </c>
      <c r="AS118">
        <v>539</v>
      </c>
      <c r="AT118">
        <v>204.57575757575799</v>
      </c>
      <c r="AU118">
        <v>68.841949113599398</v>
      </c>
      <c r="AV118">
        <v>312</v>
      </c>
      <c r="AW118">
        <v>222.87878787878799</v>
      </c>
      <c r="AX118">
        <v>105.56421500413801</v>
      </c>
      <c r="AY118">
        <v>468</v>
      </c>
      <c r="AZ118">
        <v>238.636363636364</v>
      </c>
      <c r="BA118">
        <v>79.276966803509396</v>
      </c>
      <c r="BB118">
        <v>349</v>
      </c>
    </row>
    <row r="119" spans="1:54" x14ac:dyDescent="0.2">
      <c r="A119" s="3">
        <v>118</v>
      </c>
      <c r="B119" s="3" t="s">
        <v>266</v>
      </c>
      <c r="C119" s="3" t="s">
        <v>267</v>
      </c>
      <c r="D119" s="3" t="s">
        <v>268</v>
      </c>
      <c r="E119" s="3" t="s">
        <v>269</v>
      </c>
      <c r="F119" s="3">
        <v>1.23274398</v>
      </c>
      <c r="G119" s="3">
        <v>5.3681479999999997E-2</v>
      </c>
      <c r="H119" s="3">
        <v>-2.168037</v>
      </c>
      <c r="I119">
        <v>4.2789373397827104</v>
      </c>
      <c r="J119">
        <v>43.225122451782198</v>
      </c>
      <c r="K119">
        <v>195.677864074707</v>
      </c>
      <c r="L119">
        <v>3.8465218544006299</v>
      </c>
      <c r="M119">
        <v>1.07263660430908</v>
      </c>
      <c r="N119" s="3">
        <v>-7.0165606</v>
      </c>
      <c r="O119" s="3">
        <v>0.86134337999999999</v>
      </c>
      <c r="P119">
        <v>9.8960924148559606</v>
      </c>
      <c r="Q119">
        <v>0.105647087097168</v>
      </c>
      <c r="R119">
        <v>0.21129417419433599</v>
      </c>
      <c r="S119">
        <v>4.1596069931983899E-2</v>
      </c>
      <c r="T119">
        <v>0.52811412513256095</v>
      </c>
      <c r="U119">
        <v>1.0562282502651199</v>
      </c>
      <c r="V119">
        <v>-1.22683745622635</v>
      </c>
      <c r="W119">
        <v>0.57857662439346302</v>
      </c>
      <c r="X119">
        <v>1.15715324878693</v>
      </c>
      <c r="Y119">
        <v>0.32032263278961198</v>
      </c>
      <c r="Z119">
        <v>0.50185132026672397</v>
      </c>
      <c r="AA119">
        <v>1.0037026405334499</v>
      </c>
      <c r="AB119">
        <v>-4.4936764240264901</v>
      </c>
      <c r="AC119">
        <v>0.61019825935363803</v>
      </c>
      <c r="AD119">
        <v>1.2203965187072801</v>
      </c>
      <c r="AE119">
        <v>809</v>
      </c>
      <c r="AF119">
        <v>1</v>
      </c>
      <c r="AG119">
        <v>2</v>
      </c>
      <c r="AH119">
        <v>102.5</v>
      </c>
      <c r="AI119">
        <v>1.5</v>
      </c>
      <c r="AJ119">
        <v>3</v>
      </c>
      <c r="AK119">
        <v>49.5</v>
      </c>
      <c r="AL119">
        <v>1.5</v>
      </c>
      <c r="AM119">
        <v>3</v>
      </c>
      <c r="AN119">
        <v>21.244422912597699</v>
      </c>
      <c r="AO119">
        <v>7.5395584106445299E-2</v>
      </c>
      <c r="AP119">
        <v>0.15079116821289101</v>
      </c>
      <c r="AQ119">
        <v>249.5</v>
      </c>
      <c r="AR119">
        <v>0.5</v>
      </c>
      <c r="AS119">
        <v>1</v>
      </c>
      <c r="AT119">
        <v>158.5</v>
      </c>
      <c r="AU119">
        <v>1.5</v>
      </c>
      <c r="AV119">
        <v>3</v>
      </c>
      <c r="AW119">
        <v>228</v>
      </c>
      <c r="AX119">
        <v>1</v>
      </c>
      <c r="AY119">
        <v>2</v>
      </c>
      <c r="AZ119">
        <v>190</v>
      </c>
      <c r="BA119">
        <v>1</v>
      </c>
      <c r="BB119">
        <v>2</v>
      </c>
    </row>
    <row r="120" spans="1:54" x14ac:dyDescent="0.2">
      <c r="A120" s="3">
        <v>119</v>
      </c>
      <c r="B120" s="3" t="s">
        <v>270</v>
      </c>
      <c r="C120" s="3" t="s">
        <v>271</v>
      </c>
      <c r="D120" s="3" t="s">
        <v>270</v>
      </c>
      <c r="E120" s="3" t="s">
        <v>271</v>
      </c>
      <c r="F120" s="3">
        <v>45.456551400000002</v>
      </c>
      <c r="G120" s="3">
        <v>51.071024600000001</v>
      </c>
      <c r="H120" s="3">
        <v>22.928273999999998</v>
      </c>
      <c r="I120">
        <v>12.0839108357962</v>
      </c>
      <c r="J120">
        <v>65.823172784956</v>
      </c>
      <c r="K120">
        <v>228.04920409407899</v>
      </c>
      <c r="L120">
        <v>36.449748992919901</v>
      </c>
      <c r="M120">
        <v>13.8527488708496</v>
      </c>
      <c r="N120" s="3">
        <v>4.0984997700000001</v>
      </c>
      <c r="O120" s="3">
        <v>15.8467383</v>
      </c>
      <c r="P120">
        <v>18.359207755148599</v>
      </c>
      <c r="Q120">
        <v>2.6405246213866702</v>
      </c>
      <c r="R120">
        <v>13.140588760376</v>
      </c>
      <c r="S120">
        <v>25.069339145171899</v>
      </c>
      <c r="T120">
        <v>2.3976587154135198</v>
      </c>
      <c r="U120">
        <v>12.077583312988301</v>
      </c>
      <c r="V120">
        <v>20.222903643511899</v>
      </c>
      <c r="W120">
        <v>2.99572710542011</v>
      </c>
      <c r="X120">
        <v>15.1929683685303</v>
      </c>
      <c r="Y120">
        <v>25.192622432656801</v>
      </c>
      <c r="Z120">
        <v>2.4773154312650099</v>
      </c>
      <c r="AA120">
        <v>12.885250091552701</v>
      </c>
      <c r="AB120">
        <v>19.792168860994199</v>
      </c>
      <c r="AC120">
        <v>2.9928690950958998</v>
      </c>
      <c r="AD120">
        <v>15.0861663818359</v>
      </c>
      <c r="AE120">
        <v>1391.79128065395</v>
      </c>
      <c r="AF120">
        <v>548.62966423611397</v>
      </c>
      <c r="AG120">
        <v>2994</v>
      </c>
      <c r="AH120">
        <v>311.93787465940102</v>
      </c>
      <c r="AI120">
        <v>94.440543750710205</v>
      </c>
      <c r="AJ120">
        <v>432</v>
      </c>
      <c r="AK120">
        <v>18.2899182561308</v>
      </c>
      <c r="AL120">
        <v>25.333715604206901</v>
      </c>
      <c r="AM120">
        <v>106</v>
      </c>
      <c r="AN120">
        <v>99.341424997106202</v>
      </c>
      <c r="AO120">
        <v>23.782286348007499</v>
      </c>
      <c r="AP120">
        <v>105.94432067871099</v>
      </c>
      <c r="AQ120">
        <v>818.36403269754805</v>
      </c>
      <c r="AR120">
        <v>240.047201110217</v>
      </c>
      <c r="AS120">
        <v>1076</v>
      </c>
      <c r="AT120">
        <v>68.294277929155299</v>
      </c>
      <c r="AU120">
        <v>93.422374747689304</v>
      </c>
      <c r="AV120">
        <v>361</v>
      </c>
      <c r="AW120">
        <v>689.90735694822899</v>
      </c>
      <c r="AX120">
        <v>231.158706997021</v>
      </c>
      <c r="AY120">
        <v>1053</v>
      </c>
      <c r="AZ120">
        <v>84.228337874659402</v>
      </c>
      <c r="BA120">
        <v>128.323631499909</v>
      </c>
      <c r="BB120">
        <v>637</v>
      </c>
    </row>
    <row r="121" spans="1:54" x14ac:dyDescent="0.2">
      <c r="A121" s="3">
        <v>120</v>
      </c>
      <c r="B121" s="3" t="s">
        <v>272</v>
      </c>
      <c r="C121" s="3" t="s">
        <v>273</v>
      </c>
      <c r="D121" s="3" t="s">
        <v>272</v>
      </c>
      <c r="E121" s="3" t="s">
        <v>273</v>
      </c>
      <c r="F121" s="3">
        <v>1.99526778</v>
      </c>
      <c r="G121" s="3">
        <v>0.18544830000000001</v>
      </c>
      <c r="H121" s="3">
        <v>22.774859599999999</v>
      </c>
      <c r="I121">
        <v>6.4439225878034296</v>
      </c>
      <c r="J121">
        <v>54.974924360002802</v>
      </c>
      <c r="K121">
        <v>208.86351885114399</v>
      </c>
      <c r="L121">
        <v>29.523361206054702</v>
      </c>
      <c r="M121">
        <v>1.8728618621826201</v>
      </c>
      <c r="N121" s="3">
        <v>15.681500399999999</v>
      </c>
      <c r="O121" s="3">
        <v>2.7875127800000001</v>
      </c>
      <c r="P121">
        <v>11.7163133621216</v>
      </c>
      <c r="Q121">
        <v>0.50526006517732502</v>
      </c>
      <c r="R121">
        <v>1.67405128479004</v>
      </c>
      <c r="S121">
        <v>25.247034072876001</v>
      </c>
      <c r="T121">
        <v>0.70425847101028805</v>
      </c>
      <c r="U121">
        <v>1.9308662414550799</v>
      </c>
      <c r="V121">
        <v>21.659025464739099</v>
      </c>
      <c r="W121">
        <v>0.74639698033975099</v>
      </c>
      <c r="X121">
        <v>2.1184673309326199</v>
      </c>
      <c r="Y121">
        <v>25.247034072876001</v>
      </c>
      <c r="Z121">
        <v>0.70425847101028805</v>
      </c>
      <c r="AA121">
        <v>1.9308662414550799</v>
      </c>
      <c r="AB121">
        <v>20.1973024095808</v>
      </c>
      <c r="AC121">
        <v>0.91941344142231496</v>
      </c>
      <c r="AD121">
        <v>2.6523475646972701</v>
      </c>
      <c r="AE121">
        <v>1624.8571428571399</v>
      </c>
      <c r="AF121">
        <v>211.99085463524</v>
      </c>
      <c r="AG121">
        <v>668</v>
      </c>
      <c r="AH121">
        <v>254.57142857142901</v>
      </c>
      <c r="AI121">
        <v>28.922838938197199</v>
      </c>
      <c r="AJ121">
        <v>88</v>
      </c>
      <c r="AK121">
        <v>56.285714285714299</v>
      </c>
      <c r="AL121">
        <v>6.8809111878813098</v>
      </c>
      <c r="AM121">
        <v>21</v>
      </c>
      <c r="AN121">
        <v>51.356212615966797</v>
      </c>
      <c r="AO121">
        <v>2.8543848110352399</v>
      </c>
      <c r="AP121">
        <v>8.1341323852539098</v>
      </c>
      <c r="AQ121">
        <v>690.28571428571399</v>
      </c>
      <c r="AR121">
        <v>87.958942184430995</v>
      </c>
      <c r="AS121">
        <v>267</v>
      </c>
      <c r="AT121">
        <v>189.28571428571399</v>
      </c>
      <c r="AU121">
        <v>18.218626933634098</v>
      </c>
      <c r="AV121">
        <v>57</v>
      </c>
      <c r="AW121">
        <v>690.28571428571399</v>
      </c>
      <c r="AX121">
        <v>87.958942184430995</v>
      </c>
      <c r="AY121">
        <v>267</v>
      </c>
      <c r="AZ121">
        <v>237.142857142857</v>
      </c>
      <c r="BA121">
        <v>24.7468818897514</v>
      </c>
      <c r="BB121">
        <v>76</v>
      </c>
    </row>
    <row r="122" spans="1:54" x14ac:dyDescent="0.2">
      <c r="A122" s="3">
        <v>121</v>
      </c>
      <c r="B122" s="3" t="s">
        <v>274</v>
      </c>
      <c r="C122" s="3" t="s">
        <v>275</v>
      </c>
      <c r="D122" s="3" t="s">
        <v>36</v>
      </c>
      <c r="E122" s="3" t="s">
        <v>37</v>
      </c>
      <c r="F122" s="3">
        <v>1.07447187</v>
      </c>
      <c r="G122" s="3">
        <v>3.7154800000000002E-2</v>
      </c>
      <c r="H122" s="3">
        <v>25.351649299999998</v>
      </c>
      <c r="I122">
        <v>8.2437558174133301</v>
      </c>
      <c r="J122">
        <v>68.576042175292997</v>
      </c>
      <c r="K122">
        <v>122.485866546631</v>
      </c>
      <c r="L122">
        <v>30.626399993896499</v>
      </c>
      <c r="M122">
        <v>3.8608551025390597E-2</v>
      </c>
      <c r="N122" s="3">
        <v>18.5523262</v>
      </c>
      <c r="O122" s="3">
        <v>6.6873550000000004E-2</v>
      </c>
      <c r="P122">
        <v>12.0213327407837</v>
      </c>
      <c r="Q122">
        <v>1.41324996948242E-2</v>
      </c>
      <c r="R122">
        <v>2.8264999389648399E-2</v>
      </c>
      <c r="S122">
        <v>26.466333389282202</v>
      </c>
      <c r="T122">
        <v>3.3378601074218799E-4</v>
      </c>
      <c r="U122">
        <v>6.67572021484375E-4</v>
      </c>
      <c r="V122">
        <v>23.860196113586401</v>
      </c>
      <c r="W122">
        <v>1.7270088195800799E-2</v>
      </c>
      <c r="X122">
        <v>3.4540176391601597E-2</v>
      </c>
      <c r="Y122">
        <v>26.530494689941399</v>
      </c>
      <c r="Z122">
        <v>6.17218017578125E-3</v>
      </c>
      <c r="AA122">
        <v>1.23443603515625E-2</v>
      </c>
      <c r="AB122">
        <v>23.614552497863802</v>
      </c>
      <c r="AC122">
        <v>3.4514427185058601E-2</v>
      </c>
      <c r="AD122">
        <v>6.9028854370117201E-2</v>
      </c>
      <c r="AE122">
        <v>1399.5</v>
      </c>
      <c r="AF122">
        <v>7.5</v>
      </c>
      <c r="AG122">
        <v>15</v>
      </c>
      <c r="AH122">
        <v>317.5</v>
      </c>
      <c r="AI122">
        <v>0.5</v>
      </c>
      <c r="AJ122">
        <v>1</v>
      </c>
      <c r="AK122">
        <v>21.5</v>
      </c>
      <c r="AL122">
        <v>0.5</v>
      </c>
      <c r="AM122">
        <v>1</v>
      </c>
      <c r="AN122">
        <v>82.424198150634794</v>
      </c>
      <c r="AO122">
        <v>0.70696640014648404</v>
      </c>
      <c r="AP122">
        <v>1.4139328002929701</v>
      </c>
      <c r="AQ122">
        <v>757</v>
      </c>
      <c r="AR122">
        <v>0</v>
      </c>
      <c r="AS122">
        <v>0</v>
      </c>
      <c r="AT122">
        <v>69.5</v>
      </c>
      <c r="AU122">
        <v>0.5</v>
      </c>
      <c r="AV122">
        <v>1</v>
      </c>
      <c r="AW122">
        <v>569.5</v>
      </c>
      <c r="AX122">
        <v>3.5</v>
      </c>
      <c r="AY122">
        <v>7</v>
      </c>
      <c r="AZ122">
        <v>76</v>
      </c>
      <c r="BA122">
        <v>3</v>
      </c>
      <c r="BB122">
        <v>6</v>
      </c>
    </row>
    <row r="123" spans="1:54" x14ac:dyDescent="0.2">
      <c r="A123" s="3">
        <v>122</v>
      </c>
      <c r="B123" s="3" t="s">
        <v>276</v>
      </c>
      <c r="C123" s="3" t="s">
        <v>244</v>
      </c>
      <c r="D123" s="3" t="s">
        <v>36</v>
      </c>
      <c r="E123" s="3" t="s">
        <v>37</v>
      </c>
      <c r="F123" s="3">
        <v>7.9230809999999999E-2</v>
      </c>
      <c r="G123" s="3">
        <v>4.0734000000000001E-4</v>
      </c>
      <c r="H123" s="3">
        <v>26.753471399999999</v>
      </c>
      <c r="I123">
        <v>6.6263885498046902</v>
      </c>
      <c r="J123">
        <v>66.043739318847699</v>
      </c>
      <c r="K123">
        <v>124.868850708008</v>
      </c>
      <c r="L123">
        <v>31.233333587646499</v>
      </c>
      <c r="M123">
        <v>0</v>
      </c>
      <c r="N123" s="3">
        <v>21.200000800000002</v>
      </c>
      <c r="O123" s="3">
        <v>0</v>
      </c>
      <c r="P123">
        <v>10.033332824706999</v>
      </c>
      <c r="Q123">
        <v>0</v>
      </c>
      <c r="R123">
        <v>0</v>
      </c>
      <c r="S123">
        <v>27.8777770996094</v>
      </c>
      <c r="T123">
        <v>0</v>
      </c>
      <c r="U123">
        <v>0</v>
      </c>
      <c r="V123">
        <v>26.394443511962901</v>
      </c>
      <c r="W123">
        <v>0</v>
      </c>
      <c r="X123">
        <v>0</v>
      </c>
      <c r="Y123">
        <v>27.927778244018601</v>
      </c>
      <c r="Z123" s="2">
        <v>3.5527136788005001E-15</v>
      </c>
      <c r="AA123">
        <v>0</v>
      </c>
      <c r="AB123">
        <v>25.0416660308838</v>
      </c>
      <c r="AC123">
        <v>0</v>
      </c>
      <c r="AD123">
        <v>0</v>
      </c>
      <c r="AE123">
        <v>1038</v>
      </c>
      <c r="AF123">
        <v>0</v>
      </c>
      <c r="AG123">
        <v>0</v>
      </c>
      <c r="AH123">
        <v>234</v>
      </c>
      <c r="AI123">
        <v>0</v>
      </c>
      <c r="AJ123">
        <v>0</v>
      </c>
      <c r="AK123">
        <v>8</v>
      </c>
      <c r="AL123">
        <v>0</v>
      </c>
      <c r="AM123">
        <v>0</v>
      </c>
      <c r="AN123">
        <v>82.702407836914105</v>
      </c>
      <c r="AO123">
        <v>0</v>
      </c>
      <c r="AP123">
        <v>0</v>
      </c>
      <c r="AQ123">
        <v>571</v>
      </c>
      <c r="AR123">
        <v>0</v>
      </c>
      <c r="AS123">
        <v>0</v>
      </c>
      <c r="AT123">
        <v>47</v>
      </c>
      <c r="AU123">
        <v>0</v>
      </c>
      <c r="AV123">
        <v>0</v>
      </c>
      <c r="AW123">
        <v>442</v>
      </c>
      <c r="AX123">
        <v>0</v>
      </c>
      <c r="AY123">
        <v>0</v>
      </c>
      <c r="AZ123">
        <v>97</v>
      </c>
      <c r="BA123" s="2">
        <v>1.4210854715202001E-14</v>
      </c>
      <c r="BB123">
        <v>0</v>
      </c>
    </row>
    <row r="124" spans="1:54" x14ac:dyDescent="0.2">
      <c r="A124" s="3">
        <v>123</v>
      </c>
      <c r="B124" s="3" t="s">
        <v>277</v>
      </c>
      <c r="C124" s="3" t="s">
        <v>278</v>
      </c>
      <c r="D124" s="3" t="s">
        <v>36</v>
      </c>
      <c r="E124" s="3" t="s">
        <v>37</v>
      </c>
      <c r="F124" s="3">
        <v>1.80950119</v>
      </c>
      <c r="G124" s="3">
        <v>0.2297032</v>
      </c>
      <c r="H124" s="3">
        <v>18.978726399999999</v>
      </c>
      <c r="I124">
        <v>6.2936850123935297</v>
      </c>
      <c r="J124">
        <v>51.086689843071802</v>
      </c>
      <c r="K124">
        <v>231.048909505208</v>
      </c>
      <c r="L124">
        <v>27.650833129882798</v>
      </c>
      <c r="M124">
        <v>5.6203327178955096</v>
      </c>
      <c r="N124" s="3">
        <v>9.1894998599999997</v>
      </c>
      <c r="O124" s="3">
        <v>6.6721668200000002</v>
      </c>
      <c r="P124">
        <v>12.3180864122179</v>
      </c>
      <c r="Q124">
        <v>0.53464857752255002</v>
      </c>
      <c r="R124">
        <v>1.63184642791748</v>
      </c>
      <c r="S124">
        <v>21.788444307115299</v>
      </c>
      <c r="T124">
        <v>2.17284385799729</v>
      </c>
      <c r="U124">
        <v>6.0415134429931596</v>
      </c>
      <c r="V124">
        <v>16.8796278635661</v>
      </c>
      <c r="W124">
        <v>2.5080388123670798</v>
      </c>
      <c r="X124">
        <v>6.89784812927246</v>
      </c>
      <c r="Y124">
        <v>21.788444307115299</v>
      </c>
      <c r="Z124">
        <v>2.17284385799729</v>
      </c>
      <c r="AA124">
        <v>6.0415134429931596</v>
      </c>
      <c r="AB124">
        <v>16.184155676100001</v>
      </c>
      <c r="AC124">
        <v>2.4421116529107798</v>
      </c>
      <c r="AD124">
        <v>6.7057790756225604</v>
      </c>
      <c r="AE124">
        <v>1592</v>
      </c>
      <c r="AF124">
        <v>95.189868741957596</v>
      </c>
      <c r="AG124">
        <v>323</v>
      </c>
      <c r="AH124">
        <v>235.222222222222</v>
      </c>
      <c r="AI124">
        <v>12.2181811501256</v>
      </c>
      <c r="AJ124">
        <v>40</v>
      </c>
      <c r="AK124">
        <v>56.3333333333333</v>
      </c>
      <c r="AL124">
        <v>4.92160768674447</v>
      </c>
      <c r="AM124">
        <v>14</v>
      </c>
      <c r="AN124">
        <v>51.865687052408902</v>
      </c>
      <c r="AO124">
        <v>3.6462592830996901</v>
      </c>
      <c r="AP124">
        <v>12.375171661376999</v>
      </c>
      <c r="AQ124">
        <v>692.11111111111097</v>
      </c>
      <c r="AR124">
        <v>38.567241264646199</v>
      </c>
      <c r="AS124">
        <v>128</v>
      </c>
      <c r="AT124">
        <v>197.444444444444</v>
      </c>
      <c r="AU124">
        <v>17.036634455791098</v>
      </c>
      <c r="AV124">
        <v>53</v>
      </c>
      <c r="AW124">
        <v>692.11111111111097</v>
      </c>
      <c r="AX124">
        <v>38.567241264646199</v>
      </c>
      <c r="AY124">
        <v>128</v>
      </c>
      <c r="AZ124">
        <v>217.888888888889</v>
      </c>
      <c r="BA124">
        <v>21.563572392370101</v>
      </c>
      <c r="BB124">
        <v>69</v>
      </c>
    </row>
    <row r="125" spans="1:54" x14ac:dyDescent="0.2">
      <c r="A125" s="3">
        <v>124</v>
      </c>
      <c r="B125" s="3" t="s">
        <v>279</v>
      </c>
      <c r="C125" s="3" t="s">
        <v>280</v>
      </c>
      <c r="D125" s="3" t="s">
        <v>279</v>
      </c>
      <c r="E125" s="3" t="s">
        <v>280</v>
      </c>
      <c r="F125" s="3">
        <v>1.35672675</v>
      </c>
      <c r="G125" s="3">
        <v>3.0892409999999999E-2</v>
      </c>
      <c r="H125" s="3">
        <v>26.341891100000002</v>
      </c>
      <c r="I125">
        <v>5.7866242359961602</v>
      </c>
      <c r="J125">
        <v>70.788917341358101</v>
      </c>
      <c r="K125">
        <v>85.478973653266493</v>
      </c>
      <c r="L125">
        <v>31.399999618530298</v>
      </c>
      <c r="M125">
        <v>0.9273681640625</v>
      </c>
      <c r="N125" s="3">
        <v>21.392856600000002</v>
      </c>
      <c r="O125" s="3">
        <v>2.59047699</v>
      </c>
      <c r="P125">
        <v>8.1930028980582303</v>
      </c>
      <c r="Q125">
        <v>0.88542173664442902</v>
      </c>
      <c r="R125">
        <v>2.2404766082763699</v>
      </c>
      <c r="S125">
        <v>26.8130594772013</v>
      </c>
      <c r="T125">
        <v>0.60932854653105495</v>
      </c>
      <c r="U125">
        <v>1.4434967041015601</v>
      </c>
      <c r="V125">
        <v>25.398747078864101</v>
      </c>
      <c r="W125">
        <v>0.415047124955433</v>
      </c>
      <c r="X125">
        <v>1.26388931274414</v>
      </c>
      <c r="Y125">
        <v>27.3232804682374</v>
      </c>
      <c r="Z125">
        <v>0.36887027288975699</v>
      </c>
      <c r="AA125">
        <v>1.04611015319824</v>
      </c>
      <c r="AB125">
        <v>25.222670544286299</v>
      </c>
      <c r="AC125">
        <v>0.47548227844715502</v>
      </c>
      <c r="AD125">
        <v>1.4912281036377</v>
      </c>
      <c r="AE125">
        <v>1849.4470344748199</v>
      </c>
      <c r="AF125">
        <v>669.62424292659796</v>
      </c>
      <c r="AG125">
        <v>1366</v>
      </c>
      <c r="AH125">
        <v>303.55236303018199</v>
      </c>
      <c r="AI125">
        <v>91.380299392350196</v>
      </c>
      <c r="AJ125">
        <v>189</v>
      </c>
      <c r="AK125">
        <v>62.4626970121478</v>
      </c>
      <c r="AL125">
        <v>40.563737382124103</v>
      </c>
      <c r="AM125">
        <v>85</v>
      </c>
      <c r="AN125">
        <v>55.8816120965907</v>
      </c>
      <c r="AO125">
        <v>19.0776581593157</v>
      </c>
      <c r="AP125">
        <v>40.361698150634801</v>
      </c>
      <c r="AQ125">
        <v>771.05862713436397</v>
      </c>
      <c r="AR125">
        <v>232.99339707347599</v>
      </c>
      <c r="AS125">
        <v>469</v>
      </c>
      <c r="AT125">
        <v>227.576832435737</v>
      </c>
      <c r="AU125">
        <v>143.249335995786</v>
      </c>
      <c r="AV125">
        <v>299</v>
      </c>
      <c r="AW125">
        <v>492.458712655228</v>
      </c>
      <c r="AX125">
        <v>36.208702838152497</v>
      </c>
      <c r="AY125">
        <v>106</v>
      </c>
      <c r="AZ125">
        <v>265.11347237800697</v>
      </c>
      <c r="BA125">
        <v>152.27296640172099</v>
      </c>
      <c r="BB125">
        <v>318</v>
      </c>
    </row>
    <row r="126" spans="1:54" x14ac:dyDescent="0.2">
      <c r="A126" s="3">
        <v>125</v>
      </c>
      <c r="B126" s="3" t="s">
        <v>281</v>
      </c>
      <c r="C126" s="3" t="s">
        <v>282</v>
      </c>
      <c r="D126" s="3" t="s">
        <v>281</v>
      </c>
      <c r="E126" s="3" t="s">
        <v>282</v>
      </c>
      <c r="F126" s="3">
        <v>70.540082200000001</v>
      </c>
      <c r="G126" s="3">
        <v>213.51346100000001</v>
      </c>
      <c r="H126" s="3">
        <v>23.146296</v>
      </c>
      <c r="I126">
        <v>14.290038709613199</v>
      </c>
      <c r="J126">
        <v>39.576564565211903</v>
      </c>
      <c r="K126">
        <v>799.93909859514702</v>
      </c>
      <c r="L126">
        <v>47.696750640869098</v>
      </c>
      <c r="M126">
        <v>20.3575744628906</v>
      </c>
      <c r="N126" s="3">
        <v>-1.8852500000000001</v>
      </c>
      <c r="O126" s="3">
        <v>12.666250099999999</v>
      </c>
      <c r="P126">
        <v>36.201876555537801</v>
      </c>
      <c r="Q126">
        <v>3.1085627859905598</v>
      </c>
      <c r="R126">
        <v>18.796340942382798</v>
      </c>
      <c r="S126">
        <v>20.5430442640804</v>
      </c>
      <c r="T126">
        <v>8.3057304830049805</v>
      </c>
      <c r="U126">
        <v>33.159623384475701</v>
      </c>
      <c r="V126">
        <v>28.186869047634399</v>
      </c>
      <c r="W126">
        <v>5.4193297395188003</v>
      </c>
      <c r="X126">
        <v>27.171542167663599</v>
      </c>
      <c r="Y126">
        <v>32.817927163701398</v>
      </c>
      <c r="Z126">
        <v>3.5344557052469598</v>
      </c>
      <c r="AA126">
        <v>18.515874862670898</v>
      </c>
      <c r="AB126">
        <v>13.1798404882194</v>
      </c>
      <c r="AC126">
        <v>3.1554344128058802</v>
      </c>
      <c r="AD126">
        <v>16.9747490882874</v>
      </c>
      <c r="AE126">
        <v>79.867949051208697</v>
      </c>
      <c r="AF126">
        <v>141.78448749321799</v>
      </c>
      <c r="AG126">
        <v>1333</v>
      </c>
      <c r="AH126">
        <v>13.1436184039511</v>
      </c>
      <c r="AI126">
        <v>21.397929047350299</v>
      </c>
      <c r="AJ126">
        <v>235</v>
      </c>
      <c r="AK126">
        <v>1.0157265401611599</v>
      </c>
      <c r="AL126">
        <v>2.1189938159110202</v>
      </c>
      <c r="AM126">
        <v>17</v>
      </c>
      <c r="AN126">
        <v>53.713595059372302</v>
      </c>
      <c r="AO126">
        <v>26.357780943825802</v>
      </c>
      <c r="AP126">
        <v>169.26989936828599</v>
      </c>
      <c r="AQ126">
        <v>33.120483493631397</v>
      </c>
      <c r="AR126">
        <v>59.204341535413498</v>
      </c>
      <c r="AS126">
        <v>654</v>
      </c>
      <c r="AT126">
        <v>6.2435664153886101</v>
      </c>
      <c r="AU126">
        <v>11.083312572965699</v>
      </c>
      <c r="AV126">
        <v>64</v>
      </c>
      <c r="AW126">
        <v>9.3556017676111196</v>
      </c>
      <c r="AX126">
        <v>11.9673385420942</v>
      </c>
      <c r="AY126">
        <v>75</v>
      </c>
      <c r="AZ126">
        <v>25.8258383155706</v>
      </c>
      <c r="BA126">
        <v>58.224975126952501</v>
      </c>
      <c r="BB126">
        <v>645</v>
      </c>
    </row>
    <row r="127" spans="1:54" x14ac:dyDescent="0.2">
      <c r="A127" s="3">
        <v>126</v>
      </c>
      <c r="B127" s="3" t="s">
        <v>283</v>
      </c>
      <c r="C127" s="3" t="s">
        <v>284</v>
      </c>
      <c r="D127" s="3" t="s">
        <v>283</v>
      </c>
      <c r="E127" s="3" t="s">
        <v>284</v>
      </c>
      <c r="F127" s="3">
        <v>17.063617300000001</v>
      </c>
      <c r="G127" s="3">
        <v>9.5741044399999993</v>
      </c>
      <c r="H127" s="3">
        <v>27.173530599999999</v>
      </c>
      <c r="I127">
        <v>11.5312104418099</v>
      </c>
      <c r="J127">
        <v>63.740714740201902</v>
      </c>
      <c r="K127">
        <v>180.13905654201599</v>
      </c>
      <c r="L127">
        <v>40.550498962402301</v>
      </c>
      <c r="M127">
        <v>8.1698799133300799</v>
      </c>
      <c r="N127" s="3">
        <v>15.9735003</v>
      </c>
      <c r="O127" s="3">
        <v>6.7905454599999997</v>
      </c>
      <c r="P127">
        <v>18.2925818007805</v>
      </c>
      <c r="Q127">
        <v>3.1526803228037998</v>
      </c>
      <c r="R127">
        <v>13.7814273834229</v>
      </c>
      <c r="S127">
        <v>25.521649967039298</v>
      </c>
      <c r="T127">
        <v>0.93046908243433701</v>
      </c>
      <c r="U127">
        <v>3.7632503509521502</v>
      </c>
      <c r="V127">
        <v>26.822862663710001</v>
      </c>
      <c r="W127">
        <v>0.74962418506705497</v>
      </c>
      <c r="X127">
        <v>3.2145843505859402</v>
      </c>
      <c r="Y127">
        <v>29.682045501091601</v>
      </c>
      <c r="Z127">
        <v>1.2073834506582199</v>
      </c>
      <c r="AA127">
        <v>4.7633743286132804</v>
      </c>
      <c r="AB127">
        <v>25.270322733531799</v>
      </c>
      <c r="AC127">
        <v>0.65702702424159098</v>
      </c>
      <c r="AD127">
        <v>2.8969593048095699</v>
      </c>
      <c r="AE127">
        <v>1036.16473988439</v>
      </c>
      <c r="AF127">
        <v>102.657683728012</v>
      </c>
      <c r="AG127">
        <v>619</v>
      </c>
      <c r="AH127">
        <v>222.413294797688</v>
      </c>
      <c r="AI127">
        <v>34.734080598747099</v>
      </c>
      <c r="AJ127">
        <v>141</v>
      </c>
      <c r="AK127">
        <v>2.2601156069364201</v>
      </c>
      <c r="AL127">
        <v>2.9809557354079601</v>
      </c>
      <c r="AM127">
        <v>16</v>
      </c>
      <c r="AN127">
        <v>94.815615262599394</v>
      </c>
      <c r="AO127">
        <v>17.539857193934498</v>
      </c>
      <c r="AP127">
        <v>64.099792480468807</v>
      </c>
      <c r="AQ127">
        <v>591.05491329479798</v>
      </c>
      <c r="AR127">
        <v>82.314214644294196</v>
      </c>
      <c r="AS127">
        <v>338</v>
      </c>
      <c r="AT127">
        <v>13.3323699421965</v>
      </c>
      <c r="AU127">
        <v>16.131036528074699</v>
      </c>
      <c r="AV127">
        <v>66</v>
      </c>
      <c r="AW127">
        <v>149.806358381503</v>
      </c>
      <c r="AX127">
        <v>46.750043306572003</v>
      </c>
      <c r="AY127">
        <v>179</v>
      </c>
      <c r="AZ127">
        <v>492.24566473988398</v>
      </c>
      <c r="BA127">
        <v>225.180775923184</v>
      </c>
      <c r="BB127">
        <v>741</v>
      </c>
    </row>
    <row r="128" spans="1:54" x14ac:dyDescent="0.2">
      <c r="A128" s="3">
        <v>127</v>
      </c>
      <c r="B128" s="3" t="s">
        <v>285</v>
      </c>
      <c r="C128" s="3" t="s">
        <v>286</v>
      </c>
      <c r="D128" s="3" t="s">
        <v>285</v>
      </c>
      <c r="E128" s="3" t="s">
        <v>286</v>
      </c>
      <c r="F128" s="3">
        <v>41.960595599999998</v>
      </c>
      <c r="G128" s="3">
        <v>37.972712700000002</v>
      </c>
      <c r="H128" s="3">
        <v>24.341930000000001</v>
      </c>
      <c r="I128">
        <v>10.344567368056699</v>
      </c>
      <c r="J128">
        <v>70.209868191450099</v>
      </c>
      <c r="K128">
        <v>113.98569167978999</v>
      </c>
      <c r="L128">
        <v>41.604499816894503</v>
      </c>
      <c r="M128">
        <v>16.731248855590799</v>
      </c>
      <c r="N128" s="3">
        <v>11.243</v>
      </c>
      <c r="O128" s="3">
        <v>11.384000800000001</v>
      </c>
      <c r="P128">
        <v>15.1408550367251</v>
      </c>
      <c r="Q128">
        <v>4.1317429104882004</v>
      </c>
      <c r="R128">
        <v>18.944501876831101</v>
      </c>
      <c r="S128">
        <v>23.4524986434769</v>
      </c>
      <c r="T128">
        <v>1.5456448629419599</v>
      </c>
      <c r="U128">
        <v>11.1399173736572</v>
      </c>
      <c r="V128">
        <v>24.315860102726901</v>
      </c>
      <c r="W128">
        <v>1.29391553903789</v>
      </c>
      <c r="X128">
        <v>8.0019989013671893</v>
      </c>
      <c r="Y128">
        <v>25.8845846350813</v>
      </c>
      <c r="Z128">
        <v>2.23147783975603</v>
      </c>
      <c r="AA128">
        <v>12.5324974060059</v>
      </c>
      <c r="AB128">
        <v>23.130421048119</v>
      </c>
      <c r="AC128">
        <v>1.3846019086250101</v>
      </c>
      <c r="AD128">
        <v>9.2702503204345703</v>
      </c>
      <c r="AE128">
        <v>1618.73406593407</v>
      </c>
      <c r="AF128">
        <v>480.91185858321199</v>
      </c>
      <c r="AG128">
        <v>2806</v>
      </c>
      <c r="AH128">
        <v>295.52893772893799</v>
      </c>
      <c r="AI128">
        <v>63.2983985409263</v>
      </c>
      <c r="AJ128">
        <v>518</v>
      </c>
      <c r="AK128">
        <v>14.824908424908401</v>
      </c>
      <c r="AL128">
        <v>15.5498289948208</v>
      </c>
      <c r="AM128">
        <v>78</v>
      </c>
      <c r="AN128">
        <v>77.431760632860801</v>
      </c>
      <c r="AO128">
        <v>21.953615362465602</v>
      </c>
      <c r="AP128">
        <v>113.673778533936</v>
      </c>
      <c r="AQ128">
        <v>769.47912087912096</v>
      </c>
      <c r="AR128">
        <v>193.40286608962501</v>
      </c>
      <c r="AS128">
        <v>1332</v>
      </c>
      <c r="AT128">
        <v>62.906959706959697</v>
      </c>
      <c r="AU128">
        <v>60.6271931147161</v>
      </c>
      <c r="AV128">
        <v>277</v>
      </c>
      <c r="AW128">
        <v>291.30402930402897</v>
      </c>
      <c r="AX128">
        <v>126.93887897233699</v>
      </c>
      <c r="AY128">
        <v>648</v>
      </c>
      <c r="AZ128">
        <v>593.51355311355303</v>
      </c>
      <c r="BA128">
        <v>330.93878123081902</v>
      </c>
      <c r="BB128">
        <v>1572</v>
      </c>
    </row>
    <row r="129" spans="1:54" x14ac:dyDescent="0.2">
      <c r="A129" s="3">
        <v>128</v>
      </c>
      <c r="B129" s="3" t="s">
        <v>287</v>
      </c>
      <c r="C129" s="3" t="s">
        <v>288</v>
      </c>
      <c r="D129" s="3" t="s">
        <v>287</v>
      </c>
      <c r="E129" s="3" t="s">
        <v>288</v>
      </c>
      <c r="F129" s="3">
        <v>42.208081499999999</v>
      </c>
      <c r="G129" s="3">
        <v>50.602142200000003</v>
      </c>
      <c r="H129" s="3">
        <v>24.8145445</v>
      </c>
      <c r="I129">
        <v>12.4311904083646</v>
      </c>
      <c r="J129">
        <v>67.097737896691598</v>
      </c>
      <c r="K129">
        <v>116.60903273058901</v>
      </c>
      <c r="L129">
        <v>39.877250671386697</v>
      </c>
      <c r="M129">
        <v>9.6720008850097692</v>
      </c>
      <c r="N129" s="3">
        <v>12.2452497</v>
      </c>
      <c r="O129" s="3">
        <v>6.9289999</v>
      </c>
      <c r="P129">
        <v>18.711531969055699</v>
      </c>
      <c r="Q129">
        <v>2.9550711055525101</v>
      </c>
      <c r="R129">
        <v>15.0157470703125</v>
      </c>
      <c r="S129">
        <v>24.0985658853361</v>
      </c>
      <c r="T129">
        <v>0.81264413172891303</v>
      </c>
      <c r="U129">
        <v>5.3625831604003897</v>
      </c>
      <c r="V129">
        <v>24.435062611981699</v>
      </c>
      <c r="W129">
        <v>0.86598062343420301</v>
      </c>
      <c r="X129">
        <v>4.7974987030029297</v>
      </c>
      <c r="Y129">
        <v>26.446778407584699</v>
      </c>
      <c r="Z129">
        <v>1.3821367952645101</v>
      </c>
      <c r="AA129">
        <v>6.6823768615722701</v>
      </c>
      <c r="AB129">
        <v>23.669291896001699</v>
      </c>
      <c r="AC129">
        <v>0.82080557203877003</v>
      </c>
      <c r="AD129">
        <v>4.9438762664794904</v>
      </c>
      <c r="AE129">
        <v>1340.77557755776</v>
      </c>
      <c r="AF129">
        <v>227.19312580103499</v>
      </c>
      <c r="AG129">
        <v>1095</v>
      </c>
      <c r="AH129">
        <v>235.022552255226</v>
      </c>
      <c r="AI129">
        <v>23.574217183572099</v>
      </c>
      <c r="AJ129">
        <v>140</v>
      </c>
      <c r="AK129">
        <v>6.9339933993399301</v>
      </c>
      <c r="AL129">
        <v>8.0430661227930909</v>
      </c>
      <c r="AM129">
        <v>51</v>
      </c>
      <c r="AN129">
        <v>79.603694259005707</v>
      </c>
      <c r="AO129">
        <v>16.783665162020299</v>
      </c>
      <c r="AP129">
        <v>82.823204040527301</v>
      </c>
      <c r="AQ129">
        <v>656.64961496149601</v>
      </c>
      <c r="AR129">
        <v>55.523995569574801</v>
      </c>
      <c r="AS129">
        <v>341</v>
      </c>
      <c r="AT129">
        <v>34.298129812981301</v>
      </c>
      <c r="AU129">
        <v>33.706169139885297</v>
      </c>
      <c r="AV129">
        <v>178</v>
      </c>
      <c r="AW129">
        <v>207.88943894389399</v>
      </c>
      <c r="AX129">
        <v>83.551729584891902</v>
      </c>
      <c r="AY129">
        <v>587</v>
      </c>
      <c r="AZ129">
        <v>302.14631463146299</v>
      </c>
      <c r="BA129">
        <v>306.09717091468502</v>
      </c>
      <c r="BB129">
        <v>809</v>
      </c>
    </row>
    <row r="130" spans="1:54" x14ac:dyDescent="0.2">
      <c r="A130" s="3">
        <v>129</v>
      </c>
      <c r="B130" s="3" t="s">
        <v>289</v>
      </c>
      <c r="C130" s="3" t="s">
        <v>290</v>
      </c>
      <c r="D130" s="3" t="s">
        <v>289</v>
      </c>
      <c r="E130" s="3" t="s">
        <v>290</v>
      </c>
      <c r="F130" s="3">
        <v>51.671990000000001</v>
      </c>
      <c r="G130" s="3">
        <v>107.29232500000001</v>
      </c>
      <c r="H130" s="3">
        <v>26.9497708</v>
      </c>
      <c r="I130">
        <v>15.099437103961501</v>
      </c>
      <c r="J130">
        <v>55.207845643509302</v>
      </c>
      <c r="K130">
        <v>398.25061908100901</v>
      </c>
      <c r="L130">
        <v>42.707000732421903</v>
      </c>
      <c r="M130">
        <v>11.9070014953613</v>
      </c>
      <c r="N130" s="3">
        <v>-1.0669999999999999</v>
      </c>
      <c r="O130" s="3">
        <v>19.357248899999998</v>
      </c>
      <c r="P130">
        <v>27.553766828729199</v>
      </c>
      <c r="Q130">
        <v>3.0501887631548601</v>
      </c>
      <c r="R130">
        <v>15.799751281738301</v>
      </c>
      <c r="S130">
        <v>28.889038608856598</v>
      </c>
      <c r="T130">
        <v>2.1590652882255998</v>
      </c>
      <c r="U130">
        <v>11.6084995269775</v>
      </c>
      <c r="V130">
        <v>23.3110538544273</v>
      </c>
      <c r="W130">
        <v>3.5174142483939299</v>
      </c>
      <c r="X130">
        <v>20.094415664672901</v>
      </c>
      <c r="Y130">
        <v>31.4328733685713</v>
      </c>
      <c r="Z130">
        <v>1.51506057236517</v>
      </c>
      <c r="AA130">
        <v>12.358375549316399</v>
      </c>
      <c r="AB130">
        <v>21.814057455999301</v>
      </c>
      <c r="AC130">
        <v>4.06734277888284</v>
      </c>
      <c r="AD130">
        <v>19.689417362213099</v>
      </c>
      <c r="AE130">
        <v>306.44961240310101</v>
      </c>
      <c r="AF130">
        <v>339.24791102600602</v>
      </c>
      <c r="AG130">
        <v>1274</v>
      </c>
      <c r="AH130">
        <v>97.879844961240295</v>
      </c>
      <c r="AI130">
        <v>91.901234942493105</v>
      </c>
      <c r="AJ130">
        <v>312</v>
      </c>
      <c r="AK130">
        <v>1.31782945736434E-2</v>
      </c>
      <c r="AL130">
        <v>0.114037831993475</v>
      </c>
      <c r="AM130">
        <v>1</v>
      </c>
      <c r="AN130">
        <v>124.859495229499</v>
      </c>
      <c r="AO130">
        <v>30.807114869651201</v>
      </c>
      <c r="AP130">
        <v>145.62926292419399</v>
      </c>
      <c r="AQ130">
        <v>226.63953488372101</v>
      </c>
      <c r="AR130">
        <v>232.803279539024</v>
      </c>
      <c r="AS130">
        <v>800</v>
      </c>
      <c r="AT130">
        <v>0.22506459948320401</v>
      </c>
      <c r="AU130">
        <v>0.62277380970065799</v>
      </c>
      <c r="AV130">
        <v>6</v>
      </c>
      <c r="AW130">
        <v>41.990180878552998</v>
      </c>
      <c r="AX130">
        <v>41.0651075249977</v>
      </c>
      <c r="AY130">
        <v>190</v>
      </c>
      <c r="AZ130">
        <v>46.543152454780397</v>
      </c>
      <c r="BA130">
        <v>167.14438380361599</v>
      </c>
      <c r="BB130">
        <v>801</v>
      </c>
    </row>
    <row r="131" spans="1:54" x14ac:dyDescent="0.2">
      <c r="A131" s="3">
        <v>130</v>
      </c>
      <c r="B131" s="3" t="s">
        <v>291</v>
      </c>
      <c r="C131" s="3" t="s">
        <v>292</v>
      </c>
      <c r="D131" s="3" t="s">
        <v>291</v>
      </c>
      <c r="E131" s="3" t="s">
        <v>292</v>
      </c>
      <c r="F131" s="3">
        <v>8.1910070000000008</v>
      </c>
      <c r="G131" s="3">
        <v>2.1882069500000001</v>
      </c>
      <c r="H131" s="3">
        <v>23.505700000000001</v>
      </c>
      <c r="I131">
        <v>7.8794424345618799</v>
      </c>
      <c r="J131">
        <v>75.1538140146356</v>
      </c>
      <c r="K131">
        <v>82.338601764879698</v>
      </c>
      <c r="L131">
        <v>31.096500396728501</v>
      </c>
      <c r="M131">
        <v>6.7135009765625</v>
      </c>
      <c r="N131" s="3">
        <v>15.0094995</v>
      </c>
      <c r="O131" s="3">
        <v>6.0027685200000001</v>
      </c>
      <c r="P131">
        <v>10.4798722894568</v>
      </c>
      <c r="Q131">
        <v>0.44440817995042597</v>
      </c>
      <c r="R131">
        <v>1.9968433380127</v>
      </c>
      <c r="S131">
        <v>23.224689709512798</v>
      </c>
      <c r="T131">
        <v>1.13918670578366</v>
      </c>
      <c r="U131">
        <v>6.9634170532226598</v>
      </c>
      <c r="V131">
        <v>22.682652900093501</v>
      </c>
      <c r="W131">
        <v>1.25956091587259</v>
      </c>
      <c r="X131">
        <v>5.5861263275146502</v>
      </c>
      <c r="Y131">
        <v>24.3311109040913</v>
      </c>
      <c r="Z131">
        <v>1.1284614574233001</v>
      </c>
      <c r="AA131">
        <v>6.3721141815185502</v>
      </c>
      <c r="AB131">
        <v>22.378463594536999</v>
      </c>
      <c r="AC131">
        <v>1.1280303120175299</v>
      </c>
      <c r="AD131">
        <v>6.3451995849609402</v>
      </c>
      <c r="AE131">
        <v>2222.5131578947398</v>
      </c>
      <c r="AF131">
        <v>248.542249581172</v>
      </c>
      <c r="AG131">
        <v>1041</v>
      </c>
      <c r="AH131">
        <v>386.84210526315798</v>
      </c>
      <c r="AI131">
        <v>58.083889566271402</v>
      </c>
      <c r="AJ131">
        <v>283</v>
      </c>
      <c r="AK131">
        <v>28.8815789473684</v>
      </c>
      <c r="AL131">
        <v>15.4365996266419</v>
      </c>
      <c r="AM131">
        <v>60</v>
      </c>
      <c r="AN131">
        <v>58.780233935305901</v>
      </c>
      <c r="AO131">
        <v>2.8984515458287801</v>
      </c>
      <c r="AP131">
        <v>17.896938323974599</v>
      </c>
      <c r="AQ131">
        <v>916.75</v>
      </c>
      <c r="AR131">
        <v>115.367504888554</v>
      </c>
      <c r="AS131">
        <v>521</v>
      </c>
      <c r="AT131">
        <v>186.32894736842101</v>
      </c>
      <c r="AU131">
        <v>46.907071669164999</v>
      </c>
      <c r="AV131">
        <v>168</v>
      </c>
      <c r="AW131">
        <v>617.39473684210498</v>
      </c>
      <c r="AX131">
        <v>85.847796610195402</v>
      </c>
      <c r="AY131">
        <v>382</v>
      </c>
      <c r="AZ131">
        <v>327.48684210526301</v>
      </c>
      <c r="BA131">
        <v>198.61669600547901</v>
      </c>
      <c r="BB131">
        <v>848</v>
      </c>
    </row>
    <row r="132" spans="1:54" x14ac:dyDescent="0.2">
      <c r="A132" s="3">
        <v>131</v>
      </c>
      <c r="B132" s="3" t="s">
        <v>293</v>
      </c>
      <c r="C132" s="3" t="s">
        <v>294</v>
      </c>
      <c r="D132" s="3" t="s">
        <v>293</v>
      </c>
      <c r="E132" s="3" t="s">
        <v>294</v>
      </c>
      <c r="F132" s="3">
        <v>1.6817992900000001</v>
      </c>
      <c r="G132" s="3">
        <v>3.4352059999999997E-2</v>
      </c>
      <c r="H132" s="3">
        <v>26.0725382</v>
      </c>
      <c r="I132">
        <v>6.2675435129511197</v>
      </c>
      <c r="J132">
        <v>90.275362762803098</v>
      </c>
      <c r="K132">
        <v>18.598120394871199</v>
      </c>
      <c r="L132">
        <v>31.299999237060501</v>
      </c>
      <c r="M132">
        <v>5.57900047302246</v>
      </c>
      <c r="N132" s="3">
        <v>19.572000500000001</v>
      </c>
      <c r="O132" s="3">
        <v>4.4099769599999998</v>
      </c>
      <c r="P132">
        <v>6.9442161040783699</v>
      </c>
      <c r="Q132">
        <v>0.64347952124364904</v>
      </c>
      <c r="R132">
        <v>1.71463775634766</v>
      </c>
      <c r="S132">
        <v>26.023678046166001</v>
      </c>
      <c r="T132">
        <v>1.7756293584816301</v>
      </c>
      <c r="U132">
        <v>5.0782909393310502</v>
      </c>
      <c r="V132">
        <v>26.230748521952702</v>
      </c>
      <c r="W132">
        <v>1.8439311054129901</v>
      </c>
      <c r="X132">
        <v>5.61716651916504</v>
      </c>
      <c r="Y132">
        <v>26.275588857642401</v>
      </c>
      <c r="Z132">
        <v>1.81839058263242</v>
      </c>
      <c r="AA132">
        <v>5.53999900817871</v>
      </c>
      <c r="AB132">
        <v>25.834492620459201</v>
      </c>
      <c r="AC132">
        <v>1.7403128461286801</v>
      </c>
      <c r="AD132">
        <v>5.0553321838378897</v>
      </c>
      <c r="AE132">
        <v>2330.4241209775601</v>
      </c>
      <c r="AF132">
        <v>585.77129585786804</v>
      </c>
      <c r="AG132">
        <v>1554</v>
      </c>
      <c r="AH132">
        <v>271.29127920649302</v>
      </c>
      <c r="AI132">
        <v>50.938879074440898</v>
      </c>
      <c r="AJ132">
        <v>129</v>
      </c>
      <c r="AK132">
        <v>146.114718873947</v>
      </c>
      <c r="AL132">
        <v>48.123329610932998</v>
      </c>
      <c r="AM132">
        <v>115</v>
      </c>
      <c r="AN132">
        <v>22.521761379328701</v>
      </c>
      <c r="AO132">
        <v>7.9506656938358802</v>
      </c>
      <c r="AP132">
        <v>20.740901947021499</v>
      </c>
      <c r="AQ132">
        <v>729.22630663683003</v>
      </c>
      <c r="AR132">
        <v>136.34684527724801</v>
      </c>
      <c r="AS132">
        <v>364</v>
      </c>
      <c r="AT132">
        <v>469.63538808715998</v>
      </c>
      <c r="AU132">
        <v>147.52176571142101</v>
      </c>
      <c r="AV132">
        <v>360</v>
      </c>
      <c r="AW132">
        <v>482.67864836269803</v>
      </c>
      <c r="AX132">
        <v>152.15955704579801</v>
      </c>
      <c r="AY132">
        <v>374</v>
      </c>
      <c r="AZ132">
        <v>626.626833136404</v>
      </c>
      <c r="BA132">
        <v>170.493987027782</v>
      </c>
      <c r="BB132">
        <v>507</v>
      </c>
    </row>
    <row r="133" spans="1:54" x14ac:dyDescent="0.2">
      <c r="A133" s="3">
        <v>132</v>
      </c>
      <c r="B133" s="3" t="s">
        <v>295</v>
      </c>
      <c r="C133" s="3" t="s">
        <v>296</v>
      </c>
      <c r="D133" s="3" t="s">
        <v>295</v>
      </c>
      <c r="E133" s="3" t="s">
        <v>296</v>
      </c>
      <c r="F133" s="3">
        <v>57.444350900000003</v>
      </c>
      <c r="G133" s="3">
        <v>147.347375</v>
      </c>
      <c r="H133" s="3">
        <v>21.773668199999999</v>
      </c>
      <c r="I133">
        <v>13.9763483665638</v>
      </c>
      <c r="J133">
        <v>44.957224614349002</v>
      </c>
      <c r="K133">
        <v>659.53217896981596</v>
      </c>
      <c r="L133">
        <v>41.519500732421903</v>
      </c>
      <c r="M133">
        <v>13.0297508239746</v>
      </c>
      <c r="N133" s="3">
        <v>2.36824989</v>
      </c>
      <c r="O133" s="3">
        <v>6.8733806599999996</v>
      </c>
      <c r="P133">
        <v>31.115703868811998</v>
      </c>
      <c r="Q133">
        <v>2.81123795331749</v>
      </c>
      <c r="R133">
        <v>15.5234069824219</v>
      </c>
      <c r="S133">
        <v>17.310601772710601</v>
      </c>
      <c r="T133">
        <v>5.5562261924307297</v>
      </c>
      <c r="U133">
        <v>23.097124099731399</v>
      </c>
      <c r="V133">
        <v>25.2077249378736</v>
      </c>
      <c r="W133">
        <v>5.1946720594651401</v>
      </c>
      <c r="X133">
        <v>21.716293334960898</v>
      </c>
      <c r="Y133">
        <v>29.110417074042701</v>
      </c>
      <c r="Z133">
        <v>1.9875769266376799</v>
      </c>
      <c r="AA133">
        <v>11.505500793456999</v>
      </c>
      <c r="AB133">
        <v>13.116483629885501</v>
      </c>
      <c r="AC133">
        <v>1.2715352475446799</v>
      </c>
      <c r="AD133">
        <v>7.4997501373290998</v>
      </c>
      <c r="AE133">
        <v>32.224108658743603</v>
      </c>
      <c r="AF133">
        <v>53.901717625432802</v>
      </c>
      <c r="AG133">
        <v>455</v>
      </c>
      <c r="AH133">
        <v>7.2882475004716101</v>
      </c>
      <c r="AI133">
        <v>12.6729466294258</v>
      </c>
      <c r="AJ133">
        <v>108</v>
      </c>
      <c r="AK133">
        <v>8.6776079984908494E-3</v>
      </c>
      <c r="AL133">
        <v>9.2748623266952795E-2</v>
      </c>
      <c r="AM133">
        <v>1</v>
      </c>
      <c r="AN133">
        <v>50.3818103133272</v>
      </c>
      <c r="AO133">
        <v>22.8676780775439</v>
      </c>
      <c r="AP133">
        <v>123.25347900390599</v>
      </c>
      <c r="AQ133">
        <v>18.0011318619128</v>
      </c>
      <c r="AR133">
        <v>32.873856398143701</v>
      </c>
      <c r="AS133">
        <v>292</v>
      </c>
      <c r="AT133">
        <v>0.41256366723259802</v>
      </c>
      <c r="AU133">
        <v>0.67993631033264401</v>
      </c>
      <c r="AV133">
        <v>4</v>
      </c>
      <c r="AW133">
        <v>1.24202980569704</v>
      </c>
      <c r="AX133">
        <v>2.0263532469619698</v>
      </c>
      <c r="AY133">
        <v>15</v>
      </c>
      <c r="AZ133">
        <v>16.504055838521001</v>
      </c>
      <c r="BA133">
        <v>32.781375707045903</v>
      </c>
      <c r="BB133">
        <v>292</v>
      </c>
    </row>
    <row r="134" spans="1:54" x14ac:dyDescent="0.2">
      <c r="A134" s="3">
        <v>133</v>
      </c>
      <c r="B134" s="3" t="s">
        <v>297</v>
      </c>
      <c r="C134" s="3" t="s">
        <v>298</v>
      </c>
      <c r="D134" s="3" t="s">
        <v>297</v>
      </c>
      <c r="E134" s="3" t="s">
        <v>298</v>
      </c>
      <c r="F134" s="3">
        <v>0.68019174999999998</v>
      </c>
      <c r="G134" s="3">
        <v>2.9386430000000002E-2</v>
      </c>
      <c r="H134" s="3">
        <v>18.758819299999999</v>
      </c>
      <c r="I134">
        <v>7.3416930128318896</v>
      </c>
      <c r="J134">
        <v>34.434517735180201</v>
      </c>
      <c r="K134">
        <v>520.28567764186403</v>
      </c>
      <c r="L134">
        <v>31.125862121581999</v>
      </c>
      <c r="M134">
        <v>1.8658618927002</v>
      </c>
      <c r="N134" s="3">
        <v>9.2117643400000002</v>
      </c>
      <c r="O134" s="3">
        <v>0.74823569999999995</v>
      </c>
      <c r="P134">
        <v>21.319753821545099</v>
      </c>
      <c r="Q134">
        <v>0.91025710561039197</v>
      </c>
      <c r="R134">
        <v>2.1941184997558598</v>
      </c>
      <c r="S134">
        <v>14.6516808471874</v>
      </c>
      <c r="T134">
        <v>0.259757267163928</v>
      </c>
      <c r="U134">
        <v>0.48627376556396501</v>
      </c>
      <c r="V134">
        <v>25.066767060329301</v>
      </c>
      <c r="W134">
        <v>0.38357290036299102</v>
      </c>
      <c r="X134">
        <v>1.09384918212891</v>
      </c>
      <c r="Y134">
        <v>25.448951494019401</v>
      </c>
      <c r="Z134">
        <v>0.32012177044120099</v>
      </c>
      <c r="AA134">
        <v>0.89385032653808605</v>
      </c>
      <c r="AB134">
        <v>12.9262089456694</v>
      </c>
      <c r="AC134">
        <v>0.233468919159875</v>
      </c>
      <c r="AD134">
        <v>0.49286651611328097</v>
      </c>
      <c r="AE134">
        <v>534.18850627661095</v>
      </c>
      <c r="AF134">
        <v>15.971775415891001</v>
      </c>
      <c r="AG134">
        <v>43</v>
      </c>
      <c r="AH134">
        <v>102.098185660675</v>
      </c>
      <c r="AI134">
        <v>1.49963818577422</v>
      </c>
      <c r="AJ134">
        <v>4</v>
      </c>
      <c r="AK134">
        <v>0</v>
      </c>
      <c r="AL134">
        <v>0</v>
      </c>
      <c r="AM134">
        <v>0</v>
      </c>
      <c r="AN134">
        <v>82.089300211166901</v>
      </c>
      <c r="AO134">
        <v>0.99888175929654399</v>
      </c>
      <c r="AP134">
        <v>2.3645477294921902</v>
      </c>
      <c r="AQ134">
        <v>274.55292495800097</v>
      </c>
      <c r="AR134">
        <v>6.9001141965320398</v>
      </c>
      <c r="AS134">
        <v>19</v>
      </c>
      <c r="AT134">
        <v>6.7819339556297997</v>
      </c>
      <c r="AU134">
        <v>0.52258967097628894</v>
      </c>
      <c r="AV134">
        <v>1</v>
      </c>
      <c r="AW134">
        <v>49.0879742386606</v>
      </c>
      <c r="AX134">
        <v>2.85455745230762</v>
      </c>
      <c r="AY134">
        <v>8</v>
      </c>
      <c r="AZ134">
        <v>185.887790376461</v>
      </c>
      <c r="BA134">
        <v>5.9560040972642501</v>
      </c>
      <c r="BB134">
        <v>16</v>
      </c>
    </row>
    <row r="135" spans="1:54" x14ac:dyDescent="0.2">
      <c r="A135" s="3">
        <v>134</v>
      </c>
      <c r="B135" s="3" t="s">
        <v>299</v>
      </c>
      <c r="C135" s="3" t="s">
        <v>300</v>
      </c>
      <c r="D135" s="3" t="s">
        <v>299</v>
      </c>
      <c r="E135" s="3" t="s">
        <v>300</v>
      </c>
      <c r="F135" s="3">
        <v>50.803637199999997</v>
      </c>
      <c r="G135" s="3">
        <v>100.637811</v>
      </c>
      <c r="H135" s="3">
        <v>27.243258699999998</v>
      </c>
      <c r="I135">
        <v>14.792386410911901</v>
      </c>
      <c r="J135">
        <v>50.5075834930403</v>
      </c>
      <c r="K135">
        <v>513.291934895542</v>
      </c>
      <c r="L135">
        <v>43.394248962402301</v>
      </c>
      <c r="M135">
        <v>8.5652503967285192</v>
      </c>
      <c r="N135" s="3">
        <v>4.4077501300000002</v>
      </c>
      <c r="O135" s="3">
        <v>13.221499400000001</v>
      </c>
      <c r="P135">
        <v>29.512749122548101</v>
      </c>
      <c r="Q135">
        <v>3.3284316682820898</v>
      </c>
      <c r="R135">
        <v>12.7192497253418</v>
      </c>
      <c r="S135">
        <v>30.881428518789502</v>
      </c>
      <c r="T135">
        <v>1.87420227328733</v>
      </c>
      <c r="U135">
        <v>9.9256229400634801</v>
      </c>
      <c r="V135">
        <v>21.859287944360499</v>
      </c>
      <c r="W135">
        <v>2.7946685242803802</v>
      </c>
      <c r="X135">
        <v>13.4673748016357</v>
      </c>
      <c r="Y135">
        <v>32.694580833073402</v>
      </c>
      <c r="Z135">
        <v>0.78027144543467697</v>
      </c>
      <c r="AA135">
        <v>7.0165424346923801</v>
      </c>
      <c r="AB135">
        <v>20.2163180292901</v>
      </c>
      <c r="AC135">
        <v>3.0508425265333701</v>
      </c>
      <c r="AD135">
        <v>13.996833801269499</v>
      </c>
      <c r="AE135">
        <v>138.957001102536</v>
      </c>
      <c r="AF135">
        <v>145.69692540239899</v>
      </c>
      <c r="AG135">
        <v>830</v>
      </c>
      <c r="AH135">
        <v>53.237872105843401</v>
      </c>
      <c r="AI135">
        <v>50.2519608474257</v>
      </c>
      <c r="AJ135">
        <v>232</v>
      </c>
      <c r="AK135">
        <v>2.7563395810363799E-4</v>
      </c>
      <c r="AL135">
        <v>1.6599939277742101E-2</v>
      </c>
      <c r="AM135">
        <v>1</v>
      </c>
      <c r="AN135">
        <v>126.805379711938</v>
      </c>
      <c r="AO135">
        <v>37.019090450875503</v>
      </c>
      <c r="AP135">
        <v>150.106754302979</v>
      </c>
      <c r="AQ135">
        <v>113.47822491731</v>
      </c>
      <c r="AR135">
        <v>116.09476900935999</v>
      </c>
      <c r="AS135">
        <v>574</v>
      </c>
      <c r="AT135">
        <v>5.0716648291069498E-2</v>
      </c>
      <c r="AU135">
        <v>0.25324146470751102</v>
      </c>
      <c r="AV135">
        <v>3</v>
      </c>
      <c r="AW135">
        <v>28.0038588754134</v>
      </c>
      <c r="AX135">
        <v>21.829776112711901</v>
      </c>
      <c r="AY135">
        <v>129</v>
      </c>
      <c r="AZ135">
        <v>0.139195148842337</v>
      </c>
      <c r="BA135">
        <v>0.46209891271924303</v>
      </c>
      <c r="BB135">
        <v>4</v>
      </c>
    </row>
    <row r="136" spans="1:54" x14ac:dyDescent="0.2">
      <c r="A136" s="3">
        <v>135</v>
      </c>
      <c r="B136" s="3" t="s">
        <v>301</v>
      </c>
      <c r="C136" s="3" t="s">
        <v>302</v>
      </c>
      <c r="D136" s="3" t="s">
        <v>301</v>
      </c>
      <c r="E136" s="3" t="s">
        <v>302</v>
      </c>
      <c r="F136" s="3">
        <v>48.108082199999998</v>
      </c>
      <c r="G136" s="3">
        <v>74.887641599999995</v>
      </c>
      <c r="H136" s="3">
        <v>26.623442900000001</v>
      </c>
      <c r="I136">
        <v>11.7351690835649</v>
      </c>
      <c r="J136">
        <v>60.856389179328701</v>
      </c>
      <c r="K136">
        <v>203.98955008787399</v>
      </c>
      <c r="L136">
        <v>41.855251312255902</v>
      </c>
      <c r="M136">
        <v>12.138502120971699</v>
      </c>
      <c r="N136" s="3">
        <v>11.7477503</v>
      </c>
      <c r="O136" s="3">
        <v>10.883086199999999</v>
      </c>
      <c r="P136">
        <v>19.708662368174899</v>
      </c>
      <c r="Q136">
        <v>5.0474060058453301</v>
      </c>
      <c r="R136">
        <v>19.149391174316399</v>
      </c>
      <c r="S136">
        <v>25.470936209648301</v>
      </c>
      <c r="T136">
        <v>1.3870998868589399</v>
      </c>
      <c r="U136">
        <v>10.281415939331101</v>
      </c>
      <c r="V136">
        <v>25.503699093416401</v>
      </c>
      <c r="W136">
        <v>1.5551892847186899</v>
      </c>
      <c r="X136">
        <v>8.4882087707519496</v>
      </c>
      <c r="Y136">
        <v>29.4222538582566</v>
      </c>
      <c r="Z136">
        <v>1.7508181666876199</v>
      </c>
      <c r="AA136">
        <v>10.50950050354</v>
      </c>
      <c r="AB136">
        <v>24.395860119162901</v>
      </c>
      <c r="AC136">
        <v>1.1982691312031</v>
      </c>
      <c r="AD136">
        <v>7.6338329315185502</v>
      </c>
      <c r="AE136">
        <v>1162.5066716086001</v>
      </c>
      <c r="AF136">
        <v>552.07164409607299</v>
      </c>
      <c r="AG136">
        <v>3485</v>
      </c>
      <c r="AH136">
        <v>253.85433654558901</v>
      </c>
      <c r="AI136">
        <v>65.402833825814795</v>
      </c>
      <c r="AJ136">
        <v>489</v>
      </c>
      <c r="AK136">
        <v>3.7031134173461799</v>
      </c>
      <c r="AL136">
        <v>8.1698789077119702</v>
      </c>
      <c r="AM136">
        <v>64</v>
      </c>
      <c r="AN136">
        <v>104.369470240011</v>
      </c>
      <c r="AO136">
        <v>27.269994917729601</v>
      </c>
      <c r="AP136">
        <v>107.894088745117</v>
      </c>
      <c r="AQ136">
        <v>647.96849518161605</v>
      </c>
      <c r="AR136">
        <v>191.84273612721901</v>
      </c>
      <c r="AS136">
        <v>1365</v>
      </c>
      <c r="AT136">
        <v>19.180133432171999</v>
      </c>
      <c r="AU136">
        <v>36.106723730819802</v>
      </c>
      <c r="AV136">
        <v>245</v>
      </c>
      <c r="AW136">
        <v>165.94996293550801</v>
      </c>
      <c r="AX136">
        <v>87.800215136310001</v>
      </c>
      <c r="AY136">
        <v>493</v>
      </c>
      <c r="AZ136">
        <v>387.42512972572302</v>
      </c>
      <c r="BA136">
        <v>391.696753487237</v>
      </c>
      <c r="BB136">
        <v>1503</v>
      </c>
    </row>
    <row r="137" spans="1:54" x14ac:dyDescent="0.2">
      <c r="A137" s="3">
        <v>136</v>
      </c>
      <c r="B137" s="3" t="s">
        <v>303</v>
      </c>
      <c r="C137" s="3" t="s">
        <v>304</v>
      </c>
      <c r="D137" s="3" t="s">
        <v>303</v>
      </c>
      <c r="E137" s="3" t="s">
        <v>304</v>
      </c>
      <c r="F137" s="3">
        <v>14.0274073</v>
      </c>
      <c r="G137" s="3">
        <v>4.6921400699999998</v>
      </c>
      <c r="H137" s="3">
        <v>26.8373271</v>
      </c>
      <c r="I137">
        <v>10.5528857319854</v>
      </c>
      <c r="J137">
        <v>68.232445605965594</v>
      </c>
      <c r="K137">
        <v>152.19408776039299</v>
      </c>
      <c r="L137">
        <v>39.228500366210902</v>
      </c>
      <c r="M137">
        <v>8.7825012207031197</v>
      </c>
      <c r="N137" s="3">
        <v>17.445749299999999</v>
      </c>
      <c r="O137" s="3">
        <v>4.7122669200000002</v>
      </c>
      <c r="P137">
        <v>15.6024674260339</v>
      </c>
      <c r="Q137">
        <v>2.5650029519440101</v>
      </c>
      <c r="R137">
        <v>9.3938064575195295</v>
      </c>
      <c r="S137">
        <v>25.403334207313002</v>
      </c>
      <c r="T137">
        <v>1.1839136562777199</v>
      </c>
      <c r="U137">
        <v>6.0774993896484402</v>
      </c>
      <c r="V137">
        <v>27.208978076313802</v>
      </c>
      <c r="W137">
        <v>0.89948427374696105</v>
      </c>
      <c r="X137">
        <v>5.0191669464111301</v>
      </c>
      <c r="Y137">
        <v>28.840553028639</v>
      </c>
      <c r="Z137">
        <v>1.37732700063387</v>
      </c>
      <c r="AA137">
        <v>7.0358753204345703</v>
      </c>
      <c r="AB137">
        <v>24.974920217381001</v>
      </c>
      <c r="AC137">
        <v>0.90409767090420701</v>
      </c>
      <c r="AD137">
        <v>5.1890830993652299</v>
      </c>
      <c r="AE137">
        <v>1182.7441860465101</v>
      </c>
      <c r="AF137">
        <v>138.187830215567</v>
      </c>
      <c r="AG137">
        <v>697</v>
      </c>
      <c r="AH137">
        <v>216.41860465116301</v>
      </c>
      <c r="AI137">
        <v>35.926755307016101</v>
      </c>
      <c r="AJ137">
        <v>139</v>
      </c>
      <c r="AK137">
        <v>7.0581395348837201</v>
      </c>
      <c r="AL137">
        <v>5.8056801599868404</v>
      </c>
      <c r="AM137">
        <v>24</v>
      </c>
      <c r="AN137">
        <v>78.401469053224105</v>
      </c>
      <c r="AO137">
        <v>15.0937406700221</v>
      </c>
      <c r="AP137">
        <v>55.415962219238303</v>
      </c>
      <c r="AQ137">
        <v>587.87790697674404</v>
      </c>
      <c r="AR137">
        <v>98.131035914091598</v>
      </c>
      <c r="AS137">
        <v>412</v>
      </c>
      <c r="AT137">
        <v>34.662790697674403</v>
      </c>
      <c r="AU137">
        <v>27.1405088404581</v>
      </c>
      <c r="AV137">
        <v>104</v>
      </c>
      <c r="AW137">
        <v>188.62209302325601</v>
      </c>
      <c r="AX137">
        <v>62.207755631717902</v>
      </c>
      <c r="AY137">
        <v>239</v>
      </c>
      <c r="AZ137">
        <v>557.92441860465101</v>
      </c>
      <c r="BA137">
        <v>147.89067335094799</v>
      </c>
      <c r="BB137">
        <v>610</v>
      </c>
    </row>
    <row r="138" spans="1:54" x14ac:dyDescent="0.2">
      <c r="A138" s="3">
        <v>137</v>
      </c>
      <c r="B138" s="3" t="s">
        <v>305</v>
      </c>
      <c r="C138" s="3" t="s">
        <v>306</v>
      </c>
      <c r="D138" s="3" t="s">
        <v>305</v>
      </c>
      <c r="E138" s="3" t="s">
        <v>306</v>
      </c>
      <c r="F138" s="3">
        <v>25.014301799999998</v>
      </c>
      <c r="G138" s="3">
        <v>15.188932599999999</v>
      </c>
      <c r="H138" s="3">
        <v>19.934274500000001</v>
      </c>
      <c r="I138">
        <v>12.467218931573999</v>
      </c>
      <c r="J138">
        <v>39.272391054752099</v>
      </c>
      <c r="K138">
        <v>707.05536033463295</v>
      </c>
      <c r="L138">
        <v>42.756999969482401</v>
      </c>
      <c r="M138">
        <v>12.160499572753899</v>
      </c>
      <c r="N138" s="3">
        <v>1.27824998</v>
      </c>
      <c r="O138" s="3">
        <v>7.2713229699999999</v>
      </c>
      <c r="P138">
        <v>31.731894851601002</v>
      </c>
      <c r="Q138">
        <v>3.4671452710835302</v>
      </c>
      <c r="R138">
        <v>16.288366317748999</v>
      </c>
      <c r="S138">
        <v>13.9796599219315</v>
      </c>
      <c r="T138">
        <v>3.0128536524674598</v>
      </c>
      <c r="U138">
        <v>13.427915573120099</v>
      </c>
      <c r="V138">
        <v>28.6007799301704</v>
      </c>
      <c r="W138">
        <v>2.4650154633116101</v>
      </c>
      <c r="X138">
        <v>10.377790451049799</v>
      </c>
      <c r="Y138">
        <v>28.6862508780765</v>
      </c>
      <c r="Z138">
        <v>2.4029796179624698</v>
      </c>
      <c r="AA138">
        <v>10.251207351684601</v>
      </c>
      <c r="AB138">
        <v>11.409114095416401</v>
      </c>
      <c r="AC138">
        <v>1.3241023743247</v>
      </c>
      <c r="AD138">
        <v>7.4029412269592303</v>
      </c>
      <c r="AE138">
        <v>232.87226277372301</v>
      </c>
      <c r="AF138">
        <v>185.719625520942</v>
      </c>
      <c r="AG138">
        <v>1036</v>
      </c>
      <c r="AH138">
        <v>34.543795620437997</v>
      </c>
      <c r="AI138">
        <v>25.7820719731426</v>
      </c>
      <c r="AJ138">
        <v>160</v>
      </c>
      <c r="AK138">
        <v>2.1989051094890502</v>
      </c>
      <c r="AL138">
        <v>3.1091222454224998</v>
      </c>
      <c r="AM138">
        <v>14</v>
      </c>
      <c r="AN138">
        <v>55.1558906562137</v>
      </c>
      <c r="AO138">
        <v>12.159676585435101</v>
      </c>
      <c r="AP138">
        <v>52.698795318603501</v>
      </c>
      <c r="AQ138">
        <v>91.560218978102199</v>
      </c>
      <c r="AR138">
        <v>76.682764515076499</v>
      </c>
      <c r="AS138">
        <v>457</v>
      </c>
      <c r="AT138">
        <v>14.649635036496401</v>
      </c>
      <c r="AU138">
        <v>15.8690311456572</v>
      </c>
      <c r="AV138">
        <v>62</v>
      </c>
      <c r="AW138">
        <v>20.950729927007298</v>
      </c>
      <c r="AX138">
        <v>19.9376615023561</v>
      </c>
      <c r="AY138">
        <v>69</v>
      </c>
      <c r="AZ138">
        <v>84.766423357664195</v>
      </c>
      <c r="BA138">
        <v>78.077283701940601</v>
      </c>
      <c r="BB138">
        <v>459</v>
      </c>
    </row>
    <row r="139" spans="1:54" x14ac:dyDescent="0.2">
      <c r="A139" s="3">
        <v>138</v>
      </c>
      <c r="B139" s="3" t="s">
        <v>307</v>
      </c>
      <c r="C139" s="3" t="s">
        <v>308</v>
      </c>
      <c r="D139" s="3" t="s">
        <v>307</v>
      </c>
      <c r="E139" s="3" t="s">
        <v>308</v>
      </c>
      <c r="F139" s="3">
        <v>6.0373011300000003</v>
      </c>
      <c r="G139" s="3">
        <v>0.90266259999999998</v>
      </c>
      <c r="H139" s="3">
        <v>18.0033478</v>
      </c>
      <c r="I139">
        <v>11.397122889757201</v>
      </c>
      <c r="J139">
        <v>40.167787075042703</v>
      </c>
      <c r="K139">
        <v>650.34856414794899</v>
      </c>
      <c r="L139">
        <v>36.562000274658203</v>
      </c>
      <c r="M139">
        <v>7.4440002441406197</v>
      </c>
      <c r="N139" s="3">
        <v>0.10675</v>
      </c>
      <c r="O139" s="3">
        <v>6.8193936400000004</v>
      </c>
      <c r="P139">
        <v>28.3641195297241</v>
      </c>
      <c r="Q139">
        <v>1.8585849848162099</v>
      </c>
      <c r="R139">
        <v>7.2555160522460902</v>
      </c>
      <c r="S139">
        <v>10.3996796160936</v>
      </c>
      <c r="T139">
        <v>1.6341754145684699</v>
      </c>
      <c r="U139">
        <v>6.9046502113342303</v>
      </c>
      <c r="V139">
        <v>25.821168899536101</v>
      </c>
      <c r="W139">
        <v>1.5634971104727</v>
      </c>
      <c r="X139">
        <v>6.1678333282470703</v>
      </c>
      <c r="Y139">
        <v>26.000821948051499</v>
      </c>
      <c r="Z139">
        <v>1.6748216436272001</v>
      </c>
      <c r="AA139">
        <v>6.5101242065429696</v>
      </c>
      <c r="AB139">
        <v>10.3743735402822</v>
      </c>
      <c r="AC139">
        <v>1.6219191428619399</v>
      </c>
      <c r="AD139">
        <v>6.8110337257385298</v>
      </c>
      <c r="AE139">
        <v>490.28125</v>
      </c>
      <c r="AF139">
        <v>101.136428394706</v>
      </c>
      <c r="AG139">
        <v>402</v>
      </c>
      <c r="AH139">
        <v>109.875</v>
      </c>
      <c r="AI139">
        <v>19.9636388216177</v>
      </c>
      <c r="AJ139">
        <v>78</v>
      </c>
      <c r="AK139">
        <v>1.9375</v>
      </c>
      <c r="AL139">
        <v>1.4986973510352199</v>
      </c>
      <c r="AM139">
        <v>7</v>
      </c>
      <c r="AN139">
        <v>90.715350151061998</v>
      </c>
      <c r="AO139">
        <v>3.3060389953479099</v>
      </c>
      <c r="AP139">
        <v>14.336494445800801</v>
      </c>
      <c r="AQ139">
        <v>280.09375</v>
      </c>
      <c r="AR139">
        <v>58.104087299754603</v>
      </c>
      <c r="AS139">
        <v>226</v>
      </c>
      <c r="AT139">
        <v>10.125</v>
      </c>
      <c r="AU139">
        <v>4.5876873258756401</v>
      </c>
      <c r="AV139">
        <v>20</v>
      </c>
      <c r="AW139">
        <v>10.875</v>
      </c>
      <c r="AX139">
        <v>4.3210965043609004</v>
      </c>
      <c r="AY139">
        <v>20</v>
      </c>
      <c r="AZ139">
        <v>260.78125</v>
      </c>
      <c r="BA139">
        <v>74.280605802843994</v>
      </c>
      <c r="BB139">
        <v>271</v>
      </c>
    </row>
    <row r="140" spans="1:54" x14ac:dyDescent="0.2">
      <c r="A140" s="3">
        <v>139</v>
      </c>
      <c r="B140" s="3" t="s">
        <v>309</v>
      </c>
      <c r="C140" s="3" t="s">
        <v>310</v>
      </c>
      <c r="D140" s="3" t="s">
        <v>309</v>
      </c>
      <c r="E140" s="3" t="s">
        <v>310</v>
      </c>
      <c r="F140" s="3">
        <v>7.2776028899999998</v>
      </c>
      <c r="G140" s="3">
        <v>1.77776278</v>
      </c>
      <c r="H140" s="3">
        <v>28.085838299999999</v>
      </c>
      <c r="I140">
        <v>9.1124051828853396</v>
      </c>
      <c r="J140">
        <v>47.691319950291401</v>
      </c>
      <c r="K140">
        <v>370.58500546314701</v>
      </c>
      <c r="L140">
        <v>40.610000610351598</v>
      </c>
      <c r="M140">
        <v>6.3409996032714799</v>
      </c>
      <c r="N140" s="3">
        <v>14.4657497</v>
      </c>
      <c r="O140" s="3">
        <v>7.8467159300000002</v>
      </c>
      <c r="P140">
        <v>19.098666613219201</v>
      </c>
      <c r="Q140">
        <v>0.71467923790095</v>
      </c>
      <c r="R140">
        <v>2.9684524536132799</v>
      </c>
      <c r="S140">
        <v>30.263048390873099</v>
      </c>
      <c r="T140">
        <v>3.5018019196374599</v>
      </c>
      <c r="U140">
        <v>13.737749099731399</v>
      </c>
      <c r="V140">
        <v>29.323741006069501</v>
      </c>
      <c r="W140">
        <v>2.7572840225719801</v>
      </c>
      <c r="X140">
        <v>10.542457580566399</v>
      </c>
      <c r="Y140">
        <v>32.648315054471396</v>
      </c>
      <c r="Z140">
        <v>1.35258127870027</v>
      </c>
      <c r="AA140">
        <v>6.1787090301513699</v>
      </c>
      <c r="AB140">
        <v>23.681701910300301</v>
      </c>
      <c r="AC140">
        <v>1.5396045897794699</v>
      </c>
      <c r="AD140">
        <v>6.9468994140625</v>
      </c>
      <c r="AE140">
        <v>170.70491803278699</v>
      </c>
      <c r="AF140">
        <v>47.973129180343598</v>
      </c>
      <c r="AG140">
        <v>255</v>
      </c>
      <c r="AH140">
        <v>30.836065573770501</v>
      </c>
      <c r="AI140">
        <v>9.9411057996729006</v>
      </c>
      <c r="AJ140">
        <v>41</v>
      </c>
      <c r="AK140">
        <v>3.1311475409836098</v>
      </c>
      <c r="AL140">
        <v>1.7031832283636399</v>
      </c>
      <c r="AM140">
        <v>8</v>
      </c>
      <c r="AN140">
        <v>53.722018820340502</v>
      </c>
      <c r="AO140">
        <v>17.400699932490699</v>
      </c>
      <c r="AP140">
        <v>57.637382507324197</v>
      </c>
      <c r="AQ140">
        <v>72</v>
      </c>
      <c r="AR140">
        <v>22.2497006795118</v>
      </c>
      <c r="AS140">
        <v>95</v>
      </c>
      <c r="AT140">
        <v>22.786885245901601</v>
      </c>
      <c r="AU140">
        <v>9.4662727515376197</v>
      </c>
      <c r="AV140">
        <v>49</v>
      </c>
      <c r="AW140">
        <v>50.573770491803302</v>
      </c>
      <c r="AX140">
        <v>20.629009509047599</v>
      </c>
      <c r="AY140">
        <v>80</v>
      </c>
      <c r="AZ140">
        <v>36.213114754098399</v>
      </c>
      <c r="BA140">
        <v>18.070095533598799</v>
      </c>
      <c r="BB140">
        <v>74</v>
      </c>
    </row>
    <row r="141" spans="1:54" x14ac:dyDescent="0.2">
      <c r="A141" s="3">
        <v>140</v>
      </c>
      <c r="B141" s="3" t="s">
        <v>311</v>
      </c>
      <c r="C141" s="3" t="s">
        <v>312</v>
      </c>
      <c r="D141" s="3" t="s">
        <v>311</v>
      </c>
      <c r="E141" s="3" t="s">
        <v>312</v>
      </c>
      <c r="F141" s="3">
        <v>53.230476899999999</v>
      </c>
      <c r="G141" s="3">
        <v>90.491127599999999</v>
      </c>
      <c r="H141" s="3">
        <v>22.256772000000002</v>
      </c>
      <c r="I141">
        <v>14.7238262537363</v>
      </c>
      <c r="J141">
        <v>47.267749706708798</v>
      </c>
      <c r="K141">
        <v>633.36894605669397</v>
      </c>
      <c r="L141">
        <v>42.477249145507798</v>
      </c>
      <c r="M141">
        <v>13.1267490386963</v>
      </c>
      <c r="N141" s="3">
        <v>1.78400004</v>
      </c>
      <c r="O141" s="3">
        <v>13.869972600000001</v>
      </c>
      <c r="P141">
        <v>31.124093275983999</v>
      </c>
      <c r="Q141">
        <v>3.3357833974889899</v>
      </c>
      <c r="R141">
        <v>14.9152069091797</v>
      </c>
      <c r="S141">
        <v>17.8611384972893</v>
      </c>
      <c r="T141">
        <v>6.2374794472001698</v>
      </c>
      <c r="U141">
        <v>24.1900424957275</v>
      </c>
      <c r="V141">
        <v>23.190063229942801</v>
      </c>
      <c r="W141">
        <v>4.8197631629563098</v>
      </c>
      <c r="X141">
        <v>21.160040855407701</v>
      </c>
      <c r="Y141">
        <v>29.333740849459801</v>
      </c>
      <c r="Z141">
        <v>2.18370096132591</v>
      </c>
      <c r="AA141">
        <v>10.577955245971699</v>
      </c>
      <c r="AB141">
        <v>13.951547385433701</v>
      </c>
      <c r="AC141">
        <v>1.9194089144931701</v>
      </c>
      <c r="AD141">
        <v>12.622966766357401</v>
      </c>
      <c r="AE141">
        <v>19.704238329238301</v>
      </c>
      <c r="AF141">
        <v>30.904625525032799</v>
      </c>
      <c r="AG141">
        <v>217</v>
      </c>
      <c r="AH141">
        <v>5.0042997542997503</v>
      </c>
      <c r="AI141">
        <v>7.4674547722106404</v>
      </c>
      <c r="AJ141">
        <v>52</v>
      </c>
      <c r="AK141">
        <v>6.1425061425061402E-4</v>
      </c>
      <c r="AL141">
        <v>2.4776466867443E-2</v>
      </c>
      <c r="AM141">
        <v>1</v>
      </c>
      <c r="AN141">
        <v>47.078395213190397</v>
      </c>
      <c r="AO141">
        <v>29.4842203429662</v>
      </c>
      <c r="AP141">
        <v>140.896484375</v>
      </c>
      <c r="AQ141">
        <v>12.2294226044226</v>
      </c>
      <c r="AR141">
        <v>19.512482784955299</v>
      </c>
      <c r="AS141">
        <v>139</v>
      </c>
      <c r="AT141">
        <v>7.8624078624078594E-2</v>
      </c>
      <c r="AU141">
        <v>0.31343397818857399</v>
      </c>
      <c r="AV141">
        <v>4</v>
      </c>
      <c r="AW141">
        <v>0.48495085995086001</v>
      </c>
      <c r="AX141">
        <v>1.0014213780697001</v>
      </c>
      <c r="AY141">
        <v>14</v>
      </c>
      <c r="AZ141">
        <v>11.0248771498772</v>
      </c>
      <c r="BA141">
        <v>19.563926785036799</v>
      </c>
      <c r="BB141">
        <v>135</v>
      </c>
    </row>
    <row r="142" spans="1:54" x14ac:dyDescent="0.2">
      <c r="A142" s="3">
        <v>141</v>
      </c>
      <c r="B142" s="3" t="s">
        <v>313</v>
      </c>
      <c r="C142" s="3" t="s">
        <v>314</v>
      </c>
      <c r="D142" s="3" t="s">
        <v>313</v>
      </c>
      <c r="E142" s="3" t="s">
        <v>314</v>
      </c>
      <c r="F142" s="3">
        <v>25.165078699999999</v>
      </c>
      <c r="G142" s="3">
        <v>10.178633100000001</v>
      </c>
      <c r="H142" s="3">
        <v>25.724087000000001</v>
      </c>
      <c r="I142">
        <v>12.82640364956</v>
      </c>
      <c r="J142">
        <v>63.940773623141602</v>
      </c>
      <c r="K142">
        <v>241.866859964387</v>
      </c>
      <c r="L142">
        <v>41.2259521484375</v>
      </c>
      <c r="M142">
        <v>14.027952194213899</v>
      </c>
      <c r="N142" s="3">
        <v>8.0152502099999996</v>
      </c>
      <c r="O142" s="3">
        <v>14.4048281</v>
      </c>
      <c r="P142">
        <v>20.0630590275054</v>
      </c>
      <c r="Q142">
        <v>2.1986210704257001</v>
      </c>
      <c r="R142">
        <v>9.0477504730224592</v>
      </c>
      <c r="S142">
        <v>25.798830539566001</v>
      </c>
      <c r="T142">
        <v>3.61634877934336</v>
      </c>
      <c r="U142">
        <v>16.4174098968506</v>
      </c>
      <c r="V142">
        <v>24.924826389534701</v>
      </c>
      <c r="W142">
        <v>3.78911179073617</v>
      </c>
      <c r="X142">
        <v>17.677830696106</v>
      </c>
      <c r="Y142">
        <v>28.628754856183601</v>
      </c>
      <c r="Z142">
        <v>3.2014808326949402</v>
      </c>
      <c r="AA142">
        <v>15.066349029541</v>
      </c>
      <c r="AB142">
        <v>22.720383760341299</v>
      </c>
      <c r="AC142">
        <v>2.79221797845099</v>
      </c>
      <c r="AD142">
        <v>12.189547538757299</v>
      </c>
      <c r="AE142">
        <v>361.29916897506899</v>
      </c>
      <c r="AF142">
        <v>166.608650297276</v>
      </c>
      <c r="AG142">
        <v>691</v>
      </c>
      <c r="AH142">
        <v>94.531855955678694</v>
      </c>
      <c r="AI142">
        <v>56.443040777708802</v>
      </c>
      <c r="AJ142">
        <v>199</v>
      </c>
      <c r="AK142">
        <v>4.4986149584487496</v>
      </c>
      <c r="AL142">
        <v>5.9732203175963896</v>
      </c>
      <c r="AM142">
        <v>30</v>
      </c>
      <c r="AN142">
        <v>94.683831920253894</v>
      </c>
      <c r="AO142">
        <v>39.866734395526002</v>
      </c>
      <c r="AP142">
        <v>107.68111038208001</v>
      </c>
      <c r="AQ142">
        <v>222.34903047091399</v>
      </c>
      <c r="AR142">
        <v>128.004631388691</v>
      </c>
      <c r="AS142">
        <v>467</v>
      </c>
      <c r="AT142">
        <v>22.900277008310201</v>
      </c>
      <c r="AU142">
        <v>23.707848436448099</v>
      </c>
      <c r="AV142">
        <v>117</v>
      </c>
      <c r="AW142">
        <v>86.770083102493103</v>
      </c>
      <c r="AX142">
        <v>49.595648011243298</v>
      </c>
      <c r="AY142">
        <v>291</v>
      </c>
      <c r="AZ142">
        <v>69.027700831024902</v>
      </c>
      <c r="BA142">
        <v>97.5477682968708</v>
      </c>
      <c r="BB142">
        <v>485</v>
      </c>
    </row>
    <row r="143" spans="1:54" x14ac:dyDescent="0.2">
      <c r="A143" s="3">
        <v>142</v>
      </c>
      <c r="B143" s="3" t="s">
        <v>315</v>
      </c>
      <c r="C143" s="3" t="s">
        <v>316</v>
      </c>
      <c r="D143" s="3" t="s">
        <v>315</v>
      </c>
      <c r="E143" s="3" t="s">
        <v>316</v>
      </c>
      <c r="F143" s="3">
        <v>46.8103154</v>
      </c>
      <c r="G143" s="3">
        <v>92.722760699999995</v>
      </c>
      <c r="H143" s="3">
        <v>22.654352599999999</v>
      </c>
      <c r="I143">
        <v>13.2404655346603</v>
      </c>
      <c r="J143">
        <v>72.261718178539795</v>
      </c>
      <c r="K143">
        <v>133.463722424835</v>
      </c>
      <c r="L143">
        <v>40.541500091552699</v>
      </c>
      <c r="M143">
        <v>24.6447496414185</v>
      </c>
      <c r="N143" s="3">
        <v>-1.4514999</v>
      </c>
      <c r="O143" s="3">
        <v>24.321249000000002</v>
      </c>
      <c r="P143">
        <v>18.380200160440801</v>
      </c>
      <c r="Q143">
        <v>1.9514068796411901</v>
      </c>
      <c r="R143">
        <v>10.3142490386963</v>
      </c>
      <c r="S143">
        <v>22.8585360040897</v>
      </c>
      <c r="T143">
        <v>4.7559250893383398</v>
      </c>
      <c r="U143">
        <v>27.388873577117899</v>
      </c>
      <c r="V143">
        <v>21.981362290297898</v>
      </c>
      <c r="W143">
        <v>4.1638157116602104</v>
      </c>
      <c r="X143">
        <v>24.894415378570599</v>
      </c>
      <c r="Y143">
        <v>24.346193806755</v>
      </c>
      <c r="Z143">
        <v>4.4195223524331304</v>
      </c>
      <c r="AA143">
        <v>26.158043384551998</v>
      </c>
      <c r="AB143">
        <v>21.126373487276101</v>
      </c>
      <c r="AC143">
        <v>3.9083200205646</v>
      </c>
      <c r="AD143">
        <v>22.4649577140808</v>
      </c>
      <c r="AE143">
        <v>802.43620534374099</v>
      </c>
      <c r="AF143">
        <v>446.54702947479501</v>
      </c>
      <c r="AG143">
        <v>1777</v>
      </c>
      <c r="AH143">
        <v>171.392975082558</v>
      </c>
      <c r="AI143">
        <v>86.160606623785696</v>
      </c>
      <c r="AJ143">
        <v>424</v>
      </c>
      <c r="AK143">
        <v>9.0006004202942105</v>
      </c>
      <c r="AL143">
        <v>10.1133770777564</v>
      </c>
      <c r="AM143">
        <v>54</v>
      </c>
      <c r="AN143">
        <v>90.1582102493566</v>
      </c>
      <c r="AO143">
        <v>26.867367509775701</v>
      </c>
      <c r="AP143">
        <v>102.136341094971</v>
      </c>
      <c r="AQ143">
        <v>417.71029720804597</v>
      </c>
      <c r="AR143">
        <v>242.801192180535</v>
      </c>
      <c r="AS143">
        <v>1080</v>
      </c>
      <c r="AT143">
        <v>38.1525067547283</v>
      </c>
      <c r="AU143">
        <v>37.788460346848403</v>
      </c>
      <c r="AV143">
        <v>208</v>
      </c>
      <c r="AW143">
        <v>173.87120984689301</v>
      </c>
      <c r="AX143">
        <v>82.534811572403896</v>
      </c>
      <c r="AY143">
        <v>528</v>
      </c>
      <c r="AZ143">
        <v>243.27559291504099</v>
      </c>
      <c r="BA143">
        <v>298.09044775410302</v>
      </c>
      <c r="BB143">
        <v>1129</v>
      </c>
    </row>
    <row r="144" spans="1:54" x14ac:dyDescent="0.2">
      <c r="A144" s="3">
        <v>143</v>
      </c>
      <c r="B144" s="3" t="s">
        <v>317</v>
      </c>
      <c r="C144" s="3" t="s">
        <v>318</v>
      </c>
      <c r="D144" s="3" t="s">
        <v>317</v>
      </c>
      <c r="E144" s="3" t="s">
        <v>318</v>
      </c>
      <c r="F144" s="3">
        <v>80.396736899999993</v>
      </c>
      <c r="G144" s="3">
        <v>13.543426500000001</v>
      </c>
      <c r="H144" s="3">
        <v>13.7776535</v>
      </c>
      <c r="I144">
        <v>9.5573106584278698</v>
      </c>
      <c r="J144">
        <v>34.552108502098399</v>
      </c>
      <c r="K144">
        <v>678.12347078516405</v>
      </c>
      <c r="L144">
        <v>33.720001220703097</v>
      </c>
      <c r="M144">
        <v>11.265251159668001</v>
      </c>
      <c r="N144" s="3">
        <v>-5.7414999</v>
      </c>
      <c r="O144" s="3">
        <v>15.218526799999999</v>
      </c>
      <c r="P144">
        <v>27.5588995165188</v>
      </c>
      <c r="Q144">
        <v>2.9340379105346499</v>
      </c>
      <c r="R144">
        <v>15.0882759094238</v>
      </c>
      <c r="S144">
        <v>8.4839094935158492</v>
      </c>
      <c r="T144">
        <v>2.3138446150885499</v>
      </c>
      <c r="U144">
        <v>12.652625083923301</v>
      </c>
      <c r="V144">
        <v>22.1239232167541</v>
      </c>
      <c r="W144">
        <v>2.22565397148154</v>
      </c>
      <c r="X144">
        <v>11.039665222168001</v>
      </c>
      <c r="Y144">
        <v>22.300431819097199</v>
      </c>
      <c r="Z144">
        <v>2.2081847842023001</v>
      </c>
      <c r="AA144">
        <v>10.648790359497101</v>
      </c>
      <c r="AB144">
        <v>5.8311098943717097</v>
      </c>
      <c r="AC144">
        <v>2.8487434969866801</v>
      </c>
      <c r="AD144">
        <v>14.211383700370799</v>
      </c>
      <c r="AE144">
        <v>667.06275303643702</v>
      </c>
      <c r="AF144">
        <v>168.491515510125</v>
      </c>
      <c r="AG144">
        <v>847</v>
      </c>
      <c r="AH144">
        <v>101.661943319838</v>
      </c>
      <c r="AI144">
        <v>34.950414399100502</v>
      </c>
      <c r="AJ144">
        <v>153</v>
      </c>
      <c r="AK144">
        <v>18.291497975708499</v>
      </c>
      <c r="AL144">
        <v>10.7264499875316</v>
      </c>
      <c r="AM144">
        <v>44</v>
      </c>
      <c r="AN144">
        <v>50.565534209432897</v>
      </c>
      <c r="AO144">
        <v>20.7854973470311</v>
      </c>
      <c r="AP144">
        <v>77.229616165161104</v>
      </c>
      <c r="AQ144">
        <v>275.40485829959499</v>
      </c>
      <c r="AR144">
        <v>93.592503639610598</v>
      </c>
      <c r="AS144">
        <v>412</v>
      </c>
      <c r="AT144">
        <v>62.512145748987898</v>
      </c>
      <c r="AU144">
        <v>32.241605225880299</v>
      </c>
      <c r="AV144">
        <v>134</v>
      </c>
      <c r="AW144">
        <v>66.475708502024304</v>
      </c>
      <c r="AX144">
        <v>34.9110265431367</v>
      </c>
      <c r="AY144">
        <v>138</v>
      </c>
      <c r="AZ144">
        <v>248.68623481781401</v>
      </c>
      <c r="BA144">
        <v>91.238446846652295</v>
      </c>
      <c r="BB144">
        <v>408</v>
      </c>
    </row>
    <row r="145" spans="1:54" x14ac:dyDescent="0.2">
      <c r="A145" s="3">
        <v>144</v>
      </c>
      <c r="B145" s="3" t="s">
        <v>319</v>
      </c>
      <c r="C145" s="3" t="s">
        <v>320</v>
      </c>
      <c r="D145" s="3" t="s">
        <v>319</v>
      </c>
      <c r="E145" s="3" t="s">
        <v>320</v>
      </c>
      <c r="F145" s="3">
        <v>33.620014900000001</v>
      </c>
      <c r="G145" s="3">
        <v>42.1420417</v>
      </c>
      <c r="H145" s="3">
        <v>22.1565689</v>
      </c>
      <c r="I145">
        <v>14.494866358614701</v>
      </c>
      <c r="J145">
        <v>37.270618630584202</v>
      </c>
      <c r="K145">
        <v>933.17144470415496</v>
      </c>
      <c r="L145">
        <v>45.693000793457003</v>
      </c>
      <c r="M145">
        <v>17.712001800537099</v>
      </c>
      <c r="N145" s="3">
        <v>-9.7224997999999996</v>
      </c>
      <c r="O145" s="3">
        <v>17.84375</v>
      </c>
      <c r="P145">
        <v>38.914011221038599</v>
      </c>
      <c r="Q145">
        <v>1.1513941970368</v>
      </c>
      <c r="R145">
        <v>8.3675003051757795</v>
      </c>
      <c r="S145">
        <v>11.1956319560901</v>
      </c>
      <c r="T145">
        <v>2.2613530786867302</v>
      </c>
      <c r="U145">
        <v>17.051167070865599</v>
      </c>
      <c r="V145">
        <v>33.199473826842897</v>
      </c>
      <c r="W145">
        <v>2.3414226317868998</v>
      </c>
      <c r="X145">
        <v>16.753320693969702</v>
      </c>
      <c r="Y145">
        <v>33.205158381615703</v>
      </c>
      <c r="Z145">
        <v>2.3322009469871299</v>
      </c>
      <c r="AA145">
        <v>16.753320693969702</v>
      </c>
      <c r="AB145">
        <v>10.444453017976</v>
      </c>
      <c r="AC145">
        <v>2.6004010790399699</v>
      </c>
      <c r="AD145">
        <v>19.401000022888201</v>
      </c>
      <c r="AE145">
        <v>212.46416831032201</v>
      </c>
      <c r="AF145">
        <v>192.00978685809699</v>
      </c>
      <c r="AG145">
        <v>894</v>
      </c>
      <c r="AH145">
        <v>41.9368836291913</v>
      </c>
      <c r="AI145">
        <v>36.841219276199602</v>
      </c>
      <c r="AJ145">
        <v>170</v>
      </c>
      <c r="AK145">
        <v>1.2491781722551E-2</v>
      </c>
      <c r="AL145">
        <v>0.14676582659080101</v>
      </c>
      <c r="AM145">
        <v>3</v>
      </c>
      <c r="AN145">
        <v>88.299830018494305</v>
      </c>
      <c r="AO145">
        <v>7.2146611507415903</v>
      </c>
      <c r="AP145">
        <v>31.935462951660199</v>
      </c>
      <c r="AQ145">
        <v>114.70414201183399</v>
      </c>
      <c r="AR145">
        <v>104.38542745404401</v>
      </c>
      <c r="AS145">
        <v>504</v>
      </c>
      <c r="AT145">
        <v>0.111768573307035</v>
      </c>
      <c r="AU145">
        <v>0.64205012622660496</v>
      </c>
      <c r="AV145">
        <v>10</v>
      </c>
      <c r="AW145">
        <v>0.140039447731755</v>
      </c>
      <c r="AX145">
        <v>0.78495534684287804</v>
      </c>
      <c r="AY145">
        <v>12</v>
      </c>
      <c r="AZ145">
        <v>110.973701512163</v>
      </c>
      <c r="BA145">
        <v>97.530497086668802</v>
      </c>
      <c r="BB145">
        <v>469</v>
      </c>
    </row>
    <row r="146" spans="1:54" x14ac:dyDescent="0.2">
      <c r="A146" s="3">
        <v>145</v>
      </c>
      <c r="B146" s="3" t="s">
        <v>321</v>
      </c>
      <c r="C146" s="3" t="s">
        <v>322</v>
      </c>
      <c r="D146" s="3" t="s">
        <v>321</v>
      </c>
      <c r="E146" s="3" t="s">
        <v>322</v>
      </c>
      <c r="F146" s="3">
        <v>10.7808023</v>
      </c>
      <c r="G146" s="3">
        <v>1.96436312</v>
      </c>
      <c r="H146" s="3">
        <v>19.6200425</v>
      </c>
      <c r="I146">
        <v>11.3771411975225</v>
      </c>
      <c r="J146">
        <v>42.627381483713798</v>
      </c>
      <c r="K146">
        <v>596.90842692057299</v>
      </c>
      <c r="L146">
        <v>38.7804985046387</v>
      </c>
      <c r="M146">
        <v>9.8864994049072301</v>
      </c>
      <c r="N146" s="3">
        <v>3.12024999</v>
      </c>
      <c r="O146" s="3">
        <v>7.8065002000000003</v>
      </c>
      <c r="P146">
        <v>26.694760693444099</v>
      </c>
      <c r="Q146">
        <v>2.4655417013583198</v>
      </c>
      <c r="R146">
        <v>8.3464260101318395</v>
      </c>
      <c r="S146">
        <v>12.0761115550995</v>
      </c>
      <c r="T146">
        <v>1.60756819878011</v>
      </c>
      <c r="U146">
        <v>7.5332918167114302</v>
      </c>
      <c r="V146">
        <v>26.279027488496599</v>
      </c>
      <c r="W146">
        <v>1.75500766533746</v>
      </c>
      <c r="X146">
        <v>9.7731666564941406</v>
      </c>
      <c r="Y146">
        <v>26.4314213063982</v>
      </c>
      <c r="Z146">
        <v>1.71801035966011</v>
      </c>
      <c r="AA146">
        <v>9.5579566955566406</v>
      </c>
      <c r="AB146">
        <v>11.9815464284685</v>
      </c>
      <c r="AC146">
        <v>1.4781883632144499</v>
      </c>
      <c r="AD146">
        <v>7.5332918167114302</v>
      </c>
      <c r="AE146">
        <v>285.180555555556</v>
      </c>
      <c r="AF146">
        <v>209.15300927450301</v>
      </c>
      <c r="AG146">
        <v>758</v>
      </c>
      <c r="AH146">
        <v>69.8611111111111</v>
      </c>
      <c r="AI146">
        <v>54.853163981355102</v>
      </c>
      <c r="AJ146">
        <v>198</v>
      </c>
      <c r="AK146">
        <v>0</v>
      </c>
      <c r="AL146">
        <v>0</v>
      </c>
      <c r="AM146">
        <v>0</v>
      </c>
      <c r="AN146">
        <v>103.52819580502</v>
      </c>
      <c r="AO146">
        <v>9.3403140532727402</v>
      </c>
      <c r="AP146">
        <v>48.539886474609403</v>
      </c>
      <c r="AQ146">
        <v>184.416666666667</v>
      </c>
      <c r="AR146">
        <v>138.719916658632</v>
      </c>
      <c r="AS146">
        <v>495</v>
      </c>
      <c r="AT146">
        <v>0</v>
      </c>
      <c r="AU146">
        <v>0</v>
      </c>
      <c r="AV146">
        <v>0</v>
      </c>
      <c r="AW146">
        <v>0.44444444444444398</v>
      </c>
      <c r="AX146">
        <v>0.74328267556998096</v>
      </c>
      <c r="AY146">
        <v>3</v>
      </c>
      <c r="AZ146">
        <v>184.263888888889</v>
      </c>
      <c r="BA146">
        <v>138.68990120404499</v>
      </c>
      <c r="BB146">
        <v>495</v>
      </c>
    </row>
    <row r="147" spans="1:54" x14ac:dyDescent="0.2">
      <c r="A147" s="3">
        <v>146</v>
      </c>
      <c r="B147" s="3" t="s">
        <v>323</v>
      </c>
      <c r="C147" s="3" t="s">
        <v>324</v>
      </c>
      <c r="D147" s="3" t="s">
        <v>323</v>
      </c>
      <c r="E147" s="3" t="s">
        <v>324</v>
      </c>
      <c r="F147" s="3">
        <v>16.1779616</v>
      </c>
      <c r="G147" s="3">
        <v>8.4491141899999995</v>
      </c>
      <c r="H147" s="3">
        <v>18.684563799999999</v>
      </c>
      <c r="I147">
        <v>13.4341839902541</v>
      </c>
      <c r="J147">
        <v>41.136311986088003</v>
      </c>
      <c r="K147">
        <v>743.26873061236199</v>
      </c>
      <c r="L147">
        <v>39.144248962402301</v>
      </c>
      <c r="M147">
        <v>9.0942497253418004</v>
      </c>
      <c r="N147" s="3">
        <v>-4.4999999999999997E-3</v>
      </c>
      <c r="O147" s="3">
        <v>9.8215003900000006</v>
      </c>
      <c r="P147">
        <v>32.674264733308299</v>
      </c>
      <c r="Q147">
        <v>2.6438899926195401</v>
      </c>
      <c r="R147">
        <v>12.3764991760254</v>
      </c>
      <c r="S147">
        <v>9.8495411436542195</v>
      </c>
      <c r="T147">
        <v>1.77275023410479</v>
      </c>
      <c r="U147">
        <v>10.0188331604004</v>
      </c>
      <c r="V147">
        <v>27.019338040569998</v>
      </c>
      <c r="W147">
        <v>1.4669414455493901</v>
      </c>
      <c r="X147">
        <v>9.2802925109863299</v>
      </c>
      <c r="Y147">
        <v>27.093484940871701</v>
      </c>
      <c r="Z147">
        <v>1.4836669948538701</v>
      </c>
      <c r="AA147">
        <v>9.2802925109863299</v>
      </c>
      <c r="AB147">
        <v>9.1096139780057008</v>
      </c>
      <c r="AC147">
        <v>1.3309584548244699</v>
      </c>
      <c r="AD147">
        <v>9.6073331832885707</v>
      </c>
      <c r="AE147">
        <v>107.375816993464</v>
      </c>
      <c r="AF147">
        <v>85.635719233543199</v>
      </c>
      <c r="AG147">
        <v>450</v>
      </c>
      <c r="AH147">
        <v>22.542483660130699</v>
      </c>
      <c r="AI147">
        <v>20.766830933824401</v>
      </c>
      <c r="AJ147">
        <v>105</v>
      </c>
      <c r="AK147">
        <v>0</v>
      </c>
      <c r="AL147">
        <v>0</v>
      </c>
      <c r="AM147">
        <v>0</v>
      </c>
      <c r="AN147">
        <v>82.067265055538002</v>
      </c>
      <c r="AO147">
        <v>16.381735942094899</v>
      </c>
      <c r="AP147">
        <v>59.022346496582003</v>
      </c>
      <c r="AQ147">
        <v>62.209150326797399</v>
      </c>
      <c r="AR147">
        <v>57.142655289428198</v>
      </c>
      <c r="AS147">
        <v>292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61.735294117647101</v>
      </c>
      <c r="BA147">
        <v>57.369731914539898</v>
      </c>
      <c r="BB147">
        <v>293</v>
      </c>
    </row>
    <row r="148" spans="1:54" x14ac:dyDescent="0.2">
      <c r="A148" s="3">
        <v>147</v>
      </c>
      <c r="B148" s="3" t="s">
        <v>325</v>
      </c>
      <c r="C148" s="3" t="s">
        <v>326</v>
      </c>
      <c r="D148" s="3" t="s">
        <v>325</v>
      </c>
      <c r="E148" s="3" t="s">
        <v>326</v>
      </c>
      <c r="F148" s="3">
        <v>5.6115688400000003</v>
      </c>
      <c r="G148" s="3">
        <v>0.99585592000000001</v>
      </c>
      <c r="H148" s="3">
        <v>15.182549099999999</v>
      </c>
      <c r="I148">
        <v>11.494174665874899</v>
      </c>
      <c r="J148">
        <v>40.354911486307799</v>
      </c>
      <c r="K148">
        <v>657.42175632052999</v>
      </c>
      <c r="L148">
        <v>33.635749816894503</v>
      </c>
      <c r="M148">
        <v>8.3775005340576207</v>
      </c>
      <c r="N148" s="3">
        <v>-5.0617498999999997</v>
      </c>
      <c r="O148" s="3">
        <v>12.9209952</v>
      </c>
      <c r="P148">
        <v>28.419268396165599</v>
      </c>
      <c r="Q148">
        <v>2.9666431782585998</v>
      </c>
      <c r="R148">
        <v>9.6834239959716797</v>
      </c>
      <c r="S148">
        <v>7.1159202037035598</v>
      </c>
      <c r="T148">
        <v>3.3297648863384901</v>
      </c>
      <c r="U148">
        <v>12.361340006187699</v>
      </c>
      <c r="V148">
        <v>22.773038440280502</v>
      </c>
      <c r="W148">
        <v>2.4553057107762002</v>
      </c>
      <c r="X148">
        <v>9.5286674499511701</v>
      </c>
      <c r="Y148">
        <v>22.8897229830424</v>
      </c>
      <c r="Z148">
        <v>2.5247653314357699</v>
      </c>
      <c r="AA148">
        <v>10.0229587554932</v>
      </c>
      <c r="AB148">
        <v>7.1065139584243298</v>
      </c>
      <c r="AC148">
        <v>3.3466088934960898</v>
      </c>
      <c r="AD148">
        <v>12.5490899831057</v>
      </c>
      <c r="AE148">
        <v>805.805555555556</v>
      </c>
      <c r="AF148">
        <v>183.078128350295</v>
      </c>
      <c r="AG148">
        <v>784</v>
      </c>
      <c r="AH148">
        <v>182.083333333333</v>
      </c>
      <c r="AI148">
        <v>46.854606674975599</v>
      </c>
      <c r="AJ148">
        <v>181</v>
      </c>
      <c r="AK148">
        <v>0.36111111111111099</v>
      </c>
      <c r="AL148">
        <v>0.48032267960529401</v>
      </c>
      <c r="AM148">
        <v>1</v>
      </c>
      <c r="AN148">
        <v>98.110732184516095</v>
      </c>
      <c r="AO148">
        <v>7.0841060710771098</v>
      </c>
      <c r="AP148">
        <v>26.875633239746101</v>
      </c>
      <c r="AQ148">
        <v>479.16666666666703</v>
      </c>
      <c r="AR148">
        <v>118.650162710007</v>
      </c>
      <c r="AS148">
        <v>477</v>
      </c>
      <c r="AT148">
        <v>2.75</v>
      </c>
      <c r="AU148">
        <v>1.72199819331432</v>
      </c>
      <c r="AV148">
        <v>6</v>
      </c>
      <c r="AW148">
        <v>4.3055555555555598</v>
      </c>
      <c r="AX148">
        <v>2.91375516057929</v>
      </c>
      <c r="AY148">
        <v>10</v>
      </c>
      <c r="AZ148">
        <v>477.277777777778</v>
      </c>
      <c r="BA148">
        <v>118.31939145829701</v>
      </c>
      <c r="BB148">
        <v>477</v>
      </c>
    </row>
    <row r="149" spans="1:54" x14ac:dyDescent="0.2">
      <c r="A149" s="3">
        <v>148</v>
      </c>
      <c r="B149" s="3" t="s">
        <v>327</v>
      </c>
      <c r="C149" s="3" t="s">
        <v>328</v>
      </c>
      <c r="D149" s="3" t="s">
        <v>327</v>
      </c>
      <c r="E149" s="3" t="s">
        <v>328</v>
      </c>
      <c r="F149" s="3">
        <v>4.7578975899999998</v>
      </c>
      <c r="G149" s="3">
        <v>0.59493278000000005</v>
      </c>
      <c r="H149" s="3">
        <v>18.5976347</v>
      </c>
      <c r="I149">
        <v>10.3042280673981</v>
      </c>
      <c r="J149">
        <v>41.409356880188</v>
      </c>
      <c r="K149">
        <v>581.10510253906205</v>
      </c>
      <c r="L149">
        <v>34.272251129150398</v>
      </c>
      <c r="M149">
        <v>5.2685012817382804</v>
      </c>
      <c r="N149" s="3">
        <v>4.2277498199999997</v>
      </c>
      <c r="O149" s="3">
        <v>5.7712497699999998</v>
      </c>
      <c r="P149">
        <v>24.873412418365501</v>
      </c>
      <c r="Q149">
        <v>0.80633040251821597</v>
      </c>
      <c r="R149">
        <v>2.3234977722168</v>
      </c>
      <c r="S149">
        <v>11.180635452270501</v>
      </c>
      <c r="T149">
        <v>1.6074166473231699</v>
      </c>
      <c r="U149">
        <v>6.3123750686645499</v>
      </c>
      <c r="V149">
        <v>25.0173332214355</v>
      </c>
      <c r="W149">
        <v>1.7008719509363199</v>
      </c>
      <c r="X149">
        <v>6.4190425872802699</v>
      </c>
      <c r="Y149">
        <v>25.171460533142099</v>
      </c>
      <c r="Z149">
        <v>1.68513969278969</v>
      </c>
      <c r="AA149">
        <v>6.39404296875</v>
      </c>
      <c r="AB149">
        <v>11.180635452270501</v>
      </c>
      <c r="AC149">
        <v>1.6074166473231699</v>
      </c>
      <c r="AD149">
        <v>6.3123750686645499</v>
      </c>
      <c r="AE149">
        <v>408.95</v>
      </c>
      <c r="AF149">
        <v>127.225577224079</v>
      </c>
      <c r="AG149">
        <v>422</v>
      </c>
      <c r="AH149">
        <v>102.4</v>
      </c>
      <c r="AI149">
        <v>33.4849219799002</v>
      </c>
      <c r="AJ149">
        <v>112</v>
      </c>
      <c r="AK149">
        <v>0</v>
      </c>
      <c r="AL149">
        <v>0</v>
      </c>
      <c r="AM149">
        <v>0</v>
      </c>
      <c r="AN149">
        <v>110.326287841797</v>
      </c>
      <c r="AO149">
        <v>2.72484918221445</v>
      </c>
      <c r="AP149">
        <v>12.204277038574199</v>
      </c>
      <c r="AQ149">
        <v>266.45</v>
      </c>
      <c r="AR149">
        <v>87.193735440110601</v>
      </c>
      <c r="AS149">
        <v>291</v>
      </c>
      <c r="AT149">
        <v>0</v>
      </c>
      <c r="AU149">
        <v>0</v>
      </c>
      <c r="AV149">
        <v>0</v>
      </c>
      <c r="AW149">
        <v>0.1</v>
      </c>
      <c r="AX149">
        <v>0.3</v>
      </c>
      <c r="AY149">
        <v>1</v>
      </c>
      <c r="AZ149">
        <v>266.45</v>
      </c>
      <c r="BA149">
        <v>87.193735440110601</v>
      </c>
      <c r="BB149">
        <v>291</v>
      </c>
    </row>
    <row r="150" spans="1:54" x14ac:dyDescent="0.2">
      <c r="A150" s="3">
        <v>149</v>
      </c>
      <c r="B150" s="3" t="s">
        <v>329</v>
      </c>
      <c r="C150" s="3" t="s">
        <v>330</v>
      </c>
      <c r="D150" s="3" t="s">
        <v>329</v>
      </c>
      <c r="E150" s="3" t="s">
        <v>330</v>
      </c>
      <c r="F150" s="3">
        <v>41.896201699999999</v>
      </c>
      <c r="G150" s="3">
        <v>51.873499199999998</v>
      </c>
      <c r="H150" s="3">
        <v>26.868967099999999</v>
      </c>
      <c r="I150">
        <v>13.3281521071447</v>
      </c>
      <c r="J150">
        <v>70.132726270669494</v>
      </c>
      <c r="K150">
        <v>141.89173788170899</v>
      </c>
      <c r="L150">
        <v>41.253498077392599</v>
      </c>
      <c r="M150">
        <v>16.537748336791999</v>
      </c>
      <c r="N150" s="3">
        <v>11.0935001</v>
      </c>
      <c r="O150" s="3">
        <v>8.95624924</v>
      </c>
      <c r="P150">
        <v>19.0920032085202</v>
      </c>
      <c r="Q150">
        <v>1.6080444318627001</v>
      </c>
      <c r="R150">
        <v>12.4394989013672</v>
      </c>
      <c r="S150">
        <v>25.5163459297417</v>
      </c>
      <c r="T150">
        <v>1.07538701510529</v>
      </c>
      <c r="U150">
        <v>12.632999420166</v>
      </c>
      <c r="V150">
        <v>26.948568306296298</v>
      </c>
      <c r="W150">
        <v>1.1421300255804701</v>
      </c>
      <c r="X150">
        <v>10.4069156646729</v>
      </c>
      <c r="Y150">
        <v>28.885777395765601</v>
      </c>
      <c r="Z150">
        <v>1.38206952836999</v>
      </c>
      <c r="AA150">
        <v>12.2840423583984</v>
      </c>
      <c r="AB150">
        <v>25.401334421172098</v>
      </c>
      <c r="AC150">
        <v>1.0714581488441901</v>
      </c>
      <c r="AD150">
        <v>11.6988735198975</v>
      </c>
      <c r="AE150">
        <v>956.25455519828495</v>
      </c>
      <c r="AF150">
        <v>206.62288642650401</v>
      </c>
      <c r="AG150">
        <v>1113</v>
      </c>
      <c r="AH150">
        <v>178.484994640943</v>
      </c>
      <c r="AI150">
        <v>30.739005039001398</v>
      </c>
      <c r="AJ150">
        <v>170</v>
      </c>
      <c r="AK150">
        <v>3.4453376205787798</v>
      </c>
      <c r="AL150">
        <v>5.8510872578780297</v>
      </c>
      <c r="AM150">
        <v>46</v>
      </c>
      <c r="AN150">
        <v>85.168196112907694</v>
      </c>
      <c r="AO150">
        <v>19.277034510804999</v>
      </c>
      <c r="AP150">
        <v>84.678302764892607</v>
      </c>
      <c r="AQ150">
        <v>484.85048231511303</v>
      </c>
      <c r="AR150">
        <v>87.416851580698307</v>
      </c>
      <c r="AS150">
        <v>497</v>
      </c>
      <c r="AT150">
        <v>17.618435155412602</v>
      </c>
      <c r="AU150">
        <v>26.144686932261902</v>
      </c>
      <c r="AV150">
        <v>164</v>
      </c>
      <c r="AW150">
        <v>117.752411575563</v>
      </c>
      <c r="AX150">
        <v>50.623421146421997</v>
      </c>
      <c r="AY150">
        <v>258</v>
      </c>
      <c r="AZ150">
        <v>416.66666666666703</v>
      </c>
      <c r="BA150">
        <v>177.09201662085201</v>
      </c>
      <c r="BB150">
        <v>708</v>
      </c>
    </row>
    <row r="151" spans="1:54" x14ac:dyDescent="0.2">
      <c r="A151" s="3">
        <v>150</v>
      </c>
      <c r="B151" s="3" t="s">
        <v>331</v>
      </c>
      <c r="C151" s="3" t="s">
        <v>332</v>
      </c>
      <c r="D151" s="3" t="s">
        <v>331</v>
      </c>
      <c r="E151" s="3" t="s">
        <v>332</v>
      </c>
      <c r="F151" s="3">
        <v>65.282490600000003</v>
      </c>
      <c r="G151" s="3">
        <v>156.781778</v>
      </c>
      <c r="H151" s="3">
        <v>26.703093800000001</v>
      </c>
      <c r="I151">
        <v>15.6995567924774</v>
      </c>
      <c r="J151">
        <v>56.835725984737302</v>
      </c>
      <c r="K151">
        <v>405.01059040000001</v>
      </c>
      <c r="L151">
        <v>43.793498992919901</v>
      </c>
      <c r="M151">
        <v>12.8682498931885</v>
      </c>
      <c r="N151" s="3">
        <v>4.36425018</v>
      </c>
      <c r="O151" s="3">
        <v>16.400886499999999</v>
      </c>
      <c r="P151">
        <v>27.860172441405801</v>
      </c>
      <c r="Q151">
        <v>3.4934286039552398</v>
      </c>
      <c r="R151">
        <v>17.5982475280762</v>
      </c>
      <c r="S151">
        <v>29.1642478788742</v>
      </c>
      <c r="T151">
        <v>2.65174935609756</v>
      </c>
      <c r="U151">
        <v>16.0494575500488</v>
      </c>
      <c r="V151">
        <v>22.576334396786802</v>
      </c>
      <c r="W151">
        <v>3.0657197510236802</v>
      </c>
      <c r="X151">
        <v>15.282013893127401</v>
      </c>
      <c r="Y151">
        <v>31.0647121458512</v>
      </c>
      <c r="Z151">
        <v>1.69321561261884</v>
      </c>
      <c r="AA151">
        <v>13.314432144165</v>
      </c>
      <c r="AB151">
        <v>21.263238628684199</v>
      </c>
      <c r="AC151">
        <v>3.3008669057478599</v>
      </c>
      <c r="AD151">
        <v>13.3678750991821</v>
      </c>
      <c r="AE151">
        <v>226.32270069112201</v>
      </c>
      <c r="AF151">
        <v>239.64404437987099</v>
      </c>
      <c r="AG151">
        <v>1093</v>
      </c>
      <c r="AH151">
        <v>74.491050859471898</v>
      </c>
      <c r="AI151">
        <v>63.784951117211399</v>
      </c>
      <c r="AJ151">
        <v>247</v>
      </c>
      <c r="AK151">
        <v>2.6758816232500399E-2</v>
      </c>
      <c r="AL151">
        <v>0.30789695509145698</v>
      </c>
      <c r="AM151">
        <v>11</v>
      </c>
      <c r="AN151">
        <v>132.47732845376001</v>
      </c>
      <c r="AO151">
        <v>37.824205219005798</v>
      </c>
      <c r="AP151">
        <v>191.24555015563999</v>
      </c>
      <c r="AQ151">
        <v>172.30870104554299</v>
      </c>
      <c r="AR151">
        <v>165.58510858190999</v>
      </c>
      <c r="AS151">
        <v>662</v>
      </c>
      <c r="AT151">
        <v>0.173489278752437</v>
      </c>
      <c r="AU151">
        <v>1.33181425932972</v>
      </c>
      <c r="AV151">
        <v>37</v>
      </c>
      <c r="AW151">
        <v>36.495481127060103</v>
      </c>
      <c r="AX151">
        <v>29.719083592977299</v>
      </c>
      <c r="AY151">
        <v>161</v>
      </c>
      <c r="AZ151">
        <v>25.7130958709906</v>
      </c>
      <c r="BA151">
        <v>108.004596306634</v>
      </c>
      <c r="BB151">
        <v>663</v>
      </c>
    </row>
    <row r="152" spans="1:54" x14ac:dyDescent="0.2">
      <c r="A152" s="3">
        <v>151</v>
      </c>
      <c r="B152" s="3" t="s">
        <v>333</v>
      </c>
      <c r="C152" s="3" t="s">
        <v>334</v>
      </c>
      <c r="D152" s="3" t="s">
        <v>333</v>
      </c>
      <c r="E152" s="3" t="s">
        <v>334</v>
      </c>
      <c r="F152" s="3">
        <v>22.535537000000001</v>
      </c>
      <c r="G152" s="3">
        <v>18.570605799999999</v>
      </c>
      <c r="H152" s="3">
        <v>18.0976319</v>
      </c>
      <c r="I152">
        <v>13.724737540535299</v>
      </c>
      <c r="J152">
        <v>38.388783324783503</v>
      </c>
      <c r="K152">
        <v>858.09912145977796</v>
      </c>
      <c r="L152">
        <v>42.301750183105497</v>
      </c>
      <c r="M152">
        <v>14.5757503509521</v>
      </c>
      <c r="N152" s="3">
        <v>-3.7869999000000001</v>
      </c>
      <c r="O152" s="3">
        <v>11.4776433</v>
      </c>
      <c r="P152">
        <v>35.832586680216401</v>
      </c>
      <c r="Q152">
        <v>3.1755483966923301</v>
      </c>
      <c r="R152">
        <v>17.4703369140625</v>
      </c>
      <c r="S152">
        <v>8.1985691287170805</v>
      </c>
      <c r="T152">
        <v>1.3890535698175399</v>
      </c>
      <c r="U152">
        <v>10.473976969718899</v>
      </c>
      <c r="V152">
        <v>28.214515302849701</v>
      </c>
      <c r="W152">
        <v>2.3737496410827599</v>
      </c>
      <c r="X152">
        <v>14.2144165039062</v>
      </c>
      <c r="Y152">
        <v>28.309736835188101</v>
      </c>
      <c r="Z152">
        <v>2.4123559269423702</v>
      </c>
      <c r="AA152">
        <v>14.189832687377899</v>
      </c>
      <c r="AB152">
        <v>7.3906504600301899</v>
      </c>
      <c r="AC152">
        <v>1.0510647742102499</v>
      </c>
      <c r="AD152">
        <v>10.473976969718899</v>
      </c>
      <c r="AE152">
        <v>254.24887556221901</v>
      </c>
      <c r="AF152">
        <v>187.82182650248501</v>
      </c>
      <c r="AG152">
        <v>1061</v>
      </c>
      <c r="AH152">
        <v>49.359820089955001</v>
      </c>
      <c r="AI152">
        <v>40.337586743823103</v>
      </c>
      <c r="AJ152">
        <v>237</v>
      </c>
      <c r="AK152">
        <v>0.12443778110944501</v>
      </c>
      <c r="AL152">
        <v>0.499882541177815</v>
      </c>
      <c r="AM152">
        <v>6</v>
      </c>
      <c r="AN152">
        <v>81.853594309565196</v>
      </c>
      <c r="AO152">
        <v>7.3778684734541402</v>
      </c>
      <c r="AP152">
        <v>38.114730834960902</v>
      </c>
      <c r="AQ152">
        <v>134.12293853073501</v>
      </c>
      <c r="AR152">
        <v>107.007698577174</v>
      </c>
      <c r="AS152">
        <v>587</v>
      </c>
      <c r="AT152">
        <v>1.6326836581709101</v>
      </c>
      <c r="AU152">
        <v>3.12003908988597</v>
      </c>
      <c r="AV152">
        <v>30</v>
      </c>
      <c r="AW152">
        <v>2.0824587706146902</v>
      </c>
      <c r="AX152">
        <v>4.3522667701331104</v>
      </c>
      <c r="AY152">
        <v>43</v>
      </c>
      <c r="AZ152">
        <v>132.54572713643199</v>
      </c>
      <c r="BA152">
        <v>107.855179120671</v>
      </c>
      <c r="BB152">
        <v>588</v>
      </c>
    </row>
    <row r="153" spans="1:54" x14ac:dyDescent="0.2">
      <c r="A153" s="3">
        <v>152</v>
      </c>
      <c r="B153" s="3" t="s">
        <v>335</v>
      </c>
      <c r="C153" s="3" t="s">
        <v>336</v>
      </c>
      <c r="D153" s="3" t="s">
        <v>335</v>
      </c>
      <c r="E153" s="3" t="s">
        <v>336</v>
      </c>
      <c r="F153" s="3">
        <v>76.990730999999997</v>
      </c>
      <c r="G153" s="3">
        <v>81.199324500000003</v>
      </c>
      <c r="H153" s="3">
        <v>10.808753899999999</v>
      </c>
      <c r="I153">
        <v>11.2901546234877</v>
      </c>
      <c r="J153">
        <v>34.128500704483102</v>
      </c>
      <c r="K153">
        <v>810.42340231969501</v>
      </c>
      <c r="L153">
        <v>41.199748992919901</v>
      </c>
      <c r="M153">
        <v>23.642999649047901</v>
      </c>
      <c r="N153" s="3">
        <v>-16.31325</v>
      </c>
      <c r="O153" s="3">
        <v>24.302562699999999</v>
      </c>
      <c r="P153">
        <v>33.235852077404502</v>
      </c>
      <c r="Q153">
        <v>4.3557046454051198</v>
      </c>
      <c r="R153">
        <v>21.9504203796387</v>
      </c>
      <c r="S153">
        <v>5.9074967332933497</v>
      </c>
      <c r="T153">
        <v>3.8670378684301898</v>
      </c>
      <c r="U153">
        <v>21.7213759422302</v>
      </c>
      <c r="V153">
        <v>19.753701064222</v>
      </c>
      <c r="W153">
        <v>5.81568084738623</v>
      </c>
      <c r="X153">
        <v>40.155833244323702</v>
      </c>
      <c r="Y153">
        <v>20.614164415712501</v>
      </c>
      <c r="Z153">
        <v>3.6838507785166801</v>
      </c>
      <c r="AA153">
        <v>20.278875350952099</v>
      </c>
      <c r="AB153">
        <v>0.81333359399752003</v>
      </c>
      <c r="AC153">
        <v>4.3766083248159804</v>
      </c>
      <c r="AD153">
        <v>21.467445373535199</v>
      </c>
      <c r="AE153">
        <v>594.799521040027</v>
      </c>
      <c r="AF153">
        <v>146.481071298751</v>
      </c>
      <c r="AG153">
        <v>1364</v>
      </c>
      <c r="AH153">
        <v>90.141635306192299</v>
      </c>
      <c r="AI153">
        <v>29.7774351226706</v>
      </c>
      <c r="AJ153">
        <v>187</v>
      </c>
      <c r="AK153">
        <v>13.061580567909701</v>
      </c>
      <c r="AL153">
        <v>11.6627972657</v>
      </c>
      <c r="AM153">
        <v>86</v>
      </c>
      <c r="AN153">
        <v>52.545810421484603</v>
      </c>
      <c r="AO153">
        <v>16.495763072554599</v>
      </c>
      <c r="AP153">
        <v>78.552549362182603</v>
      </c>
      <c r="AQ153">
        <v>241.23947998631499</v>
      </c>
      <c r="AR153">
        <v>78.635351004787296</v>
      </c>
      <c r="AS153">
        <v>489</v>
      </c>
      <c r="AT153">
        <v>47.9873417721519</v>
      </c>
      <c r="AU153">
        <v>37.125820649427503</v>
      </c>
      <c r="AV153">
        <v>268</v>
      </c>
      <c r="AW153">
        <v>59.299692097160502</v>
      </c>
      <c r="AX153">
        <v>41.624066820371297</v>
      </c>
      <c r="AY153">
        <v>385</v>
      </c>
      <c r="AZ153">
        <v>217.23126924392699</v>
      </c>
      <c r="BA153">
        <v>88.893143657941295</v>
      </c>
      <c r="BB153">
        <v>544</v>
      </c>
    </row>
    <row r="154" spans="1:54" x14ac:dyDescent="0.2">
      <c r="A154" s="3">
        <v>153</v>
      </c>
      <c r="B154" s="3" t="s">
        <v>337</v>
      </c>
      <c r="C154" s="3" t="s">
        <v>338</v>
      </c>
      <c r="D154" s="3" t="s">
        <v>337</v>
      </c>
      <c r="E154" s="3" t="s">
        <v>338</v>
      </c>
      <c r="F154" s="3">
        <v>21.248227700000001</v>
      </c>
      <c r="G154" s="3">
        <v>19.676807400000001</v>
      </c>
      <c r="H154" s="3">
        <v>22.479128899999999</v>
      </c>
      <c r="I154">
        <v>11.0855547186355</v>
      </c>
      <c r="J154">
        <v>80.356692778896303</v>
      </c>
      <c r="K154">
        <v>78.084831326444402</v>
      </c>
      <c r="L154">
        <v>36.7005004882812</v>
      </c>
      <c r="M154">
        <v>22.7482509613037</v>
      </c>
      <c r="N154" s="3">
        <v>2.75</v>
      </c>
      <c r="O154" s="3">
        <v>18.0412502</v>
      </c>
      <c r="P154">
        <v>13.9043217954501</v>
      </c>
      <c r="Q154">
        <v>2.46384495881605</v>
      </c>
      <c r="R154">
        <v>10.6444988250732</v>
      </c>
      <c r="S154">
        <v>22.0560849364375</v>
      </c>
      <c r="T154">
        <v>1.61649039671553</v>
      </c>
      <c r="U154">
        <v>17.755167961120598</v>
      </c>
      <c r="V154">
        <v>22.921502164383998</v>
      </c>
      <c r="W154">
        <v>2.2702268699418302</v>
      </c>
      <c r="X154">
        <v>19.421833992004402</v>
      </c>
      <c r="Y154">
        <v>23.4902919111118</v>
      </c>
      <c r="Z154">
        <v>2.14886376664853</v>
      </c>
      <c r="AA154">
        <v>19.752583503723098</v>
      </c>
      <c r="AB154">
        <v>21.5553412202378</v>
      </c>
      <c r="AC154">
        <v>1.5915150148009101</v>
      </c>
      <c r="AD154">
        <v>17.347000598907499</v>
      </c>
      <c r="AE154">
        <v>1183.20281690141</v>
      </c>
      <c r="AF154">
        <v>253.709850898165</v>
      </c>
      <c r="AG154">
        <v>1522</v>
      </c>
      <c r="AH154">
        <v>172.602816901408</v>
      </c>
      <c r="AI154">
        <v>43.495571967700997</v>
      </c>
      <c r="AJ154">
        <v>240</v>
      </c>
      <c r="AK154">
        <v>29.6577464788732</v>
      </c>
      <c r="AL154">
        <v>18.598191355134698</v>
      </c>
      <c r="AM154">
        <v>94</v>
      </c>
      <c r="AN154">
        <v>48.217602085059802</v>
      </c>
      <c r="AO154">
        <v>7.1951777126985004</v>
      </c>
      <c r="AP154">
        <v>36.644294738769503</v>
      </c>
      <c r="AQ154">
        <v>449.70422535211299</v>
      </c>
      <c r="AR154">
        <v>114.285680392207</v>
      </c>
      <c r="AS154">
        <v>680</v>
      </c>
      <c r="AT154">
        <v>123.01690140845101</v>
      </c>
      <c r="AU154">
        <v>56.384567326993398</v>
      </c>
      <c r="AV154">
        <v>293</v>
      </c>
      <c r="AW154">
        <v>199.611267605634</v>
      </c>
      <c r="AX154">
        <v>104.26834765999401</v>
      </c>
      <c r="AY154">
        <v>485</v>
      </c>
      <c r="AZ154">
        <v>312.44929577464802</v>
      </c>
      <c r="BA154">
        <v>116.71772663469601</v>
      </c>
      <c r="BB154">
        <v>510</v>
      </c>
    </row>
    <row r="155" spans="1:54" x14ac:dyDescent="0.2">
      <c r="A155" s="3">
        <v>154</v>
      </c>
      <c r="B155" s="3" t="s">
        <v>339</v>
      </c>
      <c r="C155" s="3" t="s">
        <v>340</v>
      </c>
      <c r="D155" s="3" t="s">
        <v>339</v>
      </c>
      <c r="E155" s="3" t="s">
        <v>340</v>
      </c>
      <c r="F155" s="3">
        <v>0.93735175999999998</v>
      </c>
      <c r="G155" s="3">
        <v>5.5585170000000003E-2</v>
      </c>
      <c r="H155" s="3">
        <v>3.24365616</v>
      </c>
      <c r="I155">
        <v>9.0346040725708008</v>
      </c>
      <c r="J155">
        <v>33.468215942382798</v>
      </c>
      <c r="K155">
        <v>648.74456787109398</v>
      </c>
      <c r="L155">
        <v>19.330499649047901</v>
      </c>
      <c r="M155">
        <v>0.51300048828125</v>
      </c>
      <c r="N155" s="3">
        <v>-8.2832498999999995</v>
      </c>
      <c r="O155" s="3">
        <v>0.72149991999999996</v>
      </c>
      <c r="P155">
        <v>26.9965000152588</v>
      </c>
      <c r="Q155">
        <v>0.10424995422363301</v>
      </c>
      <c r="R155">
        <v>0.20849990844726601</v>
      </c>
      <c r="S155">
        <v>0.41170830652117701</v>
      </c>
      <c r="T155">
        <v>0.32920836284756699</v>
      </c>
      <c r="U155">
        <v>0.65841672569513299</v>
      </c>
      <c r="V155">
        <v>11.7150831222534</v>
      </c>
      <c r="W155">
        <v>0.249041557312012</v>
      </c>
      <c r="X155">
        <v>0.49808311462402299</v>
      </c>
      <c r="Y155">
        <v>11.7150831222534</v>
      </c>
      <c r="Z155">
        <v>0.249041557312012</v>
      </c>
      <c r="AA155">
        <v>0.49808311462402299</v>
      </c>
      <c r="AB155">
        <v>-3.8856457471847499</v>
      </c>
      <c r="AC155">
        <v>0.426354050636292</v>
      </c>
      <c r="AD155">
        <v>0.85270810127258301</v>
      </c>
      <c r="AE155">
        <v>1363</v>
      </c>
      <c r="AF155">
        <v>31</v>
      </c>
      <c r="AG155">
        <v>62</v>
      </c>
      <c r="AH155">
        <v>147.5</v>
      </c>
      <c r="AI155">
        <v>4.5</v>
      </c>
      <c r="AJ155">
        <v>9</v>
      </c>
      <c r="AK155">
        <v>70</v>
      </c>
      <c r="AL155">
        <v>0</v>
      </c>
      <c r="AM155">
        <v>0</v>
      </c>
      <c r="AN155">
        <v>20.571623802185101</v>
      </c>
      <c r="AO155">
        <v>0.67946338653564498</v>
      </c>
      <c r="AP155">
        <v>1.35892677307129</v>
      </c>
      <c r="AQ155">
        <v>416.5</v>
      </c>
      <c r="AR155">
        <v>12.5</v>
      </c>
      <c r="AS155">
        <v>25</v>
      </c>
      <c r="AT155">
        <v>252</v>
      </c>
      <c r="AU155">
        <v>1</v>
      </c>
      <c r="AV155">
        <v>2</v>
      </c>
      <c r="AW155">
        <v>252</v>
      </c>
      <c r="AX155">
        <v>1</v>
      </c>
      <c r="AY155">
        <v>2</v>
      </c>
      <c r="AZ155">
        <v>362.5</v>
      </c>
      <c r="BA155">
        <v>11.5</v>
      </c>
      <c r="BB155">
        <v>23</v>
      </c>
    </row>
    <row r="156" spans="1:54" x14ac:dyDescent="0.2">
      <c r="A156" s="3">
        <v>155</v>
      </c>
      <c r="B156" s="3" t="s">
        <v>26</v>
      </c>
      <c r="C156" s="3" t="s">
        <v>27</v>
      </c>
      <c r="D156" s="3" t="s">
        <v>26</v>
      </c>
      <c r="E156" s="3" t="s">
        <v>27</v>
      </c>
      <c r="F156" s="3">
        <v>726.10605599999997</v>
      </c>
      <c r="G156" s="3">
        <v>1116.6705999999999</v>
      </c>
      <c r="H156" s="3">
        <v>7.0733141699999997</v>
      </c>
      <c r="I156">
        <v>12.4698691816542</v>
      </c>
      <c r="J156">
        <v>33.438208346169503</v>
      </c>
      <c r="K156">
        <v>949.28349343356399</v>
      </c>
      <c r="L156">
        <v>44.687000274658203</v>
      </c>
      <c r="M156">
        <v>43.881000280380199</v>
      </c>
      <c r="N156" s="3">
        <v>-34.525500999999998</v>
      </c>
      <c r="O156" s="3">
        <v>52.010393100000002</v>
      </c>
      <c r="P156">
        <v>38.048048074379103</v>
      </c>
      <c r="Q156">
        <v>6.6075931073185998</v>
      </c>
      <c r="R156">
        <v>52.309735298156703</v>
      </c>
      <c r="S156">
        <v>13.8568266053092</v>
      </c>
      <c r="T156">
        <v>7.71027994112056</v>
      </c>
      <c r="U156">
        <v>45.549207687377901</v>
      </c>
      <c r="V156">
        <v>1.9237968282703299</v>
      </c>
      <c r="W156">
        <v>12.6088600702268</v>
      </c>
      <c r="X156">
        <v>57.696416854858398</v>
      </c>
      <c r="Y156">
        <v>18.785686965884601</v>
      </c>
      <c r="Z156">
        <v>6.2401679386427</v>
      </c>
      <c r="AA156">
        <v>38.642501831054702</v>
      </c>
      <c r="AB156">
        <v>-4.3932494777833</v>
      </c>
      <c r="AC156">
        <v>10.065794971407801</v>
      </c>
      <c r="AD156">
        <v>49.423004150390597</v>
      </c>
      <c r="AE156">
        <v>694.45557627750804</v>
      </c>
      <c r="AF156">
        <v>466.78577064102302</v>
      </c>
      <c r="AG156">
        <v>5030</v>
      </c>
      <c r="AH156">
        <v>96.195126196692797</v>
      </c>
      <c r="AI156">
        <v>58.484886982361601</v>
      </c>
      <c r="AJ156">
        <v>774</v>
      </c>
      <c r="AK156">
        <v>29.722615939326101</v>
      </c>
      <c r="AL156">
        <v>27.6038253591305</v>
      </c>
      <c r="AM156">
        <v>196</v>
      </c>
      <c r="AN156">
        <v>44.383676706349902</v>
      </c>
      <c r="AO156">
        <v>20.802884973284701</v>
      </c>
      <c r="AP156">
        <v>101.980885505676</v>
      </c>
      <c r="AQ156">
        <v>257.08163620539602</v>
      </c>
      <c r="AR156">
        <v>159.69615490687201</v>
      </c>
      <c r="AS156">
        <v>1908</v>
      </c>
      <c r="AT156">
        <v>103.5766256372</v>
      </c>
      <c r="AU156">
        <v>91.442092812261393</v>
      </c>
      <c r="AV156">
        <v>676</v>
      </c>
      <c r="AW156">
        <v>202.28186000248701</v>
      </c>
      <c r="AX156">
        <v>109.711214302592</v>
      </c>
      <c r="AY156">
        <v>1015</v>
      </c>
      <c r="AZ156">
        <v>147.334949645655</v>
      </c>
      <c r="BA156">
        <v>155.908286227807</v>
      </c>
      <c r="BB156">
        <v>1484</v>
      </c>
    </row>
    <row r="157" spans="1:54" x14ac:dyDescent="0.2">
      <c r="A157" s="3">
        <v>156</v>
      </c>
      <c r="B157" s="3" t="s">
        <v>36</v>
      </c>
      <c r="C157" s="3" t="s">
        <v>37</v>
      </c>
      <c r="D157" s="3" t="s">
        <v>36</v>
      </c>
      <c r="E157" s="3" t="s">
        <v>37</v>
      </c>
      <c r="F157" s="3">
        <v>65.847042700000003</v>
      </c>
      <c r="G157" s="3">
        <v>64.348324500000004</v>
      </c>
      <c r="H157" s="3">
        <v>10.662580699999999</v>
      </c>
      <c r="I157">
        <v>8.6714539422571697</v>
      </c>
      <c r="J157">
        <v>36.410285720891302</v>
      </c>
      <c r="K157">
        <v>565.13965712093398</v>
      </c>
      <c r="L157">
        <v>31.217248916626001</v>
      </c>
      <c r="M157">
        <v>19.832999229431199</v>
      </c>
      <c r="N157" s="3">
        <v>-10.9795</v>
      </c>
      <c r="O157" s="3">
        <v>17.356473399999999</v>
      </c>
      <c r="P157">
        <v>23.820131782227801</v>
      </c>
      <c r="Q157">
        <v>2.3229469318404798</v>
      </c>
      <c r="R157">
        <v>16.2844686508179</v>
      </c>
      <c r="S157">
        <v>9.0705030979342602</v>
      </c>
      <c r="T157">
        <v>4.1764091358802302</v>
      </c>
      <c r="U157">
        <v>25.232750415801998</v>
      </c>
      <c r="V157">
        <v>12.6634743292515</v>
      </c>
      <c r="W157">
        <v>6.5102731997279601</v>
      </c>
      <c r="X157">
        <v>22.972711414098701</v>
      </c>
      <c r="Y157">
        <v>17.792556788509401</v>
      </c>
      <c r="Z157">
        <v>1.87859036172903</v>
      </c>
      <c r="AA157">
        <v>17.0353441238403</v>
      </c>
      <c r="AB157">
        <v>4.04511189254454</v>
      </c>
      <c r="AC157">
        <v>2.2789392752548698</v>
      </c>
      <c r="AD157">
        <v>17.743810176849401</v>
      </c>
      <c r="AE157">
        <v>849.53702901688996</v>
      </c>
      <c r="AF157">
        <v>175.62456768943699</v>
      </c>
      <c r="AG157">
        <v>1113</v>
      </c>
      <c r="AH157">
        <v>92.786054569077507</v>
      </c>
      <c r="AI157">
        <v>21.634391791007001</v>
      </c>
      <c r="AJ157">
        <v>126</v>
      </c>
      <c r="AK157">
        <v>49.302728453876099</v>
      </c>
      <c r="AL157">
        <v>13.3611492286299</v>
      </c>
      <c r="AM157">
        <v>97</v>
      </c>
      <c r="AN157">
        <v>18.4677988538085</v>
      </c>
      <c r="AO157">
        <v>7.7432106845135698</v>
      </c>
      <c r="AP157">
        <v>42.5346422195435</v>
      </c>
      <c r="AQ157">
        <v>256.49935036812502</v>
      </c>
      <c r="AR157">
        <v>58.997974908634397</v>
      </c>
      <c r="AS157">
        <v>333</v>
      </c>
      <c r="AT157">
        <v>166.37029016890401</v>
      </c>
      <c r="AU157">
        <v>40.357917966841001</v>
      </c>
      <c r="AV157">
        <v>281</v>
      </c>
      <c r="AW157">
        <v>182.66132524902599</v>
      </c>
      <c r="AX157">
        <v>43.156875181365699</v>
      </c>
      <c r="AY157">
        <v>287</v>
      </c>
      <c r="AZ157">
        <v>225.03464703334799</v>
      </c>
      <c r="BA157">
        <v>57.1805102531412</v>
      </c>
      <c r="BB157">
        <v>351</v>
      </c>
    </row>
    <row r="158" spans="1:54" x14ac:dyDescent="0.2">
      <c r="A158" s="3">
        <v>157</v>
      </c>
      <c r="B158" s="3" t="s">
        <v>341</v>
      </c>
      <c r="C158" s="3" t="s">
        <v>342</v>
      </c>
      <c r="D158" s="3" t="s">
        <v>341</v>
      </c>
      <c r="E158" s="3" t="s">
        <v>342</v>
      </c>
      <c r="F158" s="3">
        <v>0.63386566</v>
      </c>
      <c r="G158" s="3">
        <v>2.0920520000000001E-2</v>
      </c>
      <c r="H158" s="3">
        <v>6.4108432999999998</v>
      </c>
      <c r="I158">
        <v>8.0887031014382007</v>
      </c>
      <c r="J158">
        <v>33.227236880951999</v>
      </c>
      <c r="K158">
        <v>616.17394470367299</v>
      </c>
      <c r="L158">
        <v>22.447250366210898</v>
      </c>
      <c r="M158">
        <v>4.8334999084472701</v>
      </c>
      <c r="N158" s="3">
        <v>-5.9720000999999998</v>
      </c>
      <c r="O158" s="3">
        <v>2.7422502</v>
      </c>
      <c r="P158">
        <v>24.360139100052301</v>
      </c>
      <c r="Q158">
        <v>0.88234733880642702</v>
      </c>
      <c r="R158">
        <v>2.0912494659423801</v>
      </c>
      <c r="S158">
        <v>14.0062211543146</v>
      </c>
      <c r="T158">
        <v>1.6386506064329001</v>
      </c>
      <c r="U158">
        <v>4.4888334274292001</v>
      </c>
      <c r="V158">
        <v>-8.7175971571238894E-2</v>
      </c>
      <c r="W158">
        <v>1.2154998881657699</v>
      </c>
      <c r="X158">
        <v>3.2703335285186799</v>
      </c>
      <c r="Y158">
        <v>14.0062211543146</v>
      </c>
      <c r="Z158">
        <v>1.6386506064329001</v>
      </c>
      <c r="AA158">
        <v>4.4888334274292001</v>
      </c>
      <c r="AB158">
        <v>-0.94900551891666896</v>
      </c>
      <c r="AC158">
        <v>0.979577164324274</v>
      </c>
      <c r="AD158">
        <v>2.5751250386238098</v>
      </c>
      <c r="AE158">
        <v>1384.05465873241</v>
      </c>
      <c r="AF158">
        <v>100.40848184095201</v>
      </c>
      <c r="AG158">
        <v>260</v>
      </c>
      <c r="AH158">
        <v>168.15334846199599</v>
      </c>
      <c r="AI158">
        <v>8.9381286965340596</v>
      </c>
      <c r="AJ158">
        <v>23</v>
      </c>
      <c r="AK158">
        <v>83.905185033788797</v>
      </c>
      <c r="AL158">
        <v>8.0376492113073006</v>
      </c>
      <c r="AM158">
        <v>20</v>
      </c>
      <c r="AN158">
        <v>25.415574811811101</v>
      </c>
      <c r="AO158">
        <v>2.5030895152379999</v>
      </c>
      <c r="AP158">
        <v>6.4089031219482404</v>
      </c>
      <c r="AQ158">
        <v>478.99741338281802</v>
      </c>
      <c r="AR158">
        <v>25.632364561445801</v>
      </c>
      <c r="AS158">
        <v>66</v>
      </c>
      <c r="AT158">
        <v>262.57480125133901</v>
      </c>
      <c r="AU158">
        <v>25.991702370157601</v>
      </c>
      <c r="AV158">
        <v>65</v>
      </c>
      <c r="AW158">
        <v>478.99741338281802</v>
      </c>
      <c r="AX158">
        <v>25.632364561445801</v>
      </c>
      <c r="AY158">
        <v>66</v>
      </c>
      <c r="AZ158">
        <v>268.107004335037</v>
      </c>
      <c r="BA158">
        <v>26.026994555512601</v>
      </c>
      <c r="BB158">
        <v>66</v>
      </c>
    </row>
    <row r="159" spans="1:54" x14ac:dyDescent="0.2">
      <c r="A159" s="3">
        <v>158</v>
      </c>
      <c r="B159" s="3" t="s">
        <v>343</v>
      </c>
      <c r="C159" s="3" t="s">
        <v>344</v>
      </c>
      <c r="D159" s="3" t="s">
        <v>343</v>
      </c>
      <c r="E159" s="3" t="s">
        <v>344</v>
      </c>
      <c r="F159" s="3">
        <v>0.13741257000000001</v>
      </c>
      <c r="G159" s="3">
        <v>1.03619E-3</v>
      </c>
      <c r="H159" s="3">
        <v>13.437254899999999</v>
      </c>
      <c r="I159">
        <v>6.6064429283142099</v>
      </c>
      <c r="J159">
        <v>29.8287544250488</v>
      </c>
      <c r="K159">
        <v>572.98498535156205</v>
      </c>
      <c r="L159">
        <v>25.496639251708999</v>
      </c>
      <c r="M159">
        <v>0</v>
      </c>
      <c r="N159" s="3">
        <v>3.34873939</v>
      </c>
      <c r="O159" s="3">
        <v>0</v>
      </c>
      <c r="P159">
        <v>22.147899627685501</v>
      </c>
      <c r="Q159">
        <v>0</v>
      </c>
      <c r="R159">
        <v>0</v>
      </c>
      <c r="S159">
        <v>10.5112047195435</v>
      </c>
      <c r="T159">
        <v>0</v>
      </c>
      <c r="U159">
        <v>0</v>
      </c>
      <c r="V159">
        <v>20.7548313140869</v>
      </c>
      <c r="W159">
        <v>0</v>
      </c>
      <c r="X159">
        <v>0</v>
      </c>
      <c r="Y159">
        <v>20.7548313140869</v>
      </c>
      <c r="Z159">
        <v>0</v>
      </c>
      <c r="AA159">
        <v>0</v>
      </c>
      <c r="AB159">
        <v>6.9797616004943803</v>
      </c>
      <c r="AC159">
        <v>0</v>
      </c>
      <c r="AD159">
        <v>0</v>
      </c>
      <c r="AE159">
        <v>813</v>
      </c>
      <c r="AF159">
        <v>0</v>
      </c>
      <c r="AG159">
        <v>0</v>
      </c>
      <c r="AH159">
        <v>123</v>
      </c>
      <c r="AI159">
        <v>0</v>
      </c>
      <c r="AJ159">
        <v>0</v>
      </c>
      <c r="AK159">
        <v>19</v>
      </c>
      <c r="AL159">
        <v>0</v>
      </c>
      <c r="AM159">
        <v>0</v>
      </c>
      <c r="AN159">
        <v>39.888046264648402</v>
      </c>
      <c r="AO159">
        <v>0</v>
      </c>
      <c r="AP159">
        <v>0</v>
      </c>
      <c r="AQ159">
        <v>300</v>
      </c>
      <c r="AR159">
        <v>0</v>
      </c>
      <c r="AS159">
        <v>0</v>
      </c>
      <c r="AT159">
        <v>99</v>
      </c>
      <c r="AU159">
        <v>0</v>
      </c>
      <c r="AV159">
        <v>0</v>
      </c>
      <c r="AW159">
        <v>99</v>
      </c>
      <c r="AX159">
        <v>0</v>
      </c>
      <c r="AY159">
        <v>0</v>
      </c>
      <c r="AZ159">
        <v>220</v>
      </c>
      <c r="BA159" s="2">
        <v>2.8421709430404001E-14</v>
      </c>
      <c r="BB159">
        <v>0</v>
      </c>
    </row>
    <row r="160" spans="1:54" x14ac:dyDescent="0.2">
      <c r="A160" s="3">
        <v>159</v>
      </c>
      <c r="B160" s="3" t="s">
        <v>345</v>
      </c>
      <c r="C160" s="3" t="s">
        <v>346</v>
      </c>
      <c r="D160" s="3" t="s">
        <v>345</v>
      </c>
      <c r="E160" s="3" t="s">
        <v>346</v>
      </c>
      <c r="F160" s="3">
        <v>15.531522600000001</v>
      </c>
      <c r="G160" s="3">
        <v>4.8892766099999996</v>
      </c>
      <c r="H160" s="3">
        <v>5.1704437399999996</v>
      </c>
      <c r="I160">
        <v>7.8521785239952804</v>
      </c>
      <c r="J160">
        <v>32.301190690498103</v>
      </c>
      <c r="K160">
        <v>614.54752627687003</v>
      </c>
      <c r="L160">
        <v>25.07200050354</v>
      </c>
      <c r="M160">
        <v>17.189500331878701</v>
      </c>
      <c r="N160" s="3">
        <v>-13.749499999999999</v>
      </c>
      <c r="O160" s="3">
        <v>12.950750299999999</v>
      </c>
      <c r="P160">
        <v>24.239403223026699</v>
      </c>
      <c r="Q160">
        <v>1.6605608727780701</v>
      </c>
      <c r="R160">
        <v>7.6049995422363299</v>
      </c>
      <c r="S160">
        <v>10.317633239347799</v>
      </c>
      <c r="T160">
        <v>6.5039426271381204</v>
      </c>
      <c r="U160">
        <v>24.406333923339801</v>
      </c>
      <c r="V160">
        <v>0.494656326017757</v>
      </c>
      <c r="W160">
        <v>4.8441579727169399</v>
      </c>
      <c r="X160">
        <v>23.0542507171631</v>
      </c>
      <c r="Y160">
        <v>12.8616722663703</v>
      </c>
      <c r="Z160">
        <v>3.9433150292293901</v>
      </c>
      <c r="AA160">
        <v>14.186000347137499</v>
      </c>
      <c r="AB160">
        <v>-1.9974450871060401</v>
      </c>
      <c r="AC160">
        <v>3.0780388263432399</v>
      </c>
      <c r="AD160">
        <v>11.677208662033101</v>
      </c>
      <c r="AE160">
        <v>1249.6011560693601</v>
      </c>
      <c r="AF160">
        <v>243.13094404542699</v>
      </c>
      <c r="AG160">
        <v>1291</v>
      </c>
      <c r="AH160">
        <v>133.41618497109801</v>
      </c>
      <c r="AI160">
        <v>28.959213363362402</v>
      </c>
      <c r="AJ160">
        <v>152</v>
      </c>
      <c r="AK160">
        <v>77.306358381502903</v>
      </c>
      <c r="AL160">
        <v>15.813355554917599</v>
      </c>
      <c r="AM160">
        <v>88</v>
      </c>
      <c r="AN160">
        <v>17.432408167447701</v>
      </c>
      <c r="AO160">
        <v>6.4815271790210698</v>
      </c>
      <c r="AP160">
        <v>30.246287345886198</v>
      </c>
      <c r="AQ160">
        <v>383.41040462427702</v>
      </c>
      <c r="AR160">
        <v>85.192602642031005</v>
      </c>
      <c r="AS160">
        <v>429</v>
      </c>
      <c r="AT160">
        <v>249.670520231214</v>
      </c>
      <c r="AU160">
        <v>49.113306512675102</v>
      </c>
      <c r="AV160">
        <v>277</v>
      </c>
      <c r="AW160">
        <v>371.06936416184999</v>
      </c>
      <c r="AX160">
        <v>90.386043209724306</v>
      </c>
      <c r="AY160">
        <v>428</v>
      </c>
      <c r="AZ160">
        <v>268.58381502890199</v>
      </c>
      <c r="BA160">
        <v>61.978554685769197</v>
      </c>
      <c r="BB160">
        <v>395</v>
      </c>
    </row>
    <row r="161" spans="1:54" x14ac:dyDescent="0.2">
      <c r="A161" s="3">
        <v>160</v>
      </c>
      <c r="B161" s="3" t="s">
        <v>347</v>
      </c>
      <c r="C161" s="3" t="s">
        <v>348</v>
      </c>
      <c r="D161" s="3" t="s">
        <v>347</v>
      </c>
      <c r="E161" s="3" t="s">
        <v>348</v>
      </c>
      <c r="F161" s="3">
        <v>11.9990027</v>
      </c>
      <c r="G161" s="3">
        <v>3.8955185299999999</v>
      </c>
      <c r="H161" s="3">
        <v>9.6876742300000007</v>
      </c>
      <c r="I161">
        <v>7.5098163775035296</v>
      </c>
      <c r="J161">
        <v>33.385560662405801</v>
      </c>
      <c r="K161">
        <v>560.61452331543001</v>
      </c>
      <c r="L161">
        <v>23.566499710083001</v>
      </c>
      <c r="M161">
        <v>3.7735004425048801</v>
      </c>
      <c r="N161" s="3">
        <v>-2.6114999999999999</v>
      </c>
      <c r="O161" s="3">
        <v>3.7596203099999999</v>
      </c>
      <c r="P161">
        <v>22.489119025639098</v>
      </c>
      <c r="Q161">
        <v>0.64234095915127498</v>
      </c>
      <c r="R161">
        <v>3.4584503173828098</v>
      </c>
      <c r="S161">
        <v>8.7820725492068696</v>
      </c>
      <c r="T161">
        <v>4.9352464737816399</v>
      </c>
      <c r="U161">
        <v>16.5384171009064</v>
      </c>
      <c r="V161">
        <v>6.4315762349537398</v>
      </c>
      <c r="W161">
        <v>2.3228575476787698</v>
      </c>
      <c r="X161">
        <v>12.355998992919901</v>
      </c>
      <c r="Y161">
        <v>16.6775439126151</v>
      </c>
      <c r="Z161">
        <v>0.66125837963465295</v>
      </c>
      <c r="AA161">
        <v>3.2772083282470699</v>
      </c>
      <c r="AB161">
        <v>3.0091842208589799</v>
      </c>
      <c r="AC161">
        <v>0.940559960411394</v>
      </c>
      <c r="AD161">
        <v>4.0685691833496103</v>
      </c>
      <c r="AE161">
        <v>841.20714285714303</v>
      </c>
      <c r="AF161">
        <v>98.976439940348001</v>
      </c>
      <c r="AG161">
        <v>477</v>
      </c>
      <c r="AH161">
        <v>83.6357142857143</v>
      </c>
      <c r="AI161">
        <v>11.3548043414518</v>
      </c>
      <c r="AJ161">
        <v>50</v>
      </c>
      <c r="AK161">
        <v>55.157142857142901</v>
      </c>
      <c r="AL161">
        <v>8.9986280133389798</v>
      </c>
      <c r="AM161">
        <v>38</v>
      </c>
      <c r="AN161">
        <v>12.897005333219299</v>
      </c>
      <c r="AO161">
        <v>2.8596416596458201</v>
      </c>
      <c r="AP161">
        <v>11.4971323013306</v>
      </c>
      <c r="AQ161">
        <v>240.228571428571</v>
      </c>
      <c r="AR161">
        <v>31.382739308903702</v>
      </c>
      <c r="AS161">
        <v>148</v>
      </c>
      <c r="AT161">
        <v>180.814285714286</v>
      </c>
      <c r="AU161">
        <v>27.415476784964699</v>
      </c>
      <c r="AV161">
        <v>118</v>
      </c>
      <c r="AW161">
        <v>217.37142857142899</v>
      </c>
      <c r="AX161">
        <v>21.7887070543904</v>
      </c>
      <c r="AY161">
        <v>97</v>
      </c>
      <c r="AZ161">
        <v>208.064285714286</v>
      </c>
      <c r="BA161">
        <v>36.947880417514298</v>
      </c>
      <c r="BB161">
        <v>170</v>
      </c>
    </row>
    <row r="162" spans="1:54" x14ac:dyDescent="0.2">
      <c r="A162" s="3">
        <v>161</v>
      </c>
      <c r="B162" s="3" t="s">
        <v>349</v>
      </c>
      <c r="C162" s="3" t="s">
        <v>350</v>
      </c>
      <c r="D162" s="3" t="s">
        <v>349</v>
      </c>
      <c r="E162" s="3" t="s">
        <v>350</v>
      </c>
      <c r="F162" s="3">
        <v>56.115037700000002</v>
      </c>
      <c r="G162" s="3">
        <v>45.872053999999999</v>
      </c>
      <c r="H162" s="3">
        <v>8.5656775799999991</v>
      </c>
      <c r="I162">
        <v>8.0220939446876898</v>
      </c>
      <c r="J162">
        <v>32.033278144693703</v>
      </c>
      <c r="K162">
        <v>647.486483125566</v>
      </c>
      <c r="L162">
        <v>25.38450050354</v>
      </c>
      <c r="M162">
        <v>8.9915008544921893</v>
      </c>
      <c r="N162" s="3">
        <v>-7.5582500000000001</v>
      </c>
      <c r="O162" s="3">
        <v>8.3467499600000004</v>
      </c>
      <c r="P162">
        <v>25.0390321136456</v>
      </c>
      <c r="Q162">
        <v>1.4564436257453599</v>
      </c>
      <c r="R162">
        <v>8.3224525451660192</v>
      </c>
      <c r="S162">
        <v>13.6556448440029</v>
      </c>
      <c r="T162">
        <v>5.4211311314476802</v>
      </c>
      <c r="U162">
        <v>18.844708323478699</v>
      </c>
      <c r="V162">
        <v>4.1773809652621496</v>
      </c>
      <c r="W162">
        <v>2.7213300507196498</v>
      </c>
      <c r="X162">
        <v>19.8640425205231</v>
      </c>
      <c r="Y162">
        <v>16.627926664749499</v>
      </c>
      <c r="Z162">
        <v>0.86744855349358696</v>
      </c>
      <c r="AA162">
        <v>8.0064992904663104</v>
      </c>
      <c r="AB162">
        <v>0.77011646229095598</v>
      </c>
      <c r="AC162">
        <v>1.06932309564765</v>
      </c>
      <c r="AD162">
        <v>7.2945001125335702</v>
      </c>
      <c r="AE162">
        <v>780.03560651780299</v>
      </c>
      <c r="AF162">
        <v>193.44668603387001</v>
      </c>
      <c r="AG162">
        <v>1375</v>
      </c>
      <c r="AH162">
        <v>86.854556427278197</v>
      </c>
      <c r="AI162">
        <v>23.327868907649201</v>
      </c>
      <c r="AJ162">
        <v>141</v>
      </c>
      <c r="AK162">
        <v>47.395292697646298</v>
      </c>
      <c r="AL162">
        <v>13.235394548299301</v>
      </c>
      <c r="AM162">
        <v>93</v>
      </c>
      <c r="AN162">
        <v>19.146652636358201</v>
      </c>
      <c r="AO162">
        <v>5.8867406659397599</v>
      </c>
      <c r="AP162">
        <v>30.244866847991901</v>
      </c>
      <c r="AQ162">
        <v>242.066385033193</v>
      </c>
      <c r="AR162">
        <v>66.670967613636194</v>
      </c>
      <c r="AS162">
        <v>384</v>
      </c>
      <c r="AT162">
        <v>156.308992154496</v>
      </c>
      <c r="AU162">
        <v>42.7034644459807</v>
      </c>
      <c r="AV162">
        <v>320</v>
      </c>
      <c r="AW162">
        <v>232.79118889559399</v>
      </c>
      <c r="AX162">
        <v>62.364744420426803</v>
      </c>
      <c r="AY162">
        <v>389</v>
      </c>
      <c r="AZ162">
        <v>179.983101991551</v>
      </c>
      <c r="BA162">
        <v>56.086037917464601</v>
      </c>
      <c r="BB162">
        <v>438</v>
      </c>
    </row>
    <row r="163" spans="1:54" x14ac:dyDescent="0.2">
      <c r="A163" s="3">
        <v>162</v>
      </c>
      <c r="B163" s="3" t="s">
        <v>351</v>
      </c>
      <c r="C163" s="3" t="s">
        <v>352</v>
      </c>
      <c r="D163" s="3" t="s">
        <v>351</v>
      </c>
      <c r="E163" s="3" t="s">
        <v>352</v>
      </c>
      <c r="F163" s="3">
        <v>2.6461185899999999</v>
      </c>
      <c r="G163" s="3">
        <v>0.32209345</v>
      </c>
      <c r="H163" s="3">
        <v>8.8063711700000002</v>
      </c>
      <c r="I163">
        <v>7.6708900278264798</v>
      </c>
      <c r="J163">
        <v>32.394391840154498</v>
      </c>
      <c r="K163">
        <v>611.072021484375</v>
      </c>
      <c r="L163">
        <v>23.097999572753899</v>
      </c>
      <c r="M163">
        <v>2.05074882507324</v>
      </c>
      <c r="N163" s="3">
        <v>-1.9724999999999999</v>
      </c>
      <c r="O163" s="3">
        <v>0.84924995999999997</v>
      </c>
      <c r="P163">
        <v>23.671704378994999</v>
      </c>
      <c r="Q163">
        <v>0.48742557064101699</v>
      </c>
      <c r="R163">
        <v>1.4442501068115201</v>
      </c>
      <c r="S163">
        <v>3.4540984955701002</v>
      </c>
      <c r="T163">
        <v>1.48282673663042</v>
      </c>
      <c r="U163">
        <v>3.53558337688446</v>
      </c>
      <c r="V163">
        <v>8.7412727095864007</v>
      </c>
      <c r="W163">
        <v>5.2353626616074598</v>
      </c>
      <c r="X163">
        <v>12.135915279388399</v>
      </c>
      <c r="Y163">
        <v>16.461697144941901</v>
      </c>
      <c r="Z163">
        <v>0.52719285671106497</v>
      </c>
      <c r="AA163">
        <v>1.5570011138916</v>
      </c>
      <c r="AB163">
        <v>1.5096628665924099</v>
      </c>
      <c r="AC163">
        <v>0.29247819161465699</v>
      </c>
      <c r="AD163">
        <v>0.84795820713043202</v>
      </c>
      <c r="AE163">
        <v>878.36363636363603</v>
      </c>
      <c r="AF163">
        <v>54.608145791418899</v>
      </c>
      <c r="AG163">
        <v>170</v>
      </c>
      <c r="AH163">
        <v>94.363636363636402</v>
      </c>
      <c r="AI163">
        <v>8.3804179465392803</v>
      </c>
      <c r="AJ163">
        <v>27</v>
      </c>
      <c r="AK163">
        <v>57.363636363636402</v>
      </c>
      <c r="AL163">
        <v>3.3648646406039502</v>
      </c>
      <c r="AM163">
        <v>11</v>
      </c>
      <c r="AN163">
        <v>14.5596760836515</v>
      </c>
      <c r="AO163">
        <v>2.6330699928445398</v>
      </c>
      <c r="AP163">
        <v>8.5650663375854492</v>
      </c>
      <c r="AQ163">
        <v>262.63636363636402</v>
      </c>
      <c r="AR163">
        <v>24.054002605020099</v>
      </c>
      <c r="AS163">
        <v>71</v>
      </c>
      <c r="AT163">
        <v>191.363636363636</v>
      </c>
      <c r="AU163">
        <v>13.4790930857096</v>
      </c>
      <c r="AV163">
        <v>45</v>
      </c>
      <c r="AW163">
        <v>200.81818181818201</v>
      </c>
      <c r="AX163">
        <v>9.0233855954018605</v>
      </c>
      <c r="AY163">
        <v>31</v>
      </c>
      <c r="AZ163">
        <v>244.45454545454501</v>
      </c>
      <c r="BA163">
        <v>24.156172320072301</v>
      </c>
      <c r="BB163">
        <v>76</v>
      </c>
    </row>
    <row r="164" spans="1:54" x14ac:dyDescent="0.2">
      <c r="A164" s="3">
        <v>163</v>
      </c>
      <c r="B164" s="3" t="s">
        <v>102</v>
      </c>
      <c r="C164" s="3" t="s">
        <v>103</v>
      </c>
      <c r="D164" s="3" t="s">
        <v>102</v>
      </c>
      <c r="E164" s="3" t="s">
        <v>103</v>
      </c>
      <c r="F164" s="3">
        <v>25.804231600000001</v>
      </c>
      <c r="G164" s="3">
        <v>4.5988534599999999</v>
      </c>
      <c r="H164" s="3">
        <v>9.5992227099999994</v>
      </c>
      <c r="I164">
        <v>7.5447238770926903</v>
      </c>
      <c r="J164">
        <v>34.222848799170499</v>
      </c>
      <c r="K164">
        <v>547.15570961556796</v>
      </c>
      <c r="L164">
        <v>23.160249710083001</v>
      </c>
      <c r="M164">
        <v>3.1188201904296902</v>
      </c>
      <c r="N164" s="3">
        <v>-0.76649999999999996</v>
      </c>
      <c r="O164" s="3">
        <v>2.35159612</v>
      </c>
      <c r="P164">
        <v>21.997294344553101</v>
      </c>
      <c r="Q164">
        <v>0.94632128541351002</v>
      </c>
      <c r="R164">
        <v>4.1446361541748002</v>
      </c>
      <c r="S164">
        <v>8.3236738370686005</v>
      </c>
      <c r="T164">
        <v>3.3030816629204498</v>
      </c>
      <c r="U164">
        <v>12.5945010185242</v>
      </c>
      <c r="V164">
        <v>5.6165927183337301</v>
      </c>
      <c r="W164">
        <v>0.78168294756174705</v>
      </c>
      <c r="X164">
        <v>6.4821972846984899</v>
      </c>
      <c r="Y164">
        <v>16.374411478275199</v>
      </c>
      <c r="Z164">
        <v>0.39817635203483398</v>
      </c>
      <c r="AA164">
        <v>1.67390537261963</v>
      </c>
      <c r="AB164">
        <v>3.06527940383772</v>
      </c>
      <c r="AC164">
        <v>0.40994528644004602</v>
      </c>
      <c r="AD164">
        <v>1.8776602745056199</v>
      </c>
      <c r="AE164">
        <v>796.25</v>
      </c>
      <c r="AF164">
        <v>30.597579810238301</v>
      </c>
      <c r="AG164">
        <v>154</v>
      </c>
      <c r="AH164">
        <v>82.365853658536594</v>
      </c>
      <c r="AI164">
        <v>7.1046398359168297</v>
      </c>
      <c r="AJ164">
        <v>32</v>
      </c>
      <c r="AK164">
        <v>45.567073170731703</v>
      </c>
      <c r="AL164">
        <v>2.6135927462836501</v>
      </c>
      <c r="AM164">
        <v>16</v>
      </c>
      <c r="AN164">
        <v>17.641615541969902</v>
      </c>
      <c r="AO164">
        <v>3.91426831488626</v>
      </c>
      <c r="AP164">
        <v>21.364597320556602</v>
      </c>
      <c r="AQ164">
        <v>235.94512195121999</v>
      </c>
      <c r="AR164">
        <v>21.026479545047401</v>
      </c>
      <c r="AS164">
        <v>96</v>
      </c>
      <c r="AT164">
        <v>159.02439024390199</v>
      </c>
      <c r="AU164">
        <v>8.2409974676821598</v>
      </c>
      <c r="AV164">
        <v>51</v>
      </c>
      <c r="AW164">
        <v>204.61585365853699</v>
      </c>
      <c r="AX164">
        <v>8.4213719048069606</v>
      </c>
      <c r="AY164">
        <v>42</v>
      </c>
      <c r="AZ164">
        <v>194.48170731707299</v>
      </c>
      <c r="BA164">
        <v>9.0172413180255706</v>
      </c>
      <c r="BB164">
        <v>47</v>
      </c>
    </row>
    <row r="165" spans="1:54" x14ac:dyDescent="0.2">
      <c r="A165" s="3">
        <v>164</v>
      </c>
      <c r="B165" s="3" t="s">
        <v>353</v>
      </c>
      <c r="C165" s="3" t="s">
        <v>354</v>
      </c>
      <c r="D165" s="3" t="s">
        <v>353</v>
      </c>
      <c r="E165" s="3" t="s">
        <v>354</v>
      </c>
      <c r="F165" s="3">
        <v>9.6250379699999993</v>
      </c>
      <c r="G165" s="3">
        <v>3.0735399800000001</v>
      </c>
      <c r="H165" s="3">
        <v>11.575221900000001</v>
      </c>
      <c r="I165">
        <v>10.2115744494517</v>
      </c>
      <c r="J165">
        <v>35.782756035481</v>
      </c>
      <c r="K165">
        <v>664.17964326351102</v>
      </c>
      <c r="L165">
        <v>31.793617248535199</v>
      </c>
      <c r="M165">
        <v>11.7418670654297</v>
      </c>
      <c r="N165" s="3">
        <v>-7.9472499000000001</v>
      </c>
      <c r="O165" s="3">
        <v>12.4384885</v>
      </c>
      <c r="P165">
        <v>28.545468111650699</v>
      </c>
      <c r="Q165">
        <v>0.90331147243364496</v>
      </c>
      <c r="R165">
        <v>4.9573421478271502</v>
      </c>
      <c r="S165">
        <v>6.3913643742920101</v>
      </c>
      <c r="T165">
        <v>2.5716157756831302</v>
      </c>
      <c r="U165">
        <v>13.6500021219254</v>
      </c>
      <c r="V165">
        <v>19.886674382271</v>
      </c>
      <c r="W165">
        <v>2.7300256076074199</v>
      </c>
      <c r="X165">
        <v>11.1090230941772</v>
      </c>
      <c r="Y165">
        <v>19.886674382271</v>
      </c>
      <c r="Z165">
        <v>2.7300256076074199</v>
      </c>
      <c r="AA165">
        <v>11.1090230941772</v>
      </c>
      <c r="AB165">
        <v>3.7502471156794299</v>
      </c>
      <c r="AC165">
        <v>3.0154278316087302</v>
      </c>
      <c r="AD165">
        <v>13.048793554306</v>
      </c>
      <c r="AE165">
        <v>1120.03669724771</v>
      </c>
      <c r="AF165">
        <v>166.33005358835899</v>
      </c>
      <c r="AG165">
        <v>806</v>
      </c>
      <c r="AH165">
        <v>153.50458715596301</v>
      </c>
      <c r="AI165">
        <v>29.660966180113199</v>
      </c>
      <c r="AJ165">
        <v>140</v>
      </c>
      <c r="AK165">
        <v>39.825688073394502</v>
      </c>
      <c r="AL165">
        <v>10.742049790466799</v>
      </c>
      <c r="AM165">
        <v>52</v>
      </c>
      <c r="AN165">
        <v>38.796856608959502</v>
      </c>
      <c r="AO165">
        <v>10.3801543400404</v>
      </c>
      <c r="AP165">
        <v>50.2609348297119</v>
      </c>
      <c r="AQ165">
        <v>417.88073394495399</v>
      </c>
      <c r="AR165">
        <v>84.680589802915193</v>
      </c>
      <c r="AS165">
        <v>383</v>
      </c>
      <c r="AT165">
        <v>136.08256880733899</v>
      </c>
      <c r="AU165">
        <v>31.5760705006753</v>
      </c>
      <c r="AV165">
        <v>159</v>
      </c>
      <c r="AW165">
        <v>136.08256880733899</v>
      </c>
      <c r="AX165">
        <v>31.5760705006753</v>
      </c>
      <c r="AY165">
        <v>159</v>
      </c>
      <c r="AZ165">
        <v>361.29357798165103</v>
      </c>
      <c r="BA165">
        <v>81.2903170545612</v>
      </c>
      <c r="BB165">
        <v>397</v>
      </c>
    </row>
    <row r="166" spans="1:54" x14ac:dyDescent="0.2">
      <c r="A166" s="3">
        <v>165</v>
      </c>
      <c r="B166" s="3" t="s">
        <v>355</v>
      </c>
      <c r="C166" s="3" t="s">
        <v>356</v>
      </c>
      <c r="D166" s="3" t="s">
        <v>355</v>
      </c>
      <c r="E166" s="3" t="s">
        <v>356</v>
      </c>
      <c r="F166" s="3">
        <v>22.067937100000002</v>
      </c>
      <c r="G166" s="3">
        <v>10.0394407</v>
      </c>
      <c r="H166" s="3">
        <v>6.1832986300000004</v>
      </c>
      <c r="I166">
        <v>8.7546472668317605</v>
      </c>
      <c r="J166">
        <v>32.467806448896802</v>
      </c>
      <c r="K166">
        <v>688.88579848862798</v>
      </c>
      <c r="L166">
        <v>26.694749832153299</v>
      </c>
      <c r="M166">
        <v>18.634499549865701</v>
      </c>
      <c r="N166" s="3">
        <v>-13.4505</v>
      </c>
      <c r="O166" s="3">
        <v>10.680499599999999</v>
      </c>
      <c r="P166">
        <v>26.9410885522901</v>
      </c>
      <c r="Q166">
        <v>2.1388472619612999</v>
      </c>
      <c r="R166">
        <v>10.270750045776399</v>
      </c>
      <c r="S166">
        <v>14.508322585652699</v>
      </c>
      <c r="T166">
        <v>3.2988719855643001</v>
      </c>
      <c r="U166">
        <v>15.9712917804718</v>
      </c>
      <c r="V166">
        <v>-1.71831302419614</v>
      </c>
      <c r="W166">
        <v>2.3320505580880502</v>
      </c>
      <c r="X166">
        <v>12.724708557128899</v>
      </c>
      <c r="Y166">
        <v>14.621485432759499</v>
      </c>
      <c r="Z166">
        <v>3.3698433142622801</v>
      </c>
      <c r="AA166">
        <v>16.1432914733887</v>
      </c>
      <c r="AB166">
        <v>-2.2075285067332899</v>
      </c>
      <c r="AC166">
        <v>2.06562816310025</v>
      </c>
      <c r="AD166">
        <v>10.6401661634445</v>
      </c>
      <c r="AE166">
        <v>1066.20498614958</v>
      </c>
      <c r="AF166">
        <v>303.47471032844498</v>
      </c>
      <c r="AG166">
        <v>1201</v>
      </c>
      <c r="AH166">
        <v>137.479224376731</v>
      </c>
      <c r="AI166">
        <v>36.207546319499997</v>
      </c>
      <c r="AJ166">
        <v>137</v>
      </c>
      <c r="AK166">
        <v>53.800554016620502</v>
      </c>
      <c r="AL166">
        <v>18.177460083706102</v>
      </c>
      <c r="AM166">
        <v>79</v>
      </c>
      <c r="AN166">
        <v>31.756141054993499</v>
      </c>
      <c r="AO166">
        <v>5.4831104652412197</v>
      </c>
      <c r="AP166">
        <v>33.086664199829102</v>
      </c>
      <c r="AQ166">
        <v>384.71191135734102</v>
      </c>
      <c r="AR166">
        <v>102.057965697317</v>
      </c>
      <c r="AS166">
        <v>381</v>
      </c>
      <c r="AT166">
        <v>180.085872576177</v>
      </c>
      <c r="AU166">
        <v>60.1327326377898</v>
      </c>
      <c r="AV166">
        <v>233</v>
      </c>
      <c r="AW166">
        <v>384.18836565097001</v>
      </c>
      <c r="AX166">
        <v>102.241108644101</v>
      </c>
      <c r="AY166">
        <v>382</v>
      </c>
      <c r="AZ166">
        <v>181.50969529085901</v>
      </c>
      <c r="BA166">
        <v>61.140594891401499</v>
      </c>
      <c r="BB166">
        <v>242</v>
      </c>
    </row>
    <row r="167" spans="1:54" x14ac:dyDescent="0.2">
      <c r="A167" s="3">
        <v>166</v>
      </c>
      <c r="B167" s="3" t="s">
        <v>357</v>
      </c>
      <c r="C167" s="3" t="s">
        <v>358</v>
      </c>
      <c r="D167" s="3" t="s">
        <v>357</v>
      </c>
      <c r="E167" s="3" t="s">
        <v>358</v>
      </c>
      <c r="F167" s="3">
        <v>13.0905842</v>
      </c>
      <c r="G167" s="3">
        <v>5.7984328500000002</v>
      </c>
      <c r="H167" s="3">
        <v>9.1958381500000002</v>
      </c>
      <c r="I167">
        <v>9.9583838673738292</v>
      </c>
      <c r="J167">
        <v>34.617842949353701</v>
      </c>
      <c r="K167">
        <v>710.141752389761</v>
      </c>
      <c r="L167">
        <v>31.522750854492202</v>
      </c>
      <c r="M167">
        <v>11.6827507019043</v>
      </c>
      <c r="N167" s="3">
        <v>-6.78125</v>
      </c>
      <c r="O167" s="3">
        <v>9.5915131599999999</v>
      </c>
      <c r="P167">
        <v>28.7386964467856</v>
      </c>
      <c r="Q167">
        <v>1.4464141782361399</v>
      </c>
      <c r="R167">
        <v>6.3208923339843803</v>
      </c>
      <c r="S167">
        <v>10.4165556425085</v>
      </c>
      <c r="T167">
        <v>6.0816651903878904</v>
      </c>
      <c r="U167">
        <v>18.425167202949499</v>
      </c>
      <c r="V167">
        <v>5.7254953269058699</v>
      </c>
      <c r="W167">
        <v>7.5300252534934504</v>
      </c>
      <c r="X167">
        <v>27.001832962036101</v>
      </c>
      <c r="Y167">
        <v>17.824162996732301</v>
      </c>
      <c r="Z167">
        <v>2.1654263632773301</v>
      </c>
      <c r="AA167">
        <v>11.541374206543001</v>
      </c>
      <c r="AB167">
        <v>0.33818679443300798</v>
      </c>
      <c r="AC167">
        <v>1.7981258068983701</v>
      </c>
      <c r="AD167">
        <v>9.9217920303344709</v>
      </c>
      <c r="AE167">
        <v>1028.0673076923099</v>
      </c>
      <c r="AF167">
        <v>119.022482073368</v>
      </c>
      <c r="AG167">
        <v>587</v>
      </c>
      <c r="AH167">
        <v>118.93269230769199</v>
      </c>
      <c r="AI167">
        <v>15.513805528697601</v>
      </c>
      <c r="AJ167">
        <v>73</v>
      </c>
      <c r="AK167">
        <v>62.408653846153797</v>
      </c>
      <c r="AL167">
        <v>10.474847259552099</v>
      </c>
      <c r="AM167">
        <v>50</v>
      </c>
      <c r="AN167">
        <v>19.1330144130267</v>
      </c>
      <c r="AO167">
        <v>4.6893775758748504</v>
      </c>
      <c r="AP167">
        <v>24.6343545913696</v>
      </c>
      <c r="AQ167">
        <v>317.44711538461502</v>
      </c>
      <c r="AR167">
        <v>44.7513116626222</v>
      </c>
      <c r="AS167">
        <v>221</v>
      </c>
      <c r="AT167">
        <v>200.53365384615401</v>
      </c>
      <c r="AU167">
        <v>31.670764578031601</v>
      </c>
      <c r="AV167">
        <v>143</v>
      </c>
      <c r="AW167">
        <v>251.730769230769</v>
      </c>
      <c r="AX167">
        <v>35.178591274007402</v>
      </c>
      <c r="AY167">
        <v>160</v>
      </c>
      <c r="AZ167">
        <v>236.211538461538</v>
      </c>
      <c r="BA167">
        <v>47.832776233964502</v>
      </c>
      <c r="BB167">
        <v>230</v>
      </c>
    </row>
    <row r="168" spans="1:54" x14ac:dyDescent="0.2">
      <c r="A168" s="3">
        <v>167</v>
      </c>
      <c r="B168" s="3" t="s">
        <v>359</v>
      </c>
      <c r="C168" s="3" t="s">
        <v>360</v>
      </c>
      <c r="D168" s="3" t="s">
        <v>359</v>
      </c>
      <c r="E168" s="3" t="s">
        <v>360</v>
      </c>
      <c r="F168" s="3">
        <v>37.589229199999998</v>
      </c>
      <c r="G168" s="3">
        <v>6.3846418199999997</v>
      </c>
      <c r="H168" s="3">
        <v>10.996671299999999</v>
      </c>
      <c r="I168">
        <v>9.3216910871685101</v>
      </c>
      <c r="J168">
        <v>32.787871352627697</v>
      </c>
      <c r="K168">
        <v>718.034099872296</v>
      </c>
      <c r="L168">
        <v>31.480998992919901</v>
      </c>
      <c r="M168">
        <v>11.336748123168899</v>
      </c>
      <c r="N168" s="3">
        <v>-5.6277499000000004</v>
      </c>
      <c r="O168" s="3">
        <v>11.566114900000001</v>
      </c>
      <c r="P168">
        <v>28.393733293582201</v>
      </c>
      <c r="Q168">
        <v>1.77233400264366</v>
      </c>
      <c r="R168">
        <v>7.9555797576904297</v>
      </c>
      <c r="S168">
        <v>13.7905537796836</v>
      </c>
      <c r="T168">
        <v>5.6522717426862696</v>
      </c>
      <c r="U168">
        <v>18.9719157218933</v>
      </c>
      <c r="V168">
        <v>8.8560081878597394</v>
      </c>
      <c r="W168">
        <v>8.4013785526749505</v>
      </c>
      <c r="X168">
        <v>26.025625050067902</v>
      </c>
      <c r="Y168">
        <v>19.825518245371001</v>
      </c>
      <c r="Z168">
        <v>1.98890852949046</v>
      </c>
      <c r="AA168">
        <v>10.7177085876465</v>
      </c>
      <c r="AB168">
        <v>2.1338916284024201</v>
      </c>
      <c r="AC168">
        <v>2.2702061244057701</v>
      </c>
      <c r="AD168">
        <v>10.706476092338599</v>
      </c>
      <c r="AE168">
        <v>983.05128205128199</v>
      </c>
      <c r="AF168">
        <v>239.328381712717</v>
      </c>
      <c r="AG168">
        <v>1047</v>
      </c>
      <c r="AH168">
        <v>116.19658119658099</v>
      </c>
      <c r="AI168">
        <v>29.497715199435302</v>
      </c>
      <c r="AJ168">
        <v>122</v>
      </c>
      <c r="AK168">
        <v>51.6410256410256</v>
      </c>
      <c r="AL168">
        <v>16.221733621382899</v>
      </c>
      <c r="AM168">
        <v>82</v>
      </c>
      <c r="AN168">
        <v>23.359743493235001</v>
      </c>
      <c r="AO168">
        <v>4.77662928036235</v>
      </c>
      <c r="AP168">
        <v>29.042192459106399</v>
      </c>
      <c r="AQ168">
        <v>315.43162393162402</v>
      </c>
      <c r="AR168">
        <v>82.677816813758099</v>
      </c>
      <c r="AS168">
        <v>340</v>
      </c>
      <c r="AT168">
        <v>179.02564102564099</v>
      </c>
      <c r="AU168">
        <v>55.325603652024299</v>
      </c>
      <c r="AV168">
        <v>251</v>
      </c>
      <c r="AW168">
        <v>238.277777777778</v>
      </c>
      <c r="AX168">
        <v>59.8805414952352</v>
      </c>
      <c r="AY168">
        <v>300</v>
      </c>
      <c r="AZ168">
        <v>217.97435897435901</v>
      </c>
      <c r="BA168">
        <v>70.448315483790097</v>
      </c>
      <c r="BB168">
        <v>283</v>
      </c>
    </row>
    <row r="169" spans="1:54" x14ac:dyDescent="0.2">
      <c r="A169" s="3">
        <v>168</v>
      </c>
      <c r="B169" s="3" t="s">
        <v>361</v>
      </c>
      <c r="C169" s="3" t="s">
        <v>362</v>
      </c>
      <c r="D169" s="3" t="s">
        <v>361</v>
      </c>
      <c r="E169" s="3" t="s">
        <v>362</v>
      </c>
      <c r="F169" s="3">
        <v>18.449584399999999</v>
      </c>
      <c r="G169" s="3">
        <v>9.8242095200000001</v>
      </c>
      <c r="H169" s="3">
        <v>7.6472241399999996</v>
      </c>
      <c r="I169">
        <v>8.3795205324637791</v>
      </c>
      <c r="J169">
        <v>30.789201512056199</v>
      </c>
      <c r="K169">
        <v>717.28903753884401</v>
      </c>
      <c r="L169">
        <v>25.986000061035199</v>
      </c>
      <c r="M169">
        <v>8.8447494506835902</v>
      </c>
      <c r="N169" s="3">
        <v>-6.8944998000000002</v>
      </c>
      <c r="O169" s="3">
        <v>4.2122497599999997</v>
      </c>
      <c r="P169">
        <v>27.206469917831601</v>
      </c>
      <c r="Q169">
        <v>0.94692736971642799</v>
      </c>
      <c r="R169">
        <v>5.8269996643066397</v>
      </c>
      <c r="S169">
        <v>16.296956249311901</v>
      </c>
      <c r="T169">
        <v>1.1059061041987199</v>
      </c>
      <c r="U169">
        <v>7.0793323516845703</v>
      </c>
      <c r="V169">
        <v>0.58798949635021502</v>
      </c>
      <c r="W169">
        <v>1.51834486360149</v>
      </c>
      <c r="X169">
        <v>9.9413335323333705</v>
      </c>
      <c r="Y169">
        <v>16.4256265276954</v>
      </c>
      <c r="Z169">
        <v>1.1708372904815101</v>
      </c>
      <c r="AA169">
        <v>7.1777496337890598</v>
      </c>
      <c r="AB169">
        <v>-1.1887531515422201</v>
      </c>
      <c r="AC169">
        <v>0.792976477132321</v>
      </c>
      <c r="AD169">
        <v>4.6646665334701503</v>
      </c>
      <c r="AE169">
        <v>650.32212885154104</v>
      </c>
      <c r="AF169">
        <v>128.15600125929799</v>
      </c>
      <c r="AG169">
        <v>762</v>
      </c>
      <c r="AH169">
        <v>90.022408963585406</v>
      </c>
      <c r="AI169">
        <v>12.2110090302084</v>
      </c>
      <c r="AJ169">
        <v>71</v>
      </c>
      <c r="AK169">
        <v>32.425770308123198</v>
      </c>
      <c r="AL169">
        <v>10.4473178728876</v>
      </c>
      <c r="AM169">
        <v>54</v>
      </c>
      <c r="AN169">
        <v>37.688961825116998</v>
      </c>
      <c r="AO169">
        <v>8.0758734366078109</v>
      </c>
      <c r="AP169">
        <v>31.100181579589801</v>
      </c>
      <c r="AQ169">
        <v>248.358543417367</v>
      </c>
      <c r="AR169">
        <v>31.977237459252599</v>
      </c>
      <c r="AS169">
        <v>167</v>
      </c>
      <c r="AT169">
        <v>105.641456582633</v>
      </c>
      <c r="AU169">
        <v>34.707182735747899</v>
      </c>
      <c r="AV169">
        <v>193</v>
      </c>
      <c r="AW169">
        <v>248.21288515406201</v>
      </c>
      <c r="AX169">
        <v>32.155078567316302</v>
      </c>
      <c r="AY169">
        <v>168</v>
      </c>
      <c r="AZ169">
        <v>113.434173669468</v>
      </c>
      <c r="BA169">
        <v>44.921085585719403</v>
      </c>
      <c r="BB169">
        <v>276</v>
      </c>
    </row>
    <row r="170" spans="1:54" x14ac:dyDescent="0.2">
      <c r="A170" s="3">
        <v>169</v>
      </c>
      <c r="B170" s="3" t="s">
        <v>203</v>
      </c>
      <c r="C170" s="3" t="s">
        <v>204</v>
      </c>
      <c r="D170" s="3" t="s">
        <v>203</v>
      </c>
      <c r="E170" s="3" t="s">
        <v>204</v>
      </c>
      <c r="F170" s="3">
        <v>45.381839300000003</v>
      </c>
      <c r="G170" s="3">
        <v>6.1429391200000003</v>
      </c>
      <c r="H170" s="3">
        <v>8.0823113899999992</v>
      </c>
      <c r="I170">
        <v>6.2318059651125104</v>
      </c>
      <c r="J170">
        <v>27.859499305103</v>
      </c>
      <c r="K170">
        <v>606.03491944407199</v>
      </c>
      <c r="L170">
        <v>21.9104118347168</v>
      </c>
      <c r="M170">
        <v>2.7781352996826199</v>
      </c>
      <c r="N170" s="3">
        <v>-6.1579250999999999</v>
      </c>
      <c r="O170" s="3">
        <v>6.1260373699999997</v>
      </c>
      <c r="P170">
        <v>22.291830963331201</v>
      </c>
      <c r="Q170">
        <v>1.0503510929048601</v>
      </c>
      <c r="R170">
        <v>5.4913921356201199</v>
      </c>
      <c r="S170">
        <v>10.9522147813068</v>
      </c>
      <c r="T170">
        <v>2.9536664951242102</v>
      </c>
      <c r="U170">
        <v>8.2237749099731392</v>
      </c>
      <c r="V170">
        <v>3.5089604516909398</v>
      </c>
      <c r="W170">
        <v>1.4690018040733399</v>
      </c>
      <c r="X170">
        <v>8.9017152786254901</v>
      </c>
      <c r="Y170">
        <v>15.6638913297858</v>
      </c>
      <c r="Z170">
        <v>0.58663443218336997</v>
      </c>
      <c r="AA170">
        <v>2.3096218109130899</v>
      </c>
      <c r="AB170">
        <v>1.0143249844133</v>
      </c>
      <c r="AC170">
        <v>0.47510150727554201</v>
      </c>
      <c r="AD170">
        <v>2.2567823380231902</v>
      </c>
      <c r="AE170">
        <v>700.99570815450602</v>
      </c>
      <c r="AF170">
        <v>100.805489744835</v>
      </c>
      <c r="AG170">
        <v>370</v>
      </c>
      <c r="AH170">
        <v>78.364806866952804</v>
      </c>
      <c r="AI170">
        <v>14.4379672662893</v>
      </c>
      <c r="AJ170">
        <v>50</v>
      </c>
      <c r="AK170">
        <v>37.060085836909899</v>
      </c>
      <c r="AL170">
        <v>5.5415553813107499</v>
      </c>
      <c r="AM170">
        <v>23</v>
      </c>
      <c r="AN170">
        <v>23.668887355296899</v>
      </c>
      <c r="AO170">
        <v>3.3477395167948298</v>
      </c>
      <c r="AP170">
        <v>14.2705631256104</v>
      </c>
      <c r="AQ170">
        <v>225.90987124463501</v>
      </c>
      <c r="AR170">
        <v>42.791795937471903</v>
      </c>
      <c r="AS170">
        <v>144</v>
      </c>
      <c r="AT170">
        <v>122.93991416308999</v>
      </c>
      <c r="AU170">
        <v>17.4448436493341</v>
      </c>
      <c r="AV170">
        <v>68</v>
      </c>
      <c r="AW170">
        <v>187.10729613733901</v>
      </c>
      <c r="AX170">
        <v>17.5396934994296</v>
      </c>
      <c r="AY170">
        <v>91</v>
      </c>
      <c r="AZ170">
        <v>158.463519313305</v>
      </c>
      <c r="BA170">
        <v>28.539855417837799</v>
      </c>
      <c r="BB170">
        <v>99</v>
      </c>
    </row>
    <row r="171" spans="1:54" x14ac:dyDescent="0.2">
      <c r="A171" s="3">
        <v>170</v>
      </c>
      <c r="B171" s="3" t="s">
        <v>363</v>
      </c>
      <c r="C171" s="3" t="s">
        <v>364</v>
      </c>
      <c r="D171" s="3" t="s">
        <v>363</v>
      </c>
      <c r="E171" s="3" t="s">
        <v>364</v>
      </c>
      <c r="F171" s="3">
        <v>18.1620445</v>
      </c>
      <c r="G171" s="3">
        <v>11.033289</v>
      </c>
      <c r="H171" s="3">
        <v>10.249497699999999</v>
      </c>
      <c r="I171">
        <v>9.5426943817818106</v>
      </c>
      <c r="J171">
        <v>31.235455165989201</v>
      </c>
      <c r="K171">
        <v>806.17804638423399</v>
      </c>
      <c r="L171">
        <v>28.5464992523193</v>
      </c>
      <c r="M171">
        <v>5.5887489318847701</v>
      </c>
      <c r="N171" s="3">
        <v>-5.9190000999999999</v>
      </c>
      <c r="O171" s="3">
        <v>3.5265002299999999</v>
      </c>
      <c r="P171">
        <v>30.520185708393001</v>
      </c>
      <c r="Q171">
        <v>1.16430945186074</v>
      </c>
      <c r="R171">
        <v>5.2844982147216797</v>
      </c>
      <c r="S171">
        <v>19.0771196015919</v>
      </c>
      <c r="T171">
        <v>0.86415130792385997</v>
      </c>
      <c r="U171">
        <v>5.3267908096313503</v>
      </c>
      <c r="V171">
        <v>1.83056955558956</v>
      </c>
      <c r="W171">
        <v>0.69634654249788797</v>
      </c>
      <c r="X171">
        <v>5.8567919731140101</v>
      </c>
      <c r="Y171">
        <v>19.933101853038199</v>
      </c>
      <c r="Z171">
        <v>0.69453036404106805</v>
      </c>
      <c r="AA171">
        <v>4.0900421142578098</v>
      </c>
      <c r="AB171">
        <v>0.10169953509115</v>
      </c>
      <c r="AC171">
        <v>0.66191296244882303</v>
      </c>
      <c r="AD171">
        <v>3.4723334312439</v>
      </c>
      <c r="AE171">
        <v>566.89821882951696</v>
      </c>
      <c r="AF171">
        <v>58.330198289143901</v>
      </c>
      <c r="AG171">
        <v>283</v>
      </c>
      <c r="AH171">
        <v>70.122137404580201</v>
      </c>
      <c r="AI171">
        <v>8.4084861720948805</v>
      </c>
      <c r="AJ171">
        <v>43</v>
      </c>
      <c r="AK171">
        <v>27.977099236641202</v>
      </c>
      <c r="AL171">
        <v>2.9597786749014601</v>
      </c>
      <c r="AM171">
        <v>23</v>
      </c>
      <c r="AN171">
        <v>28.741226521460501</v>
      </c>
      <c r="AO171">
        <v>3.86309217595036</v>
      </c>
      <c r="AP171">
        <v>18.707168579101602</v>
      </c>
      <c r="AQ171">
        <v>192.65903307887999</v>
      </c>
      <c r="AR171">
        <v>22.775835953720001</v>
      </c>
      <c r="AS171">
        <v>124</v>
      </c>
      <c r="AT171">
        <v>89.597964376590298</v>
      </c>
      <c r="AU171">
        <v>10.6319981738718</v>
      </c>
      <c r="AV171">
        <v>71</v>
      </c>
      <c r="AW171">
        <v>189.982188295165</v>
      </c>
      <c r="AX171">
        <v>24.061671997878801</v>
      </c>
      <c r="AY171">
        <v>131</v>
      </c>
      <c r="AZ171">
        <v>100.763358778626</v>
      </c>
      <c r="BA171">
        <v>11.717735450485501</v>
      </c>
      <c r="BB171">
        <v>92</v>
      </c>
    </row>
    <row r="172" spans="1:54" x14ac:dyDescent="0.2">
      <c r="A172" s="3">
        <v>171</v>
      </c>
      <c r="B172" s="3" t="s">
        <v>365</v>
      </c>
      <c r="C172" s="3" t="s">
        <v>366</v>
      </c>
      <c r="D172" s="3" t="s">
        <v>365</v>
      </c>
      <c r="E172" s="3" t="s">
        <v>366</v>
      </c>
      <c r="F172" s="3">
        <v>68.044300899999996</v>
      </c>
      <c r="G172" s="3">
        <v>33.055063799999999</v>
      </c>
      <c r="H172" s="3">
        <v>12.1940363</v>
      </c>
      <c r="I172">
        <v>8.4315627842317191</v>
      </c>
      <c r="J172">
        <v>32.448360754878003</v>
      </c>
      <c r="K172">
        <v>651.59518609122904</v>
      </c>
      <c r="L172">
        <v>32.277248382568402</v>
      </c>
      <c r="M172">
        <v>24.110998153686499</v>
      </c>
      <c r="N172" s="3">
        <v>-13.45</v>
      </c>
      <c r="O172" s="3">
        <v>21.943333599999999</v>
      </c>
      <c r="P172">
        <v>25.958331078515801</v>
      </c>
      <c r="Q172">
        <v>2.60052261368515</v>
      </c>
      <c r="R172">
        <v>11.976692199706999</v>
      </c>
      <c r="S172">
        <v>12.3240191571489</v>
      </c>
      <c r="T172">
        <v>3.5666093180496801</v>
      </c>
      <c r="U172">
        <v>25.7192091941833</v>
      </c>
      <c r="V172">
        <v>13.8332087891699</v>
      </c>
      <c r="W172">
        <v>9.7518891693690204</v>
      </c>
      <c r="X172">
        <v>34.6914577484131</v>
      </c>
      <c r="Y172">
        <v>20.407793087011999</v>
      </c>
      <c r="Z172">
        <v>3.7312635438575601</v>
      </c>
      <c r="AA172">
        <v>21.427550792694099</v>
      </c>
      <c r="AB172">
        <v>4.6120935934693303</v>
      </c>
      <c r="AC172">
        <v>4.0054218502176502</v>
      </c>
      <c r="AD172">
        <v>22.0188131332397</v>
      </c>
      <c r="AE172">
        <v>793.36965632858301</v>
      </c>
      <c r="AF172">
        <v>261.94377541102102</v>
      </c>
      <c r="AG172">
        <v>1770</v>
      </c>
      <c r="AH172">
        <v>101.950544844929</v>
      </c>
      <c r="AI172">
        <v>32.913843717393704</v>
      </c>
      <c r="AJ172">
        <v>231</v>
      </c>
      <c r="AK172">
        <v>31.714165968147501</v>
      </c>
      <c r="AL172">
        <v>17.940283045084701</v>
      </c>
      <c r="AM172">
        <v>97</v>
      </c>
      <c r="AN172">
        <v>34.621454363596698</v>
      </c>
      <c r="AO172">
        <v>13.9770123871244</v>
      </c>
      <c r="AP172">
        <v>71.232855796813993</v>
      </c>
      <c r="AQ172">
        <v>276.561609388097</v>
      </c>
      <c r="AR172">
        <v>85.712778532610699</v>
      </c>
      <c r="AS172">
        <v>565</v>
      </c>
      <c r="AT172">
        <v>118.223805532272</v>
      </c>
      <c r="AU172">
        <v>61.399842757380803</v>
      </c>
      <c r="AV172">
        <v>326</v>
      </c>
      <c r="AW172">
        <v>156.48533109807201</v>
      </c>
      <c r="AX172">
        <v>90.582486817821305</v>
      </c>
      <c r="AY172">
        <v>483</v>
      </c>
      <c r="AZ172">
        <v>195.46772841575901</v>
      </c>
      <c r="BA172">
        <v>73.106411250458805</v>
      </c>
      <c r="BB172">
        <v>437</v>
      </c>
    </row>
    <row r="173" spans="1:54" x14ac:dyDescent="0.2">
      <c r="A173" s="3">
        <v>172</v>
      </c>
      <c r="B173" s="3" t="s">
        <v>367</v>
      </c>
      <c r="C173" s="3" t="s">
        <v>368</v>
      </c>
      <c r="D173" s="3" t="s">
        <v>367</v>
      </c>
      <c r="E173" s="3" t="s">
        <v>368</v>
      </c>
      <c r="F173" s="3">
        <v>7.28827348</v>
      </c>
      <c r="G173" s="3">
        <v>1.5180043599999999</v>
      </c>
      <c r="H173" s="3">
        <v>8.6554922199999993</v>
      </c>
      <c r="I173">
        <v>9.3243680530124209</v>
      </c>
      <c r="J173">
        <v>33.606479927345603</v>
      </c>
      <c r="K173">
        <v>677.89090983072902</v>
      </c>
      <c r="L173">
        <v>31.304500579833999</v>
      </c>
      <c r="M173">
        <v>11.9375</v>
      </c>
      <c r="N173" s="3">
        <v>-7.6797500000000003</v>
      </c>
      <c r="O173" s="3">
        <v>11.2295129</v>
      </c>
      <c r="P173">
        <v>27.721651607089601</v>
      </c>
      <c r="Q173">
        <v>1.16972675831804</v>
      </c>
      <c r="R173">
        <v>5.8094539642334002</v>
      </c>
      <c r="S173">
        <v>5.65579392071123</v>
      </c>
      <c r="T173">
        <v>2.8937819344811402</v>
      </c>
      <c r="U173">
        <v>10.2735989093781</v>
      </c>
      <c r="V173">
        <v>13.2312104806166</v>
      </c>
      <c r="W173">
        <v>8.4123219793602892</v>
      </c>
      <c r="X173">
        <v>26.490834236145002</v>
      </c>
      <c r="Y173">
        <v>17.1171773098133</v>
      </c>
      <c r="Z173">
        <v>3.1506319263157399</v>
      </c>
      <c r="AA173">
        <v>11.498583793640099</v>
      </c>
      <c r="AB173">
        <v>0.50289012991857795</v>
      </c>
      <c r="AC173">
        <v>3.1840158491257502</v>
      </c>
      <c r="AD173">
        <v>11.0778255462646</v>
      </c>
      <c r="AE173">
        <v>1182.57407407407</v>
      </c>
      <c r="AF173">
        <v>159.38662542661299</v>
      </c>
      <c r="AG173">
        <v>716</v>
      </c>
      <c r="AH173">
        <v>145.611111111111</v>
      </c>
      <c r="AI173">
        <v>33.821107077542798</v>
      </c>
      <c r="AJ173">
        <v>139</v>
      </c>
      <c r="AK173">
        <v>58.7222222222222</v>
      </c>
      <c r="AL173">
        <v>12.792382957385</v>
      </c>
      <c r="AM173">
        <v>44</v>
      </c>
      <c r="AN173">
        <v>24.6182541847229</v>
      </c>
      <c r="AO173">
        <v>10.589400704937001</v>
      </c>
      <c r="AP173">
        <v>32.757973670959501</v>
      </c>
      <c r="AQ173">
        <v>391.66666666666703</v>
      </c>
      <c r="AR173">
        <v>90.836442352501095</v>
      </c>
      <c r="AS173">
        <v>370</v>
      </c>
      <c r="AT173">
        <v>201.5</v>
      </c>
      <c r="AU173">
        <v>31.187455930348101</v>
      </c>
      <c r="AV173">
        <v>108</v>
      </c>
      <c r="AW173">
        <v>206.20370370370401</v>
      </c>
      <c r="AX173">
        <v>33.259016950366998</v>
      </c>
      <c r="AY173">
        <v>114</v>
      </c>
      <c r="AZ173">
        <v>325.75925925925901</v>
      </c>
      <c r="BA173">
        <v>83.173610305812502</v>
      </c>
      <c r="BB173">
        <v>330</v>
      </c>
    </row>
    <row r="174" spans="1:54" x14ac:dyDescent="0.2">
      <c r="A174" s="3">
        <v>173</v>
      </c>
      <c r="B174" s="3" t="s">
        <v>369</v>
      </c>
      <c r="C174" s="3" t="s">
        <v>370</v>
      </c>
      <c r="D174" s="3" t="s">
        <v>369</v>
      </c>
      <c r="E174" s="3" t="s">
        <v>370</v>
      </c>
      <c r="F174" s="3">
        <v>35.327835700000001</v>
      </c>
      <c r="G174" s="3">
        <v>40.9107305</v>
      </c>
      <c r="H174" s="3">
        <v>7.84248748</v>
      </c>
      <c r="I174">
        <v>8.2061841000653093</v>
      </c>
      <c r="J174">
        <v>29.246548721511001</v>
      </c>
      <c r="K174">
        <v>753.46780694862798</v>
      </c>
      <c r="L174">
        <v>24.823249816894499</v>
      </c>
      <c r="M174">
        <v>8.4475002288818395</v>
      </c>
      <c r="N174" s="3">
        <v>-9.5567502999999991</v>
      </c>
      <c r="O174" s="3">
        <v>7.3107275999999999</v>
      </c>
      <c r="P174">
        <v>28.059919450848199</v>
      </c>
      <c r="Q174">
        <v>1.3733116013805799</v>
      </c>
      <c r="R174">
        <v>7.7273006439209002</v>
      </c>
      <c r="S174">
        <v>16.9567451379604</v>
      </c>
      <c r="T174">
        <v>0.731052024278808</v>
      </c>
      <c r="U174">
        <v>7.5294990539550799</v>
      </c>
      <c r="V174">
        <v>-1.3509032274158599E-2</v>
      </c>
      <c r="W174">
        <v>1.42584176431679</v>
      </c>
      <c r="X174">
        <v>9.4743747711181605</v>
      </c>
      <c r="Y174">
        <v>16.998988615394602</v>
      </c>
      <c r="Z174">
        <v>0.68515889392944396</v>
      </c>
      <c r="AA174">
        <v>7.5294990539550799</v>
      </c>
      <c r="AB174">
        <v>-1.5174527613419799</v>
      </c>
      <c r="AC174">
        <v>0.96846708950687699</v>
      </c>
      <c r="AD174">
        <v>6.2660492658615103</v>
      </c>
      <c r="AE174">
        <v>588.91416893733003</v>
      </c>
      <c r="AF174">
        <v>92.486766065928904</v>
      </c>
      <c r="AG174">
        <v>803</v>
      </c>
      <c r="AH174">
        <v>80.716621253406004</v>
      </c>
      <c r="AI174">
        <v>13.0606454445696</v>
      </c>
      <c r="AJ174">
        <v>122</v>
      </c>
      <c r="AK174">
        <v>26.900544959128101</v>
      </c>
      <c r="AL174">
        <v>5.3410573331494602</v>
      </c>
      <c r="AM174">
        <v>49</v>
      </c>
      <c r="AN174">
        <v>35.554275268429997</v>
      </c>
      <c r="AO174">
        <v>5.2327818158902</v>
      </c>
      <c r="AP174">
        <v>32.199159622192397</v>
      </c>
      <c r="AQ174">
        <v>221.98569482288801</v>
      </c>
      <c r="AR174">
        <v>37.123300515154597</v>
      </c>
      <c r="AS174">
        <v>331</v>
      </c>
      <c r="AT174">
        <v>91.403269754768402</v>
      </c>
      <c r="AU174">
        <v>16.831778371600102</v>
      </c>
      <c r="AV174">
        <v>145</v>
      </c>
      <c r="AW174">
        <v>221.78269754768399</v>
      </c>
      <c r="AX174">
        <v>37.183429263541697</v>
      </c>
      <c r="AY174">
        <v>331</v>
      </c>
      <c r="AZ174">
        <v>100.713215258856</v>
      </c>
      <c r="BA174">
        <v>19.181839298459298</v>
      </c>
      <c r="BB174">
        <v>158</v>
      </c>
    </row>
    <row r="175" spans="1:54" x14ac:dyDescent="0.2">
      <c r="A175" s="3">
        <v>174</v>
      </c>
      <c r="B175" s="3" t="s">
        <v>371</v>
      </c>
      <c r="C175" s="3" t="s">
        <v>372</v>
      </c>
      <c r="D175" s="3" t="s">
        <v>371</v>
      </c>
      <c r="E175" s="3" t="s">
        <v>372</v>
      </c>
      <c r="F175" s="3">
        <v>0.31511044999999999</v>
      </c>
      <c r="G175" s="3">
        <v>6.7111200000000001E-3</v>
      </c>
      <c r="H175" s="3">
        <v>12.8782543</v>
      </c>
      <c r="I175">
        <v>8.5453703209117098</v>
      </c>
      <c r="J175">
        <v>31.473344350453001</v>
      </c>
      <c r="K175">
        <v>695.28136526379399</v>
      </c>
      <c r="L175">
        <v>28.486749649047901</v>
      </c>
      <c r="M175">
        <v>0.52524948120117199</v>
      </c>
      <c r="N175" s="3">
        <v>0.76824999000000005</v>
      </c>
      <c r="O175" s="3">
        <v>8.3000000000000004E-2</v>
      </c>
      <c r="P175">
        <v>27.149570348460699</v>
      </c>
      <c r="Q175">
        <v>0.403253739763418</v>
      </c>
      <c r="R175">
        <v>0.60824966430664096</v>
      </c>
      <c r="S175">
        <v>13.5955317588077</v>
      </c>
      <c r="T175">
        <v>0.39217652146688498</v>
      </c>
      <c r="U175">
        <v>0.59154129028320301</v>
      </c>
      <c r="V175">
        <v>5.6120305785005096</v>
      </c>
      <c r="W175">
        <v>0.27764807400957098</v>
      </c>
      <c r="X175">
        <v>0.41879177093505898</v>
      </c>
      <c r="Y175">
        <v>21.679160480619299</v>
      </c>
      <c r="Z175">
        <v>0.26872623454710698</v>
      </c>
      <c r="AA175">
        <v>0.40533447265625</v>
      </c>
      <c r="AB175">
        <v>4.6660340814725796</v>
      </c>
      <c r="AC175">
        <v>0.22554942525138599</v>
      </c>
      <c r="AD175">
        <v>0.340208530426025</v>
      </c>
      <c r="AE175">
        <v>889.40628112098</v>
      </c>
      <c r="AF175">
        <v>67.623352497458299</v>
      </c>
      <c r="AG175">
        <v>102</v>
      </c>
      <c r="AH175">
        <v>104.90104685349699</v>
      </c>
      <c r="AI175">
        <v>11.2705587495764</v>
      </c>
      <c r="AJ175">
        <v>17</v>
      </c>
      <c r="AK175">
        <v>53.5474898808516</v>
      </c>
      <c r="AL175">
        <v>4.6408183086491004</v>
      </c>
      <c r="AM175">
        <v>7</v>
      </c>
      <c r="AN175">
        <v>20.385931737024499</v>
      </c>
      <c r="AO175">
        <v>0.37148007947380901</v>
      </c>
      <c r="AP175">
        <v>0.56032371520996105</v>
      </c>
      <c r="AQ175">
        <v>281.99602661519998</v>
      </c>
      <c r="AR175">
        <v>20.552195366874599</v>
      </c>
      <c r="AS175">
        <v>31</v>
      </c>
      <c r="AT175">
        <v>185.513181037084</v>
      </c>
      <c r="AU175">
        <v>15.2484030141328</v>
      </c>
      <c r="AV175">
        <v>23</v>
      </c>
      <c r="AW175">
        <v>203.70711394528999</v>
      </c>
      <c r="AX175">
        <v>13.2594808818546</v>
      </c>
      <c r="AY175">
        <v>20</v>
      </c>
      <c r="AZ175">
        <v>192.31924812887701</v>
      </c>
      <c r="BA175">
        <v>17.2373251464109</v>
      </c>
      <c r="BB175">
        <v>26</v>
      </c>
    </row>
    <row r="176" spans="1:54" x14ac:dyDescent="0.2">
      <c r="A176" s="3">
        <v>175</v>
      </c>
      <c r="B176" s="3" t="s">
        <v>373</v>
      </c>
      <c r="C176" s="3" t="s">
        <v>374</v>
      </c>
      <c r="D176" s="3" t="s">
        <v>373</v>
      </c>
      <c r="E176" s="3" t="s">
        <v>374</v>
      </c>
      <c r="F176" s="3">
        <v>19.484992299999998</v>
      </c>
      <c r="G176" s="3">
        <v>9.8966107700000006</v>
      </c>
      <c r="H176" s="3">
        <v>9.7582257299999995</v>
      </c>
      <c r="I176">
        <v>10.2236081843257</v>
      </c>
      <c r="J176">
        <v>33.953357739036797</v>
      </c>
      <c r="K176">
        <v>757.48157792370296</v>
      </c>
      <c r="L176">
        <v>29.3407497406006</v>
      </c>
      <c r="M176">
        <v>11.619499206543001</v>
      </c>
      <c r="N176" s="3">
        <v>-9.5302495999999994</v>
      </c>
      <c r="O176" s="3">
        <v>7.1494996500000001</v>
      </c>
      <c r="P176">
        <v>30.114878163032198</v>
      </c>
      <c r="Q176">
        <v>1.1119185382492101</v>
      </c>
      <c r="R176">
        <v>6.50099754333496</v>
      </c>
      <c r="S176">
        <v>15.666293067406199</v>
      </c>
      <c r="T176">
        <v>4.31505956967447</v>
      </c>
      <c r="U176">
        <v>24.436709165573099</v>
      </c>
      <c r="V176">
        <v>2.63923120758079</v>
      </c>
      <c r="W176">
        <v>4.0135378094210097</v>
      </c>
      <c r="X176">
        <v>24.281958580017101</v>
      </c>
      <c r="Y176">
        <v>18.914808384887401</v>
      </c>
      <c r="Z176">
        <v>2.0299364445940999</v>
      </c>
      <c r="AA176">
        <v>11.066083908081101</v>
      </c>
      <c r="AB176">
        <v>0.24814438253568499</v>
      </c>
      <c r="AC176">
        <v>1.2667211022845399</v>
      </c>
      <c r="AD176">
        <v>7.2372915744781503</v>
      </c>
      <c r="AE176">
        <v>706.30362116991603</v>
      </c>
      <c r="AF176">
        <v>110.08120458318901</v>
      </c>
      <c r="AG176">
        <v>569</v>
      </c>
      <c r="AH176">
        <v>87.194986072423404</v>
      </c>
      <c r="AI176">
        <v>12.2708921355391</v>
      </c>
      <c r="AJ176">
        <v>64</v>
      </c>
      <c r="AK176">
        <v>41.905292479108603</v>
      </c>
      <c r="AL176">
        <v>8.1214287106175203</v>
      </c>
      <c r="AM176">
        <v>47</v>
      </c>
      <c r="AN176">
        <v>22.145914856105801</v>
      </c>
      <c r="AO176">
        <v>4.6441205213627699</v>
      </c>
      <c r="AP176">
        <v>17.768154144287099</v>
      </c>
      <c r="AQ176">
        <v>227.30640668523699</v>
      </c>
      <c r="AR176">
        <v>30.832474616673402</v>
      </c>
      <c r="AS176">
        <v>166</v>
      </c>
      <c r="AT176">
        <v>134.264623955432</v>
      </c>
      <c r="AU176">
        <v>25.196821920362201</v>
      </c>
      <c r="AV176">
        <v>154</v>
      </c>
      <c r="AW176">
        <v>208.46239554317501</v>
      </c>
      <c r="AX176">
        <v>30.1910925241035</v>
      </c>
      <c r="AY176">
        <v>158</v>
      </c>
      <c r="AZ176">
        <v>144.71866295264601</v>
      </c>
      <c r="BA176">
        <v>31.635220004457199</v>
      </c>
      <c r="BB176">
        <v>188</v>
      </c>
    </row>
    <row r="177" spans="1:54" x14ac:dyDescent="0.2">
      <c r="A177" s="3">
        <v>176</v>
      </c>
      <c r="B177" s="3" t="s">
        <v>375</v>
      </c>
      <c r="C177" s="3" t="s">
        <v>376</v>
      </c>
      <c r="D177" s="3" t="s">
        <v>375</v>
      </c>
      <c r="E177" s="3" t="s">
        <v>376</v>
      </c>
      <c r="F177" s="3">
        <v>14.309671700000001</v>
      </c>
      <c r="G177" s="3">
        <v>5.978078</v>
      </c>
      <c r="H177" s="3">
        <v>7.7241637799999996</v>
      </c>
      <c r="I177">
        <v>9.39152935478422</v>
      </c>
      <c r="J177">
        <v>31.813651367470101</v>
      </c>
      <c r="K177">
        <v>761.20816972520595</v>
      </c>
      <c r="L177">
        <v>28.168750762939499</v>
      </c>
      <c r="M177">
        <v>11.127250671386699</v>
      </c>
      <c r="N177" s="3">
        <v>-9.0942497000000007</v>
      </c>
      <c r="O177" s="3">
        <v>5.6989996400000003</v>
      </c>
      <c r="P177">
        <v>29.508074071672201</v>
      </c>
      <c r="Q177">
        <v>1.26571604350319</v>
      </c>
      <c r="R177">
        <v>6.4272499084472701</v>
      </c>
      <c r="S177">
        <v>16.2401196029451</v>
      </c>
      <c r="T177">
        <v>1.96893632626434</v>
      </c>
      <c r="U177">
        <v>8.3687496185302699</v>
      </c>
      <c r="V177">
        <v>-0.33334240094862</v>
      </c>
      <c r="W177">
        <v>1.547886582227</v>
      </c>
      <c r="X177">
        <v>6.7520415782928502</v>
      </c>
      <c r="Y177">
        <v>16.9094712999132</v>
      </c>
      <c r="Z177">
        <v>2.0671896443315498</v>
      </c>
      <c r="AA177">
        <v>9.1621246337890607</v>
      </c>
      <c r="AB177">
        <v>-1.8244668157745401</v>
      </c>
      <c r="AC177">
        <v>1.37297601959116</v>
      </c>
      <c r="AD177">
        <v>5.7512498497962996</v>
      </c>
      <c r="AE177">
        <v>732.29166666666697</v>
      </c>
      <c r="AF177">
        <v>150.96839602122799</v>
      </c>
      <c r="AG177">
        <v>727</v>
      </c>
      <c r="AH177">
        <v>95.287037037036995</v>
      </c>
      <c r="AI177">
        <v>21.352660917503599</v>
      </c>
      <c r="AJ177">
        <v>109</v>
      </c>
      <c r="AK177">
        <v>36.837962962962997</v>
      </c>
      <c r="AL177">
        <v>10.053405702589099</v>
      </c>
      <c r="AM177">
        <v>48</v>
      </c>
      <c r="AN177">
        <v>32.164475617585403</v>
      </c>
      <c r="AO177">
        <v>6.7072752485780702</v>
      </c>
      <c r="AP177">
        <v>22.426248550415</v>
      </c>
      <c r="AQ177">
        <v>263.77314814814798</v>
      </c>
      <c r="AR177">
        <v>60.110310797426699</v>
      </c>
      <c r="AS177">
        <v>312</v>
      </c>
      <c r="AT177">
        <v>116.722222222222</v>
      </c>
      <c r="AU177">
        <v>30.548332479596201</v>
      </c>
      <c r="AV177">
        <v>143</v>
      </c>
      <c r="AW177">
        <v>261.63425925925901</v>
      </c>
      <c r="AX177">
        <v>61.709823730275502</v>
      </c>
      <c r="AY177">
        <v>313</v>
      </c>
      <c r="AZ177">
        <v>127.638888888889</v>
      </c>
      <c r="BA177">
        <v>32.880523992550501</v>
      </c>
      <c r="BB177">
        <v>160</v>
      </c>
    </row>
    <row r="178" spans="1:54" x14ac:dyDescent="0.2">
      <c r="A178" s="3">
        <v>177</v>
      </c>
      <c r="B178" s="3" t="s">
        <v>377</v>
      </c>
      <c r="C178" s="3" t="s">
        <v>378</v>
      </c>
      <c r="D178" s="3" t="s">
        <v>377</v>
      </c>
      <c r="E178" s="3" t="s">
        <v>378</v>
      </c>
      <c r="F178" s="3">
        <v>9.95203229</v>
      </c>
      <c r="G178" s="3">
        <v>2.3769920500000001</v>
      </c>
      <c r="H178" s="3">
        <v>8.4669655499999994</v>
      </c>
      <c r="I178">
        <v>9.4583371499005509</v>
      </c>
      <c r="J178">
        <v>33.227912768195701</v>
      </c>
      <c r="K178">
        <v>713.00483254825394</v>
      </c>
      <c r="L178">
        <v>27.7723083496094</v>
      </c>
      <c r="M178">
        <v>10.577808380126999</v>
      </c>
      <c r="N178" s="3">
        <v>-8.5</v>
      </c>
      <c r="O178" s="3">
        <v>10.8638461</v>
      </c>
      <c r="P178">
        <v>28.442867256613301</v>
      </c>
      <c r="Q178">
        <v>1.1382227096822899</v>
      </c>
      <c r="R178">
        <v>5.0105361938476598</v>
      </c>
      <c r="S178">
        <v>12.7810681258931</v>
      </c>
      <c r="T178">
        <v>5.1998329859603203</v>
      </c>
      <c r="U178">
        <v>16.442375898361199</v>
      </c>
      <c r="V178">
        <v>0.85131017035421197</v>
      </c>
      <c r="W178">
        <v>1.6064116204024801</v>
      </c>
      <c r="X178">
        <v>10.0261986255646</v>
      </c>
      <c r="Y178">
        <v>17.200829124450699</v>
      </c>
      <c r="Z178">
        <v>1.79346806745795</v>
      </c>
      <c r="AA178">
        <v>10.8140163421631</v>
      </c>
      <c r="AB178">
        <v>-0.328982835832764</v>
      </c>
      <c r="AC178">
        <v>1.48341973938887</v>
      </c>
      <c r="AD178">
        <v>9.9109582901000994</v>
      </c>
      <c r="AE178">
        <v>1440.7176470588199</v>
      </c>
      <c r="AF178">
        <v>380.47331549824702</v>
      </c>
      <c r="AG178">
        <v>1557</v>
      </c>
      <c r="AH178">
        <v>164.24705882352899</v>
      </c>
      <c r="AI178">
        <v>40.952168909696397</v>
      </c>
      <c r="AJ178">
        <v>186</v>
      </c>
      <c r="AK178">
        <v>70.811764705882396</v>
      </c>
      <c r="AL178">
        <v>23.602838372508401</v>
      </c>
      <c r="AM178">
        <v>89</v>
      </c>
      <c r="AN178">
        <v>24.877114082785202</v>
      </c>
      <c r="AO178">
        <v>4.3418184658625503</v>
      </c>
      <c r="AP178">
        <v>17.550756454467798</v>
      </c>
      <c r="AQ178">
        <v>457.48235294117598</v>
      </c>
      <c r="AR178">
        <v>111.241191245679</v>
      </c>
      <c r="AS178">
        <v>483</v>
      </c>
      <c r="AT178">
        <v>249.929411764706</v>
      </c>
      <c r="AU178">
        <v>83.481281908376005</v>
      </c>
      <c r="AV178">
        <v>327</v>
      </c>
      <c r="AW178">
        <v>410.082352941176</v>
      </c>
      <c r="AX178">
        <v>68.022005395262198</v>
      </c>
      <c r="AY178">
        <v>292</v>
      </c>
      <c r="AZ178">
        <v>264.52941176470603</v>
      </c>
      <c r="BA178">
        <v>97.969693781566903</v>
      </c>
      <c r="BB178">
        <v>387</v>
      </c>
    </row>
    <row r="179" spans="1:54" x14ac:dyDescent="0.2">
      <c r="A179" s="3">
        <v>178</v>
      </c>
      <c r="B179" s="3" t="s">
        <v>379</v>
      </c>
      <c r="C179" s="3" t="s">
        <v>380</v>
      </c>
      <c r="D179" s="3" t="s">
        <v>379</v>
      </c>
      <c r="E179" s="3" t="s">
        <v>380</v>
      </c>
      <c r="F179" s="3">
        <v>7.2155114400000002</v>
      </c>
      <c r="G179" s="3">
        <v>2.7500036300000001</v>
      </c>
      <c r="H179" s="3">
        <v>9.8978967099999995</v>
      </c>
      <c r="I179">
        <v>11.103139694290901</v>
      </c>
      <c r="J179">
        <v>35.118373100203698</v>
      </c>
      <c r="K179">
        <v>758.66669749250298</v>
      </c>
      <c r="L179">
        <v>32.730251312255902</v>
      </c>
      <c r="M179">
        <v>12.6827507019043</v>
      </c>
      <c r="N179" s="3">
        <v>-7.7014999</v>
      </c>
      <c r="O179" s="3">
        <v>6.2457499500000004</v>
      </c>
      <c r="P179">
        <v>31.604093339708101</v>
      </c>
      <c r="Q179">
        <v>2.1950026010171402</v>
      </c>
      <c r="R179">
        <v>8.8915042877197301</v>
      </c>
      <c r="S179">
        <v>9.23711111328819</v>
      </c>
      <c r="T179">
        <v>5.0650653174125004</v>
      </c>
      <c r="U179">
        <v>18.760500669479399</v>
      </c>
      <c r="V179">
        <v>11.4915096097522</v>
      </c>
      <c r="W179">
        <v>7.9200703670955397</v>
      </c>
      <c r="X179">
        <v>25.484209060668899</v>
      </c>
      <c r="Y179">
        <v>19.1898429177024</v>
      </c>
      <c r="Z179">
        <v>2.57486443984675</v>
      </c>
      <c r="AA179">
        <v>11.254457473754901</v>
      </c>
      <c r="AB179">
        <v>0.51879756015871203</v>
      </c>
      <c r="AC179">
        <v>1.42822034049277</v>
      </c>
      <c r="AD179">
        <v>7.1274998188018799</v>
      </c>
      <c r="AE179">
        <v>622.87878787878799</v>
      </c>
      <c r="AF179">
        <v>169.004767892057</v>
      </c>
      <c r="AG179">
        <v>637</v>
      </c>
      <c r="AH179">
        <v>71.949494949494905</v>
      </c>
      <c r="AI179">
        <v>24.2892393089938</v>
      </c>
      <c r="AJ179">
        <v>85</v>
      </c>
      <c r="AK179">
        <v>35.969696969696997</v>
      </c>
      <c r="AL179">
        <v>7.5470973020062804</v>
      </c>
      <c r="AM179">
        <v>32</v>
      </c>
      <c r="AN179">
        <v>20.5500892581362</v>
      </c>
      <c r="AO179">
        <v>3.8664479704180899</v>
      </c>
      <c r="AP179">
        <v>16.385348320007299</v>
      </c>
      <c r="AQ179">
        <v>194.838383838384</v>
      </c>
      <c r="AR179">
        <v>62.629535593848601</v>
      </c>
      <c r="AS179">
        <v>221</v>
      </c>
      <c r="AT179">
        <v>118.212121212121</v>
      </c>
      <c r="AU179">
        <v>22.648509986119802</v>
      </c>
      <c r="AV179">
        <v>98</v>
      </c>
      <c r="AW179">
        <v>132.09090909090901</v>
      </c>
      <c r="AX179">
        <v>19.991458231050999</v>
      </c>
      <c r="AY179">
        <v>90</v>
      </c>
      <c r="AZ179">
        <v>152.20202020202001</v>
      </c>
      <c r="BA179">
        <v>61.449162662142001</v>
      </c>
      <c r="BB179">
        <v>212</v>
      </c>
    </row>
    <row r="180" spans="1:54" x14ac:dyDescent="0.2">
      <c r="A180" s="3">
        <v>179</v>
      </c>
      <c r="B180" s="3" t="s">
        <v>381</v>
      </c>
      <c r="C180" s="3" t="s">
        <v>382</v>
      </c>
      <c r="D180" s="3" t="s">
        <v>381</v>
      </c>
      <c r="E180" s="3" t="s">
        <v>382</v>
      </c>
      <c r="F180" s="3">
        <v>3.2467740000000002E-2</v>
      </c>
      <c r="G180" s="4">
        <v>6.1222000000000004E-5</v>
      </c>
      <c r="H180" s="3">
        <v>15.392760300000001</v>
      </c>
      <c r="I180">
        <v>9.8212709426879901</v>
      </c>
      <c r="J180">
        <v>36.913051605224602</v>
      </c>
      <c r="K180">
        <v>619.69732666015602</v>
      </c>
      <c r="L180">
        <v>30.141250610351602</v>
      </c>
      <c r="M180">
        <v>0</v>
      </c>
      <c r="N180" s="3">
        <v>3.53474998</v>
      </c>
      <c r="O180" s="3">
        <v>0</v>
      </c>
      <c r="P180">
        <v>26.606500625610401</v>
      </c>
      <c r="Q180">
        <v>0</v>
      </c>
      <c r="R180">
        <v>0</v>
      </c>
      <c r="S180">
        <v>12.394166946411101</v>
      </c>
      <c r="T180">
        <v>0</v>
      </c>
      <c r="U180">
        <v>0</v>
      </c>
      <c r="V180">
        <v>23.2391242980957</v>
      </c>
      <c r="W180">
        <v>0</v>
      </c>
      <c r="X180">
        <v>0</v>
      </c>
      <c r="Y180">
        <v>23.2391242980957</v>
      </c>
      <c r="Z180">
        <v>0</v>
      </c>
      <c r="AA180">
        <v>0</v>
      </c>
      <c r="AB180">
        <v>8.3264579772949201</v>
      </c>
      <c r="AC180">
        <v>0</v>
      </c>
      <c r="AD180">
        <v>0</v>
      </c>
      <c r="AE180">
        <v>601</v>
      </c>
      <c r="AF180">
        <v>0</v>
      </c>
      <c r="AG180">
        <v>0</v>
      </c>
      <c r="AH180">
        <v>81</v>
      </c>
      <c r="AI180">
        <v>0</v>
      </c>
      <c r="AJ180">
        <v>0</v>
      </c>
      <c r="AK180">
        <v>12</v>
      </c>
      <c r="AL180">
        <v>0</v>
      </c>
      <c r="AM180">
        <v>0</v>
      </c>
      <c r="AN180">
        <v>42.171470642089801</v>
      </c>
      <c r="AO180">
        <v>0</v>
      </c>
      <c r="AP180">
        <v>0</v>
      </c>
      <c r="AQ180">
        <v>228</v>
      </c>
      <c r="AR180">
        <v>0</v>
      </c>
      <c r="AS180">
        <v>0</v>
      </c>
      <c r="AT180">
        <v>65</v>
      </c>
      <c r="AU180">
        <v>0</v>
      </c>
      <c r="AV180">
        <v>0</v>
      </c>
      <c r="AW180">
        <v>65</v>
      </c>
      <c r="AX180">
        <v>0</v>
      </c>
      <c r="AY180">
        <v>0</v>
      </c>
      <c r="AZ180">
        <v>190</v>
      </c>
      <c r="BA180">
        <v>0</v>
      </c>
      <c r="BB180">
        <v>0</v>
      </c>
    </row>
    <row r="181" spans="1:54" x14ac:dyDescent="0.2">
      <c r="A181" s="3">
        <v>180</v>
      </c>
      <c r="B181" s="3" t="s">
        <v>219</v>
      </c>
      <c r="C181" s="3" t="s">
        <v>220</v>
      </c>
      <c r="D181" s="3" t="s">
        <v>219</v>
      </c>
      <c r="E181" s="3" t="s">
        <v>220</v>
      </c>
      <c r="F181" s="3">
        <v>295.01521500000001</v>
      </c>
      <c r="G181" s="3">
        <v>59.939643400000001</v>
      </c>
      <c r="H181" s="3">
        <v>1.4887625799999999</v>
      </c>
      <c r="I181">
        <v>6.5026560717766397</v>
      </c>
      <c r="J181">
        <v>25.122822357755201</v>
      </c>
      <c r="K181">
        <v>701.51695098876996</v>
      </c>
      <c r="L181">
        <v>21.5442504882812</v>
      </c>
      <c r="M181">
        <v>14.600500583648699</v>
      </c>
      <c r="N181" s="3">
        <v>-22.000250000000001</v>
      </c>
      <c r="O181" s="3">
        <v>22.4466784</v>
      </c>
      <c r="P181">
        <v>25.817734358288799</v>
      </c>
      <c r="Q181">
        <v>4.8895110954695298</v>
      </c>
      <c r="R181">
        <v>24.729896545410199</v>
      </c>
      <c r="S181">
        <v>5.0683295300120603</v>
      </c>
      <c r="T181">
        <v>4.96303073120293</v>
      </c>
      <c r="U181">
        <v>24.181791305541999</v>
      </c>
      <c r="V181">
        <v>-7.2304995128150099E-2</v>
      </c>
      <c r="W181">
        <v>5.3795153189809799</v>
      </c>
      <c r="X181">
        <v>24.268759727477999</v>
      </c>
      <c r="Y181">
        <v>10.633656711315901</v>
      </c>
      <c r="Z181">
        <v>2.0612536120206699</v>
      </c>
      <c r="AA181">
        <v>12.418416500091601</v>
      </c>
      <c r="AB181">
        <v>-6.4509792297206996</v>
      </c>
      <c r="AC181">
        <v>3.5835844419227501</v>
      </c>
      <c r="AD181">
        <v>17.9481184482574</v>
      </c>
      <c r="AE181">
        <v>1063.9669724770599</v>
      </c>
      <c r="AF181">
        <v>586.21585310542196</v>
      </c>
      <c r="AG181">
        <v>3149</v>
      </c>
      <c r="AH181">
        <v>129.044036697248</v>
      </c>
      <c r="AI181">
        <v>70.910758531045204</v>
      </c>
      <c r="AJ181">
        <v>383</v>
      </c>
      <c r="AK181">
        <v>49.975688073394501</v>
      </c>
      <c r="AL181">
        <v>23.911646537260602</v>
      </c>
      <c r="AM181">
        <v>134</v>
      </c>
      <c r="AN181">
        <v>29.667737927130599</v>
      </c>
      <c r="AO181">
        <v>6.8202381049057204</v>
      </c>
      <c r="AP181">
        <v>42.1213541030884</v>
      </c>
      <c r="AQ181">
        <v>357.77018348623898</v>
      </c>
      <c r="AR181">
        <v>202.34708334566699</v>
      </c>
      <c r="AS181">
        <v>1073</v>
      </c>
      <c r="AT181">
        <v>169.08119266054999</v>
      </c>
      <c r="AU181">
        <v>81.514254477246098</v>
      </c>
      <c r="AV181">
        <v>440</v>
      </c>
      <c r="AW181">
        <v>260.183486238532</v>
      </c>
      <c r="AX181">
        <v>81.563052115617495</v>
      </c>
      <c r="AY181">
        <v>498</v>
      </c>
      <c r="AZ181">
        <v>280.31055045871602</v>
      </c>
      <c r="BA181">
        <v>202.96163007618699</v>
      </c>
      <c r="BB181">
        <v>1063</v>
      </c>
    </row>
    <row r="182" spans="1:54" x14ac:dyDescent="0.2">
      <c r="A182" s="3">
        <v>181</v>
      </c>
      <c r="B182" s="3" t="s">
        <v>383</v>
      </c>
      <c r="C182" s="3" t="s">
        <v>384</v>
      </c>
      <c r="D182" s="3" t="s">
        <v>383</v>
      </c>
      <c r="E182" s="3" t="s">
        <v>384</v>
      </c>
      <c r="F182" s="3">
        <v>92.1859283</v>
      </c>
      <c r="G182" s="3">
        <v>78.568603999999993</v>
      </c>
      <c r="H182" s="3">
        <v>2.27497924</v>
      </c>
      <c r="I182">
        <v>8.4089817886339109</v>
      </c>
      <c r="J182">
        <v>27.012957713311899</v>
      </c>
      <c r="K182">
        <v>825.45796226773496</v>
      </c>
      <c r="L182">
        <v>22.776363372802699</v>
      </c>
      <c r="M182">
        <v>11.4621133804321</v>
      </c>
      <c r="N182" s="3">
        <v>-21.502001</v>
      </c>
      <c r="O182" s="3">
        <v>19.626802900000001</v>
      </c>
      <c r="P182">
        <v>31.284007227635399</v>
      </c>
      <c r="Q182">
        <v>3.8550627480781601</v>
      </c>
      <c r="R182">
        <v>18.453823089599599</v>
      </c>
      <c r="S182">
        <v>11.1971302484292</v>
      </c>
      <c r="T182">
        <v>2.9376081605446598</v>
      </c>
      <c r="U182">
        <v>25.598417282104499</v>
      </c>
      <c r="V182">
        <v>-3.3965239833790601</v>
      </c>
      <c r="W182">
        <v>3.7872980169304902</v>
      </c>
      <c r="X182">
        <v>22.071503639221199</v>
      </c>
      <c r="Y182">
        <v>12.8695431814318</v>
      </c>
      <c r="Z182">
        <v>2.0676314964400002</v>
      </c>
      <c r="AA182">
        <v>10.498756408691399</v>
      </c>
      <c r="AB182">
        <v>-7.4666057694581696</v>
      </c>
      <c r="AC182">
        <v>4.0988716306958004</v>
      </c>
      <c r="AD182">
        <v>15.5441716313362</v>
      </c>
      <c r="AE182">
        <v>651.84504059301105</v>
      </c>
      <c r="AF182">
        <v>105.39254941181299</v>
      </c>
      <c r="AG182">
        <v>707</v>
      </c>
      <c r="AH182">
        <v>84.673843981644893</v>
      </c>
      <c r="AI182">
        <v>11.073171131087699</v>
      </c>
      <c r="AJ182">
        <v>74</v>
      </c>
      <c r="AK182">
        <v>32.451111895517101</v>
      </c>
      <c r="AL182">
        <v>6.8323548439439898</v>
      </c>
      <c r="AM182">
        <v>42</v>
      </c>
      <c r="AN182">
        <v>30.895771683040898</v>
      </c>
      <c r="AO182">
        <v>6.5003067299844597</v>
      </c>
      <c r="AP182">
        <v>33.268558502197301</v>
      </c>
      <c r="AQ182">
        <v>226.031062477939</v>
      </c>
      <c r="AR182">
        <v>27.850790391215799</v>
      </c>
      <c r="AS182">
        <v>211</v>
      </c>
      <c r="AT182">
        <v>107.941051888457</v>
      </c>
      <c r="AU182">
        <v>22.379355777304902</v>
      </c>
      <c r="AV182">
        <v>145</v>
      </c>
      <c r="AW182">
        <v>217.89551711966101</v>
      </c>
      <c r="AX182">
        <v>26.0399044360434</v>
      </c>
      <c r="AY182">
        <v>171</v>
      </c>
      <c r="AZ182">
        <v>132.01447229085801</v>
      </c>
      <c r="BA182">
        <v>37.601015405982302</v>
      </c>
      <c r="BB182">
        <v>243</v>
      </c>
    </row>
    <row r="183" spans="1:54" x14ac:dyDescent="0.2">
      <c r="A183" s="3">
        <v>182</v>
      </c>
      <c r="B183" s="3" t="s">
        <v>385</v>
      </c>
      <c r="C183" s="3" t="s">
        <v>386</v>
      </c>
      <c r="D183" s="3" t="s">
        <v>385</v>
      </c>
      <c r="E183" s="3" t="s">
        <v>386</v>
      </c>
      <c r="F183" s="3">
        <v>31.6685479</v>
      </c>
      <c r="G183" s="3">
        <v>28.157809400000001</v>
      </c>
      <c r="H183" s="3">
        <v>6.0006544699999997</v>
      </c>
      <c r="I183">
        <v>8.1633168607803697</v>
      </c>
      <c r="J183">
        <v>26.288260081993599</v>
      </c>
      <c r="K183">
        <v>864.44757638216697</v>
      </c>
      <c r="L183">
        <v>24.278749465942401</v>
      </c>
      <c r="M183">
        <v>3.6905002593994101</v>
      </c>
      <c r="N183" s="3">
        <v>-10.61225</v>
      </c>
      <c r="O183" s="3">
        <v>4.5437502900000002</v>
      </c>
      <c r="P183">
        <v>31.081203333161699</v>
      </c>
      <c r="Q183">
        <v>1.20509461918167</v>
      </c>
      <c r="R183">
        <v>5.4904975891113299</v>
      </c>
      <c r="S183">
        <v>16.418599625721601</v>
      </c>
      <c r="T183">
        <v>0.55706579129101397</v>
      </c>
      <c r="U183">
        <v>3.35325050354004</v>
      </c>
      <c r="V183">
        <v>-3.47562082404969</v>
      </c>
      <c r="W183">
        <v>1.15536601842235</v>
      </c>
      <c r="X183">
        <v>5.3319581551477304</v>
      </c>
      <c r="Y183">
        <v>16.440278586853701</v>
      </c>
      <c r="Z183">
        <v>0.53559160211002499</v>
      </c>
      <c r="AA183">
        <v>2.6067094802856401</v>
      </c>
      <c r="AB183">
        <v>-4.7798820123325498</v>
      </c>
      <c r="AC183">
        <v>0.82646035384842498</v>
      </c>
      <c r="AD183">
        <v>3.81070828437805</v>
      </c>
      <c r="AE183">
        <v>627.18485742379596</v>
      </c>
      <c r="AF183">
        <v>25.759595911398002</v>
      </c>
      <c r="AG183">
        <v>175</v>
      </c>
      <c r="AH183">
        <v>84.852507374631301</v>
      </c>
      <c r="AI183">
        <v>3.7951317087189098</v>
      </c>
      <c r="AJ183">
        <v>17</v>
      </c>
      <c r="AK183">
        <v>32.095378564405102</v>
      </c>
      <c r="AL183">
        <v>2.4105936875595702</v>
      </c>
      <c r="AM183">
        <v>15</v>
      </c>
      <c r="AN183">
        <v>31.809691251906699</v>
      </c>
      <c r="AO183">
        <v>2.3438406927244801</v>
      </c>
      <c r="AP183">
        <v>16.0494079589844</v>
      </c>
      <c r="AQ183">
        <v>228.14159292035399</v>
      </c>
      <c r="AR183">
        <v>7.8326655473514597</v>
      </c>
      <c r="AS183">
        <v>44</v>
      </c>
      <c r="AT183">
        <v>103.768928220256</v>
      </c>
      <c r="AU183">
        <v>6.9006646204758502</v>
      </c>
      <c r="AV183">
        <v>50</v>
      </c>
      <c r="AW183">
        <v>228.132743362832</v>
      </c>
      <c r="AX183">
        <v>7.8458025181872202</v>
      </c>
      <c r="AY183">
        <v>44</v>
      </c>
      <c r="AZ183">
        <v>112.433628318584</v>
      </c>
      <c r="BA183">
        <v>7.1556490677389899</v>
      </c>
      <c r="BB183">
        <v>54</v>
      </c>
    </row>
    <row r="184" spans="1:54" x14ac:dyDescent="0.2">
      <c r="A184" s="3">
        <v>183</v>
      </c>
      <c r="B184" s="3" t="s">
        <v>387</v>
      </c>
      <c r="C184" s="3" t="s">
        <v>388</v>
      </c>
      <c r="D184" s="3" t="s">
        <v>387</v>
      </c>
      <c r="E184" s="3" t="s">
        <v>388</v>
      </c>
      <c r="F184" s="3">
        <v>20.315189400000001</v>
      </c>
      <c r="G184" s="3">
        <v>12.2104313</v>
      </c>
      <c r="H184" s="3">
        <v>10.4322806</v>
      </c>
      <c r="I184">
        <v>10.3609189315276</v>
      </c>
      <c r="J184">
        <v>33.316007280349702</v>
      </c>
      <c r="K184">
        <v>783.58805472634106</v>
      </c>
      <c r="L184">
        <v>30.798000335693398</v>
      </c>
      <c r="M184">
        <v>13.536500930786101</v>
      </c>
      <c r="N184" s="3">
        <v>-10.356</v>
      </c>
      <c r="O184" s="3">
        <v>11.4754345</v>
      </c>
      <c r="P184">
        <v>31.091716306859801</v>
      </c>
      <c r="Q184">
        <v>1.90201126964422</v>
      </c>
      <c r="R184">
        <v>10.2861843109131</v>
      </c>
      <c r="S184">
        <v>15.1499833838506</v>
      </c>
      <c r="T184">
        <v>4.1971657021775597</v>
      </c>
      <c r="U184">
        <v>18.505208015441902</v>
      </c>
      <c r="V184">
        <v>7.4595016547563402</v>
      </c>
      <c r="W184">
        <v>8.5016306219365703</v>
      </c>
      <c r="X184">
        <v>25.0628337860107</v>
      </c>
      <c r="Y184">
        <v>19.956696157022002</v>
      </c>
      <c r="Z184">
        <v>2.3394383362220901</v>
      </c>
      <c r="AA184">
        <v>12.673834800720201</v>
      </c>
      <c r="AB184">
        <v>0.72270513800771896</v>
      </c>
      <c r="AC184">
        <v>1.5188254408408199</v>
      </c>
      <c r="AD184">
        <v>10.9710450172424</v>
      </c>
      <c r="AE184">
        <v>590.78863636363599</v>
      </c>
      <c r="AF184">
        <v>51.171266422000997</v>
      </c>
      <c r="AG184">
        <v>294</v>
      </c>
      <c r="AH184">
        <v>69.115909090909099</v>
      </c>
      <c r="AI184">
        <v>8.0885846380118291</v>
      </c>
      <c r="AJ184">
        <v>44</v>
      </c>
      <c r="AK184">
        <v>35.140909090909098</v>
      </c>
      <c r="AL184">
        <v>3.1813603566726401</v>
      </c>
      <c r="AM184">
        <v>17</v>
      </c>
      <c r="AN184">
        <v>21.9377042900432</v>
      </c>
      <c r="AO184">
        <v>4.0091225771152699</v>
      </c>
      <c r="AP184">
        <v>18.663906097412099</v>
      </c>
      <c r="AQ184">
        <v>191.61590909090901</v>
      </c>
      <c r="AR184">
        <v>24.7684774294577</v>
      </c>
      <c r="AS184">
        <v>129</v>
      </c>
      <c r="AT184">
        <v>114.138636363636</v>
      </c>
      <c r="AU184">
        <v>10.975441923368001</v>
      </c>
      <c r="AV184">
        <v>63</v>
      </c>
      <c r="AW184">
        <v>163.13409090909099</v>
      </c>
      <c r="AX184">
        <v>28.321654445621501</v>
      </c>
      <c r="AY184">
        <v>144</v>
      </c>
      <c r="AZ184">
        <v>128.57045454545499</v>
      </c>
      <c r="BA184">
        <v>19.9670077826746</v>
      </c>
      <c r="BB184">
        <v>100</v>
      </c>
    </row>
    <row r="185" spans="1:54" x14ac:dyDescent="0.2">
      <c r="A185" s="3">
        <v>184</v>
      </c>
      <c r="B185" s="3" t="s">
        <v>389</v>
      </c>
      <c r="C185" s="3" t="s">
        <v>390</v>
      </c>
      <c r="D185" s="3" t="s">
        <v>389</v>
      </c>
      <c r="E185" s="3" t="s">
        <v>390</v>
      </c>
      <c r="F185" s="3">
        <v>23.6520492</v>
      </c>
      <c r="G185" s="3">
        <v>7.1078133699999997</v>
      </c>
      <c r="H185" s="3">
        <v>5.4865436299999999</v>
      </c>
      <c r="I185">
        <v>7.4263712361801497</v>
      </c>
      <c r="J185">
        <v>24.336687361547199</v>
      </c>
      <c r="K185">
        <v>828.55883836376597</v>
      </c>
      <c r="L185">
        <v>23.1232509613037</v>
      </c>
      <c r="M185">
        <v>3.6868877410888699</v>
      </c>
      <c r="N185" s="3">
        <v>-10.5205</v>
      </c>
      <c r="O185" s="3">
        <v>5.6447424899999996</v>
      </c>
      <c r="P185">
        <v>30.4526567606963</v>
      </c>
      <c r="Q185">
        <v>1.70229460367434</v>
      </c>
      <c r="R185">
        <v>8.4878826141357404</v>
      </c>
      <c r="S185">
        <v>13.636809249256901</v>
      </c>
      <c r="T185">
        <v>2.5585611432831401</v>
      </c>
      <c r="U185">
        <v>10.1221256256104</v>
      </c>
      <c r="V185">
        <v>-1.06055161395912</v>
      </c>
      <c r="W185">
        <v>1.50162538696281</v>
      </c>
      <c r="X185">
        <v>10.420427322387701</v>
      </c>
      <c r="Y185">
        <v>15.9024062415426</v>
      </c>
      <c r="Z185">
        <v>0.24760356851134999</v>
      </c>
      <c r="AA185">
        <v>1.5071716308593801</v>
      </c>
      <c r="AB185">
        <v>-4.3919512675714101</v>
      </c>
      <c r="AC185">
        <v>1.01110941613256</v>
      </c>
      <c r="AD185">
        <v>4.7362395524978602</v>
      </c>
      <c r="AE185">
        <v>647.50775193798404</v>
      </c>
      <c r="AF185">
        <v>34.806579865349597</v>
      </c>
      <c r="AG185">
        <v>174</v>
      </c>
      <c r="AH185">
        <v>79.457364341085295</v>
      </c>
      <c r="AI185">
        <v>4.0009838943776703</v>
      </c>
      <c r="AJ185">
        <v>21</v>
      </c>
      <c r="AK185">
        <v>30.7751937984496</v>
      </c>
      <c r="AL185">
        <v>2.6243945335769401</v>
      </c>
      <c r="AM185">
        <v>11</v>
      </c>
      <c r="AN185">
        <v>33.108759199926098</v>
      </c>
      <c r="AO185">
        <v>2.1127004477964499</v>
      </c>
      <c r="AP185">
        <v>9.7113723754882795</v>
      </c>
      <c r="AQ185">
        <v>225.85271317829501</v>
      </c>
      <c r="AR185">
        <v>8.3985978667296397</v>
      </c>
      <c r="AS185">
        <v>45</v>
      </c>
      <c r="AT185">
        <v>97.6666666666667</v>
      </c>
      <c r="AU185">
        <v>6.8864920394798403</v>
      </c>
      <c r="AV185">
        <v>30</v>
      </c>
      <c r="AW185">
        <v>211.302325581395</v>
      </c>
      <c r="AX185">
        <v>17.178544690760202</v>
      </c>
      <c r="AY185">
        <v>79</v>
      </c>
      <c r="AZ185">
        <v>121.538759689922</v>
      </c>
      <c r="BA185">
        <v>14.8446885031719</v>
      </c>
      <c r="BB185">
        <v>67</v>
      </c>
    </row>
    <row r="186" spans="1:54" x14ac:dyDescent="0.2">
      <c r="A186" s="3">
        <v>185</v>
      </c>
      <c r="B186" s="3" t="s">
        <v>391</v>
      </c>
      <c r="C186" s="3" t="s">
        <v>392</v>
      </c>
      <c r="D186" s="3" t="s">
        <v>391</v>
      </c>
      <c r="E186" s="3" t="s">
        <v>392</v>
      </c>
      <c r="F186" s="3">
        <v>69.126094199999997</v>
      </c>
      <c r="G186" s="3">
        <v>62.6549847</v>
      </c>
      <c r="H186" s="3">
        <v>1.49179382</v>
      </c>
      <c r="I186">
        <v>8.1895624735008408</v>
      </c>
      <c r="J186">
        <v>23.5202729514189</v>
      </c>
      <c r="K186">
        <v>937.31593624941797</v>
      </c>
      <c r="L186">
        <v>22.634250640869102</v>
      </c>
      <c r="M186">
        <v>8.8920001983642596</v>
      </c>
      <c r="N186" s="3">
        <v>-21.796499000000001</v>
      </c>
      <c r="O186" s="3">
        <v>15.907251799999999</v>
      </c>
      <c r="P186">
        <v>34.832071421461499</v>
      </c>
      <c r="Q186">
        <v>2.25169508389645</v>
      </c>
      <c r="R186">
        <v>15.063123703002899</v>
      </c>
      <c r="S186">
        <v>12.496117277680201</v>
      </c>
      <c r="T186">
        <v>1.5629529161675499</v>
      </c>
      <c r="U186">
        <v>14.1323682069778</v>
      </c>
      <c r="V186">
        <v>-4.8969977707243597</v>
      </c>
      <c r="W186">
        <v>3.3270081414387298</v>
      </c>
      <c r="X186">
        <v>17.101708650589</v>
      </c>
      <c r="Y186">
        <v>13.5172390712862</v>
      </c>
      <c r="Z186">
        <v>1.4804941315315601</v>
      </c>
      <c r="AA186">
        <v>7.8804583549499503</v>
      </c>
      <c r="AB186">
        <v>-9.7335711843340391</v>
      </c>
      <c r="AC186">
        <v>2.7479827515086601</v>
      </c>
      <c r="AD186">
        <v>12.8872590065002</v>
      </c>
      <c r="AE186">
        <v>581.76502002670202</v>
      </c>
      <c r="AF186">
        <v>62.7965042672446</v>
      </c>
      <c r="AG186">
        <v>312</v>
      </c>
      <c r="AH186">
        <v>76.936359590565203</v>
      </c>
      <c r="AI186">
        <v>6.4703596356477098</v>
      </c>
      <c r="AJ186">
        <v>49</v>
      </c>
      <c r="AK186">
        <v>28.902981753449001</v>
      </c>
      <c r="AL186">
        <v>4.0221267194963604</v>
      </c>
      <c r="AM186">
        <v>22</v>
      </c>
      <c r="AN186">
        <v>33.5560828227173</v>
      </c>
      <c r="AO186">
        <v>4.7629829175912901</v>
      </c>
      <c r="AP186">
        <v>33.137651443481403</v>
      </c>
      <c r="AQ186">
        <v>209.668891855808</v>
      </c>
      <c r="AR186">
        <v>16.189873261866499</v>
      </c>
      <c r="AS186">
        <v>110</v>
      </c>
      <c r="AT186">
        <v>92.568313306631097</v>
      </c>
      <c r="AU186">
        <v>12.6226120718862</v>
      </c>
      <c r="AV186">
        <v>65</v>
      </c>
      <c r="AW186">
        <v>206.03382287494401</v>
      </c>
      <c r="AX186">
        <v>16.4752708034482</v>
      </c>
      <c r="AY186">
        <v>110</v>
      </c>
      <c r="AZ186">
        <v>110.63773920783299</v>
      </c>
      <c r="BA186">
        <v>19.073057953671899</v>
      </c>
      <c r="BB186">
        <v>110</v>
      </c>
    </row>
    <row r="187" spans="1:54" x14ac:dyDescent="0.2">
      <c r="A187" s="3">
        <v>186</v>
      </c>
      <c r="B187" s="3" t="s">
        <v>393</v>
      </c>
      <c r="C187" s="3" t="s">
        <v>394</v>
      </c>
      <c r="D187" s="3" t="s">
        <v>393</v>
      </c>
      <c r="E187" s="3" t="s">
        <v>394</v>
      </c>
      <c r="F187" s="3">
        <v>17.856945499999998</v>
      </c>
      <c r="G187" s="3">
        <v>7.6232407100000001</v>
      </c>
      <c r="H187" s="3">
        <v>8.1303834199999994</v>
      </c>
      <c r="I187">
        <v>9.3704949529731998</v>
      </c>
      <c r="J187">
        <v>32.040077230509603</v>
      </c>
      <c r="K187">
        <v>742.34329762178299</v>
      </c>
      <c r="L187">
        <v>31.908250808715799</v>
      </c>
      <c r="M187">
        <v>20.347250938415499</v>
      </c>
      <c r="N187" s="3">
        <v>-14.821249999999999</v>
      </c>
      <c r="O187" s="3">
        <v>17.361475500000001</v>
      </c>
      <c r="P187">
        <v>29.293227027444299</v>
      </c>
      <c r="Q187">
        <v>2.54097352872073</v>
      </c>
      <c r="R187">
        <v>12.241455078125</v>
      </c>
      <c r="S187">
        <v>10.3941539839348</v>
      </c>
      <c r="T187">
        <v>5.0430260819035198</v>
      </c>
      <c r="U187">
        <v>22.8940002322197</v>
      </c>
      <c r="V187">
        <v>1.5121193431494999</v>
      </c>
      <c r="W187">
        <v>7.4363526059662304</v>
      </c>
      <c r="X187">
        <v>32.227916717529297</v>
      </c>
      <c r="Y187">
        <v>17.0857722268385</v>
      </c>
      <c r="Z187">
        <v>4.3924653971121996</v>
      </c>
      <c r="AA187">
        <v>18.800708770751999</v>
      </c>
      <c r="AB187">
        <v>-0.94568528874900504</v>
      </c>
      <c r="AC187">
        <v>4.34590316264278</v>
      </c>
      <c r="AD187">
        <v>17.530999660491901</v>
      </c>
      <c r="AE187">
        <v>1088.8161764705901</v>
      </c>
      <c r="AF187">
        <v>402.32448131792</v>
      </c>
      <c r="AG187">
        <v>1685</v>
      </c>
      <c r="AH187">
        <v>130.89338235294099</v>
      </c>
      <c r="AI187">
        <v>35.314964546387799</v>
      </c>
      <c r="AJ187">
        <v>194</v>
      </c>
      <c r="AK187">
        <v>60.816176470588204</v>
      </c>
      <c r="AL187">
        <v>28.587379518479199</v>
      </c>
      <c r="AM187">
        <v>108</v>
      </c>
      <c r="AN187">
        <v>27.8853817652254</v>
      </c>
      <c r="AO187">
        <v>12.1242657016358</v>
      </c>
      <c r="AP187">
        <v>46.561563491821303</v>
      </c>
      <c r="AQ187">
        <v>359.59926470588198</v>
      </c>
      <c r="AR187">
        <v>104.42351056291299</v>
      </c>
      <c r="AS187">
        <v>562</v>
      </c>
      <c r="AT187">
        <v>200.308823529412</v>
      </c>
      <c r="AU187">
        <v>94.470506968319</v>
      </c>
      <c r="AV187">
        <v>342</v>
      </c>
      <c r="AW187">
        <v>289.58455882352899</v>
      </c>
      <c r="AX187">
        <v>92.2023042479357</v>
      </c>
      <c r="AY187">
        <v>402</v>
      </c>
      <c r="AZ187">
        <v>240.91911764705901</v>
      </c>
      <c r="BA187">
        <v>142.32135629639299</v>
      </c>
      <c r="BB187">
        <v>566</v>
      </c>
    </row>
    <row r="188" spans="1:54" x14ac:dyDescent="0.2">
      <c r="A188" s="3">
        <v>187</v>
      </c>
      <c r="B188" s="3" t="s">
        <v>395</v>
      </c>
      <c r="C188" s="3" t="s">
        <v>396</v>
      </c>
      <c r="D188" s="3" t="s">
        <v>395</v>
      </c>
      <c r="E188" s="3" t="s">
        <v>396</v>
      </c>
      <c r="F188" s="3">
        <v>19.342804999999998</v>
      </c>
      <c r="G188" s="3">
        <v>9.5160918599999995</v>
      </c>
      <c r="H188" s="3">
        <v>5.79948861</v>
      </c>
      <c r="I188">
        <v>7.2397504061373601</v>
      </c>
      <c r="J188">
        <v>24.8335629844109</v>
      </c>
      <c r="K188">
        <v>815.72790402782198</v>
      </c>
      <c r="L188">
        <v>23.020250320434599</v>
      </c>
      <c r="M188">
        <v>2.8912429809570299</v>
      </c>
      <c r="N188" s="3">
        <v>-10.016</v>
      </c>
      <c r="O188" s="3">
        <v>5.4230894999999997</v>
      </c>
      <c r="P188">
        <v>29.1481742858887</v>
      </c>
      <c r="Q188">
        <v>1.57821115114264</v>
      </c>
      <c r="R188">
        <v>7.3373260498046902</v>
      </c>
      <c r="S188">
        <v>14.216167284517899</v>
      </c>
      <c r="T188">
        <v>2.5107270252059499</v>
      </c>
      <c r="U188">
        <v>9.92883348464966</v>
      </c>
      <c r="V188">
        <v>-2.11767739941279</v>
      </c>
      <c r="W188">
        <v>1.97345528421524</v>
      </c>
      <c r="X188">
        <v>6.5866038799285898</v>
      </c>
      <c r="Y188">
        <v>15.912561789198501</v>
      </c>
      <c r="Z188">
        <v>0.34035920004435399</v>
      </c>
      <c r="AA188">
        <v>2.1082506179809601</v>
      </c>
      <c r="AB188">
        <v>-4.1171286550972299</v>
      </c>
      <c r="AC188">
        <v>1.1720432553884701</v>
      </c>
      <c r="AD188">
        <v>4.6596089601516697</v>
      </c>
      <c r="AE188">
        <v>670.84548104956298</v>
      </c>
      <c r="AF188">
        <v>49.5224074057816</v>
      </c>
      <c r="AG188">
        <v>264</v>
      </c>
      <c r="AH188">
        <v>81.215743440233197</v>
      </c>
      <c r="AI188">
        <v>5.0345844688342698</v>
      </c>
      <c r="AJ188">
        <v>32</v>
      </c>
      <c r="AK188">
        <v>29.895043731778401</v>
      </c>
      <c r="AL188">
        <v>2.5986212841163399</v>
      </c>
      <c r="AM188">
        <v>13</v>
      </c>
      <c r="AN188">
        <v>30.362646080662099</v>
      </c>
      <c r="AO188">
        <v>2.35833848052475</v>
      </c>
      <c r="AP188">
        <v>11.818302154541</v>
      </c>
      <c r="AQ188">
        <v>229.568513119534</v>
      </c>
      <c r="AR188">
        <v>13.970203604503601</v>
      </c>
      <c r="AS188">
        <v>82</v>
      </c>
      <c r="AT188">
        <v>105.16034985422699</v>
      </c>
      <c r="AU188">
        <v>9.7643041156564205</v>
      </c>
      <c r="AV188">
        <v>49</v>
      </c>
      <c r="AW188">
        <v>220.88338192419801</v>
      </c>
      <c r="AX188">
        <v>11.2339727463008</v>
      </c>
      <c r="AY188">
        <v>68</v>
      </c>
      <c r="AZ188">
        <v>124.539358600583</v>
      </c>
      <c r="BA188">
        <v>14.254989271203801</v>
      </c>
      <c r="BB188">
        <v>65</v>
      </c>
    </row>
    <row r="189" spans="1:54" x14ac:dyDescent="0.2">
      <c r="A189" s="3">
        <v>188</v>
      </c>
      <c r="B189" s="3" t="s">
        <v>397</v>
      </c>
      <c r="C189" s="3" t="s">
        <v>398</v>
      </c>
      <c r="D189" s="3" t="s">
        <v>397</v>
      </c>
      <c r="E189" s="3" t="s">
        <v>398</v>
      </c>
      <c r="F189" s="3">
        <v>17.132114099999999</v>
      </c>
      <c r="G189" s="3">
        <v>9.2025628600000005</v>
      </c>
      <c r="H189" s="3">
        <v>6.3034272600000003</v>
      </c>
      <c r="I189">
        <v>7.7129138535763797</v>
      </c>
      <c r="J189">
        <v>26.7231033796287</v>
      </c>
      <c r="K189">
        <v>802.89990252759105</v>
      </c>
      <c r="L189">
        <v>23.190000534057599</v>
      </c>
      <c r="M189">
        <v>2.8787498474121098</v>
      </c>
      <c r="N189" s="3">
        <v>-8.8459997000000001</v>
      </c>
      <c r="O189" s="3">
        <v>4.9055502400000002</v>
      </c>
      <c r="P189">
        <v>28.834040992231301</v>
      </c>
      <c r="Q189">
        <v>1.3130618779633001</v>
      </c>
      <c r="R189">
        <v>6.8791065216064498</v>
      </c>
      <c r="S189">
        <v>15.532202772347301</v>
      </c>
      <c r="T189">
        <v>1.9379799909115401</v>
      </c>
      <c r="U189">
        <v>9.6242909431457502</v>
      </c>
      <c r="V189">
        <v>-1.87068634593287</v>
      </c>
      <c r="W189">
        <v>1.7705390130437799</v>
      </c>
      <c r="X189">
        <v>5.6632781028747603</v>
      </c>
      <c r="Y189">
        <v>16.139891681900899</v>
      </c>
      <c r="Z189">
        <v>0.24614913185789</v>
      </c>
      <c r="AA189">
        <v>1.2434988021850599</v>
      </c>
      <c r="AB189">
        <v>-3.51559441060905</v>
      </c>
      <c r="AC189">
        <v>0.68682577593079297</v>
      </c>
      <c r="AD189">
        <v>3.8404735326766999</v>
      </c>
      <c r="AE189">
        <v>656.79216867469904</v>
      </c>
      <c r="AF189">
        <v>64.027870899502503</v>
      </c>
      <c r="AG189">
        <v>233</v>
      </c>
      <c r="AH189">
        <v>80.939759036144594</v>
      </c>
      <c r="AI189">
        <v>5.33989169510303</v>
      </c>
      <c r="AJ189">
        <v>22</v>
      </c>
      <c r="AK189">
        <v>29.852409638554199</v>
      </c>
      <c r="AL189">
        <v>3.3652046932359001</v>
      </c>
      <c r="AM189">
        <v>13</v>
      </c>
      <c r="AN189">
        <v>29.426801354052099</v>
      </c>
      <c r="AO189">
        <v>1.8407164172277899</v>
      </c>
      <c r="AP189">
        <v>11.039964675903301</v>
      </c>
      <c r="AQ189">
        <v>225.981927710843</v>
      </c>
      <c r="AR189">
        <v>17.520374676759999</v>
      </c>
      <c r="AS189">
        <v>71</v>
      </c>
      <c r="AT189">
        <v>105.204819277108</v>
      </c>
      <c r="AU189">
        <v>9.2012427606727805</v>
      </c>
      <c r="AV189">
        <v>38</v>
      </c>
      <c r="AW189">
        <v>222.70783132530099</v>
      </c>
      <c r="AX189">
        <v>12.0441781715055</v>
      </c>
      <c r="AY189">
        <v>49</v>
      </c>
      <c r="AZ189">
        <v>123.72590361445801</v>
      </c>
      <c r="BA189">
        <v>18.002347339323499</v>
      </c>
      <c r="BB189">
        <v>66</v>
      </c>
    </row>
    <row r="190" spans="1:54" x14ac:dyDescent="0.2">
      <c r="A190" s="3">
        <v>189</v>
      </c>
      <c r="B190" s="3" t="s">
        <v>399</v>
      </c>
      <c r="C190" s="3" t="s">
        <v>400</v>
      </c>
      <c r="D190" s="3" t="s">
        <v>399</v>
      </c>
      <c r="E190" s="3" t="s">
        <v>400</v>
      </c>
      <c r="F190" s="3">
        <v>12.4572468</v>
      </c>
      <c r="G190" s="3">
        <v>3.9989423899999998</v>
      </c>
      <c r="H190" s="3">
        <v>9.2374897199999992</v>
      </c>
      <c r="I190">
        <v>9.0770408205083903</v>
      </c>
      <c r="J190">
        <v>28.762503611074901</v>
      </c>
      <c r="K190">
        <v>867.00756959657394</v>
      </c>
      <c r="L190">
        <v>28.0377502441406</v>
      </c>
      <c r="M190">
        <v>3.96000099182129</v>
      </c>
      <c r="N190" s="3">
        <v>-6.9780002000000003</v>
      </c>
      <c r="O190" s="3">
        <v>2.22325039</v>
      </c>
      <c r="P190">
        <v>31.543405429737</v>
      </c>
      <c r="Q190">
        <v>0.492632438297058</v>
      </c>
      <c r="R190">
        <v>2.8047523498535201</v>
      </c>
      <c r="S190">
        <v>18.218368788023302</v>
      </c>
      <c r="T190">
        <v>0.59978190734729098</v>
      </c>
      <c r="U190">
        <v>2.9729175567627002</v>
      </c>
      <c r="V190">
        <v>-0.49596593827418201</v>
      </c>
      <c r="W190">
        <v>0.51299796726466695</v>
      </c>
      <c r="X190">
        <v>2.5622082948684701</v>
      </c>
      <c r="Y190">
        <v>19.6268213117445</v>
      </c>
      <c r="Z190">
        <v>0.73600159180356695</v>
      </c>
      <c r="AA190">
        <v>3.4590015411377002</v>
      </c>
      <c r="AB190">
        <v>-1.58858728348403</v>
      </c>
      <c r="AC190">
        <v>0.47481753056901499</v>
      </c>
      <c r="AD190">
        <v>2.1905417144298598</v>
      </c>
      <c r="AE190">
        <v>551.54729729729695</v>
      </c>
      <c r="AF190">
        <v>27.309372329288799</v>
      </c>
      <c r="AG190">
        <v>123</v>
      </c>
      <c r="AH190">
        <v>79.277027027027003</v>
      </c>
      <c r="AI190">
        <v>8.8659849119389396</v>
      </c>
      <c r="AJ190">
        <v>34</v>
      </c>
      <c r="AK190">
        <v>26.770270270270299</v>
      </c>
      <c r="AL190">
        <v>2.14064461936433</v>
      </c>
      <c r="AM190">
        <v>11</v>
      </c>
      <c r="AN190">
        <v>35.663523583798799</v>
      </c>
      <c r="AO190">
        <v>5.5096827864284403</v>
      </c>
      <c r="AP190">
        <v>21.984703063964801</v>
      </c>
      <c r="AQ190">
        <v>210.16216216216199</v>
      </c>
      <c r="AR190">
        <v>20.870596818042099</v>
      </c>
      <c r="AS190">
        <v>86</v>
      </c>
      <c r="AT190">
        <v>97.756756756756801</v>
      </c>
      <c r="AU190">
        <v>5.8709334651010598</v>
      </c>
      <c r="AV190">
        <v>30</v>
      </c>
      <c r="AW190">
        <v>203.493243243243</v>
      </c>
      <c r="AX190">
        <v>22.074963383894701</v>
      </c>
      <c r="AY190">
        <v>83</v>
      </c>
      <c r="AZ190">
        <v>103.84459459459499</v>
      </c>
      <c r="BA190">
        <v>6.8878200743186504</v>
      </c>
      <c r="BB190">
        <v>41</v>
      </c>
    </row>
    <row r="191" spans="1:54" x14ac:dyDescent="0.2">
      <c r="A191" s="3">
        <v>190</v>
      </c>
      <c r="B191" s="3" t="s">
        <v>401</v>
      </c>
      <c r="C191" s="3" t="s">
        <v>402</v>
      </c>
      <c r="D191" s="3" t="s">
        <v>401</v>
      </c>
      <c r="E191" s="3" t="s">
        <v>402</v>
      </c>
      <c r="F191" s="3">
        <v>29.036291899999998</v>
      </c>
      <c r="G191" s="3">
        <v>27.498309299999999</v>
      </c>
      <c r="H191" s="3">
        <v>8.8334628800000008</v>
      </c>
      <c r="I191">
        <v>9.8718886192398791</v>
      </c>
      <c r="J191">
        <v>31.518977550545099</v>
      </c>
      <c r="K191">
        <v>820.03170622237997</v>
      </c>
      <c r="L191">
        <v>30.5659999847412</v>
      </c>
      <c r="M191">
        <v>16.4344997406006</v>
      </c>
      <c r="N191" s="3">
        <v>-11.4635</v>
      </c>
      <c r="O191" s="3">
        <v>9.3618872199999998</v>
      </c>
      <c r="P191">
        <v>31.297935206480702</v>
      </c>
      <c r="Q191">
        <v>1.9839473131840599</v>
      </c>
      <c r="R191">
        <v>10.6487483978271</v>
      </c>
      <c r="S191">
        <v>17.1702981043344</v>
      </c>
      <c r="T191">
        <v>2.58713699152334</v>
      </c>
      <c r="U191">
        <v>13.934003829956101</v>
      </c>
      <c r="V191">
        <v>-6.66612238036422E-2</v>
      </c>
      <c r="W191">
        <v>2.0477739059947502</v>
      </c>
      <c r="X191">
        <v>12.8829998970032</v>
      </c>
      <c r="Y191">
        <v>18.6937899589539</v>
      </c>
      <c r="Z191">
        <v>2.7626004384987302</v>
      </c>
      <c r="AA191">
        <v>13.928500175476101</v>
      </c>
      <c r="AB191">
        <v>-1.45186325485067</v>
      </c>
      <c r="AC191">
        <v>1.7444021516917001</v>
      </c>
      <c r="AD191">
        <v>9.4987123012542707</v>
      </c>
      <c r="AE191">
        <v>615.61818181818205</v>
      </c>
      <c r="AF191">
        <v>113.702596617238</v>
      </c>
      <c r="AG191">
        <v>820</v>
      </c>
      <c r="AH191">
        <v>87.802020202020202</v>
      </c>
      <c r="AI191">
        <v>18.475459999182998</v>
      </c>
      <c r="AJ191">
        <v>112</v>
      </c>
      <c r="AK191">
        <v>30.188888888888901</v>
      </c>
      <c r="AL191">
        <v>7.1112144878849302</v>
      </c>
      <c r="AM191">
        <v>42</v>
      </c>
      <c r="AN191">
        <v>36.771980104542699</v>
      </c>
      <c r="AO191">
        <v>9.98031898876898</v>
      </c>
      <c r="AP191">
        <v>43.931045532226598</v>
      </c>
      <c r="AQ191">
        <v>235.03939393939399</v>
      </c>
      <c r="AR191">
        <v>49.967135296449598</v>
      </c>
      <c r="AS191">
        <v>315</v>
      </c>
      <c r="AT191">
        <v>97.271717171717199</v>
      </c>
      <c r="AU191">
        <v>21.7325317773922</v>
      </c>
      <c r="AV191">
        <v>131</v>
      </c>
      <c r="AW191">
        <v>225.89090909090899</v>
      </c>
      <c r="AX191">
        <v>51.234834841089899</v>
      </c>
      <c r="AY191">
        <v>312</v>
      </c>
      <c r="AZ191">
        <v>102.88181818181801</v>
      </c>
      <c r="BA191">
        <v>25.9578363000671</v>
      </c>
      <c r="BB191">
        <v>162</v>
      </c>
    </row>
    <row r="192" spans="1:54" x14ac:dyDescent="0.2">
      <c r="A192" s="3">
        <v>191</v>
      </c>
      <c r="B192" s="3" t="s">
        <v>403</v>
      </c>
      <c r="C192" s="3" t="s">
        <v>404</v>
      </c>
      <c r="D192" s="3" t="s">
        <v>403</v>
      </c>
      <c r="E192" s="3" t="s">
        <v>404</v>
      </c>
      <c r="F192" s="3">
        <v>79.545270299999999</v>
      </c>
      <c r="G192" s="3">
        <v>73.482947999999993</v>
      </c>
      <c r="H192" s="3">
        <v>7.8818596300000001</v>
      </c>
      <c r="I192">
        <v>8.7926445621200209</v>
      </c>
      <c r="J192">
        <v>27.203213358412899</v>
      </c>
      <c r="K192">
        <v>903.81587606919004</v>
      </c>
      <c r="L192">
        <v>29.097749710083001</v>
      </c>
      <c r="M192">
        <v>13.0399990081787</v>
      </c>
      <c r="N192" s="3">
        <v>-11.128</v>
      </c>
      <c r="O192" s="3">
        <v>11.276250299999999</v>
      </c>
      <c r="P192">
        <v>32.385959909793698</v>
      </c>
      <c r="Q192">
        <v>2.0692635116066902</v>
      </c>
      <c r="R192">
        <v>11.376249313354499</v>
      </c>
      <c r="S192">
        <v>17.5815672902662</v>
      </c>
      <c r="T192">
        <v>2.5118921216516301</v>
      </c>
      <c r="U192">
        <v>21.3861090540886</v>
      </c>
      <c r="V192">
        <v>0.59964920767850605</v>
      </c>
      <c r="W192">
        <v>5.2638141676993904</v>
      </c>
      <c r="X192">
        <v>23.376768112182599</v>
      </c>
      <c r="Y192">
        <v>18.732049414444401</v>
      </c>
      <c r="Z192">
        <v>1.7321202679629899</v>
      </c>
      <c r="AA192">
        <v>11.1012363433838</v>
      </c>
      <c r="AB192">
        <v>-3.3560244348587802</v>
      </c>
      <c r="AC192">
        <v>1.5650788825839099</v>
      </c>
      <c r="AD192">
        <v>10.584333419799799</v>
      </c>
      <c r="AE192">
        <v>577.15789473684197</v>
      </c>
      <c r="AF192">
        <v>124.528543946512</v>
      </c>
      <c r="AG192">
        <v>1021</v>
      </c>
      <c r="AH192">
        <v>76.347974252177195</v>
      </c>
      <c r="AI192">
        <v>20.6163933005583</v>
      </c>
      <c r="AJ192">
        <v>130</v>
      </c>
      <c r="AK192">
        <v>31.298371828852702</v>
      </c>
      <c r="AL192">
        <v>6.4175923429327604</v>
      </c>
      <c r="AM192">
        <v>63</v>
      </c>
      <c r="AN192">
        <v>29.022081783530101</v>
      </c>
      <c r="AO192">
        <v>8.5943633365897796</v>
      </c>
      <c r="AP192">
        <v>42.765300750732401</v>
      </c>
      <c r="AQ192">
        <v>205.73646346081</v>
      </c>
      <c r="AR192">
        <v>56.843916240382498</v>
      </c>
      <c r="AS192">
        <v>366</v>
      </c>
      <c r="AT192">
        <v>104.39492616433201</v>
      </c>
      <c r="AU192">
        <v>18.547309383047299</v>
      </c>
      <c r="AV192">
        <v>182</v>
      </c>
      <c r="AW192">
        <v>202.812949640288</v>
      </c>
      <c r="AX192">
        <v>57.994873701574697</v>
      </c>
      <c r="AY192">
        <v>366</v>
      </c>
      <c r="AZ192">
        <v>120.304808784551</v>
      </c>
      <c r="BA192">
        <v>22.3757592923861</v>
      </c>
      <c r="BB192">
        <v>217</v>
      </c>
    </row>
    <row r="193" spans="1:54" x14ac:dyDescent="0.2">
      <c r="A193" s="3">
        <v>192</v>
      </c>
      <c r="B193" s="3" t="s">
        <v>405</v>
      </c>
      <c r="C193" s="3" t="s">
        <v>406</v>
      </c>
      <c r="D193" s="3" t="s">
        <v>405</v>
      </c>
      <c r="E193" s="3" t="s">
        <v>406</v>
      </c>
      <c r="F193" s="3">
        <v>50.803209699999996</v>
      </c>
      <c r="G193" s="3">
        <v>62.566713900000003</v>
      </c>
      <c r="H193" s="3">
        <v>11.886133600000001</v>
      </c>
      <c r="I193">
        <v>14.332516632944399</v>
      </c>
      <c r="J193">
        <v>35.586734296374203</v>
      </c>
      <c r="K193">
        <v>956.37587745832604</v>
      </c>
      <c r="L193">
        <v>44.201751708984403</v>
      </c>
      <c r="M193">
        <v>35.103501319885297</v>
      </c>
      <c r="N193" s="3">
        <v>-27.274249999999999</v>
      </c>
      <c r="O193" s="3">
        <v>30.787749999999999</v>
      </c>
      <c r="P193">
        <v>40.140511392858599</v>
      </c>
      <c r="Q193">
        <v>3.1055271611155999</v>
      </c>
      <c r="R193">
        <v>16.436496734619102</v>
      </c>
      <c r="S193">
        <v>3.3952718404428301</v>
      </c>
      <c r="T193">
        <v>6.85618658971058</v>
      </c>
      <c r="U193">
        <v>40.153248786926298</v>
      </c>
      <c r="V193">
        <v>21.902363957811598</v>
      </c>
      <c r="W193">
        <v>8.3256268396056097</v>
      </c>
      <c r="X193">
        <v>46.934999465942397</v>
      </c>
      <c r="Y193">
        <v>23.476678264559499</v>
      </c>
      <c r="Z193">
        <v>7.6611850848112999</v>
      </c>
      <c r="AA193">
        <v>31.4715015888214</v>
      </c>
      <c r="AB193">
        <v>-0.246163778941663</v>
      </c>
      <c r="AC193">
        <v>7.4294023755523</v>
      </c>
      <c r="AD193">
        <v>31.8890829086304</v>
      </c>
      <c r="AE193">
        <v>301.35628609506898</v>
      </c>
      <c r="AF193">
        <v>202.45433668976301</v>
      </c>
      <c r="AG193">
        <v>1125</v>
      </c>
      <c r="AH193">
        <v>67.654375832963098</v>
      </c>
      <c r="AI193">
        <v>42.368520876480801</v>
      </c>
      <c r="AJ193">
        <v>261</v>
      </c>
      <c r="AK193">
        <v>1.5548645046645899</v>
      </c>
      <c r="AL193">
        <v>3.76095906330041</v>
      </c>
      <c r="AM193">
        <v>24</v>
      </c>
      <c r="AN193">
        <v>93.602235986412197</v>
      </c>
      <c r="AO193">
        <v>14.074390551843599</v>
      </c>
      <c r="AP193">
        <v>92.8755912780762</v>
      </c>
      <c r="AQ193">
        <v>173.566859173701</v>
      </c>
      <c r="AR193">
        <v>108.695043483473</v>
      </c>
      <c r="AS193">
        <v>660</v>
      </c>
      <c r="AT193">
        <v>8.5739671257219001</v>
      </c>
      <c r="AU193">
        <v>16.1412913318979</v>
      </c>
      <c r="AV193">
        <v>96</v>
      </c>
      <c r="AW193">
        <v>12.498445135495301</v>
      </c>
      <c r="AX193">
        <v>24.1753988329667</v>
      </c>
      <c r="AY193">
        <v>197</v>
      </c>
      <c r="AZ193">
        <v>127.04398045313199</v>
      </c>
      <c r="BA193">
        <v>61.687575874699597</v>
      </c>
      <c r="BB193">
        <v>380</v>
      </c>
    </row>
    <row r="194" spans="1:54" x14ac:dyDescent="0.2">
      <c r="A194" s="3">
        <v>193</v>
      </c>
      <c r="B194" s="3" t="s">
        <v>407</v>
      </c>
      <c r="C194" s="3" t="s">
        <v>408</v>
      </c>
      <c r="D194" s="3" t="s">
        <v>407</v>
      </c>
      <c r="E194" s="3" t="s">
        <v>408</v>
      </c>
      <c r="F194" s="3">
        <v>1.6537259499999999</v>
      </c>
      <c r="G194" s="3">
        <v>5.7734720000000003E-2</v>
      </c>
      <c r="H194" s="3">
        <v>26.299739800000001</v>
      </c>
      <c r="I194">
        <v>10.7930264472961</v>
      </c>
      <c r="J194">
        <v>37.345598220825202</v>
      </c>
      <c r="K194">
        <v>700.71438598632801</v>
      </c>
      <c r="L194">
        <v>40.745761871337898</v>
      </c>
      <c r="M194">
        <v>1.2722015380859399E-2</v>
      </c>
      <c r="N194" s="3">
        <v>11.788987199999999</v>
      </c>
      <c r="O194" s="3">
        <v>0.10050392</v>
      </c>
      <c r="P194">
        <v>28.900161743164102</v>
      </c>
      <c r="Q194">
        <v>4.3891906738281201E-2</v>
      </c>
      <c r="R194">
        <v>8.77838134765625E-2</v>
      </c>
      <c r="S194">
        <v>18.009585380554199</v>
      </c>
      <c r="T194">
        <v>5.6867599487304696E-3</v>
      </c>
      <c r="U194">
        <v>1.1373519897460899E-2</v>
      </c>
      <c r="V194">
        <v>34.257900238037102</v>
      </c>
      <c r="W194">
        <v>2.9781341552734399E-2</v>
      </c>
      <c r="X194">
        <v>5.9562683105468799E-2</v>
      </c>
      <c r="Y194">
        <v>34.257900238037102</v>
      </c>
      <c r="Z194">
        <v>2.9781341552734399E-2</v>
      </c>
      <c r="AA194">
        <v>5.9562683105468799E-2</v>
      </c>
      <c r="AB194">
        <v>17.2824192047119</v>
      </c>
      <c r="AC194">
        <v>1.0385513305664101E-2</v>
      </c>
      <c r="AD194">
        <v>2.0771026611328101E-2</v>
      </c>
      <c r="AE194">
        <v>79.5</v>
      </c>
      <c r="AF194">
        <v>0.5</v>
      </c>
      <c r="AG194">
        <v>1</v>
      </c>
      <c r="AH194">
        <v>24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103.176364898682</v>
      </c>
      <c r="AO194">
        <v>0.42172622680664101</v>
      </c>
      <c r="AP194">
        <v>0.84345245361328103</v>
      </c>
      <c r="AQ194">
        <v>53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39</v>
      </c>
      <c r="BA194">
        <v>0</v>
      </c>
      <c r="BB194">
        <v>0</v>
      </c>
    </row>
    <row r="195" spans="1:54" x14ac:dyDescent="0.2">
      <c r="A195" s="3">
        <v>194</v>
      </c>
      <c r="B195" s="3" t="s">
        <v>409</v>
      </c>
      <c r="C195" s="3" t="s">
        <v>410</v>
      </c>
      <c r="D195" s="3" t="s">
        <v>409</v>
      </c>
      <c r="E195" s="3" t="s">
        <v>410</v>
      </c>
      <c r="F195" s="3">
        <v>176.50152199999999</v>
      </c>
      <c r="G195" s="3">
        <v>278.688625</v>
      </c>
      <c r="H195" s="3">
        <v>23.899259900000001</v>
      </c>
      <c r="I195">
        <v>11.890178985639499</v>
      </c>
      <c r="J195">
        <v>44.7369684709615</v>
      </c>
      <c r="K195">
        <v>474.71108840473403</v>
      </c>
      <c r="L195">
        <v>44.387752532958999</v>
      </c>
      <c r="M195">
        <v>39.9542527198792</v>
      </c>
      <c r="N195" s="3">
        <v>-31.131250000000001</v>
      </c>
      <c r="O195" s="3">
        <v>54.8956947</v>
      </c>
      <c r="P195">
        <v>27.257458140526101</v>
      </c>
      <c r="Q195">
        <v>6.0295606653851603</v>
      </c>
      <c r="R195">
        <v>33.229515075683601</v>
      </c>
      <c r="S195">
        <v>25.988279384504601</v>
      </c>
      <c r="T195">
        <v>5.81078444983366</v>
      </c>
      <c r="U195">
        <v>49.8982095718384</v>
      </c>
      <c r="V195">
        <v>21.214460025095001</v>
      </c>
      <c r="W195">
        <v>7.8317328630650698</v>
      </c>
      <c r="X195">
        <v>54.4291667938232</v>
      </c>
      <c r="Y195">
        <v>29.433992648792501</v>
      </c>
      <c r="Z195">
        <v>5.8325836527791601</v>
      </c>
      <c r="AA195">
        <v>36.123625099659002</v>
      </c>
      <c r="AB195">
        <v>17.649382282613701</v>
      </c>
      <c r="AC195">
        <v>8.0142119128644396</v>
      </c>
      <c r="AD195">
        <v>51.338973999023402</v>
      </c>
      <c r="AE195">
        <v>1129.59908201956</v>
      </c>
      <c r="AF195">
        <v>748.59993415444501</v>
      </c>
      <c r="AG195">
        <v>7790</v>
      </c>
      <c r="AH195">
        <v>314.41857912592297</v>
      </c>
      <c r="AI195">
        <v>230.21337639021999</v>
      </c>
      <c r="AJ195">
        <v>2368</v>
      </c>
      <c r="AK195">
        <v>4.3594092995410101</v>
      </c>
      <c r="AL195">
        <v>5.3327269966147401</v>
      </c>
      <c r="AM195">
        <v>93</v>
      </c>
      <c r="AN195">
        <v>118.720326047009</v>
      </c>
      <c r="AO195">
        <v>27.495129933406201</v>
      </c>
      <c r="AP195">
        <v>133.38592910766599</v>
      </c>
      <c r="AQ195">
        <v>771.28856515665495</v>
      </c>
      <c r="AR195">
        <v>522.97245008046298</v>
      </c>
      <c r="AS195">
        <v>5254</v>
      </c>
      <c r="AT195">
        <v>25.5091798044303</v>
      </c>
      <c r="AU195">
        <v>25.955949234892199</v>
      </c>
      <c r="AV195">
        <v>292</v>
      </c>
      <c r="AW195">
        <v>293.22051486729202</v>
      </c>
      <c r="AX195">
        <v>365.62036992681698</v>
      </c>
      <c r="AY195">
        <v>5105</v>
      </c>
      <c r="AZ195">
        <v>76.271901816004799</v>
      </c>
      <c r="BA195">
        <v>260.94490696107499</v>
      </c>
      <c r="BB195">
        <v>4466</v>
      </c>
    </row>
    <row r="196" spans="1:54" x14ac:dyDescent="0.2">
      <c r="A196" s="3">
        <v>195</v>
      </c>
      <c r="B196" s="3" t="s">
        <v>411</v>
      </c>
      <c r="C196" s="3" t="s">
        <v>412</v>
      </c>
      <c r="D196" s="3" t="s">
        <v>411</v>
      </c>
      <c r="E196" s="3" t="s">
        <v>412</v>
      </c>
      <c r="F196" s="3">
        <v>75.773213499999997</v>
      </c>
      <c r="G196" s="3">
        <v>161.769893</v>
      </c>
      <c r="H196" s="3">
        <v>17.333239500000001</v>
      </c>
      <c r="I196">
        <v>13.1659310418401</v>
      </c>
      <c r="J196">
        <v>36.392589603508597</v>
      </c>
      <c r="K196">
        <v>862.449402474316</v>
      </c>
      <c r="L196">
        <v>47.035251617431598</v>
      </c>
      <c r="M196">
        <v>26.144250869751001</v>
      </c>
      <c r="N196" s="3">
        <v>-14.49925</v>
      </c>
      <c r="O196" s="3">
        <v>30.334164600000001</v>
      </c>
      <c r="P196">
        <v>36.106762710521501</v>
      </c>
      <c r="Q196">
        <v>4.6239132587648699</v>
      </c>
      <c r="R196">
        <v>24.0366401672363</v>
      </c>
      <c r="S196">
        <v>9.4107684941664207</v>
      </c>
      <c r="T196">
        <v>4.7723388864451399</v>
      </c>
      <c r="U196">
        <v>34.033125162124598</v>
      </c>
      <c r="V196">
        <v>26.3010275487249</v>
      </c>
      <c r="W196">
        <v>4.5678488895449298</v>
      </c>
      <c r="X196">
        <v>28.857374191284201</v>
      </c>
      <c r="Y196">
        <v>27.736926885297699</v>
      </c>
      <c r="Z196">
        <v>4.4349041306972703</v>
      </c>
      <c r="AA196">
        <v>25.041707038879402</v>
      </c>
      <c r="AB196">
        <v>6.5072387186246603</v>
      </c>
      <c r="AC196">
        <v>5.6637374492070203</v>
      </c>
      <c r="AD196">
        <v>29.8884534835815</v>
      </c>
      <c r="AE196">
        <v>256.63533253136302</v>
      </c>
      <c r="AF196">
        <v>173.665216790464</v>
      </c>
      <c r="AG196">
        <v>1158</v>
      </c>
      <c r="AH196">
        <v>50.899467262416202</v>
      </c>
      <c r="AI196">
        <v>31.300812789941698</v>
      </c>
      <c r="AJ196">
        <v>240</v>
      </c>
      <c r="AK196">
        <v>2.55284413129404</v>
      </c>
      <c r="AL196">
        <v>5.1119870051697003</v>
      </c>
      <c r="AM196">
        <v>34</v>
      </c>
      <c r="AN196">
        <v>82.232210757499303</v>
      </c>
      <c r="AO196">
        <v>16.851389951668001</v>
      </c>
      <c r="AP196">
        <v>94.566381454467802</v>
      </c>
      <c r="AQ196">
        <v>131.48960302457499</v>
      </c>
      <c r="AR196">
        <v>78.303583118711202</v>
      </c>
      <c r="AS196">
        <v>552</v>
      </c>
      <c r="AT196">
        <v>11.2806324110672</v>
      </c>
      <c r="AU196">
        <v>18.507132651345898</v>
      </c>
      <c r="AV196">
        <v>120</v>
      </c>
      <c r="AW196">
        <v>18.131122185942601</v>
      </c>
      <c r="AX196">
        <v>33.709699873677501</v>
      </c>
      <c r="AY196">
        <v>256</v>
      </c>
      <c r="AZ196">
        <v>107.843959443203</v>
      </c>
      <c r="BA196">
        <v>53.682969354251902</v>
      </c>
      <c r="BB196">
        <v>439</v>
      </c>
    </row>
    <row r="197" spans="1:54" x14ac:dyDescent="0.2">
      <c r="A197" s="3">
        <v>196</v>
      </c>
      <c r="B197" s="3" t="s">
        <v>413</v>
      </c>
      <c r="C197" s="3" t="s">
        <v>414</v>
      </c>
      <c r="D197" s="3" t="s">
        <v>413</v>
      </c>
      <c r="E197" s="3" t="s">
        <v>414</v>
      </c>
      <c r="F197" s="3">
        <v>7.5487682300000003</v>
      </c>
      <c r="G197" s="3">
        <v>1.55508511</v>
      </c>
      <c r="H197" s="3">
        <v>25.40035</v>
      </c>
      <c r="I197">
        <v>15.5637089058205</v>
      </c>
      <c r="J197">
        <v>40.040168550279397</v>
      </c>
      <c r="K197">
        <v>891.69379679361998</v>
      </c>
      <c r="L197">
        <v>46.575897216796903</v>
      </c>
      <c r="M197">
        <v>2.2168960571289098</v>
      </c>
      <c r="N197" s="3">
        <v>5.8902502099999996</v>
      </c>
      <c r="O197" s="3">
        <v>1.5687384600000001</v>
      </c>
      <c r="P197">
        <v>38.8712021863019</v>
      </c>
      <c r="Q197">
        <v>0.67076367087811195</v>
      </c>
      <c r="R197">
        <v>2.7177505493164098</v>
      </c>
      <c r="S197">
        <v>15.5637661439401</v>
      </c>
      <c r="T197">
        <v>0.331613732774105</v>
      </c>
      <c r="U197">
        <v>1.4204788208007799</v>
      </c>
      <c r="V197">
        <v>35.857353916874601</v>
      </c>
      <c r="W197">
        <v>0.50951866263220902</v>
      </c>
      <c r="X197">
        <v>2.1163177490234402</v>
      </c>
      <c r="Y197">
        <v>35.857353916874601</v>
      </c>
      <c r="Z197">
        <v>0.50951866263220902</v>
      </c>
      <c r="AA197">
        <v>2.1163177490234402</v>
      </c>
      <c r="AB197">
        <v>14.0363563431634</v>
      </c>
      <c r="AC197">
        <v>0.39153591843609198</v>
      </c>
      <c r="AD197">
        <v>1.73004245758057</v>
      </c>
      <c r="AE197">
        <v>117.79629629629601</v>
      </c>
      <c r="AF197">
        <v>14.459880166541</v>
      </c>
      <c r="AG197">
        <v>63</v>
      </c>
      <c r="AH197">
        <v>23.240740740740701</v>
      </c>
      <c r="AI197">
        <v>2.1596912089393299</v>
      </c>
      <c r="AJ197">
        <v>8</v>
      </c>
      <c r="AK197">
        <v>0</v>
      </c>
      <c r="AL197">
        <v>0</v>
      </c>
      <c r="AM197">
        <v>0</v>
      </c>
      <c r="AN197">
        <v>89.003190641049997</v>
      </c>
      <c r="AO197">
        <v>2.4694430360584501</v>
      </c>
      <c r="AP197">
        <v>11.7547454833984</v>
      </c>
      <c r="AQ197">
        <v>65.018518518518505</v>
      </c>
      <c r="AR197">
        <v>5.6091550190233503</v>
      </c>
      <c r="AS197">
        <v>21</v>
      </c>
      <c r="AT197">
        <v>0.12962962962963001</v>
      </c>
      <c r="AU197">
        <v>0.33589550272624202</v>
      </c>
      <c r="AV197">
        <v>1</v>
      </c>
      <c r="AW197">
        <v>0.12962962962963001</v>
      </c>
      <c r="AX197">
        <v>0.33589550272624202</v>
      </c>
      <c r="AY197">
        <v>1</v>
      </c>
      <c r="AZ197">
        <v>61.425925925925903</v>
      </c>
      <c r="BA197">
        <v>6.4365905739556899</v>
      </c>
      <c r="BB197">
        <v>26</v>
      </c>
    </row>
    <row r="198" spans="1:54" x14ac:dyDescent="0.2">
      <c r="A198" s="3">
        <v>197</v>
      </c>
      <c r="B198" s="3" t="s">
        <v>415</v>
      </c>
      <c r="C198" s="3" t="s">
        <v>416</v>
      </c>
      <c r="D198" s="3" t="s">
        <v>415</v>
      </c>
      <c r="E198" s="3" t="s">
        <v>416</v>
      </c>
      <c r="F198" s="3">
        <v>1.1286304899999999</v>
      </c>
      <c r="G198" s="3">
        <v>2.7384000000000002E-3</v>
      </c>
      <c r="H198" s="3">
        <v>28.353910800000001</v>
      </c>
      <c r="I198">
        <v>4.4303494204151299</v>
      </c>
      <c r="J198">
        <v>71.665415493150505</v>
      </c>
      <c r="K198">
        <v>49.088259512437503</v>
      </c>
      <c r="L198">
        <v>32.099998474121101</v>
      </c>
      <c r="M198">
        <v>1.0333309173584</v>
      </c>
      <c r="N198" s="3">
        <v>24.2600002</v>
      </c>
      <c r="O198" s="3">
        <v>2.0399990099999998</v>
      </c>
      <c r="P198">
        <v>6.19944381195688</v>
      </c>
      <c r="Q198">
        <v>0.38704350705965002</v>
      </c>
      <c r="R198">
        <v>1.2600002288818399</v>
      </c>
      <c r="S198">
        <v>28.120821405791901</v>
      </c>
      <c r="T198">
        <v>0.28894003206848401</v>
      </c>
      <c r="U198">
        <v>1.10687828063965</v>
      </c>
      <c r="V198">
        <v>28.472178277433802</v>
      </c>
      <c r="W198">
        <v>0.39617331750407803</v>
      </c>
      <c r="X198">
        <v>1.3119049072265601</v>
      </c>
      <c r="Y198">
        <v>29.040413012010099</v>
      </c>
      <c r="Z198">
        <v>0.35802135796446299</v>
      </c>
      <c r="AA198">
        <v>1.0500011444091799</v>
      </c>
      <c r="AB198">
        <v>27.863920829827201</v>
      </c>
      <c r="AC198">
        <v>0.41649037521477</v>
      </c>
      <c r="AD198">
        <v>1.3111114501953101</v>
      </c>
      <c r="AE198">
        <v>2047.39812615695</v>
      </c>
      <c r="AF198">
        <v>257.39368329691303</v>
      </c>
      <c r="AG198">
        <v>816</v>
      </c>
      <c r="AH198">
        <v>247.468520286531</v>
      </c>
      <c r="AI198">
        <v>25.9868158316084</v>
      </c>
      <c r="AJ198">
        <v>91</v>
      </c>
      <c r="AK198">
        <v>65.929397680157294</v>
      </c>
      <c r="AL198">
        <v>28.539319240058301</v>
      </c>
      <c r="AM198">
        <v>93</v>
      </c>
      <c r="AN198">
        <v>37.151536334176001</v>
      </c>
      <c r="AO198">
        <v>8.9455567465101797</v>
      </c>
      <c r="AP198">
        <v>32.270181655883803</v>
      </c>
      <c r="AQ198">
        <v>682.16179547949196</v>
      </c>
      <c r="AR198">
        <v>51.004672552629998</v>
      </c>
      <c r="AS198">
        <v>183</v>
      </c>
      <c r="AT198">
        <v>263.49218085528599</v>
      </c>
      <c r="AU198">
        <v>107.389004185147</v>
      </c>
      <c r="AV198">
        <v>342</v>
      </c>
      <c r="AW198">
        <v>439.116542371945</v>
      </c>
      <c r="AX198">
        <v>88.003450058192101</v>
      </c>
      <c r="AY198">
        <v>299</v>
      </c>
      <c r="AZ198">
        <v>575.37445237674001</v>
      </c>
      <c r="BA198">
        <v>129.74795517529199</v>
      </c>
      <c r="BB198">
        <v>375</v>
      </c>
    </row>
    <row r="199" spans="1:54" x14ac:dyDescent="0.2">
      <c r="A199" s="3">
        <v>198</v>
      </c>
      <c r="B199" s="3" t="s">
        <v>417</v>
      </c>
      <c r="C199" s="3" t="s">
        <v>418</v>
      </c>
      <c r="D199" s="3" t="s">
        <v>417</v>
      </c>
      <c r="E199" s="3" t="s">
        <v>418</v>
      </c>
      <c r="F199" s="3">
        <v>23.533266699999999</v>
      </c>
      <c r="G199" s="3">
        <v>13.533720499999999</v>
      </c>
      <c r="H199" s="3">
        <v>14.1729749</v>
      </c>
      <c r="I199">
        <v>11.0103079373719</v>
      </c>
      <c r="J199">
        <v>44.476440187360403</v>
      </c>
      <c r="K199">
        <v>509.75414194826197</v>
      </c>
      <c r="L199">
        <v>39.030750274658203</v>
      </c>
      <c r="M199">
        <v>35.854000329971299</v>
      </c>
      <c r="N199" s="3">
        <v>-22.929251000000001</v>
      </c>
      <c r="O199" s="3">
        <v>33.652000399999999</v>
      </c>
      <c r="P199">
        <v>24.8597187956826</v>
      </c>
      <c r="Q199">
        <v>2.3520980399826499</v>
      </c>
      <c r="R199">
        <v>10.802249908447299</v>
      </c>
      <c r="S199">
        <v>18.9841674231604</v>
      </c>
      <c r="T199">
        <v>8.5735291827656201</v>
      </c>
      <c r="U199">
        <v>37.533624649047901</v>
      </c>
      <c r="V199">
        <v>9.9606436071306703</v>
      </c>
      <c r="W199">
        <v>6.6653176153786697</v>
      </c>
      <c r="X199">
        <v>35.628376007080099</v>
      </c>
      <c r="Y199">
        <v>19.435568800409801</v>
      </c>
      <c r="Z199">
        <v>8.5019876434466202</v>
      </c>
      <c r="AA199">
        <v>31.918999314308198</v>
      </c>
      <c r="AB199">
        <v>7.2083815770628297</v>
      </c>
      <c r="AC199">
        <v>9.0855620242025399</v>
      </c>
      <c r="AD199">
        <v>34.750457763671903</v>
      </c>
      <c r="AE199">
        <v>1355.39959016393</v>
      </c>
      <c r="AF199">
        <v>552.75961388069697</v>
      </c>
      <c r="AG199">
        <v>2468</v>
      </c>
      <c r="AH199">
        <v>349.86065573770497</v>
      </c>
      <c r="AI199">
        <v>163.96951263872199</v>
      </c>
      <c r="AJ199">
        <v>708</v>
      </c>
      <c r="AK199">
        <v>8.1209016393442592</v>
      </c>
      <c r="AL199">
        <v>3.5528408176515698</v>
      </c>
      <c r="AM199">
        <v>18</v>
      </c>
      <c r="AN199">
        <v>98.819491519302602</v>
      </c>
      <c r="AO199">
        <v>21.3227694627986</v>
      </c>
      <c r="AP199">
        <v>97.704528808593807</v>
      </c>
      <c r="AQ199">
        <v>860.41393442622996</v>
      </c>
      <c r="AR199">
        <v>406.88878123835599</v>
      </c>
      <c r="AS199">
        <v>1682</v>
      </c>
      <c r="AT199">
        <v>50.668032786885199</v>
      </c>
      <c r="AU199">
        <v>22.851095918022502</v>
      </c>
      <c r="AV199">
        <v>103</v>
      </c>
      <c r="AW199">
        <v>727.68852459016398</v>
      </c>
      <c r="AX199">
        <v>371.16210019668398</v>
      </c>
      <c r="AY199">
        <v>1705</v>
      </c>
      <c r="AZ199">
        <v>83.002049180327901</v>
      </c>
      <c r="BA199">
        <v>44.492930870422597</v>
      </c>
      <c r="BB199">
        <v>204</v>
      </c>
    </row>
    <row r="200" spans="1:54" x14ac:dyDescent="0.2">
      <c r="A200" s="3">
        <v>199</v>
      </c>
      <c r="B200" s="3" t="s">
        <v>419</v>
      </c>
      <c r="C200" s="3" t="s">
        <v>420</v>
      </c>
      <c r="D200" s="3" t="s">
        <v>419</v>
      </c>
      <c r="E200" s="3" t="s">
        <v>420</v>
      </c>
      <c r="F200" s="3">
        <v>32.335213899999999</v>
      </c>
      <c r="G200" s="3">
        <v>26.760914499999998</v>
      </c>
      <c r="H200" s="3">
        <v>27.259832800000002</v>
      </c>
      <c r="I200">
        <v>13.0832424699145</v>
      </c>
      <c r="J200">
        <v>48.3447049392732</v>
      </c>
      <c r="K200">
        <v>505.89251696295202</v>
      </c>
      <c r="L200">
        <v>45.125247955322301</v>
      </c>
      <c r="M200">
        <v>13.437498092651399</v>
      </c>
      <c r="N200" s="3">
        <v>6.0587501499999998</v>
      </c>
      <c r="O200" s="3">
        <v>11.993081999999999</v>
      </c>
      <c r="P200">
        <v>27.146471685778302</v>
      </c>
      <c r="Q200">
        <v>3.07159745513064</v>
      </c>
      <c r="R200">
        <v>16.0444011688232</v>
      </c>
      <c r="S200">
        <v>24.6412441467793</v>
      </c>
      <c r="T200">
        <v>2.2416383592954201</v>
      </c>
      <c r="U200">
        <v>15.919958114624</v>
      </c>
      <c r="V200">
        <v>30.176676163306599</v>
      </c>
      <c r="W200">
        <v>3.6221672162704999</v>
      </c>
      <c r="X200">
        <v>19.941205978393601</v>
      </c>
      <c r="Y200">
        <v>32.978860155212701</v>
      </c>
      <c r="Z200">
        <v>2.0626099046473998</v>
      </c>
      <c r="AA200">
        <v>11.08424949646</v>
      </c>
      <c r="AB200">
        <v>20.559413255624101</v>
      </c>
      <c r="AC200">
        <v>1.36694050382384</v>
      </c>
      <c r="AD200">
        <v>10.9198007583618</v>
      </c>
      <c r="AE200">
        <v>119.109147609148</v>
      </c>
      <c r="AF200">
        <v>54.588267413339601</v>
      </c>
      <c r="AG200">
        <v>670</v>
      </c>
      <c r="AH200">
        <v>25.3149688149688</v>
      </c>
      <c r="AI200">
        <v>14.275124273503801</v>
      </c>
      <c r="AJ200">
        <v>201</v>
      </c>
      <c r="AK200">
        <v>1.22349272349272</v>
      </c>
      <c r="AL200">
        <v>1.4458159090556599</v>
      </c>
      <c r="AM200">
        <v>10</v>
      </c>
      <c r="AN200">
        <v>74.870719588471999</v>
      </c>
      <c r="AO200">
        <v>17.041203311105502</v>
      </c>
      <c r="AP200">
        <v>70.981723785400405</v>
      </c>
      <c r="AQ200">
        <v>61.776507276507303</v>
      </c>
      <c r="AR200">
        <v>30.242350093077</v>
      </c>
      <c r="AS200">
        <v>433</v>
      </c>
      <c r="AT200">
        <v>7.72141372141372</v>
      </c>
      <c r="AU200">
        <v>5.6180710502552502</v>
      </c>
      <c r="AV200">
        <v>38</v>
      </c>
      <c r="AW200">
        <v>19.145530145530099</v>
      </c>
      <c r="AX200">
        <v>21.148362803091199</v>
      </c>
      <c r="AY200">
        <v>239</v>
      </c>
      <c r="AZ200">
        <v>44.734927234927198</v>
      </c>
      <c r="BA200">
        <v>12.423713428284399</v>
      </c>
      <c r="BB200">
        <v>118</v>
      </c>
    </row>
    <row r="201" spans="1:54" x14ac:dyDescent="0.2">
      <c r="A201" s="3">
        <v>200</v>
      </c>
      <c r="B201" s="3" t="s">
        <v>421</v>
      </c>
      <c r="C201" s="3" t="s">
        <v>422</v>
      </c>
      <c r="D201" s="3" t="s">
        <v>421</v>
      </c>
      <c r="E201" s="3" t="s">
        <v>422</v>
      </c>
      <c r="F201" s="3">
        <v>71.729793799999996</v>
      </c>
      <c r="G201" s="3">
        <v>82.062516400000007</v>
      </c>
      <c r="H201" s="3">
        <v>20.329161899999999</v>
      </c>
      <c r="I201">
        <v>14.1980398689435</v>
      </c>
      <c r="J201">
        <v>40.234558649688601</v>
      </c>
      <c r="K201">
        <v>775.61257002948503</v>
      </c>
      <c r="L201">
        <v>46.021247863769503</v>
      </c>
      <c r="M201">
        <v>41.3414978981018</v>
      </c>
      <c r="N201" s="3">
        <v>-32.282001000000001</v>
      </c>
      <c r="O201" s="3">
        <v>46.289855000000003</v>
      </c>
      <c r="P201">
        <v>35.447167973005698</v>
      </c>
      <c r="Q201">
        <v>3.13375795749787</v>
      </c>
      <c r="R201">
        <v>21.8111782073975</v>
      </c>
      <c r="S201">
        <v>22.439416478158201</v>
      </c>
      <c r="T201">
        <v>12.297069681776501</v>
      </c>
      <c r="U201">
        <v>52.624082565307603</v>
      </c>
      <c r="V201">
        <v>18.175025613561601</v>
      </c>
      <c r="W201">
        <v>9.4911475513868204</v>
      </c>
      <c r="X201">
        <v>58.4903755187988</v>
      </c>
      <c r="Y201">
        <v>29.010627709193098</v>
      </c>
      <c r="Z201">
        <v>7.8556484957227202</v>
      </c>
      <c r="AA201">
        <v>38.961624741554303</v>
      </c>
      <c r="AB201">
        <v>10.0884925527284</v>
      </c>
      <c r="AC201">
        <v>9.5489810615424506</v>
      </c>
      <c r="AD201">
        <v>46.128168106079102</v>
      </c>
      <c r="AE201">
        <v>277.80087897227901</v>
      </c>
      <c r="AF201">
        <v>211.241226772478</v>
      </c>
      <c r="AG201">
        <v>1315</v>
      </c>
      <c r="AH201">
        <v>66.867139959432095</v>
      </c>
      <c r="AI201">
        <v>46.0026926410237</v>
      </c>
      <c r="AJ201">
        <v>354</v>
      </c>
      <c r="AK201">
        <v>4.1514536849222496</v>
      </c>
      <c r="AL201">
        <v>5.0057488502158698</v>
      </c>
      <c r="AM201">
        <v>29</v>
      </c>
      <c r="AN201">
        <v>90.099323005753604</v>
      </c>
      <c r="AO201">
        <v>30.101847081808</v>
      </c>
      <c r="AP201">
        <v>139.86192321777301</v>
      </c>
      <c r="AQ201">
        <v>150.25456389452299</v>
      </c>
      <c r="AR201">
        <v>105.250866342842</v>
      </c>
      <c r="AS201">
        <v>808</v>
      </c>
      <c r="AT201">
        <v>20.5158891142664</v>
      </c>
      <c r="AU201">
        <v>22.155000970951399</v>
      </c>
      <c r="AV201">
        <v>130</v>
      </c>
      <c r="AW201">
        <v>102.906693711968</v>
      </c>
      <c r="AX201">
        <v>88.1600714070062</v>
      </c>
      <c r="AY201">
        <v>640</v>
      </c>
      <c r="AZ201">
        <v>56.335699797160203</v>
      </c>
      <c r="BA201">
        <v>45.781574376975598</v>
      </c>
      <c r="BB201">
        <v>247</v>
      </c>
    </row>
    <row r="202" spans="1:54" x14ac:dyDescent="0.2">
      <c r="A202" s="3">
        <v>201</v>
      </c>
      <c r="B202" s="3" t="s">
        <v>423</v>
      </c>
      <c r="C202" s="3" t="s">
        <v>424</v>
      </c>
      <c r="D202" s="3" t="s">
        <v>423</v>
      </c>
      <c r="E202" s="3" t="s">
        <v>424</v>
      </c>
      <c r="F202" s="3">
        <v>4.7898111200000004</v>
      </c>
      <c r="G202" s="3">
        <v>0.99481240000000004</v>
      </c>
      <c r="H202" s="3">
        <v>26.7015688</v>
      </c>
      <c r="I202">
        <v>11.216597901450299</v>
      </c>
      <c r="J202">
        <v>38.816354115804003</v>
      </c>
      <c r="K202">
        <v>684.14239162868898</v>
      </c>
      <c r="L202">
        <v>41.677249908447301</v>
      </c>
      <c r="M202">
        <v>1.39767837524414</v>
      </c>
      <c r="N202" s="3">
        <v>11.912249600000001</v>
      </c>
      <c r="O202" s="3">
        <v>1.0992708200000001</v>
      </c>
      <c r="P202">
        <v>28.891881148020399</v>
      </c>
      <c r="Q202">
        <v>0.41626897092271598</v>
      </c>
      <c r="R202">
        <v>1.8052005767822299</v>
      </c>
      <c r="S202">
        <v>18.537527508205802</v>
      </c>
      <c r="T202">
        <v>0.25948739627366701</v>
      </c>
      <c r="U202">
        <v>0.97067832946777299</v>
      </c>
      <c r="V202">
        <v>34.424720128377302</v>
      </c>
      <c r="W202">
        <v>0.172544107252983</v>
      </c>
      <c r="X202">
        <v>0.772003173828125</v>
      </c>
      <c r="Y202">
        <v>34.424720128377302</v>
      </c>
      <c r="Z202">
        <v>0.172544107252983</v>
      </c>
      <c r="AA202">
        <v>0.772003173828125</v>
      </c>
      <c r="AB202">
        <v>17.901144557529001</v>
      </c>
      <c r="AC202">
        <v>0.22995897479201299</v>
      </c>
      <c r="AD202">
        <v>0.84419441223144498</v>
      </c>
      <c r="AE202">
        <v>81.0555555555556</v>
      </c>
      <c r="AF202">
        <v>8.1511568519254602</v>
      </c>
      <c r="AG202">
        <v>29</v>
      </c>
      <c r="AH202">
        <v>25.6944444444444</v>
      </c>
      <c r="AI202">
        <v>0.93747427948256701</v>
      </c>
      <c r="AJ202">
        <v>3</v>
      </c>
      <c r="AK202">
        <v>0</v>
      </c>
      <c r="AL202">
        <v>0</v>
      </c>
      <c r="AM202">
        <v>0</v>
      </c>
      <c r="AN202">
        <v>107.77131652832</v>
      </c>
      <c r="AO202">
        <v>2.2872407140141</v>
      </c>
      <c r="AP202">
        <v>9.0481491088867205</v>
      </c>
      <c r="AQ202">
        <v>55.0277777777778</v>
      </c>
      <c r="AR202">
        <v>4.9299882302716798</v>
      </c>
      <c r="AS202">
        <v>18</v>
      </c>
      <c r="AT202">
        <v>0.194444444444444</v>
      </c>
      <c r="AU202">
        <v>0.395772412465972</v>
      </c>
      <c r="AV202">
        <v>1</v>
      </c>
      <c r="AW202">
        <v>0.194444444444444</v>
      </c>
      <c r="AX202">
        <v>0.395772412465972</v>
      </c>
      <c r="AY202">
        <v>1</v>
      </c>
      <c r="AZ202">
        <v>40.0833333333333</v>
      </c>
      <c r="BA202">
        <v>6.5970321610049298</v>
      </c>
      <c r="BB202">
        <v>25</v>
      </c>
    </row>
    <row r="203" spans="1:54" x14ac:dyDescent="0.2">
      <c r="A203" s="3">
        <v>202</v>
      </c>
      <c r="B203" s="3" t="s">
        <v>425</v>
      </c>
      <c r="C203" s="3" t="s">
        <v>426</v>
      </c>
      <c r="D203" s="3" t="s">
        <v>425</v>
      </c>
      <c r="E203" s="3" t="s">
        <v>426</v>
      </c>
      <c r="F203" s="3">
        <v>68.276705800000002</v>
      </c>
      <c r="G203" s="3">
        <v>171.282273</v>
      </c>
      <c r="H203" s="3">
        <v>25.795247100000001</v>
      </c>
      <c r="I203">
        <v>14.0757711889992</v>
      </c>
      <c r="J203">
        <v>43.562505370186798</v>
      </c>
      <c r="K203">
        <v>704.69155526478698</v>
      </c>
      <c r="L203">
        <v>46.092250823974602</v>
      </c>
      <c r="M203">
        <v>15.007251739501999</v>
      </c>
      <c r="N203" s="3">
        <v>0.61125004000000005</v>
      </c>
      <c r="O203" s="3">
        <v>19.290649299999998</v>
      </c>
      <c r="P203">
        <v>32.595957280599102</v>
      </c>
      <c r="Q203">
        <v>4.1367798030531997</v>
      </c>
      <c r="R203">
        <v>20.3810844421387</v>
      </c>
      <c r="S203">
        <v>21.789663634465899</v>
      </c>
      <c r="T203">
        <v>5.3280400865212902</v>
      </c>
      <c r="U203">
        <v>24.046042442321799</v>
      </c>
      <c r="V203">
        <v>32.814450350857697</v>
      </c>
      <c r="W203">
        <v>3.3936150049132898</v>
      </c>
      <c r="X203">
        <v>23.126332283020002</v>
      </c>
      <c r="Y203">
        <v>33.778007983077302</v>
      </c>
      <c r="Z203">
        <v>2.36071168210648</v>
      </c>
      <c r="AA203">
        <v>12.770999908447299</v>
      </c>
      <c r="AB203">
        <v>16.695069684963698</v>
      </c>
      <c r="AC203">
        <v>3.81729381612897</v>
      </c>
      <c r="AD203">
        <v>18.1105008125305</v>
      </c>
      <c r="AE203">
        <v>103.89688210457901</v>
      </c>
      <c r="AF203">
        <v>44.739605164102102</v>
      </c>
      <c r="AG203">
        <v>270</v>
      </c>
      <c r="AH203">
        <v>26.901266645014601</v>
      </c>
      <c r="AI203">
        <v>10.7154125725316</v>
      </c>
      <c r="AJ203">
        <v>54</v>
      </c>
      <c r="AK203">
        <v>0.59061383566092895</v>
      </c>
      <c r="AL203">
        <v>1.65676629315366</v>
      </c>
      <c r="AM203">
        <v>11</v>
      </c>
      <c r="AN203">
        <v>92.226358540068205</v>
      </c>
      <c r="AO203">
        <v>20.8244300831666</v>
      </c>
      <c r="AP203">
        <v>115.40954208374001</v>
      </c>
      <c r="AQ203">
        <v>57.494965898018798</v>
      </c>
      <c r="AR203">
        <v>21.761668329886099</v>
      </c>
      <c r="AS203">
        <v>134</v>
      </c>
      <c r="AT203">
        <v>3.5761610912633999</v>
      </c>
      <c r="AU203">
        <v>7.0486614242718098</v>
      </c>
      <c r="AV203">
        <v>57</v>
      </c>
      <c r="AW203">
        <v>4.5948359857096497</v>
      </c>
      <c r="AX203">
        <v>9.1433507661182301</v>
      </c>
      <c r="AY203">
        <v>73</v>
      </c>
      <c r="AZ203">
        <v>31.403540110425499</v>
      </c>
      <c r="BA203">
        <v>15.659779008693199</v>
      </c>
      <c r="BB203">
        <v>100</v>
      </c>
    </row>
    <row r="204" spans="1:54" x14ac:dyDescent="0.2">
      <c r="A204" s="3">
        <v>203</v>
      </c>
      <c r="B204" s="3" t="s">
        <v>427</v>
      </c>
      <c r="C204" s="3" t="s">
        <v>428</v>
      </c>
      <c r="D204" s="3" t="s">
        <v>427</v>
      </c>
      <c r="E204" s="3" t="s">
        <v>428</v>
      </c>
      <c r="F204" s="3">
        <v>48.995361600000003</v>
      </c>
      <c r="G204" s="3">
        <v>52.0704025</v>
      </c>
      <c r="H204" s="3">
        <v>26.3469011</v>
      </c>
      <c r="I204">
        <v>11.1248062121107</v>
      </c>
      <c r="J204">
        <v>69.845546253691296</v>
      </c>
      <c r="K204">
        <v>163.00402109065001</v>
      </c>
      <c r="L204">
        <v>42.123943328857401</v>
      </c>
      <c r="M204">
        <v>17.0296936035156</v>
      </c>
      <c r="N204" s="3">
        <v>6.0122499500000002</v>
      </c>
      <c r="O204" s="3">
        <v>17.039500199999999</v>
      </c>
      <c r="P204">
        <v>16.0538568283649</v>
      </c>
      <c r="Q204">
        <v>2.3001039253217099</v>
      </c>
      <c r="R204">
        <v>13.1827297210693</v>
      </c>
      <c r="S204">
        <v>27.248332361464801</v>
      </c>
      <c r="T204">
        <v>1.9260486014948499</v>
      </c>
      <c r="U204">
        <v>13.2712497711182</v>
      </c>
      <c r="V204">
        <v>25.848528640321</v>
      </c>
      <c r="W204">
        <v>3.3533595972065999</v>
      </c>
      <c r="X204">
        <v>20.719933509826699</v>
      </c>
      <c r="Y204">
        <v>28.207243803714199</v>
      </c>
      <c r="Z204">
        <v>2.1110174157039601</v>
      </c>
      <c r="AA204">
        <v>16.399852752685501</v>
      </c>
      <c r="AB204">
        <v>24.3296794556557</v>
      </c>
      <c r="AC204">
        <v>2.6403822307160199</v>
      </c>
      <c r="AD204">
        <v>14.8150844573975</v>
      </c>
      <c r="AE204">
        <v>272.35212765957402</v>
      </c>
      <c r="AF204">
        <v>148.81699973580501</v>
      </c>
      <c r="AG204">
        <v>650</v>
      </c>
      <c r="AH204">
        <v>69.521276595744695</v>
      </c>
      <c r="AI204">
        <v>35.118910079596901</v>
      </c>
      <c r="AJ204">
        <v>154</v>
      </c>
      <c r="AK204">
        <v>1.2026595744680899</v>
      </c>
      <c r="AL204">
        <v>1.31961202835798</v>
      </c>
      <c r="AM204">
        <v>6</v>
      </c>
      <c r="AN204">
        <v>102.161237219547</v>
      </c>
      <c r="AO204">
        <v>20.3757661954835</v>
      </c>
      <c r="AP204">
        <v>88.416824340820298</v>
      </c>
      <c r="AQ204">
        <v>137.721808510638</v>
      </c>
      <c r="AR204">
        <v>75.274736182650102</v>
      </c>
      <c r="AS204">
        <v>360</v>
      </c>
      <c r="AT204">
        <v>9.9276595744680893</v>
      </c>
      <c r="AU204">
        <v>8.2348559167247704</v>
      </c>
      <c r="AV204">
        <v>46</v>
      </c>
      <c r="AW204">
        <v>94.445744680851107</v>
      </c>
      <c r="AX204">
        <v>56.036844195798203</v>
      </c>
      <c r="AY204">
        <v>246</v>
      </c>
      <c r="AZ204">
        <v>27.0042553191489</v>
      </c>
      <c r="BA204">
        <v>34.747278830831902</v>
      </c>
      <c r="BB204">
        <v>186</v>
      </c>
    </row>
    <row r="205" spans="1:54" x14ac:dyDescent="0.2">
      <c r="A205" s="3">
        <v>204</v>
      </c>
      <c r="B205" s="3" t="s">
        <v>429</v>
      </c>
      <c r="C205" s="3" t="s">
        <v>430</v>
      </c>
      <c r="D205" s="3" t="s">
        <v>429</v>
      </c>
      <c r="E205" s="3" t="s">
        <v>430</v>
      </c>
      <c r="F205" s="3">
        <v>13.9984199</v>
      </c>
      <c r="G205" s="3">
        <v>5.4120878699999997</v>
      </c>
      <c r="H205" s="3">
        <v>26.656076599999999</v>
      </c>
      <c r="I205">
        <v>7.5318433534296103</v>
      </c>
      <c r="J205">
        <v>67.909646523431206</v>
      </c>
      <c r="K205">
        <v>114.882791647639</v>
      </c>
      <c r="L205">
        <v>34.317180633544901</v>
      </c>
      <c r="M205">
        <v>10.6721801757812</v>
      </c>
      <c r="N205" s="3">
        <v>10.948249799999999</v>
      </c>
      <c r="O205" s="3">
        <v>12.3384438</v>
      </c>
      <c r="P205">
        <v>11.118801339302699</v>
      </c>
      <c r="Q205">
        <v>1.21893254588885</v>
      </c>
      <c r="R205">
        <v>4.5281219482421902</v>
      </c>
      <c r="S205">
        <v>25.738799811644899</v>
      </c>
      <c r="T205">
        <v>1.5479967339489999</v>
      </c>
      <c r="U205">
        <v>10.662458419799799</v>
      </c>
      <c r="V205">
        <v>27.394364648532399</v>
      </c>
      <c r="W205">
        <v>2.1696472674434202</v>
      </c>
      <c r="X205">
        <v>13.148607254028301</v>
      </c>
      <c r="Y205">
        <v>27.871004420858601</v>
      </c>
      <c r="Z205">
        <v>1.91716514512526</v>
      </c>
      <c r="AA205">
        <v>11.758283615112299</v>
      </c>
      <c r="AB205">
        <v>25.1139484860119</v>
      </c>
      <c r="AC205">
        <v>1.5538994540278701</v>
      </c>
      <c r="AD205">
        <v>10.405702590942401</v>
      </c>
      <c r="AE205">
        <v>1888.70466321244</v>
      </c>
      <c r="AF205">
        <v>768.72530977934696</v>
      </c>
      <c r="AG205">
        <v>3346</v>
      </c>
      <c r="AH205">
        <v>342.14507772020698</v>
      </c>
      <c r="AI205">
        <v>76.381234227344095</v>
      </c>
      <c r="AJ205">
        <v>374</v>
      </c>
      <c r="AK205">
        <v>41.176165803108802</v>
      </c>
      <c r="AL205">
        <v>41.0544949583281</v>
      </c>
      <c r="AM205">
        <v>148</v>
      </c>
      <c r="AN205">
        <v>68.276357107211894</v>
      </c>
      <c r="AO205">
        <v>19.789718541945099</v>
      </c>
      <c r="AP205">
        <v>85.952539443969698</v>
      </c>
      <c r="AQ205">
        <v>863.43523316062203</v>
      </c>
      <c r="AR205">
        <v>187.38527323114101</v>
      </c>
      <c r="AS205">
        <v>1101</v>
      </c>
      <c r="AT205">
        <v>189.29015544041499</v>
      </c>
      <c r="AU205">
        <v>139.481492658619</v>
      </c>
      <c r="AV205">
        <v>563</v>
      </c>
      <c r="AW205">
        <v>364.83937823834202</v>
      </c>
      <c r="AX205">
        <v>319.245305171783</v>
      </c>
      <c r="AY205">
        <v>1168</v>
      </c>
      <c r="AZ205">
        <v>582.30051813471505</v>
      </c>
      <c r="BA205">
        <v>165.86761326209901</v>
      </c>
      <c r="BB205">
        <v>668</v>
      </c>
    </row>
    <row r="206" spans="1:54" x14ac:dyDescent="0.2">
      <c r="A206" s="3">
        <v>205</v>
      </c>
      <c r="B206" s="3" t="s">
        <v>431</v>
      </c>
      <c r="C206" s="3" t="s">
        <v>432</v>
      </c>
      <c r="D206" s="3" t="s">
        <v>431</v>
      </c>
      <c r="E206" s="3" t="s">
        <v>432</v>
      </c>
      <c r="F206" s="3">
        <v>33.877531900000001</v>
      </c>
      <c r="G206" s="3">
        <v>14.715859399999999</v>
      </c>
      <c r="H206" s="3">
        <v>2.8665178899999999</v>
      </c>
      <c r="I206">
        <v>11.357778603898399</v>
      </c>
      <c r="J206">
        <v>30.535933576624</v>
      </c>
      <c r="K206">
        <v>935.16231873842298</v>
      </c>
      <c r="L206">
        <v>40.684749603271499</v>
      </c>
      <c r="M206">
        <v>36.718749523162799</v>
      </c>
      <c r="N206" s="3">
        <v>-30.304500999999998</v>
      </c>
      <c r="O206" s="3">
        <v>29.8422506</v>
      </c>
      <c r="P206">
        <v>36.979891946621201</v>
      </c>
      <c r="Q206">
        <v>3.1715838124381999</v>
      </c>
      <c r="R206">
        <v>14.842500686645501</v>
      </c>
      <c r="S206">
        <v>1.5422900699000699</v>
      </c>
      <c r="T206">
        <v>7.2119820457256596</v>
      </c>
      <c r="U206">
        <v>29.749458312988299</v>
      </c>
      <c r="V206">
        <v>11.029837063748801</v>
      </c>
      <c r="W206">
        <v>11.2731296555204</v>
      </c>
      <c r="X206">
        <v>47.680709838867202</v>
      </c>
      <c r="Y206">
        <v>14.1539189759393</v>
      </c>
      <c r="Z206">
        <v>8.2938954368171505</v>
      </c>
      <c r="AA206">
        <v>33.078000307083101</v>
      </c>
      <c r="AB206">
        <v>-8.6223276754873304</v>
      </c>
      <c r="AC206">
        <v>7.9959477887423498</v>
      </c>
      <c r="AD206">
        <v>28.9566264152527</v>
      </c>
      <c r="AE206">
        <v>463.55640535372902</v>
      </c>
      <c r="AF206">
        <v>213.44598273336899</v>
      </c>
      <c r="AG206">
        <v>913</v>
      </c>
      <c r="AH206">
        <v>75.4130019120459</v>
      </c>
      <c r="AI206">
        <v>36.194207188575803</v>
      </c>
      <c r="AJ206">
        <v>160</v>
      </c>
      <c r="AK206">
        <v>8.6959847036328899</v>
      </c>
      <c r="AL206">
        <v>6.5812558397363903</v>
      </c>
      <c r="AM206">
        <v>32</v>
      </c>
      <c r="AN206">
        <v>55.8465343023122</v>
      </c>
      <c r="AO206">
        <v>17.048270216925001</v>
      </c>
      <c r="AP206">
        <v>62.465700149536097</v>
      </c>
      <c r="AQ206">
        <v>205.79923518164401</v>
      </c>
      <c r="AR206">
        <v>99.321887429462393</v>
      </c>
      <c r="AS206">
        <v>430</v>
      </c>
      <c r="AT206">
        <v>38.225621414914002</v>
      </c>
      <c r="AU206">
        <v>26.197637446682901</v>
      </c>
      <c r="AV206">
        <v>127</v>
      </c>
      <c r="AW206">
        <v>49.187380497131898</v>
      </c>
      <c r="AX206">
        <v>27.700723624376899</v>
      </c>
      <c r="AY206">
        <v>158</v>
      </c>
      <c r="AZ206">
        <v>132.65009560229399</v>
      </c>
      <c r="BA206">
        <v>67.732532231956299</v>
      </c>
      <c r="BB206">
        <v>297</v>
      </c>
    </row>
    <row r="207" spans="1:54" x14ac:dyDescent="0.2">
      <c r="A207" s="3">
        <v>206</v>
      </c>
      <c r="B207" s="3" t="s">
        <v>433</v>
      </c>
      <c r="C207" s="3" t="s">
        <v>434</v>
      </c>
      <c r="D207" s="3" t="s">
        <v>433</v>
      </c>
      <c r="E207" s="3" t="s">
        <v>434</v>
      </c>
      <c r="F207" s="3">
        <v>44.801148400000002</v>
      </c>
      <c r="G207" s="3">
        <v>57.860559600000002</v>
      </c>
      <c r="H207" s="3">
        <v>15.519399699999999</v>
      </c>
      <c r="I207">
        <v>11.948633227996901</v>
      </c>
      <c r="J207">
        <v>29.715993836465</v>
      </c>
      <c r="K207">
        <v>1049.17028159657</v>
      </c>
      <c r="L207">
        <v>40.872249603271499</v>
      </c>
      <c r="M207">
        <v>13.842248916626</v>
      </c>
      <c r="N207" s="3">
        <v>-8.5650005</v>
      </c>
      <c r="O207" s="3">
        <v>12.5530005</v>
      </c>
      <c r="P207">
        <v>39.737079790268801</v>
      </c>
      <c r="Q207">
        <v>5.3719583197514202</v>
      </c>
      <c r="R207">
        <v>21.6497497558594</v>
      </c>
      <c r="S207">
        <v>10.0739454473458</v>
      </c>
      <c r="T207">
        <v>3.1809195906709302</v>
      </c>
      <c r="U207">
        <v>15.163666129112199</v>
      </c>
      <c r="V207">
        <v>27.5763785784272</v>
      </c>
      <c r="W207">
        <v>2.03579806258836</v>
      </c>
      <c r="X207">
        <v>12.449459075927701</v>
      </c>
      <c r="Y207">
        <v>28.594152307144999</v>
      </c>
      <c r="Z207">
        <v>1.8554813558832499</v>
      </c>
      <c r="AA207">
        <v>12.0025424957275</v>
      </c>
      <c r="AB207">
        <v>2.7112255940749201</v>
      </c>
      <c r="AC207">
        <v>2.3885793144628602</v>
      </c>
      <c r="AD207">
        <v>10.8738749027252</v>
      </c>
      <c r="AE207">
        <v>167.908524904215</v>
      </c>
      <c r="AF207">
        <v>74.867269294513406</v>
      </c>
      <c r="AG207">
        <v>535</v>
      </c>
      <c r="AH207">
        <v>30.408524904214602</v>
      </c>
      <c r="AI207">
        <v>16.3569575846373</v>
      </c>
      <c r="AJ207">
        <v>95</v>
      </c>
      <c r="AK207">
        <v>1.8999042145593901</v>
      </c>
      <c r="AL207">
        <v>2.2011056065551098</v>
      </c>
      <c r="AM207">
        <v>16</v>
      </c>
      <c r="AN207">
        <v>64.430020443781103</v>
      </c>
      <c r="AO207">
        <v>15.843876014234199</v>
      </c>
      <c r="AP207">
        <v>62.0819282531738</v>
      </c>
      <c r="AQ207">
        <v>78.1235632183908</v>
      </c>
      <c r="AR207">
        <v>40.177850071222302</v>
      </c>
      <c r="AS207">
        <v>254</v>
      </c>
      <c r="AT207">
        <v>8.3955938697317993</v>
      </c>
      <c r="AU207">
        <v>8.4096288848350103</v>
      </c>
      <c r="AV207">
        <v>57</v>
      </c>
      <c r="AW207">
        <v>10.6273946360153</v>
      </c>
      <c r="AX207">
        <v>12.8084942673207</v>
      </c>
      <c r="AY207">
        <v>112</v>
      </c>
      <c r="AZ207">
        <v>60.721264367816097</v>
      </c>
      <c r="BA207">
        <v>31.611414107085601</v>
      </c>
      <c r="BB207">
        <v>153</v>
      </c>
    </row>
    <row r="208" spans="1:54" x14ac:dyDescent="0.2">
      <c r="A208" s="3">
        <v>207</v>
      </c>
      <c r="B208" s="3" t="s">
        <v>435</v>
      </c>
      <c r="C208" s="3" t="s">
        <v>436</v>
      </c>
      <c r="D208" s="3" t="s">
        <v>435</v>
      </c>
      <c r="E208" s="3" t="s">
        <v>436</v>
      </c>
      <c r="F208" s="3">
        <v>16.7596764</v>
      </c>
      <c r="G208" s="3">
        <v>6.2398501800000004</v>
      </c>
      <c r="H208" s="3">
        <v>27.8750611</v>
      </c>
      <c r="I208">
        <v>13.312854809804</v>
      </c>
      <c r="J208">
        <v>44.493707863060202</v>
      </c>
      <c r="K208">
        <v>641.52824333122203</v>
      </c>
      <c r="L208">
        <v>44.378501892089801</v>
      </c>
      <c r="M208">
        <v>7.0517272949218803</v>
      </c>
      <c r="N208" s="3">
        <v>11.744250299999999</v>
      </c>
      <c r="O208" s="3">
        <v>2.0999689099999999</v>
      </c>
      <c r="P208">
        <v>29.897778416539101</v>
      </c>
      <c r="Q208">
        <v>1.31198314188006</v>
      </c>
      <c r="R208">
        <v>6.9529037475585902</v>
      </c>
      <c r="S208">
        <v>22.7964125882398</v>
      </c>
      <c r="T208">
        <v>1.73290414228864</v>
      </c>
      <c r="U208">
        <v>6.4008846282959002</v>
      </c>
      <c r="V208">
        <v>33.284422608109203</v>
      </c>
      <c r="W208">
        <v>2.9091685899019399</v>
      </c>
      <c r="X208">
        <v>9.6336250305175799</v>
      </c>
      <c r="Y208">
        <v>35.162616643819703</v>
      </c>
      <c r="Z208">
        <v>0.75324669033968805</v>
      </c>
      <c r="AA208">
        <v>4.1324157714843803</v>
      </c>
      <c r="AB208">
        <v>19.547246606500298</v>
      </c>
      <c r="AC208">
        <v>0.36800139929641801</v>
      </c>
      <c r="AD208">
        <v>2.4040012359619101</v>
      </c>
      <c r="AE208">
        <v>94.315315315315303</v>
      </c>
      <c r="AF208">
        <v>36.537154231206699</v>
      </c>
      <c r="AG208">
        <v>198</v>
      </c>
      <c r="AH208">
        <v>27.693693693693699</v>
      </c>
      <c r="AI208">
        <v>8.0765401485439003</v>
      </c>
      <c r="AJ208">
        <v>34</v>
      </c>
      <c r="AK208">
        <v>0.71621621621621601</v>
      </c>
      <c r="AL208">
        <v>0.80851777858968299</v>
      </c>
      <c r="AM208">
        <v>3</v>
      </c>
      <c r="AN208">
        <v>103.249280362516</v>
      </c>
      <c r="AO208">
        <v>6.9503645924047603</v>
      </c>
      <c r="AP208">
        <v>39.483314514160199</v>
      </c>
      <c r="AQ208">
        <v>61.945945945945901</v>
      </c>
      <c r="AR208">
        <v>18.490970690533199</v>
      </c>
      <c r="AS208">
        <v>91</v>
      </c>
      <c r="AT208">
        <v>4.1351351351351404</v>
      </c>
      <c r="AU208">
        <v>3.4484269464731199</v>
      </c>
      <c r="AV208">
        <v>18</v>
      </c>
      <c r="AW208">
        <v>6.2567567567567597</v>
      </c>
      <c r="AX208">
        <v>8.4085876482397399</v>
      </c>
      <c r="AY208">
        <v>55</v>
      </c>
      <c r="AZ208">
        <v>44.941441441441398</v>
      </c>
      <c r="BA208">
        <v>17.879254516516902</v>
      </c>
      <c r="BB208">
        <v>87</v>
      </c>
    </row>
    <row r="209" spans="1:54" x14ac:dyDescent="0.2">
      <c r="A209" s="3">
        <v>208</v>
      </c>
      <c r="B209" s="3" t="s">
        <v>437</v>
      </c>
      <c r="C209" s="3" t="s">
        <v>438</v>
      </c>
      <c r="D209" s="3" t="s">
        <v>437</v>
      </c>
      <c r="E209" s="3" t="s">
        <v>438</v>
      </c>
      <c r="F209" s="3">
        <v>34.011326799999999</v>
      </c>
      <c r="G209" s="3">
        <v>38.289870700000002</v>
      </c>
      <c r="H209" s="3">
        <v>25.8213565</v>
      </c>
      <c r="I209">
        <v>11.185588913679</v>
      </c>
      <c r="J209">
        <v>48.213163853035397</v>
      </c>
      <c r="K209">
        <v>433.340936145081</v>
      </c>
      <c r="L209">
        <v>42.677749633789098</v>
      </c>
      <c r="M209">
        <v>16.119249343872099</v>
      </c>
      <c r="N209" s="3">
        <v>4.1777501099999999</v>
      </c>
      <c r="O209" s="3">
        <v>18.2803988</v>
      </c>
      <c r="P209">
        <v>23.453323588409098</v>
      </c>
      <c r="Q209">
        <v>3.6654656816792199</v>
      </c>
      <c r="R209">
        <v>17.432645797729499</v>
      </c>
      <c r="S209">
        <v>25.5714145335862</v>
      </c>
      <c r="T209">
        <v>2.62148560493209</v>
      </c>
      <c r="U209">
        <v>15.8027992248535</v>
      </c>
      <c r="V209">
        <v>24.248275083006899</v>
      </c>
      <c r="W209">
        <v>3.6614476286956301</v>
      </c>
      <c r="X209">
        <v>21.146123886108398</v>
      </c>
      <c r="Y209">
        <v>30.715273919686499</v>
      </c>
      <c r="Z209">
        <v>3.3468302939519301</v>
      </c>
      <c r="AA209">
        <v>16.412916183471701</v>
      </c>
      <c r="AB209">
        <v>20.259570600321201</v>
      </c>
      <c r="AC209">
        <v>2.3628881332574498</v>
      </c>
      <c r="AD209">
        <v>13.967365264892599</v>
      </c>
      <c r="AE209">
        <v>108.693583273252</v>
      </c>
      <c r="AF209">
        <v>77.525765063363195</v>
      </c>
      <c r="AG209">
        <v>458</v>
      </c>
      <c r="AH209">
        <v>23.015861571737599</v>
      </c>
      <c r="AI209">
        <v>13.3961774790173</v>
      </c>
      <c r="AJ209">
        <v>83</v>
      </c>
      <c r="AK209">
        <v>1.2220620043258801</v>
      </c>
      <c r="AL209">
        <v>1.55170555341212</v>
      </c>
      <c r="AM209">
        <v>7</v>
      </c>
      <c r="AN209">
        <v>74.871685517633594</v>
      </c>
      <c r="AO209">
        <v>17.621698060898201</v>
      </c>
      <c r="AP209">
        <v>94.344493865966797</v>
      </c>
      <c r="AQ209">
        <v>52.846431146359002</v>
      </c>
      <c r="AR209">
        <v>30.987104439639399</v>
      </c>
      <c r="AS209">
        <v>192</v>
      </c>
      <c r="AT209">
        <v>7.40086517664023</v>
      </c>
      <c r="AU209">
        <v>5.5461047836238899</v>
      </c>
      <c r="AV209">
        <v>30</v>
      </c>
      <c r="AW209">
        <v>32.444844989185299</v>
      </c>
      <c r="AX209">
        <v>33.536607753066399</v>
      </c>
      <c r="AY209">
        <v>187</v>
      </c>
      <c r="AZ209">
        <v>14.362653208363399</v>
      </c>
      <c r="BA209">
        <v>5.7072656002431001</v>
      </c>
      <c r="BB209">
        <v>33</v>
      </c>
    </row>
    <row r="210" spans="1:54" x14ac:dyDescent="0.2">
      <c r="A210" s="3">
        <v>209</v>
      </c>
      <c r="B210" s="3" t="s">
        <v>439</v>
      </c>
      <c r="C210" s="3" t="s">
        <v>440</v>
      </c>
      <c r="D210" s="3" t="s">
        <v>439</v>
      </c>
      <c r="E210" s="3" t="s">
        <v>440</v>
      </c>
      <c r="F210" s="3">
        <v>12.1611169</v>
      </c>
      <c r="G210" s="3">
        <v>3.1422905299999999</v>
      </c>
      <c r="H210" s="3">
        <v>6.0794781100000002</v>
      </c>
      <c r="I210">
        <v>10.822095566782499</v>
      </c>
      <c r="J210">
        <v>30.398563072599199</v>
      </c>
      <c r="K210">
        <v>880.14197093042799</v>
      </c>
      <c r="L210">
        <v>32.0807495117188</v>
      </c>
      <c r="M210">
        <v>14.986000061035201</v>
      </c>
      <c r="N210" s="3">
        <v>-16.601500000000001</v>
      </c>
      <c r="O210" s="3">
        <v>12.9254994</v>
      </c>
      <c r="P210">
        <v>35.640077607385003</v>
      </c>
      <c r="Q210">
        <v>2.4602727210909201</v>
      </c>
      <c r="R210">
        <v>10.0585021972656</v>
      </c>
      <c r="S210">
        <v>9.9432155633794892</v>
      </c>
      <c r="T210">
        <v>3.4849125983815998</v>
      </c>
      <c r="U210">
        <v>14.8126668930054</v>
      </c>
      <c r="V210">
        <v>-0.358947898678738</v>
      </c>
      <c r="W210">
        <v>10.576970964749</v>
      </c>
      <c r="X210">
        <v>34.159749984741197</v>
      </c>
      <c r="Y210">
        <v>16.710723071262802</v>
      </c>
      <c r="Z210">
        <v>3.2564673986381001</v>
      </c>
      <c r="AA210">
        <v>13.2838754653931</v>
      </c>
      <c r="AB210">
        <v>-4.8110240792277601</v>
      </c>
      <c r="AC210">
        <v>2.8212842078329499</v>
      </c>
      <c r="AD210">
        <v>12.2280828952789</v>
      </c>
      <c r="AE210">
        <v>510.60344827586198</v>
      </c>
      <c r="AF210">
        <v>113.008687437671</v>
      </c>
      <c r="AG210">
        <v>499</v>
      </c>
      <c r="AH210">
        <v>81.991379310344797</v>
      </c>
      <c r="AI210">
        <v>18.2688238724804</v>
      </c>
      <c r="AJ210">
        <v>76</v>
      </c>
      <c r="AK210">
        <v>20.913793103448299</v>
      </c>
      <c r="AL210">
        <v>5.1838092862116802</v>
      </c>
      <c r="AM210">
        <v>29</v>
      </c>
      <c r="AN210">
        <v>45.297789935407998</v>
      </c>
      <c r="AO210">
        <v>4.2520736702364701</v>
      </c>
      <c r="AP210">
        <v>21.207862854003899</v>
      </c>
      <c r="AQ210">
        <v>212.672413793103</v>
      </c>
      <c r="AR210">
        <v>47.959712953555098</v>
      </c>
      <c r="AS210">
        <v>202</v>
      </c>
      <c r="AT210">
        <v>71.991379310344797</v>
      </c>
      <c r="AU210">
        <v>16.587020106955201</v>
      </c>
      <c r="AV210">
        <v>97</v>
      </c>
      <c r="AW210">
        <v>116.39655172413801</v>
      </c>
      <c r="AX210">
        <v>36.9283741274322</v>
      </c>
      <c r="AY210">
        <v>193</v>
      </c>
      <c r="AZ210">
        <v>75.318965517241395</v>
      </c>
      <c r="BA210">
        <v>13.0421063046151</v>
      </c>
      <c r="BB210">
        <v>71</v>
      </c>
    </row>
    <row r="211" spans="1:54" x14ac:dyDescent="0.2">
      <c r="A211" s="3">
        <v>210</v>
      </c>
      <c r="B211" s="3" t="s">
        <v>441</v>
      </c>
      <c r="C211" s="3" t="s">
        <v>442</v>
      </c>
      <c r="D211" s="3" t="s">
        <v>441</v>
      </c>
      <c r="E211" s="3" t="s">
        <v>442</v>
      </c>
      <c r="F211" s="3">
        <v>28.575134899999998</v>
      </c>
      <c r="G211" s="3">
        <v>17.407142400000001</v>
      </c>
      <c r="H211" s="3">
        <v>12.9538461</v>
      </c>
      <c r="I211">
        <v>7.5321810720817801</v>
      </c>
      <c r="J211">
        <v>24.9694738940027</v>
      </c>
      <c r="K211">
        <v>803.33038408579898</v>
      </c>
      <c r="L211">
        <v>34.701000213622997</v>
      </c>
      <c r="M211">
        <v>18.8617506027222</v>
      </c>
      <c r="N211" s="3">
        <v>-16.005751</v>
      </c>
      <c r="O211" s="3">
        <v>19.984750699999999</v>
      </c>
      <c r="P211">
        <v>29.469441735859501</v>
      </c>
      <c r="Q211">
        <v>4.1812616860237402</v>
      </c>
      <c r="R211">
        <v>16.732002258300799</v>
      </c>
      <c r="S211">
        <v>12.7863526075983</v>
      </c>
      <c r="T211">
        <v>3.0049734406506001</v>
      </c>
      <c r="U211">
        <v>15.935833930969199</v>
      </c>
      <c r="V211">
        <v>17.7076536727069</v>
      </c>
      <c r="W211">
        <v>10.0890189293379</v>
      </c>
      <c r="X211">
        <v>35.715998649597203</v>
      </c>
      <c r="Y211">
        <v>22.9649255130069</v>
      </c>
      <c r="Z211">
        <v>2.8544033201455101</v>
      </c>
      <c r="AA211">
        <v>17.047040939331101</v>
      </c>
      <c r="AB211">
        <v>3.36708601628253</v>
      </c>
      <c r="AC211">
        <v>3.0278663507615402</v>
      </c>
      <c r="AD211">
        <v>16.334416866302501</v>
      </c>
      <c r="AE211">
        <v>398.28295819935698</v>
      </c>
      <c r="AF211">
        <v>171.35600762578599</v>
      </c>
      <c r="AG211">
        <v>780</v>
      </c>
      <c r="AH211">
        <v>60.554662379421202</v>
      </c>
      <c r="AI211">
        <v>32.163010286255798</v>
      </c>
      <c r="AJ211">
        <v>162</v>
      </c>
      <c r="AK211">
        <v>11.7041800643087</v>
      </c>
      <c r="AL211">
        <v>7.54467606116381</v>
      </c>
      <c r="AM211">
        <v>33</v>
      </c>
      <c r="AN211">
        <v>43.490064792694398</v>
      </c>
      <c r="AO211">
        <v>9.1234990814179202</v>
      </c>
      <c r="AP211">
        <v>38.6382350921631</v>
      </c>
      <c r="AQ211">
        <v>156.96945337620599</v>
      </c>
      <c r="AR211">
        <v>78.8686524559388</v>
      </c>
      <c r="AS211">
        <v>383</v>
      </c>
      <c r="AT211">
        <v>46.958199356913198</v>
      </c>
      <c r="AU211">
        <v>24.343499537824002</v>
      </c>
      <c r="AV211">
        <v>100</v>
      </c>
      <c r="AW211">
        <v>74.644694533762106</v>
      </c>
      <c r="AX211">
        <v>53.370700162534497</v>
      </c>
      <c r="AY211">
        <v>266</v>
      </c>
      <c r="AZ211">
        <v>86.790996784565905</v>
      </c>
      <c r="BA211">
        <v>36.137795180192199</v>
      </c>
      <c r="BB211">
        <v>191</v>
      </c>
    </row>
    <row r="212" spans="1:54" x14ac:dyDescent="0.2">
      <c r="A212" s="3">
        <v>211</v>
      </c>
      <c r="B212" s="3" t="s">
        <v>443</v>
      </c>
      <c r="C212" s="3" t="s">
        <v>444</v>
      </c>
      <c r="D212" s="3" t="s">
        <v>443</v>
      </c>
      <c r="E212" s="3" t="s">
        <v>444</v>
      </c>
      <c r="F212" s="3">
        <v>140.347748</v>
      </c>
      <c r="G212" s="3">
        <v>343.16006599999997</v>
      </c>
      <c r="H212" s="3">
        <v>6.0744610799999998</v>
      </c>
      <c r="I212">
        <v>11.568934068676</v>
      </c>
      <c r="J212">
        <v>24.568036231546898</v>
      </c>
      <c r="K212">
        <v>1336.2612999811499</v>
      </c>
      <c r="L212">
        <v>38.462249755859403</v>
      </c>
      <c r="M212">
        <v>34.637999773025498</v>
      </c>
      <c r="N212" s="3">
        <v>-33.668751</v>
      </c>
      <c r="O212" s="3">
        <v>35.269250800000002</v>
      </c>
      <c r="P212">
        <v>47.0485624558045</v>
      </c>
      <c r="Q212">
        <v>4.1797824240971897</v>
      </c>
      <c r="R212">
        <v>28.078248977661101</v>
      </c>
      <c r="S212">
        <v>12.9187395937092</v>
      </c>
      <c r="T212">
        <v>7.8540934737297396</v>
      </c>
      <c r="U212">
        <v>33.890708923339801</v>
      </c>
      <c r="V212">
        <v>3.2413010519691401</v>
      </c>
      <c r="W212">
        <v>16.412909695573699</v>
      </c>
      <c r="X212">
        <v>52.042665481567397</v>
      </c>
      <c r="Y212">
        <v>22.072426439441202</v>
      </c>
      <c r="Z212">
        <v>3.3892747425443002</v>
      </c>
      <c r="AA212">
        <v>31.565249443054199</v>
      </c>
      <c r="AB212">
        <v>-10.532199829583901</v>
      </c>
      <c r="AC212">
        <v>4.4982047935429996</v>
      </c>
      <c r="AD212">
        <v>29.877874374389599</v>
      </c>
      <c r="AE212">
        <v>242.06782679077301</v>
      </c>
      <c r="AF212">
        <v>94.446825922543994</v>
      </c>
      <c r="AG212">
        <v>715</v>
      </c>
      <c r="AH212">
        <v>32.860137596114903</v>
      </c>
      <c r="AI212">
        <v>16.2617857338678</v>
      </c>
      <c r="AJ212">
        <v>108</v>
      </c>
      <c r="AK212">
        <v>10.0782679077297</v>
      </c>
      <c r="AL212">
        <v>4.6142786409386201</v>
      </c>
      <c r="AM212">
        <v>28</v>
      </c>
      <c r="AN212">
        <v>32.534352515516701</v>
      </c>
      <c r="AO212">
        <v>12.3540927902415</v>
      </c>
      <c r="AP212">
        <v>71.353559494018597</v>
      </c>
      <c r="AQ212">
        <v>86.610036422500997</v>
      </c>
      <c r="AR212">
        <v>41.174681092266198</v>
      </c>
      <c r="AS212">
        <v>274</v>
      </c>
      <c r="AT212">
        <v>36.539781464993901</v>
      </c>
      <c r="AU212">
        <v>14.8797886365114</v>
      </c>
      <c r="AV212">
        <v>101</v>
      </c>
      <c r="AW212">
        <v>70.483528935653595</v>
      </c>
      <c r="AX212">
        <v>45.458391413578198</v>
      </c>
      <c r="AY212">
        <v>270</v>
      </c>
      <c r="AZ212">
        <v>51.132739781464998</v>
      </c>
      <c r="BA212">
        <v>18.2367902481747</v>
      </c>
      <c r="BB212">
        <v>248</v>
      </c>
    </row>
    <row r="213" spans="1:54" x14ac:dyDescent="0.2">
      <c r="A213" s="3">
        <v>212</v>
      </c>
      <c r="B213" s="3" t="s">
        <v>445</v>
      </c>
      <c r="C213" s="3" t="s">
        <v>446</v>
      </c>
      <c r="D213" s="3" t="s">
        <v>445</v>
      </c>
      <c r="E213" s="3" t="s">
        <v>446</v>
      </c>
      <c r="F213" s="3">
        <v>36.754130400000001</v>
      </c>
      <c r="G213" s="3">
        <v>21.511828300000001</v>
      </c>
      <c r="H213" s="3">
        <v>0.57324470999999999</v>
      </c>
      <c r="I213">
        <v>12.7137529597276</v>
      </c>
      <c r="J213">
        <v>31.716638657629598</v>
      </c>
      <c r="K213">
        <v>1005.61853089704</v>
      </c>
      <c r="L213">
        <v>35.414749145507798</v>
      </c>
      <c r="M213">
        <v>33.896749138832099</v>
      </c>
      <c r="N213" s="3">
        <v>-35.704250000000002</v>
      </c>
      <c r="O213" s="3">
        <v>31.4352503</v>
      </c>
      <c r="P213">
        <v>40.081075790132402</v>
      </c>
      <c r="Q213">
        <v>3.5507818352419802</v>
      </c>
      <c r="R213">
        <v>21.9114990234375</v>
      </c>
      <c r="S213">
        <v>6.4403692837614201</v>
      </c>
      <c r="T213">
        <v>4.7859571570200998</v>
      </c>
      <c r="U213">
        <v>27.682958602905298</v>
      </c>
      <c r="V213">
        <v>-2.9680730027966198</v>
      </c>
      <c r="W213">
        <v>15.7115454957388</v>
      </c>
      <c r="X213">
        <v>51.961708068847699</v>
      </c>
      <c r="Y213">
        <v>12.1051486126917</v>
      </c>
      <c r="Z213">
        <v>5.9269673464891302</v>
      </c>
      <c r="AA213">
        <v>31.355833053588899</v>
      </c>
      <c r="AB213">
        <v>-12.2399708267354</v>
      </c>
      <c r="AC213">
        <v>6.0153346811821402</v>
      </c>
      <c r="AD213">
        <v>28.073583126068101</v>
      </c>
      <c r="AE213">
        <v>417.95274584929803</v>
      </c>
      <c r="AF213">
        <v>129.57794368112499</v>
      </c>
      <c r="AG213">
        <v>628</v>
      </c>
      <c r="AH213">
        <v>66.2541507024266</v>
      </c>
      <c r="AI213">
        <v>16.606497674688502</v>
      </c>
      <c r="AJ213">
        <v>85</v>
      </c>
      <c r="AK213">
        <v>12.445721583652601</v>
      </c>
      <c r="AL213">
        <v>7.0780580461995797</v>
      </c>
      <c r="AM213">
        <v>33</v>
      </c>
      <c r="AN213">
        <v>54.864970654211099</v>
      </c>
      <c r="AO213">
        <v>14.700905126389401</v>
      </c>
      <c r="AP213">
        <v>58.468675613403299</v>
      </c>
      <c r="AQ213">
        <v>181.53128991060001</v>
      </c>
      <c r="AR213">
        <v>43.6854100248419</v>
      </c>
      <c r="AS213">
        <v>222</v>
      </c>
      <c r="AT213">
        <v>46.621966794380597</v>
      </c>
      <c r="AU213">
        <v>26.963437288486301</v>
      </c>
      <c r="AV213">
        <v>117</v>
      </c>
      <c r="AW213">
        <v>123.192848020434</v>
      </c>
      <c r="AX213">
        <v>45.678758920723403</v>
      </c>
      <c r="AY213">
        <v>250</v>
      </c>
      <c r="AZ213">
        <v>63.839080459770102</v>
      </c>
      <c r="BA213">
        <v>43.255570133313697</v>
      </c>
      <c r="BB213">
        <v>238</v>
      </c>
    </row>
    <row r="214" spans="1:54" x14ac:dyDescent="0.2">
      <c r="A214" s="3">
        <v>213</v>
      </c>
      <c r="B214" s="3" t="s">
        <v>447</v>
      </c>
      <c r="C214" s="3" t="s">
        <v>448</v>
      </c>
      <c r="D214" s="3" t="s">
        <v>447</v>
      </c>
      <c r="E214" s="3" t="s">
        <v>448</v>
      </c>
      <c r="F214" s="3">
        <v>60.3220685</v>
      </c>
      <c r="G214" s="3">
        <v>48.369999300000003</v>
      </c>
      <c r="H214" s="3">
        <v>12.501615599999999</v>
      </c>
      <c r="I214">
        <v>12.032828254491299</v>
      </c>
      <c r="J214">
        <v>28.301338591748401</v>
      </c>
      <c r="K214">
        <v>1149.74231374696</v>
      </c>
      <c r="L214">
        <v>40.274250030517599</v>
      </c>
      <c r="M214">
        <v>24.302000045776399</v>
      </c>
      <c r="N214" s="3">
        <v>-22.311501</v>
      </c>
      <c r="O214" s="3">
        <v>22.2212505</v>
      </c>
      <c r="P214">
        <v>42.783502939585098</v>
      </c>
      <c r="Q214">
        <v>3.3445641300917002</v>
      </c>
      <c r="R214">
        <v>18.050998687744102</v>
      </c>
      <c r="S214">
        <v>9.3746095635232507</v>
      </c>
      <c r="T214">
        <v>3.3078556532148098</v>
      </c>
      <c r="U214">
        <v>20.0093336105347</v>
      </c>
      <c r="V214">
        <v>24.9112763270487</v>
      </c>
      <c r="W214">
        <v>2.9131474900744001</v>
      </c>
      <c r="X214">
        <v>28.625792384147601</v>
      </c>
      <c r="Y214">
        <v>26.705709388572799</v>
      </c>
      <c r="Z214">
        <v>2.8487754486597199</v>
      </c>
      <c r="AA214">
        <v>23.485374927520802</v>
      </c>
      <c r="AB214">
        <v>-1.6504152761283599</v>
      </c>
      <c r="AC214">
        <v>3.3500023646774899</v>
      </c>
      <c r="AD214">
        <v>21.3977084159851</v>
      </c>
      <c r="AE214">
        <v>191.507188039103</v>
      </c>
      <c r="AF214">
        <v>127.660378808422</v>
      </c>
      <c r="AG214">
        <v>692</v>
      </c>
      <c r="AH214">
        <v>32.206440483036197</v>
      </c>
      <c r="AI214">
        <v>22.644118822159601</v>
      </c>
      <c r="AJ214">
        <v>105</v>
      </c>
      <c r="AK214">
        <v>2.4571592869465202</v>
      </c>
      <c r="AL214">
        <v>2.67993184867789</v>
      </c>
      <c r="AM214">
        <v>31</v>
      </c>
      <c r="AN214">
        <v>58.7549056524241</v>
      </c>
      <c r="AO214">
        <v>14.015718543694099</v>
      </c>
      <c r="AP214">
        <v>67.401224136352496</v>
      </c>
      <c r="AQ214">
        <v>84.324899367452602</v>
      </c>
      <c r="AR214">
        <v>57.499973407286298</v>
      </c>
      <c r="AS214">
        <v>266</v>
      </c>
      <c r="AT214">
        <v>10.477860839563</v>
      </c>
      <c r="AU214">
        <v>10.8837206550647</v>
      </c>
      <c r="AV214">
        <v>119</v>
      </c>
      <c r="AW214">
        <v>14.3933294997125</v>
      </c>
      <c r="AX214">
        <v>14.583482243769501</v>
      </c>
      <c r="AY214">
        <v>150</v>
      </c>
      <c r="AZ214">
        <v>64.867165037377802</v>
      </c>
      <c r="BA214">
        <v>47.067227775713299</v>
      </c>
      <c r="BB214">
        <v>239</v>
      </c>
    </row>
    <row r="215" spans="1:54" x14ac:dyDescent="0.2">
      <c r="A215" s="3">
        <v>214</v>
      </c>
      <c r="B215" s="3" t="s">
        <v>449</v>
      </c>
      <c r="C215" s="3" t="s">
        <v>450</v>
      </c>
      <c r="D215" s="3" t="s">
        <v>268</v>
      </c>
      <c r="E215" s="3" t="s">
        <v>269</v>
      </c>
      <c r="F215" s="3">
        <v>0.40513906</v>
      </c>
      <c r="G215" s="3">
        <v>1.023749E-2</v>
      </c>
      <c r="H215" s="3">
        <v>23.4967349</v>
      </c>
      <c r="I215">
        <v>4.8856920743763999</v>
      </c>
      <c r="J215">
        <v>77.205992503619299</v>
      </c>
      <c r="K215">
        <v>53.208565762472801</v>
      </c>
      <c r="L215">
        <v>27.049999237060501</v>
      </c>
      <c r="M215">
        <v>0.40675544738769498</v>
      </c>
      <c r="N215" s="3">
        <v>20.202703499999998</v>
      </c>
      <c r="O215" s="3">
        <v>0.37229729</v>
      </c>
      <c r="P215">
        <v>6.3279777332750697</v>
      </c>
      <c r="Q215">
        <v>0.107916129686059</v>
      </c>
      <c r="R215">
        <v>0.17255973815917999</v>
      </c>
      <c r="S215">
        <v>23.804889421711099</v>
      </c>
      <c r="T215">
        <v>0.17566761361628</v>
      </c>
      <c r="U215">
        <v>0.36914443969726601</v>
      </c>
      <c r="V215">
        <v>23.056104815183801</v>
      </c>
      <c r="W215">
        <v>0.19164204597083001</v>
      </c>
      <c r="X215">
        <v>0.38288307189941401</v>
      </c>
      <c r="Y215">
        <v>24.132940617502001</v>
      </c>
      <c r="Z215">
        <v>0.178796234781152</v>
      </c>
      <c r="AA215">
        <v>0.38637351989746099</v>
      </c>
      <c r="AB215">
        <v>22.751955312885599</v>
      </c>
      <c r="AC215">
        <v>0.183904633789338</v>
      </c>
      <c r="AD215">
        <v>0.38141822814941401</v>
      </c>
      <c r="AE215">
        <v>2012.3564681978501</v>
      </c>
      <c r="AF215">
        <v>60.938566315812402</v>
      </c>
      <c r="AG215">
        <v>110</v>
      </c>
      <c r="AH215">
        <v>326.69832527322899</v>
      </c>
      <c r="AI215">
        <v>5.6047458576608697</v>
      </c>
      <c r="AJ215">
        <v>10</v>
      </c>
      <c r="AK215">
        <v>36.758660218583302</v>
      </c>
      <c r="AL215">
        <v>4.48379668612868</v>
      </c>
      <c r="AM215">
        <v>8</v>
      </c>
      <c r="AN215">
        <v>58.8575510739023</v>
      </c>
      <c r="AO215">
        <v>1.55608902203681</v>
      </c>
      <c r="AP215">
        <v>2.8103141784668</v>
      </c>
      <c r="AQ215">
        <v>907.61950213747502</v>
      </c>
      <c r="AR215">
        <v>20.006661269798801</v>
      </c>
      <c r="AS215">
        <v>36</v>
      </c>
      <c r="AT215">
        <v>144.15891370535201</v>
      </c>
      <c r="AU215">
        <v>12.802996216016901</v>
      </c>
      <c r="AV215">
        <v>23</v>
      </c>
      <c r="AW215">
        <v>681.93606211433496</v>
      </c>
      <c r="AX215">
        <v>4.0515433080779903</v>
      </c>
      <c r="AY215">
        <v>8</v>
      </c>
      <c r="AZ215">
        <v>172.37008601409201</v>
      </c>
      <c r="BA215">
        <v>8.8839424313015805</v>
      </c>
      <c r="BB215">
        <v>16</v>
      </c>
    </row>
    <row r="216" spans="1:54" x14ac:dyDescent="0.2">
      <c r="A216" s="3">
        <v>215</v>
      </c>
      <c r="B216" s="3" t="s">
        <v>451</v>
      </c>
      <c r="C216" s="3" t="s">
        <v>452</v>
      </c>
      <c r="D216" s="3" t="s">
        <v>268</v>
      </c>
      <c r="E216" s="3" t="s">
        <v>269</v>
      </c>
      <c r="F216" s="3">
        <v>0.17667057</v>
      </c>
      <c r="G216" s="3">
        <v>1.49044E-3</v>
      </c>
      <c r="H216" s="3">
        <v>26.5404372</v>
      </c>
      <c r="I216">
        <v>4.4235407278522798</v>
      </c>
      <c r="J216">
        <v>72.098979120246298</v>
      </c>
      <c r="K216">
        <v>61.438038415095697</v>
      </c>
      <c r="L216">
        <v>30.016666412353501</v>
      </c>
      <c r="M216">
        <v>0.316665649414062</v>
      </c>
      <c r="N216" s="3">
        <v>23.576923399999998</v>
      </c>
      <c r="O216" s="3">
        <v>0.23974228</v>
      </c>
      <c r="P216">
        <v>6.1355349759795903</v>
      </c>
      <c r="Q216">
        <v>4.1882494046799501E-2</v>
      </c>
      <c r="R216">
        <v>0.10000038146972701</v>
      </c>
      <c r="S216">
        <v>27.156475822506302</v>
      </c>
      <c r="T216">
        <v>0.15149796372375601</v>
      </c>
      <c r="U216">
        <v>0.34647369384765597</v>
      </c>
      <c r="V216">
        <v>26.084974073095701</v>
      </c>
      <c r="W216">
        <v>0.107430208750149</v>
      </c>
      <c r="X216">
        <v>0.23814201354980499</v>
      </c>
      <c r="Y216">
        <v>27.2905559623036</v>
      </c>
      <c r="Z216">
        <v>0.13485055536507301</v>
      </c>
      <c r="AA216">
        <v>0.30683708190918002</v>
      </c>
      <c r="AB216">
        <v>25.766804866490201</v>
      </c>
      <c r="AC216">
        <v>0.165707081644343</v>
      </c>
      <c r="AD216">
        <v>0.36474418640136702</v>
      </c>
      <c r="AE216">
        <v>2015.4218665402</v>
      </c>
      <c r="AF216">
        <v>6.9077520299763098</v>
      </c>
      <c r="AG216">
        <v>16</v>
      </c>
      <c r="AH216">
        <v>250</v>
      </c>
      <c r="AI216">
        <v>0</v>
      </c>
      <c r="AJ216">
        <v>0</v>
      </c>
      <c r="AK216">
        <v>76.105709321472901</v>
      </c>
      <c r="AL216">
        <v>0.45642063922417297</v>
      </c>
      <c r="AM216">
        <v>1</v>
      </c>
      <c r="AN216">
        <v>35.791908297325101</v>
      </c>
      <c r="AO216">
        <v>0.171521506929534</v>
      </c>
      <c r="AP216">
        <v>0.40925216674804699</v>
      </c>
      <c r="AQ216">
        <v>693.56931767650406</v>
      </c>
      <c r="AR216">
        <v>0.504782072062677</v>
      </c>
      <c r="AS216">
        <v>1</v>
      </c>
      <c r="AT216">
        <v>287.886445640923</v>
      </c>
      <c r="AU216">
        <v>1.67918783106717</v>
      </c>
      <c r="AV216">
        <v>4</v>
      </c>
      <c r="AW216">
        <v>656.67502699797706</v>
      </c>
      <c r="AX216">
        <v>0.83253885857198795</v>
      </c>
      <c r="AY216">
        <v>2</v>
      </c>
      <c r="AZ216">
        <v>444.75034033155401</v>
      </c>
      <c r="BA216">
        <v>2.6101092470627498</v>
      </c>
      <c r="BB216">
        <v>6</v>
      </c>
    </row>
    <row r="217" spans="1:54" x14ac:dyDescent="0.2">
      <c r="A217" s="3">
        <v>216</v>
      </c>
      <c r="B217" s="3" t="s">
        <v>453</v>
      </c>
      <c r="C217" s="3" t="s">
        <v>454</v>
      </c>
      <c r="D217" s="3" t="s">
        <v>453</v>
      </c>
      <c r="E217" s="3" t="s">
        <v>454</v>
      </c>
      <c r="F217" s="3">
        <v>416.25500799999998</v>
      </c>
      <c r="G217" s="3">
        <v>153.002509</v>
      </c>
      <c r="H217" s="3">
        <v>25.223806199999999</v>
      </c>
      <c r="I217">
        <v>8.2729771801226608</v>
      </c>
      <c r="J217">
        <v>85.6464425385618</v>
      </c>
      <c r="K217">
        <v>41.5217717943151</v>
      </c>
      <c r="L217">
        <v>34.194835662841797</v>
      </c>
      <c r="M217">
        <v>19.1188354492188</v>
      </c>
      <c r="N217" s="3">
        <v>2.7957499000000001</v>
      </c>
      <c r="O217" s="3">
        <v>21.347659799999999</v>
      </c>
      <c r="P217">
        <v>9.6876311376106496</v>
      </c>
      <c r="Q217">
        <v>0.86937456838690497</v>
      </c>
      <c r="R217">
        <v>5.9935264587402299</v>
      </c>
      <c r="S217">
        <v>25.1274985757466</v>
      </c>
      <c r="T217">
        <v>2.6579424030399901</v>
      </c>
      <c r="U217">
        <v>19.571540832519499</v>
      </c>
      <c r="V217">
        <v>25.1390310520894</v>
      </c>
      <c r="W217">
        <v>2.6784956865362801</v>
      </c>
      <c r="X217">
        <v>19.342372894287099</v>
      </c>
      <c r="Y217">
        <v>25.670959394212499</v>
      </c>
      <c r="Z217">
        <v>2.6774014036622802</v>
      </c>
      <c r="AA217">
        <v>19.7657327651978</v>
      </c>
      <c r="AB217">
        <v>24.692462001733102</v>
      </c>
      <c r="AC217">
        <v>2.62892919622734</v>
      </c>
      <c r="AD217">
        <v>19.760415077209501</v>
      </c>
      <c r="AE217">
        <v>2736.2741200073001</v>
      </c>
      <c r="AF217">
        <v>648.84112759852701</v>
      </c>
      <c r="AG217">
        <v>4679</v>
      </c>
      <c r="AH217">
        <v>326.22104687215</v>
      </c>
      <c r="AI217">
        <v>60.277145939969699</v>
      </c>
      <c r="AJ217">
        <v>534</v>
      </c>
      <c r="AK217">
        <v>135.92376436257501</v>
      </c>
      <c r="AL217">
        <v>64.281003754177902</v>
      </c>
      <c r="AM217">
        <v>402</v>
      </c>
      <c r="AN217">
        <v>31.010593273942799</v>
      </c>
      <c r="AO217">
        <v>17.457896169496301</v>
      </c>
      <c r="AP217">
        <v>110.118717193604</v>
      </c>
      <c r="AQ217">
        <v>907.76837497720203</v>
      </c>
      <c r="AR217">
        <v>167.01488303078901</v>
      </c>
      <c r="AS217">
        <v>1267</v>
      </c>
      <c r="AT217">
        <v>450.11015867226001</v>
      </c>
      <c r="AU217">
        <v>198.97675936799001</v>
      </c>
      <c r="AV217">
        <v>1278</v>
      </c>
      <c r="AW217">
        <v>664.35017326281195</v>
      </c>
      <c r="AX217">
        <v>189.268669242719</v>
      </c>
      <c r="AY217">
        <v>1325</v>
      </c>
      <c r="AZ217">
        <v>721.939813970454</v>
      </c>
      <c r="BA217">
        <v>277.71496025573902</v>
      </c>
      <c r="BB217">
        <v>1687</v>
      </c>
    </row>
    <row r="218" spans="1:54" x14ac:dyDescent="0.2">
      <c r="A218" s="3">
        <v>217</v>
      </c>
      <c r="B218" s="3" t="s">
        <v>455</v>
      </c>
      <c r="C218" s="3" t="s">
        <v>456</v>
      </c>
      <c r="D218" s="3" t="s">
        <v>455</v>
      </c>
      <c r="E218" s="3" t="s">
        <v>456</v>
      </c>
      <c r="F218" s="3">
        <v>7.7195507900000004</v>
      </c>
      <c r="G218" s="3">
        <v>1.2363044400000001</v>
      </c>
      <c r="H218" s="3">
        <v>24.225731199999998</v>
      </c>
      <c r="I218">
        <v>8.4625501741062497</v>
      </c>
      <c r="J218">
        <v>68.962541926990895</v>
      </c>
      <c r="K218">
        <v>112.772463885221</v>
      </c>
      <c r="L218">
        <v>32.534385681152301</v>
      </c>
      <c r="M218">
        <v>6.9938850402831996</v>
      </c>
      <c r="N218" s="3">
        <v>12.664750099999999</v>
      </c>
      <c r="O218" s="3">
        <v>7.18525028</v>
      </c>
      <c r="P218">
        <v>12.276993166316601</v>
      </c>
      <c r="Q218">
        <v>0.54691040691132597</v>
      </c>
      <c r="R218">
        <v>2.2899932861328098</v>
      </c>
      <c r="S218">
        <v>24.9733745401556</v>
      </c>
      <c r="T218">
        <v>1.6226512695736399</v>
      </c>
      <c r="U218">
        <v>6.9136581420898402</v>
      </c>
      <c r="V218">
        <v>23.4712912386114</v>
      </c>
      <c r="W218">
        <v>1.8239088449882399</v>
      </c>
      <c r="X218">
        <v>7.8778648376464799</v>
      </c>
      <c r="Y218">
        <v>25.427949558604801</v>
      </c>
      <c r="Z218">
        <v>1.69321388646986</v>
      </c>
      <c r="AA218">
        <v>7.0812606811523402</v>
      </c>
      <c r="AB218">
        <v>22.6635728749362</v>
      </c>
      <c r="AC218">
        <v>1.7641428856616901</v>
      </c>
      <c r="AD218">
        <v>7.3553962707519496</v>
      </c>
      <c r="AE218">
        <v>1635.27272727273</v>
      </c>
      <c r="AF218">
        <v>279.62372148985298</v>
      </c>
      <c r="AG218">
        <v>1117</v>
      </c>
      <c r="AH218">
        <v>260.09090909090901</v>
      </c>
      <c r="AI218">
        <v>51.733503379346203</v>
      </c>
      <c r="AJ218">
        <v>183</v>
      </c>
      <c r="AK218">
        <v>11.136363636363599</v>
      </c>
      <c r="AL218">
        <v>4.8691557467337603</v>
      </c>
      <c r="AM218">
        <v>16</v>
      </c>
      <c r="AN218">
        <v>69.185111652721105</v>
      </c>
      <c r="AO218">
        <v>6.8315974522026401</v>
      </c>
      <c r="AP218">
        <v>35.007190704345703</v>
      </c>
      <c r="AQ218">
        <v>742.20454545454504</v>
      </c>
      <c r="AR218">
        <v>154.55825314651599</v>
      </c>
      <c r="AS218">
        <v>552</v>
      </c>
      <c r="AT218">
        <v>58.25</v>
      </c>
      <c r="AU218">
        <v>21.643942045587</v>
      </c>
      <c r="AV218">
        <v>82</v>
      </c>
      <c r="AW218">
        <v>595.97727272727298</v>
      </c>
      <c r="AX218">
        <v>145.81144247348499</v>
      </c>
      <c r="AY218">
        <v>540</v>
      </c>
      <c r="AZ218">
        <v>189.18181818181799</v>
      </c>
      <c r="BA218">
        <v>68.021478134507703</v>
      </c>
      <c r="BB218">
        <v>257</v>
      </c>
    </row>
    <row r="219" spans="1:54" x14ac:dyDescent="0.2">
      <c r="A219" s="3">
        <v>218</v>
      </c>
      <c r="B219" s="3" t="s">
        <v>268</v>
      </c>
      <c r="C219" s="3" t="s">
        <v>269</v>
      </c>
      <c r="D219" s="3" t="s">
        <v>268</v>
      </c>
      <c r="E219" s="3" t="s">
        <v>269</v>
      </c>
      <c r="F219" s="3">
        <v>252.16523799999999</v>
      </c>
      <c r="G219" s="3">
        <v>695.53992400000004</v>
      </c>
      <c r="H219" s="3">
        <v>21.732758799999999</v>
      </c>
      <c r="I219">
        <v>13.8857527750736</v>
      </c>
      <c r="J219">
        <v>49.981049810088102</v>
      </c>
      <c r="K219">
        <v>514.25432347696994</v>
      </c>
      <c r="L219">
        <v>42.1570014953613</v>
      </c>
      <c r="M219">
        <v>33.6570014953613</v>
      </c>
      <c r="N219" s="3">
        <v>-4.2335000000000003</v>
      </c>
      <c r="O219" s="3">
        <v>26.562590100000001</v>
      </c>
      <c r="P219">
        <v>28.012086538368798</v>
      </c>
      <c r="Q219">
        <v>4.1205009304205804</v>
      </c>
      <c r="R219">
        <v>27.4518270492554</v>
      </c>
      <c r="S219">
        <v>24.900335551796399</v>
      </c>
      <c r="T219">
        <v>7.0406677890749298</v>
      </c>
      <c r="U219">
        <v>31.913501441478701</v>
      </c>
      <c r="V219">
        <v>18.7511610150104</v>
      </c>
      <c r="W219">
        <v>4.1028754316943603</v>
      </c>
      <c r="X219">
        <v>26.293252229690601</v>
      </c>
      <c r="Y219">
        <v>27.6304240087502</v>
      </c>
      <c r="Z219">
        <v>3.8170535883673802</v>
      </c>
      <c r="AA219">
        <v>26.5500631332397</v>
      </c>
      <c r="AB219">
        <v>15.026755785833799</v>
      </c>
      <c r="AC219">
        <v>4.2690038799714998</v>
      </c>
      <c r="AD219">
        <v>25.575375836342602</v>
      </c>
      <c r="AE219">
        <v>481.04182479127599</v>
      </c>
      <c r="AF219">
        <v>338.15248600501599</v>
      </c>
      <c r="AG219">
        <v>3855</v>
      </c>
      <c r="AH219">
        <v>93.201773658770406</v>
      </c>
      <c r="AI219">
        <v>78.966103497562997</v>
      </c>
      <c r="AJ219">
        <v>714</v>
      </c>
      <c r="AK219">
        <v>11.5389685614988</v>
      </c>
      <c r="AL219">
        <v>12.9965874962811</v>
      </c>
      <c r="AM219">
        <v>122</v>
      </c>
      <c r="AN219">
        <v>61.549500338854898</v>
      </c>
      <c r="AO219">
        <v>34.374191120577002</v>
      </c>
      <c r="AP219">
        <v>134.125011444092</v>
      </c>
      <c r="AQ219">
        <v>241.26812607358301</v>
      </c>
      <c r="AR219">
        <v>211.71993146308</v>
      </c>
      <c r="AS219">
        <v>1942</v>
      </c>
      <c r="AT219">
        <v>42.660647944712998</v>
      </c>
      <c r="AU219">
        <v>44.210657082518701</v>
      </c>
      <c r="AV219">
        <v>457</v>
      </c>
      <c r="AW219">
        <v>179.07657891583099</v>
      </c>
      <c r="AX219">
        <v>135.22998370154099</v>
      </c>
      <c r="AY219">
        <v>1436</v>
      </c>
      <c r="AZ219">
        <v>67.176167458954197</v>
      </c>
      <c r="BA219">
        <v>79.172428049294993</v>
      </c>
      <c r="BB219">
        <v>850</v>
      </c>
    </row>
    <row r="220" spans="1:54" x14ac:dyDescent="0.2">
      <c r="A220" s="3">
        <v>219</v>
      </c>
      <c r="B220" s="3" t="s">
        <v>457</v>
      </c>
      <c r="C220" s="3" t="s">
        <v>458</v>
      </c>
      <c r="D220" s="3" t="s">
        <v>457</v>
      </c>
      <c r="E220" s="3" t="s">
        <v>458</v>
      </c>
      <c r="F220" s="3">
        <v>0.17377733000000001</v>
      </c>
      <c r="G220" s="3">
        <v>2.20682E-3</v>
      </c>
      <c r="H220" s="3">
        <v>26.910333600000001</v>
      </c>
      <c r="I220">
        <v>5.4020004272460902</v>
      </c>
      <c r="J220">
        <v>85.420631408691406</v>
      </c>
      <c r="K220">
        <v>20.088325500488299</v>
      </c>
      <c r="L220">
        <v>30.0559997558594</v>
      </c>
      <c r="M220">
        <v>0</v>
      </c>
      <c r="N220" s="3">
        <v>23.7320004</v>
      </c>
      <c r="O220" s="3">
        <v>0</v>
      </c>
      <c r="P220">
        <v>6.3239994049072301</v>
      </c>
      <c r="Q220">
        <v>0</v>
      </c>
      <c r="R220">
        <v>0</v>
      </c>
      <c r="S220">
        <v>26.714666366577099</v>
      </c>
      <c r="T220">
        <v>0</v>
      </c>
      <c r="U220">
        <v>0</v>
      </c>
      <c r="V220">
        <v>27.1033325195312</v>
      </c>
      <c r="W220">
        <v>0</v>
      </c>
      <c r="X220">
        <v>0</v>
      </c>
      <c r="Y220">
        <v>27.1033325195312</v>
      </c>
      <c r="Z220">
        <v>0</v>
      </c>
      <c r="AA220">
        <v>0</v>
      </c>
      <c r="AB220">
        <v>26.714666366577099</v>
      </c>
      <c r="AC220">
        <v>0</v>
      </c>
      <c r="AD220">
        <v>0</v>
      </c>
      <c r="AE220">
        <v>2020</v>
      </c>
      <c r="AF220" s="2">
        <v>2.2737367544323201E-13</v>
      </c>
      <c r="AG220">
        <v>0</v>
      </c>
      <c r="AH220">
        <v>269</v>
      </c>
      <c r="AI220">
        <v>0</v>
      </c>
      <c r="AJ220">
        <v>0</v>
      </c>
      <c r="AK220">
        <v>109</v>
      </c>
      <c r="AL220" s="2">
        <v>1.4210854715202001E-14</v>
      </c>
      <c r="AM220">
        <v>0</v>
      </c>
      <c r="AN220">
        <v>33.370853424072301</v>
      </c>
      <c r="AO220">
        <v>0</v>
      </c>
      <c r="AP220">
        <v>0</v>
      </c>
      <c r="AQ220">
        <v>750</v>
      </c>
      <c r="AR220">
        <v>0</v>
      </c>
      <c r="AS220">
        <v>0</v>
      </c>
      <c r="AT220">
        <v>354</v>
      </c>
      <c r="AU220">
        <v>0</v>
      </c>
      <c r="AV220">
        <v>0</v>
      </c>
      <c r="AW220">
        <v>354</v>
      </c>
      <c r="AX220">
        <v>0</v>
      </c>
      <c r="AY220">
        <v>0</v>
      </c>
      <c r="AZ220">
        <v>750</v>
      </c>
      <c r="BA220">
        <v>0</v>
      </c>
      <c r="BB220">
        <v>0</v>
      </c>
    </row>
    <row r="221" spans="1:54" x14ac:dyDescent="0.2">
      <c r="A221" s="3">
        <v>220</v>
      </c>
      <c r="B221" s="3" t="s">
        <v>459</v>
      </c>
      <c r="C221" s="3" t="s">
        <v>460</v>
      </c>
      <c r="D221" s="3" t="s">
        <v>36</v>
      </c>
      <c r="E221" s="3" t="s">
        <v>37</v>
      </c>
      <c r="F221" s="3">
        <v>12.571870799999999</v>
      </c>
      <c r="G221" s="3">
        <v>1.64059898</v>
      </c>
      <c r="H221" s="3">
        <v>22.026844199999999</v>
      </c>
      <c r="I221">
        <v>7.66334637518852</v>
      </c>
      <c r="J221">
        <v>55.178216934204102</v>
      </c>
      <c r="K221">
        <v>235.44083035376801</v>
      </c>
      <c r="L221">
        <v>30.315305709838899</v>
      </c>
      <c r="M221">
        <v>3.64230537414551</v>
      </c>
      <c r="N221" s="3">
        <v>12.0742502</v>
      </c>
      <c r="O221" s="3">
        <v>5.3590822200000003</v>
      </c>
      <c r="P221">
        <v>13.8823530135616</v>
      </c>
      <c r="Q221">
        <v>0.640760906372557</v>
      </c>
      <c r="R221">
        <v>3.1592359542846702</v>
      </c>
      <c r="S221">
        <v>24.801253411077699</v>
      </c>
      <c r="T221">
        <v>0.95803519375155799</v>
      </c>
      <c r="U221">
        <v>4.2627391815185502</v>
      </c>
      <c r="V221">
        <v>19.959288843216399</v>
      </c>
      <c r="W221">
        <v>1.0911615671889701</v>
      </c>
      <c r="X221">
        <v>4.6528186798095703</v>
      </c>
      <c r="Y221">
        <v>24.850100271163399</v>
      </c>
      <c r="Z221">
        <v>0.90847560272482597</v>
      </c>
      <c r="AA221">
        <v>3.7572383880615199</v>
      </c>
      <c r="AB221">
        <v>19.117701899620801</v>
      </c>
      <c r="AC221">
        <v>1.08434001110817</v>
      </c>
      <c r="AD221">
        <v>5.0148887634277299</v>
      </c>
      <c r="AE221">
        <v>1784.8064516129</v>
      </c>
      <c r="AF221">
        <v>250.825015390159</v>
      </c>
      <c r="AG221">
        <v>1123</v>
      </c>
      <c r="AH221">
        <v>273.20967741935499</v>
      </c>
      <c r="AI221">
        <v>39.9225609660689</v>
      </c>
      <c r="AJ221">
        <v>158</v>
      </c>
      <c r="AK221">
        <v>67.370967741935502</v>
      </c>
      <c r="AL221">
        <v>12.2806349932595</v>
      </c>
      <c r="AM221">
        <v>60</v>
      </c>
      <c r="AN221">
        <v>44.267248276741299</v>
      </c>
      <c r="AO221">
        <v>6.4409008417348197</v>
      </c>
      <c r="AP221">
        <v>26.125324249267599</v>
      </c>
      <c r="AQ221">
        <v>736.80645161290295</v>
      </c>
      <c r="AR221">
        <v>108.973633790943</v>
      </c>
      <c r="AS221">
        <v>438</v>
      </c>
      <c r="AT221">
        <v>249.04838709677401</v>
      </c>
      <c r="AU221">
        <v>42.473303729008499</v>
      </c>
      <c r="AV221">
        <v>200</v>
      </c>
      <c r="AW221">
        <v>734.79032258064501</v>
      </c>
      <c r="AX221">
        <v>109.39557358161601</v>
      </c>
      <c r="AY221">
        <v>438</v>
      </c>
      <c r="AZ221">
        <v>296.95161290322602</v>
      </c>
      <c r="BA221">
        <v>51.458541853191001</v>
      </c>
      <c r="BB221">
        <v>223</v>
      </c>
    </row>
    <row r="222" spans="1:54" x14ac:dyDescent="0.2">
      <c r="A222" s="3">
        <v>221</v>
      </c>
      <c r="B222" s="3" t="s">
        <v>461</v>
      </c>
      <c r="C222" s="3" t="s">
        <v>462</v>
      </c>
      <c r="D222" s="3" t="s">
        <v>268</v>
      </c>
      <c r="E222" s="3" t="s">
        <v>269</v>
      </c>
      <c r="F222" s="3">
        <v>0.25975410999999998</v>
      </c>
      <c r="G222" s="3">
        <v>4.5380200000000002E-3</v>
      </c>
      <c r="H222" s="3">
        <v>19.395982700000001</v>
      </c>
      <c r="I222">
        <v>4.4309520721435502</v>
      </c>
      <c r="J222">
        <v>41.095283508300803</v>
      </c>
      <c r="K222">
        <v>232.3935546875</v>
      </c>
      <c r="L222">
        <v>24.946428298950199</v>
      </c>
      <c r="M222">
        <v>0</v>
      </c>
      <c r="N222" s="3">
        <v>14.164285700000001</v>
      </c>
      <c r="O222" s="3">
        <v>0</v>
      </c>
      <c r="P222">
        <v>10.782142639160201</v>
      </c>
      <c r="Q222">
        <v>0</v>
      </c>
      <c r="R222">
        <v>0</v>
      </c>
      <c r="S222">
        <v>19.1645832061768</v>
      </c>
      <c r="T222">
        <v>0</v>
      </c>
      <c r="U222">
        <v>0</v>
      </c>
      <c r="V222">
        <v>19.4595241546631</v>
      </c>
      <c r="W222">
        <v>0</v>
      </c>
      <c r="X222">
        <v>0</v>
      </c>
      <c r="Y222">
        <v>22.362796783447301</v>
      </c>
      <c r="Z222">
        <v>0</v>
      </c>
      <c r="AA222">
        <v>0</v>
      </c>
      <c r="AB222">
        <v>16.597023010253899</v>
      </c>
      <c r="AC222">
        <v>0</v>
      </c>
      <c r="AD222">
        <v>0</v>
      </c>
      <c r="AE222">
        <v>1303</v>
      </c>
      <c r="AF222">
        <v>0</v>
      </c>
      <c r="AG222">
        <v>0</v>
      </c>
      <c r="AH222">
        <v>151</v>
      </c>
      <c r="AI222">
        <v>0</v>
      </c>
      <c r="AJ222">
        <v>0</v>
      </c>
      <c r="AK222">
        <v>84</v>
      </c>
      <c r="AL222">
        <v>0</v>
      </c>
      <c r="AM222">
        <v>0</v>
      </c>
      <c r="AN222">
        <v>17.290124893188501</v>
      </c>
      <c r="AO222">
        <v>0</v>
      </c>
      <c r="AP222">
        <v>0</v>
      </c>
      <c r="AQ222">
        <v>383</v>
      </c>
      <c r="AR222">
        <v>0</v>
      </c>
      <c r="AS222">
        <v>0</v>
      </c>
      <c r="AT222">
        <v>268</v>
      </c>
      <c r="AU222">
        <v>0</v>
      </c>
      <c r="AV222">
        <v>0</v>
      </c>
      <c r="AW222">
        <v>326</v>
      </c>
      <c r="AX222">
        <v>0</v>
      </c>
      <c r="AY222">
        <v>0</v>
      </c>
      <c r="AZ222">
        <v>326</v>
      </c>
      <c r="BA222">
        <v>0</v>
      </c>
      <c r="BB222">
        <v>0</v>
      </c>
    </row>
    <row r="223" spans="1:54" x14ac:dyDescent="0.2">
      <c r="A223" s="3">
        <v>222</v>
      </c>
      <c r="B223" s="3" t="s">
        <v>463</v>
      </c>
      <c r="C223" s="3" t="s">
        <v>464</v>
      </c>
      <c r="D223" s="3" t="s">
        <v>463</v>
      </c>
      <c r="E223" s="3" t="s">
        <v>464</v>
      </c>
      <c r="F223" s="3">
        <v>89.291376499999998</v>
      </c>
      <c r="G223" s="3">
        <v>37.780420800000002</v>
      </c>
      <c r="H223" s="3">
        <v>23.659466900000002</v>
      </c>
      <c r="I223">
        <v>8.9317485992698398</v>
      </c>
      <c r="J223">
        <v>83.594217493511493</v>
      </c>
      <c r="K223">
        <v>59.530257884204097</v>
      </c>
      <c r="L223">
        <v>33.202030181884801</v>
      </c>
      <c r="M223">
        <v>16.347530364990199</v>
      </c>
      <c r="N223" s="3">
        <v>4.90974998</v>
      </c>
      <c r="O223" s="3">
        <v>18.505022</v>
      </c>
      <c r="P223">
        <v>10.685944710000101</v>
      </c>
      <c r="Q223">
        <v>1.3896757199332599</v>
      </c>
      <c r="R223">
        <v>7.3951253890991202</v>
      </c>
      <c r="S223">
        <v>23.953406503403698</v>
      </c>
      <c r="T223">
        <v>3.6580465962500099</v>
      </c>
      <c r="U223">
        <v>16.624584197998001</v>
      </c>
      <c r="V223">
        <v>23.177285014497699</v>
      </c>
      <c r="W223">
        <v>3.7633992375125298</v>
      </c>
      <c r="X223">
        <v>16.943334579467798</v>
      </c>
      <c r="Y223">
        <v>24.256242404084801</v>
      </c>
      <c r="Z223">
        <v>3.7383455827583401</v>
      </c>
      <c r="AA223">
        <v>16.927725791931199</v>
      </c>
      <c r="AB223">
        <v>22.844177373898599</v>
      </c>
      <c r="AC223">
        <v>3.6276942618633901</v>
      </c>
      <c r="AD223">
        <v>16.303041458129901</v>
      </c>
      <c r="AE223">
        <v>2996.3015294974498</v>
      </c>
      <c r="AF223">
        <v>795.35041733565504</v>
      </c>
      <c r="AG223">
        <v>4422</v>
      </c>
      <c r="AH223">
        <v>353.60815731973798</v>
      </c>
      <c r="AI223">
        <v>88.298866741925195</v>
      </c>
      <c r="AJ223">
        <v>627</v>
      </c>
      <c r="AK223">
        <v>156.451565914057</v>
      </c>
      <c r="AL223">
        <v>71.136892072888102</v>
      </c>
      <c r="AM223">
        <v>390</v>
      </c>
      <c r="AN223">
        <v>28.396905553835801</v>
      </c>
      <c r="AO223">
        <v>13.4085334973112</v>
      </c>
      <c r="AP223">
        <v>70.081744194030804</v>
      </c>
      <c r="AQ223">
        <v>983.51056081573199</v>
      </c>
      <c r="AR223">
        <v>237.27691803388601</v>
      </c>
      <c r="AS223">
        <v>1603</v>
      </c>
      <c r="AT223">
        <v>520.79388201019697</v>
      </c>
      <c r="AU223">
        <v>228.71657922309501</v>
      </c>
      <c r="AV223">
        <v>1245</v>
      </c>
      <c r="AW223">
        <v>851.69410050983299</v>
      </c>
      <c r="AX223">
        <v>181.22045083431601</v>
      </c>
      <c r="AY223">
        <v>1006</v>
      </c>
      <c r="AZ223">
        <v>588.33139111434798</v>
      </c>
      <c r="BA223">
        <v>324.197610218308</v>
      </c>
      <c r="BB223">
        <v>1926</v>
      </c>
    </row>
    <row r="224" spans="1:54" x14ac:dyDescent="0.2">
      <c r="A224" s="3">
        <v>223</v>
      </c>
      <c r="B224" s="3" t="s">
        <v>465</v>
      </c>
      <c r="C224" s="3" t="s">
        <v>466</v>
      </c>
      <c r="D224" s="3" t="s">
        <v>465</v>
      </c>
      <c r="E224" s="3" t="s">
        <v>466</v>
      </c>
      <c r="F224" s="3">
        <v>30.461288400000001</v>
      </c>
      <c r="G224" s="3">
        <v>2.2188080800000001</v>
      </c>
      <c r="H224" s="3">
        <v>25.605596899999998</v>
      </c>
      <c r="I224">
        <v>6.8425840808124097</v>
      </c>
      <c r="J224">
        <v>83.174422659525106</v>
      </c>
      <c r="K224">
        <v>45.461866239222097</v>
      </c>
      <c r="L224">
        <v>31.168910980224599</v>
      </c>
      <c r="M224">
        <v>4.9268341064453098</v>
      </c>
      <c r="N224" s="3">
        <v>16.9021854</v>
      </c>
      <c r="O224" s="3">
        <v>6.6125068699999998</v>
      </c>
      <c r="P224">
        <v>8.2425966728024402</v>
      </c>
      <c r="Q224">
        <v>0.83254182154747702</v>
      </c>
      <c r="R224">
        <v>4.5816268920898402</v>
      </c>
      <c r="S224">
        <v>25.9627407818306</v>
      </c>
      <c r="T224">
        <v>0.93759848728394701</v>
      </c>
      <c r="U224">
        <v>5.2420787811279297</v>
      </c>
      <c r="V224">
        <v>25.5190500864169</v>
      </c>
      <c r="W224">
        <v>1.09671361176394</v>
      </c>
      <c r="X224">
        <v>6.0251884460449201</v>
      </c>
      <c r="Y224">
        <v>26.084088744186801</v>
      </c>
      <c r="Z224">
        <v>0.95765323660123103</v>
      </c>
      <c r="AA224">
        <v>5.2706165313720703</v>
      </c>
      <c r="AB224">
        <v>24.985637269369001</v>
      </c>
      <c r="AC224">
        <v>1.0430369341241901</v>
      </c>
      <c r="AD224">
        <v>5.7542610168456996</v>
      </c>
      <c r="AE224">
        <v>3267.2804878048801</v>
      </c>
      <c r="AF224">
        <v>304.23756260087799</v>
      </c>
      <c r="AG224">
        <v>1743</v>
      </c>
      <c r="AH224">
        <v>368.84146341463401</v>
      </c>
      <c r="AI224">
        <v>26.4106729683078</v>
      </c>
      <c r="AJ224">
        <v>174</v>
      </c>
      <c r="AK224">
        <v>212.09756097561001</v>
      </c>
      <c r="AL224">
        <v>31.812181190543001</v>
      </c>
      <c r="AM224">
        <v>169</v>
      </c>
      <c r="AN224">
        <v>19.4415548138502</v>
      </c>
      <c r="AO224">
        <v>3.65979427168952</v>
      </c>
      <c r="AP224">
        <v>17.135460853576699</v>
      </c>
      <c r="AQ224">
        <v>1049.5609756097599</v>
      </c>
      <c r="AR224">
        <v>59.429010235614498</v>
      </c>
      <c r="AS224">
        <v>359</v>
      </c>
      <c r="AT224">
        <v>689.41463414634097</v>
      </c>
      <c r="AU224">
        <v>89.5145377509631</v>
      </c>
      <c r="AV224">
        <v>508</v>
      </c>
      <c r="AW224">
        <v>926.31707317073199</v>
      </c>
      <c r="AX224">
        <v>93.189667338985302</v>
      </c>
      <c r="AY224">
        <v>502</v>
      </c>
      <c r="AZ224">
        <v>764.07317073170702</v>
      </c>
      <c r="BA224">
        <v>126.547954902268</v>
      </c>
      <c r="BB224">
        <v>722</v>
      </c>
    </row>
    <row r="225" spans="1:54" x14ac:dyDescent="0.2">
      <c r="A225" s="3">
        <v>224</v>
      </c>
      <c r="B225" s="3" t="s">
        <v>467</v>
      </c>
      <c r="C225" s="3" t="s">
        <v>468</v>
      </c>
      <c r="D225" s="3" t="s">
        <v>467</v>
      </c>
      <c r="E225" s="3" t="s">
        <v>468</v>
      </c>
      <c r="F225" s="3">
        <v>0.40297282000000001</v>
      </c>
      <c r="G225" s="3">
        <v>2.3766500000000001E-3</v>
      </c>
      <c r="H225" s="3">
        <v>27.378055</v>
      </c>
      <c r="I225">
        <v>5.3304758530422802</v>
      </c>
      <c r="J225">
        <v>88.381204882795302</v>
      </c>
      <c r="K225">
        <v>17.428432715356202</v>
      </c>
      <c r="L225">
        <v>31.200000762939499</v>
      </c>
      <c r="M225">
        <v>1.15000152587891</v>
      </c>
      <c r="N225" s="3">
        <v>24</v>
      </c>
      <c r="O225" s="3">
        <v>1.5</v>
      </c>
      <c r="P225">
        <v>6.03507081341695</v>
      </c>
      <c r="Q225">
        <v>0.28271933381105802</v>
      </c>
      <c r="R225">
        <v>0.73333168029785201</v>
      </c>
      <c r="S225">
        <v>27.231459760298701</v>
      </c>
      <c r="T225">
        <v>0.5409188763353</v>
      </c>
      <c r="U225">
        <v>1.375</v>
      </c>
      <c r="V225">
        <v>27.3567802903321</v>
      </c>
      <c r="W225">
        <v>0.50224020175948503</v>
      </c>
      <c r="X225">
        <v>1.25833511352539</v>
      </c>
      <c r="Y225">
        <v>27.5804335084865</v>
      </c>
      <c r="Z225">
        <v>0.41209673579408501</v>
      </c>
      <c r="AA225">
        <v>1.0583343505859399</v>
      </c>
      <c r="AB225">
        <v>27.1997947563809</v>
      </c>
      <c r="AC225">
        <v>0.49994148302408498</v>
      </c>
      <c r="AD225">
        <v>1.2749996185302701</v>
      </c>
      <c r="AE225">
        <v>3298.3645898414702</v>
      </c>
      <c r="AF225">
        <v>119.929269176227</v>
      </c>
      <c r="AG225">
        <v>279</v>
      </c>
      <c r="AH225">
        <v>379.71532021931</v>
      </c>
      <c r="AI225">
        <v>12.3846762343051</v>
      </c>
      <c r="AJ225">
        <v>26</v>
      </c>
      <c r="AK225">
        <v>198.594943142327</v>
      </c>
      <c r="AL225">
        <v>13.6004076324104</v>
      </c>
      <c r="AM225">
        <v>34</v>
      </c>
      <c r="AN225">
        <v>23.086980956112502</v>
      </c>
      <c r="AO225">
        <v>2.7597259958478699</v>
      </c>
      <c r="AP225">
        <v>7.1793174743652299</v>
      </c>
      <c r="AQ225">
        <v>1065.5891588438401</v>
      </c>
      <c r="AR225">
        <v>32.533025705450903</v>
      </c>
      <c r="AS225">
        <v>77</v>
      </c>
      <c r="AT225">
        <v>669.81870827096702</v>
      </c>
      <c r="AU225">
        <v>34.8265830293102</v>
      </c>
      <c r="AV225">
        <v>74</v>
      </c>
      <c r="AW225">
        <v>725.86163608275604</v>
      </c>
      <c r="AX225">
        <v>96.038867844479398</v>
      </c>
      <c r="AY225">
        <v>257</v>
      </c>
      <c r="AZ225">
        <v>979.79624991199398</v>
      </c>
      <c r="BA225">
        <v>161.55197387132799</v>
      </c>
      <c r="BB225">
        <v>383</v>
      </c>
    </row>
    <row r="226" spans="1:54" x14ac:dyDescent="0.2">
      <c r="A226" s="3">
        <v>225</v>
      </c>
      <c r="B226" s="3" t="s">
        <v>469</v>
      </c>
      <c r="C226" s="3" t="s">
        <v>470</v>
      </c>
      <c r="D226" s="3" t="s">
        <v>469</v>
      </c>
      <c r="E226" s="3" t="s">
        <v>470</v>
      </c>
      <c r="F226" s="3">
        <v>16.411468500000002</v>
      </c>
      <c r="G226" s="3">
        <v>1.0371351499999999</v>
      </c>
      <c r="H226" s="3">
        <v>23.9547952</v>
      </c>
      <c r="I226">
        <v>6.9854384241877403</v>
      </c>
      <c r="J226">
        <v>68.210331169334594</v>
      </c>
      <c r="K226">
        <v>124.906787356815</v>
      </c>
      <c r="L226">
        <v>30.162961959838899</v>
      </c>
      <c r="M226">
        <v>3.0768661499023402</v>
      </c>
      <c r="N226" s="3">
        <v>16.851556800000001</v>
      </c>
      <c r="O226" s="3">
        <v>3.49256134</v>
      </c>
      <c r="P226">
        <v>10.291028821790499</v>
      </c>
      <c r="Q226">
        <v>0.84082476145793095</v>
      </c>
      <c r="R226">
        <v>3.4141540527343799</v>
      </c>
      <c r="S226">
        <v>25.408140337144999</v>
      </c>
      <c r="T226">
        <v>0.78192302800091595</v>
      </c>
      <c r="U226">
        <v>3.3105525970459002</v>
      </c>
      <c r="V226">
        <v>22.469510361954999</v>
      </c>
      <c r="W226">
        <v>0.98228429896829905</v>
      </c>
      <c r="X226">
        <v>3.8735046386718799</v>
      </c>
      <c r="Y226">
        <v>25.4157413791966</v>
      </c>
      <c r="Z226">
        <v>0.78227140278388996</v>
      </c>
      <c r="AA226">
        <v>3.3105525970459002</v>
      </c>
      <c r="AB226">
        <v>22.363437343288101</v>
      </c>
      <c r="AC226">
        <v>0.99339545752910696</v>
      </c>
      <c r="AD226">
        <v>3.5209846496582</v>
      </c>
      <c r="AE226">
        <v>2998.1891891891901</v>
      </c>
      <c r="AF226">
        <v>445.47428947788802</v>
      </c>
      <c r="AG226">
        <v>1703</v>
      </c>
      <c r="AH226">
        <v>364.13513513513499</v>
      </c>
      <c r="AI226">
        <v>31.3697755742105</v>
      </c>
      <c r="AJ226">
        <v>127</v>
      </c>
      <c r="AK226">
        <v>157.486486486486</v>
      </c>
      <c r="AL226">
        <v>30.921541185342701</v>
      </c>
      <c r="AM226">
        <v>128</v>
      </c>
      <c r="AN226">
        <v>29.1747024639233</v>
      </c>
      <c r="AO226">
        <v>4.9090620982901996</v>
      </c>
      <c r="AP226">
        <v>21.8982543945312</v>
      </c>
      <c r="AQ226">
        <v>1046.9189189189201</v>
      </c>
      <c r="AR226">
        <v>116.190751452754</v>
      </c>
      <c r="AS226">
        <v>426</v>
      </c>
      <c r="AT226">
        <v>521.72972972973002</v>
      </c>
      <c r="AU226">
        <v>101.23871939792799</v>
      </c>
      <c r="AV226">
        <v>394</v>
      </c>
      <c r="AW226">
        <v>1046.40540540541</v>
      </c>
      <c r="AX226">
        <v>116.31956435554</v>
      </c>
      <c r="AY226">
        <v>426</v>
      </c>
      <c r="AZ226">
        <v>526.10810810810801</v>
      </c>
      <c r="BA226">
        <v>98.547226648975396</v>
      </c>
      <c r="BB226">
        <v>390</v>
      </c>
    </row>
    <row r="227" spans="1:54" x14ac:dyDescent="0.2">
      <c r="A227" s="3">
        <v>226</v>
      </c>
      <c r="B227" s="3" t="s">
        <v>471</v>
      </c>
      <c r="C227" s="3" t="s">
        <v>472</v>
      </c>
      <c r="D227" s="3" t="s">
        <v>471</v>
      </c>
      <c r="E227" s="3" t="s">
        <v>472</v>
      </c>
      <c r="F227" s="3">
        <v>21.993998399999999</v>
      </c>
      <c r="G227" s="3">
        <v>15.128532399999999</v>
      </c>
      <c r="H227" s="3">
        <v>26.7976855</v>
      </c>
      <c r="I227">
        <v>8.33783746557482</v>
      </c>
      <c r="J227">
        <v>59.059347342740999</v>
      </c>
      <c r="K227">
        <v>144.227307618764</v>
      </c>
      <c r="L227">
        <v>35.923000335693402</v>
      </c>
      <c r="M227">
        <v>7.3854999542236301</v>
      </c>
      <c r="N227" s="3">
        <v>14.7577496</v>
      </c>
      <c r="O227" s="3">
        <v>7.3889999399999997</v>
      </c>
      <c r="P227">
        <v>14.176984463230699</v>
      </c>
      <c r="Q227">
        <v>1.65720383267027</v>
      </c>
      <c r="R227">
        <v>6.4032573699951199</v>
      </c>
      <c r="S227">
        <v>26.999894279395502</v>
      </c>
      <c r="T227">
        <v>0.90610937504670497</v>
      </c>
      <c r="U227">
        <v>5.7580413818359402</v>
      </c>
      <c r="V227">
        <v>25.151718526748699</v>
      </c>
      <c r="W227">
        <v>1.2055007144282801</v>
      </c>
      <c r="X227">
        <v>7.8544998168945304</v>
      </c>
      <c r="Y227">
        <v>28.494823691589801</v>
      </c>
      <c r="Z227">
        <v>1.09788472454623</v>
      </c>
      <c r="AA227">
        <v>6.4932498931884801</v>
      </c>
      <c r="AB227">
        <v>24.871492301406001</v>
      </c>
      <c r="AC227">
        <v>1.0813277483247901</v>
      </c>
      <c r="AD227">
        <v>6.8221931457519496</v>
      </c>
      <c r="AE227">
        <v>1789.4907749077499</v>
      </c>
      <c r="AF227">
        <v>493.81416618674001</v>
      </c>
      <c r="AG227">
        <v>2983</v>
      </c>
      <c r="AH227">
        <v>342.37269372693697</v>
      </c>
      <c r="AI227">
        <v>108.860694317474</v>
      </c>
      <c r="AJ227">
        <v>661</v>
      </c>
      <c r="AK227">
        <v>5.00553505535055</v>
      </c>
      <c r="AL227">
        <v>4.15141984221491</v>
      </c>
      <c r="AM227">
        <v>21</v>
      </c>
      <c r="AN227">
        <v>82.637560376381998</v>
      </c>
      <c r="AO227">
        <v>9.8787593826963995</v>
      </c>
      <c r="AP227">
        <v>45.100437164306598</v>
      </c>
      <c r="AQ227">
        <v>917.07564575645802</v>
      </c>
      <c r="AR227">
        <v>321.63017054132598</v>
      </c>
      <c r="AS227">
        <v>1870</v>
      </c>
      <c r="AT227">
        <v>34.365313653136504</v>
      </c>
      <c r="AU227">
        <v>16.051558298016101</v>
      </c>
      <c r="AV227">
        <v>92</v>
      </c>
      <c r="AW227">
        <v>391.83948339483402</v>
      </c>
      <c r="AX227">
        <v>170.56071537506301</v>
      </c>
      <c r="AY227">
        <v>987</v>
      </c>
      <c r="AZ227">
        <v>87.522140221402196</v>
      </c>
      <c r="BA227">
        <v>45.897994439565998</v>
      </c>
      <c r="BB227">
        <v>203</v>
      </c>
    </row>
    <row r="228" spans="1:54" x14ac:dyDescent="0.2">
      <c r="A228" s="3">
        <v>227</v>
      </c>
      <c r="B228" s="3" t="s">
        <v>473</v>
      </c>
      <c r="C228" s="3" t="s">
        <v>474</v>
      </c>
      <c r="D228" s="3" t="s">
        <v>473</v>
      </c>
      <c r="E228" s="3" t="s">
        <v>474</v>
      </c>
      <c r="F228" s="3">
        <v>37.558252299999999</v>
      </c>
      <c r="G228" s="3">
        <v>19.680373700000001</v>
      </c>
      <c r="H228" s="3">
        <v>23.006719199999999</v>
      </c>
      <c r="I228">
        <v>9.3506795436777992</v>
      </c>
      <c r="J228">
        <v>52.456858436097498</v>
      </c>
      <c r="K228">
        <v>276.85920169911498</v>
      </c>
      <c r="L228">
        <v>35.185249328613303</v>
      </c>
      <c r="M228">
        <v>10.757249832153301</v>
      </c>
      <c r="N228" s="3">
        <v>7.64550018</v>
      </c>
      <c r="O228" s="3">
        <v>14.0132504</v>
      </c>
      <c r="P228">
        <v>17.870250312318198</v>
      </c>
      <c r="Q228">
        <v>2.1886301509237698</v>
      </c>
      <c r="R228">
        <v>10.384748458862299</v>
      </c>
      <c r="S228">
        <v>25.167860937456702</v>
      </c>
      <c r="T228">
        <v>1.58182831854215</v>
      </c>
      <c r="U228">
        <v>8.1576251983642596</v>
      </c>
      <c r="V228">
        <v>19.361501331194098</v>
      </c>
      <c r="W228">
        <v>2.7656673811242398</v>
      </c>
      <c r="X228">
        <v>12.0724172592163</v>
      </c>
      <c r="Y228">
        <v>25.720409631390901</v>
      </c>
      <c r="Z228">
        <v>1.84689234517984</v>
      </c>
      <c r="AA228">
        <v>8.6211662292480504</v>
      </c>
      <c r="AB228">
        <v>19.1294543489497</v>
      </c>
      <c r="AC228">
        <v>2.82905246431933</v>
      </c>
      <c r="AD228">
        <v>12.2114171981812</v>
      </c>
      <c r="AE228">
        <v>1855.2</v>
      </c>
      <c r="AF228">
        <v>455.83157086023402</v>
      </c>
      <c r="AG228">
        <v>1988</v>
      </c>
      <c r="AH228">
        <v>425.981560283688</v>
      </c>
      <c r="AI228">
        <v>129.086340671351</v>
      </c>
      <c r="AJ228">
        <v>639</v>
      </c>
      <c r="AK228">
        <v>6.0709219858156001</v>
      </c>
      <c r="AL228">
        <v>4.6182576157314204</v>
      </c>
      <c r="AM228">
        <v>34</v>
      </c>
      <c r="AN228">
        <v>97.044042979571799</v>
      </c>
      <c r="AO228">
        <v>7.9542341776063799</v>
      </c>
      <c r="AP228">
        <v>44.103889465332003</v>
      </c>
      <c r="AQ228">
        <v>1103.2496453900701</v>
      </c>
      <c r="AR228">
        <v>319.30024568897102</v>
      </c>
      <c r="AS228">
        <v>1452</v>
      </c>
      <c r="AT228">
        <v>36.832624113475198</v>
      </c>
      <c r="AU228">
        <v>19.121049618263601</v>
      </c>
      <c r="AV228">
        <v>124</v>
      </c>
      <c r="AW228">
        <v>767.88085106383005</v>
      </c>
      <c r="AX228">
        <v>307.06346513242801</v>
      </c>
      <c r="AY228">
        <v>1677</v>
      </c>
      <c r="AZ228">
        <v>42.307801418439702</v>
      </c>
      <c r="BA228">
        <v>18.0658451735009</v>
      </c>
      <c r="BB228">
        <v>125</v>
      </c>
    </row>
    <row r="229" spans="1:54" x14ac:dyDescent="0.2">
      <c r="A229" s="3">
        <v>228</v>
      </c>
      <c r="B229" s="3" t="s">
        <v>475</v>
      </c>
      <c r="C229" s="3" t="s">
        <v>476</v>
      </c>
      <c r="D229" s="3" t="s">
        <v>475</v>
      </c>
      <c r="E229" s="3" t="s">
        <v>476</v>
      </c>
      <c r="F229" s="3">
        <v>60.766762300000003</v>
      </c>
      <c r="G229" s="3">
        <v>26.753194300000001</v>
      </c>
      <c r="H229" s="3">
        <v>25.544259700000001</v>
      </c>
      <c r="I229">
        <v>8.0566094718049097</v>
      </c>
      <c r="J229">
        <v>86.456008297914295</v>
      </c>
      <c r="K229">
        <v>46.084767911031001</v>
      </c>
      <c r="L229">
        <v>34.041206359863303</v>
      </c>
      <c r="M229">
        <v>11.6552066802979</v>
      </c>
      <c r="N229" s="3">
        <v>13.4422503</v>
      </c>
      <c r="O229" s="3">
        <v>10.3901567</v>
      </c>
      <c r="P229">
        <v>9.3331066203266708</v>
      </c>
      <c r="Q229">
        <v>0.69945388545208398</v>
      </c>
      <c r="R229">
        <v>4.0651664733886701</v>
      </c>
      <c r="S229">
        <v>25.1929306615618</v>
      </c>
      <c r="T229">
        <v>1.4315651872072901</v>
      </c>
      <c r="U229">
        <v>9.5694732666015607</v>
      </c>
      <c r="V229">
        <v>25.656366897774099</v>
      </c>
      <c r="W229">
        <v>1.66356970413933</v>
      </c>
      <c r="X229">
        <v>10.529710769653301</v>
      </c>
      <c r="Y229">
        <v>26.091011039399401</v>
      </c>
      <c r="Z229">
        <v>1.5687375627072899</v>
      </c>
      <c r="AA229">
        <v>10.2373294830322</v>
      </c>
      <c r="AB229">
        <v>24.927352970975399</v>
      </c>
      <c r="AC229">
        <v>1.52390845510914</v>
      </c>
      <c r="AD229">
        <v>9.9590568542480504</v>
      </c>
      <c r="AE229">
        <v>2877.69519832985</v>
      </c>
      <c r="AF229">
        <v>605.75675768075405</v>
      </c>
      <c r="AG229">
        <v>2392</v>
      </c>
      <c r="AH229">
        <v>365.15657620041799</v>
      </c>
      <c r="AI229">
        <v>108.555876886741</v>
      </c>
      <c r="AJ229">
        <v>617</v>
      </c>
      <c r="AK229">
        <v>155.060542797495</v>
      </c>
      <c r="AL229">
        <v>48.7285361829829</v>
      </c>
      <c r="AM229">
        <v>225</v>
      </c>
      <c r="AN229">
        <v>27.769343304484799</v>
      </c>
      <c r="AO229">
        <v>13.684287208044699</v>
      </c>
      <c r="AP229">
        <v>71.907553672790499</v>
      </c>
      <c r="AQ229">
        <v>973.25469728601297</v>
      </c>
      <c r="AR229">
        <v>234.292832522601</v>
      </c>
      <c r="AS229">
        <v>1298</v>
      </c>
      <c r="AT229">
        <v>524.25887265135702</v>
      </c>
      <c r="AU229">
        <v>146.71704478790801</v>
      </c>
      <c r="AV229">
        <v>656</v>
      </c>
      <c r="AW229">
        <v>648.83194154488501</v>
      </c>
      <c r="AX229">
        <v>156.41674549077399</v>
      </c>
      <c r="AY229">
        <v>711</v>
      </c>
      <c r="AZ229">
        <v>828.66492693110604</v>
      </c>
      <c r="BA229">
        <v>245.163222527584</v>
      </c>
      <c r="BB229">
        <v>1476</v>
      </c>
    </row>
    <row r="230" spans="1:54" x14ac:dyDescent="0.2">
      <c r="A230" s="3">
        <v>229</v>
      </c>
      <c r="B230" s="3" t="s">
        <v>477</v>
      </c>
      <c r="C230" s="3" t="s">
        <v>478</v>
      </c>
      <c r="D230" s="3" t="s">
        <v>477</v>
      </c>
      <c r="E230" s="3" t="s">
        <v>478</v>
      </c>
      <c r="F230" s="3">
        <v>87.347188900000006</v>
      </c>
      <c r="G230" s="3">
        <v>58.120107900000001</v>
      </c>
      <c r="H230" s="3">
        <v>23.138149599999998</v>
      </c>
      <c r="I230">
        <v>10.363220603428401</v>
      </c>
      <c r="J230">
        <v>47.932259576506503</v>
      </c>
      <c r="K230">
        <v>312.58258370062401</v>
      </c>
      <c r="L230">
        <v>39.845748901367202</v>
      </c>
      <c r="M230">
        <v>29.517748832702601</v>
      </c>
      <c r="N230" s="3">
        <v>-15.0175</v>
      </c>
      <c r="O230" s="3">
        <v>36.674987799999997</v>
      </c>
      <c r="P230">
        <v>21.816791815372401</v>
      </c>
      <c r="Q230">
        <v>3.02036680859332</v>
      </c>
      <c r="R230">
        <v>15.9796390533447</v>
      </c>
      <c r="S230">
        <v>25.111129507386799</v>
      </c>
      <c r="T230">
        <v>2.70104190580459</v>
      </c>
      <c r="U230">
        <v>22.530457496643098</v>
      </c>
      <c r="V230">
        <v>19.852981513749999</v>
      </c>
      <c r="W230">
        <v>4.7046991778605598</v>
      </c>
      <c r="X230">
        <v>33.126994132995598</v>
      </c>
      <c r="Y230">
        <v>26.245681238425298</v>
      </c>
      <c r="Z230">
        <v>3.22117846564965</v>
      </c>
      <c r="AA230">
        <v>24.781374931335399</v>
      </c>
      <c r="AB230">
        <v>18.716171471354802</v>
      </c>
      <c r="AC230">
        <v>4.6448717954984398</v>
      </c>
      <c r="AD230">
        <v>34.308564186096199</v>
      </c>
      <c r="AE230">
        <v>2018.2945958871401</v>
      </c>
      <c r="AF230">
        <v>945.51616437108396</v>
      </c>
      <c r="AG230">
        <v>4796</v>
      </c>
      <c r="AH230">
        <v>436.08608321377301</v>
      </c>
      <c r="AI230">
        <v>259.54724632999898</v>
      </c>
      <c r="AJ230">
        <v>1218</v>
      </c>
      <c r="AK230">
        <v>5.7570540411286499</v>
      </c>
      <c r="AL230">
        <v>5.2219317990074003</v>
      </c>
      <c r="AM230">
        <v>31</v>
      </c>
      <c r="AN230">
        <v>94.4146499287164</v>
      </c>
      <c r="AO230">
        <v>11.920198518801101</v>
      </c>
      <c r="AP230">
        <v>71.666946411132798</v>
      </c>
      <c r="AQ230">
        <v>1197.7919655667099</v>
      </c>
      <c r="AR230">
        <v>705.39983964142698</v>
      </c>
      <c r="AS230">
        <v>3422</v>
      </c>
      <c r="AT230">
        <v>29.1740793878527</v>
      </c>
      <c r="AU230">
        <v>20.700139140858301</v>
      </c>
      <c r="AV230">
        <v>105</v>
      </c>
      <c r="AW230">
        <v>672.06456241033004</v>
      </c>
      <c r="AX230">
        <v>451.466704966164</v>
      </c>
      <c r="AY230">
        <v>2258</v>
      </c>
      <c r="AZ230">
        <v>50.741272118603497</v>
      </c>
      <c r="BA230">
        <v>193.291278711009</v>
      </c>
      <c r="BB230">
        <v>3147</v>
      </c>
    </row>
    <row r="231" spans="1:54" x14ac:dyDescent="0.2">
      <c r="A231" s="3">
        <v>230</v>
      </c>
      <c r="B231" s="3" t="s">
        <v>479</v>
      </c>
      <c r="C231" s="3" t="s">
        <v>480</v>
      </c>
      <c r="D231" s="3" t="s">
        <v>479</v>
      </c>
      <c r="E231" s="3" t="s">
        <v>480</v>
      </c>
      <c r="F231" s="3">
        <v>0.85810262999999998</v>
      </c>
      <c r="G231" s="3">
        <v>4.4787970000000003E-2</v>
      </c>
      <c r="H231" s="3">
        <v>26.798478100000001</v>
      </c>
      <c r="I231">
        <v>6.8914267993454503</v>
      </c>
      <c r="J231">
        <v>84.732236643823597</v>
      </c>
      <c r="K231">
        <v>45.175737292381903</v>
      </c>
      <c r="L231">
        <v>31.140426635742202</v>
      </c>
      <c r="M231">
        <v>0.70364570617675803</v>
      </c>
      <c r="N231" s="3">
        <v>22.235631900000001</v>
      </c>
      <c r="O231" s="3">
        <v>0.70160102999999996</v>
      </c>
      <c r="P231">
        <v>8.1331601126248803</v>
      </c>
      <c r="Q231">
        <v>0.119485685633779</v>
      </c>
      <c r="R231">
        <v>0.32720947265625</v>
      </c>
      <c r="S231">
        <v>26.280252400147301</v>
      </c>
      <c r="T231">
        <v>0.15730385641359901</v>
      </c>
      <c r="U231">
        <v>0.40110206604003901</v>
      </c>
      <c r="V231">
        <v>27.0998925339523</v>
      </c>
      <c r="W231">
        <v>0.28345350355286802</v>
      </c>
      <c r="X231">
        <v>0.69768714904785201</v>
      </c>
      <c r="Y231">
        <v>27.2912218572352</v>
      </c>
      <c r="Z231">
        <v>0.28750146011932998</v>
      </c>
      <c r="AA231">
        <v>0.75914382934570301</v>
      </c>
      <c r="AB231">
        <v>26.171632125851598</v>
      </c>
      <c r="AC231">
        <v>0.267368266559319</v>
      </c>
      <c r="AD231">
        <v>0.68282890319824197</v>
      </c>
      <c r="AE231">
        <v>2326.29337689779</v>
      </c>
      <c r="AF231">
        <v>27.669150193400998</v>
      </c>
      <c r="AG231">
        <v>77</v>
      </c>
      <c r="AH231">
        <v>297.94343412475399</v>
      </c>
      <c r="AI231">
        <v>17.2869084155869</v>
      </c>
      <c r="AJ231">
        <v>45</v>
      </c>
      <c r="AK231">
        <v>153.69887251982399</v>
      </c>
      <c r="AL231">
        <v>5.5276318291747799</v>
      </c>
      <c r="AM231">
        <v>15</v>
      </c>
      <c r="AN231">
        <v>22.2412010346528</v>
      </c>
      <c r="AO231">
        <v>1.9760083870577401</v>
      </c>
      <c r="AP231">
        <v>5.2865486145019496</v>
      </c>
      <c r="AQ231">
        <v>765.28134072759701</v>
      </c>
      <c r="AR231">
        <v>26.084940915187602</v>
      </c>
      <c r="AS231">
        <v>67</v>
      </c>
      <c r="AT231">
        <v>472.92886214253502</v>
      </c>
      <c r="AU231">
        <v>14.4091506928944</v>
      </c>
      <c r="AV231">
        <v>38</v>
      </c>
      <c r="AW231">
        <v>528.68236420904304</v>
      </c>
      <c r="AX231">
        <v>22.061961784440999</v>
      </c>
      <c r="AY231">
        <v>67</v>
      </c>
      <c r="AZ231">
        <v>763.76847668785001</v>
      </c>
      <c r="BA231">
        <v>45.2927665487653</v>
      </c>
      <c r="BB231">
        <v>104</v>
      </c>
    </row>
    <row r="232" spans="1:54" x14ac:dyDescent="0.2">
      <c r="A232" s="3">
        <v>231</v>
      </c>
      <c r="B232" s="3" t="s">
        <v>481</v>
      </c>
      <c r="C232" s="3" t="s">
        <v>482</v>
      </c>
      <c r="D232" s="3" t="s">
        <v>481</v>
      </c>
      <c r="E232" s="3" t="s">
        <v>482</v>
      </c>
      <c r="F232" s="3">
        <v>65.520280700000001</v>
      </c>
      <c r="G232" s="3">
        <v>43.143226200000001</v>
      </c>
      <c r="H232" s="3">
        <v>26.1548786</v>
      </c>
      <c r="I232">
        <v>10.325388050079299</v>
      </c>
      <c r="J232">
        <v>58.239496725395199</v>
      </c>
      <c r="K232">
        <v>191.58338463590101</v>
      </c>
      <c r="L232">
        <v>38.137500762939503</v>
      </c>
      <c r="M232">
        <v>9.10150146484375</v>
      </c>
      <c r="N232" s="3">
        <v>8.5987501099999992</v>
      </c>
      <c r="O232" s="3">
        <v>14.170937500000001</v>
      </c>
      <c r="P232">
        <v>18.131324687111402</v>
      </c>
      <c r="Q232">
        <v>3.4411222945803002</v>
      </c>
      <c r="R232">
        <v>13.276435852050801</v>
      </c>
      <c r="S232">
        <v>26.6278985713456</v>
      </c>
      <c r="T232">
        <v>1.2928205136605599</v>
      </c>
      <c r="U232">
        <v>6.7283344268798801</v>
      </c>
      <c r="V232">
        <v>23.824326725558102</v>
      </c>
      <c r="W232">
        <v>2.2366483720855999</v>
      </c>
      <c r="X232">
        <v>11.3480682373047</v>
      </c>
      <c r="Y232">
        <v>28.228814761048302</v>
      </c>
      <c r="Z232">
        <v>1.36303807961988</v>
      </c>
      <c r="AA232">
        <v>7.4268341064453098</v>
      </c>
      <c r="AB232">
        <v>23.500761097113799</v>
      </c>
      <c r="AC232">
        <v>2.0516360488730498</v>
      </c>
      <c r="AD232">
        <v>10.1523742675781</v>
      </c>
      <c r="AE232">
        <v>1407.9961414791001</v>
      </c>
      <c r="AF232">
        <v>456.04946421575602</v>
      </c>
      <c r="AG232">
        <v>2996</v>
      </c>
      <c r="AH232">
        <v>272.60514469453398</v>
      </c>
      <c r="AI232">
        <v>85.277295217668893</v>
      </c>
      <c r="AJ232">
        <v>637</v>
      </c>
      <c r="AK232">
        <v>8.0668810289389103</v>
      </c>
      <c r="AL232">
        <v>12.4034805916118</v>
      </c>
      <c r="AM232">
        <v>84</v>
      </c>
      <c r="AN232">
        <v>81.394419615521699</v>
      </c>
      <c r="AO232">
        <v>10.810947195397</v>
      </c>
      <c r="AP232">
        <v>70.844226837158203</v>
      </c>
      <c r="AQ232">
        <v>703.46237942122195</v>
      </c>
      <c r="AR232">
        <v>236.256676251568</v>
      </c>
      <c r="AS232">
        <v>1682</v>
      </c>
      <c r="AT232">
        <v>41.659163987138299</v>
      </c>
      <c r="AU232">
        <v>50.9117347095331</v>
      </c>
      <c r="AV232">
        <v>343</v>
      </c>
      <c r="AW232">
        <v>363.51639871382599</v>
      </c>
      <c r="AX232">
        <v>161.617137856005</v>
      </c>
      <c r="AY232">
        <v>1621</v>
      </c>
      <c r="AZ232">
        <v>112.72540192926</v>
      </c>
      <c r="BA232">
        <v>197.38861036709301</v>
      </c>
      <c r="BB232">
        <v>1016</v>
      </c>
    </row>
    <row r="233" spans="1:54" x14ac:dyDescent="0.2">
      <c r="A233" s="3">
        <v>232</v>
      </c>
      <c r="B233" s="3" t="s">
        <v>483</v>
      </c>
      <c r="C233" s="3" t="s">
        <v>484</v>
      </c>
      <c r="D233" s="3" t="s">
        <v>483</v>
      </c>
      <c r="E233" s="3" t="s">
        <v>484</v>
      </c>
      <c r="F233" s="3">
        <v>66.866802500000006</v>
      </c>
      <c r="G233" s="3">
        <v>27.556081899999999</v>
      </c>
      <c r="H233" s="3">
        <v>23.3447095</v>
      </c>
      <c r="I233">
        <v>7.37542907949181</v>
      </c>
      <c r="J233">
        <v>48.746319220505498</v>
      </c>
      <c r="K233">
        <v>296.68822924104001</v>
      </c>
      <c r="L233">
        <v>34.431022644042997</v>
      </c>
      <c r="M233">
        <v>11.4455223083496</v>
      </c>
      <c r="N233" s="3">
        <v>4.58174992</v>
      </c>
      <c r="O233" s="3">
        <v>18.451924300000002</v>
      </c>
      <c r="P233">
        <v>15.792412873121201</v>
      </c>
      <c r="Q233">
        <v>3.2899328919058499</v>
      </c>
      <c r="R233">
        <v>11.826587677001999</v>
      </c>
      <c r="S233">
        <v>25.5721660529499</v>
      </c>
      <c r="T233">
        <v>2.0719890825082499</v>
      </c>
      <c r="U233">
        <v>11.673957824706999</v>
      </c>
      <c r="V233">
        <v>20.104240505837002</v>
      </c>
      <c r="W233">
        <v>4.3188112288799401</v>
      </c>
      <c r="X233">
        <v>17.415625572204601</v>
      </c>
      <c r="Y233">
        <v>26.551972540003501</v>
      </c>
      <c r="Z233">
        <v>2.1943251961969299</v>
      </c>
      <c r="AA233">
        <v>12.0393524169922</v>
      </c>
      <c r="AB233">
        <v>19.360462506612102</v>
      </c>
      <c r="AC233">
        <v>4.1441650215460504</v>
      </c>
      <c r="AD233">
        <v>17.1308336257935</v>
      </c>
      <c r="AE233">
        <v>1782.81671701913</v>
      </c>
      <c r="AF233">
        <v>351.87957498201598</v>
      </c>
      <c r="AG233">
        <v>2149</v>
      </c>
      <c r="AH233">
        <v>355.61430010070501</v>
      </c>
      <c r="AI233">
        <v>83.840730877161903</v>
      </c>
      <c r="AJ233">
        <v>565</v>
      </c>
      <c r="AK233">
        <v>14.3343403826788</v>
      </c>
      <c r="AL233">
        <v>12.359543160770601</v>
      </c>
      <c r="AM233">
        <v>77</v>
      </c>
      <c r="AN233">
        <v>83.383072160642101</v>
      </c>
      <c r="AO233">
        <v>9.1790483258275408</v>
      </c>
      <c r="AP233">
        <v>49.650253295898402</v>
      </c>
      <c r="AQ233">
        <v>945.834843907351</v>
      </c>
      <c r="AR233">
        <v>210.40521714590699</v>
      </c>
      <c r="AS233">
        <v>1282</v>
      </c>
      <c r="AT233">
        <v>66.840886203424006</v>
      </c>
      <c r="AU233">
        <v>40.2741969078984</v>
      </c>
      <c r="AV233">
        <v>263</v>
      </c>
      <c r="AW233">
        <v>662.81268882175198</v>
      </c>
      <c r="AX233">
        <v>252.020014630867</v>
      </c>
      <c r="AY233">
        <v>1357</v>
      </c>
      <c r="AZ233">
        <v>103.034239677744</v>
      </c>
      <c r="BA233">
        <v>81.187391779379894</v>
      </c>
      <c r="BB233">
        <v>523</v>
      </c>
    </row>
    <row r="234" spans="1:54" x14ac:dyDescent="0.2">
      <c r="A234" s="3">
        <v>233</v>
      </c>
      <c r="B234" s="3" t="s">
        <v>485</v>
      </c>
      <c r="C234" s="3" t="s">
        <v>486</v>
      </c>
      <c r="D234" s="3" t="s">
        <v>485</v>
      </c>
      <c r="E234" s="3" t="s">
        <v>486</v>
      </c>
      <c r="F234" s="3">
        <v>42.011938399999998</v>
      </c>
      <c r="G234" s="3">
        <v>12.2224536</v>
      </c>
      <c r="H234" s="3">
        <v>25.378075500000001</v>
      </c>
      <c r="I234">
        <v>9.4370936437086606</v>
      </c>
      <c r="J234">
        <v>43.678678061745401</v>
      </c>
      <c r="K234">
        <v>384.12387958873398</v>
      </c>
      <c r="L234">
        <v>36.784500122070298</v>
      </c>
      <c r="M234">
        <v>6.6739997863769496</v>
      </c>
      <c r="N234" s="3">
        <v>9.6627502399999994</v>
      </c>
      <c r="O234" s="3">
        <v>5.6882400500000001</v>
      </c>
      <c r="P234">
        <v>21.6382343595678</v>
      </c>
      <c r="Q234">
        <v>1.83848171643143</v>
      </c>
      <c r="R234">
        <v>9.2829856872558594</v>
      </c>
      <c r="S234">
        <v>28.351294032010198</v>
      </c>
      <c r="T234">
        <v>0.63751264983718703</v>
      </c>
      <c r="U234">
        <v>4.6336650848388699</v>
      </c>
      <c r="V234">
        <v>19.8104855190624</v>
      </c>
      <c r="W234">
        <v>0.66302341386521801</v>
      </c>
      <c r="X234">
        <v>3.4399757385253902</v>
      </c>
      <c r="Y234">
        <v>28.5658233425834</v>
      </c>
      <c r="Z234">
        <v>0.64714568945356399</v>
      </c>
      <c r="AA234">
        <v>4.7372074127197301</v>
      </c>
      <c r="AB234">
        <v>19.6144536495209</v>
      </c>
      <c r="AC234">
        <v>0.73750703460410605</v>
      </c>
      <c r="AD234">
        <v>3.4399757385253902</v>
      </c>
      <c r="AE234">
        <v>2294.5636363636399</v>
      </c>
      <c r="AF234">
        <v>608.24675804946605</v>
      </c>
      <c r="AG234">
        <v>3074</v>
      </c>
      <c r="AH234">
        <v>493.25227272727301</v>
      </c>
      <c r="AI234">
        <v>168.01614504218</v>
      </c>
      <c r="AJ234">
        <v>919</v>
      </c>
      <c r="AK234">
        <v>5.5863636363636404</v>
      </c>
      <c r="AL234">
        <v>2.7088735422253598</v>
      </c>
      <c r="AM234">
        <v>10</v>
      </c>
      <c r="AN234">
        <v>95.156738836115096</v>
      </c>
      <c r="AO234">
        <v>7.9331583862258199</v>
      </c>
      <c r="AP234">
        <v>38.885780334472699</v>
      </c>
      <c r="AQ234">
        <v>1333.6181818181799</v>
      </c>
      <c r="AR234">
        <v>433.820128872412</v>
      </c>
      <c r="AS234">
        <v>2384</v>
      </c>
      <c r="AT234">
        <v>36.618181818181803</v>
      </c>
      <c r="AU234">
        <v>9.8711994464906105</v>
      </c>
      <c r="AV234">
        <v>46</v>
      </c>
      <c r="AW234">
        <v>988.78409090909099</v>
      </c>
      <c r="AX234">
        <v>311.45694467014903</v>
      </c>
      <c r="AY234">
        <v>1549</v>
      </c>
      <c r="AZ234">
        <v>36.897727272727302</v>
      </c>
      <c r="BA234">
        <v>9.5955005704938099</v>
      </c>
      <c r="BB234">
        <v>44</v>
      </c>
    </row>
    <row r="235" spans="1:54" x14ac:dyDescent="0.2">
      <c r="A235" s="3">
        <v>234</v>
      </c>
      <c r="B235" s="3" t="s">
        <v>487</v>
      </c>
      <c r="C235" s="3" t="s">
        <v>488</v>
      </c>
      <c r="D235" s="3" t="s">
        <v>487</v>
      </c>
      <c r="E235" s="3" t="s">
        <v>488</v>
      </c>
      <c r="F235" s="3">
        <v>9.2054929899999998</v>
      </c>
      <c r="G235" s="3">
        <v>3.6355587100000002</v>
      </c>
      <c r="H235" s="3">
        <v>10.1619993</v>
      </c>
      <c r="I235">
        <v>9.8089583447871291</v>
      </c>
      <c r="J235">
        <v>43.173007935968101</v>
      </c>
      <c r="K235">
        <v>483.89634669646102</v>
      </c>
      <c r="L235">
        <v>30.9092502593994</v>
      </c>
      <c r="M235">
        <v>25.156750202179001</v>
      </c>
      <c r="N235" s="3">
        <v>-24.419001000000002</v>
      </c>
      <c r="O235" s="3">
        <v>36.066500699999999</v>
      </c>
      <c r="P235">
        <v>22.745410263993399</v>
      </c>
      <c r="Q235">
        <v>3.0125614685901798</v>
      </c>
      <c r="R235">
        <v>12.864250183105501</v>
      </c>
      <c r="S235">
        <v>15.621817113789</v>
      </c>
      <c r="T235">
        <v>6.6342940037858602</v>
      </c>
      <c r="U235">
        <v>26.2865006923676</v>
      </c>
      <c r="V235">
        <v>4.8713664150306304</v>
      </c>
      <c r="W235">
        <v>8.2385890578761494</v>
      </c>
      <c r="X235">
        <v>33.977375030517599</v>
      </c>
      <c r="Y235">
        <v>15.6259710570328</v>
      </c>
      <c r="Z235">
        <v>6.6358328520332197</v>
      </c>
      <c r="AA235">
        <v>26.2865006923676</v>
      </c>
      <c r="AB235">
        <v>3.8174602332852001</v>
      </c>
      <c r="AC235">
        <v>8.3075428497109804</v>
      </c>
      <c r="AD235">
        <v>34.236209869384801</v>
      </c>
      <c r="AE235">
        <v>1367.8015267175599</v>
      </c>
      <c r="AF235">
        <v>907.20427368710205</v>
      </c>
      <c r="AG235">
        <v>3916</v>
      </c>
      <c r="AH235">
        <v>329.83206106870199</v>
      </c>
      <c r="AI235">
        <v>237.682582375012</v>
      </c>
      <c r="AJ235">
        <v>954</v>
      </c>
      <c r="AK235">
        <v>6.9312977099236601</v>
      </c>
      <c r="AL235">
        <v>2.7854333188867102</v>
      </c>
      <c r="AM235">
        <v>11</v>
      </c>
      <c r="AN235">
        <v>94.279024022226096</v>
      </c>
      <c r="AO235">
        <v>9.9976521315326501</v>
      </c>
      <c r="AP235">
        <v>47.591224670410199</v>
      </c>
      <c r="AQ235">
        <v>811.78625954198503</v>
      </c>
      <c r="AR235">
        <v>571.03238511433597</v>
      </c>
      <c r="AS235">
        <v>2397</v>
      </c>
      <c r="AT235">
        <v>28.5725190839695</v>
      </c>
      <c r="AU235">
        <v>12.331323322157701</v>
      </c>
      <c r="AV235">
        <v>46</v>
      </c>
      <c r="AW235">
        <v>798.71755725190803</v>
      </c>
      <c r="AX235">
        <v>549.68427127642099</v>
      </c>
      <c r="AY235">
        <v>2397</v>
      </c>
      <c r="AZ235">
        <v>38.671755725190799</v>
      </c>
      <c r="BA235">
        <v>19.965788582255399</v>
      </c>
      <c r="BB235">
        <v>78</v>
      </c>
    </row>
    <row r="236" spans="1:54" x14ac:dyDescent="0.2">
      <c r="A236" s="3">
        <v>235</v>
      </c>
      <c r="B236" s="3" t="s">
        <v>489</v>
      </c>
      <c r="C236" s="3" t="s">
        <v>490</v>
      </c>
      <c r="D236" s="3" t="s">
        <v>489</v>
      </c>
      <c r="E236" s="3" t="s">
        <v>490</v>
      </c>
      <c r="F236" s="3">
        <v>312.49359399999997</v>
      </c>
      <c r="G236" s="3">
        <v>953.84404800000004</v>
      </c>
      <c r="H236" s="3">
        <v>6.4496592000000001</v>
      </c>
      <c r="I236">
        <v>12.117992957541899</v>
      </c>
      <c r="J236">
        <v>31.357571423979198</v>
      </c>
      <c r="K236">
        <v>1023.06542564243</v>
      </c>
      <c r="L236">
        <v>42.030998229980497</v>
      </c>
      <c r="M236">
        <v>39.658498287200899</v>
      </c>
      <c r="N236" s="3">
        <v>-37.273997999999999</v>
      </c>
      <c r="O236" s="3">
        <v>54.634675999999999</v>
      </c>
      <c r="P236">
        <v>39.600900119887399</v>
      </c>
      <c r="Q236">
        <v>9.7231465022132006</v>
      </c>
      <c r="R236">
        <v>49.165081024169901</v>
      </c>
      <c r="S236">
        <v>17.613403378992398</v>
      </c>
      <c r="T236">
        <v>7.2785634127493797</v>
      </c>
      <c r="U236">
        <v>47.9846639633179</v>
      </c>
      <c r="V236">
        <v>-5.2825890255647003</v>
      </c>
      <c r="W236">
        <v>10.0067798494279</v>
      </c>
      <c r="X236">
        <v>49.444574356079102</v>
      </c>
      <c r="Y236">
        <v>18.4211185376206</v>
      </c>
      <c r="Z236">
        <v>7.4179120975307304</v>
      </c>
      <c r="AA236">
        <v>36.953414440155001</v>
      </c>
      <c r="AB236">
        <v>-6.7221507248324297</v>
      </c>
      <c r="AC236">
        <v>9.7546299618180292</v>
      </c>
      <c r="AD236">
        <v>49.043069839477504</v>
      </c>
      <c r="AE236">
        <v>567.80671191773195</v>
      </c>
      <c r="AF236">
        <v>490.19381432579701</v>
      </c>
      <c r="AG236">
        <v>3834</v>
      </c>
      <c r="AH236">
        <v>120.33099309581399</v>
      </c>
      <c r="AI236">
        <v>86.687581767576702</v>
      </c>
      <c r="AJ236">
        <v>921</v>
      </c>
      <c r="AK236">
        <v>8.2656218137326292</v>
      </c>
      <c r="AL236">
        <v>12.2647859073614</v>
      </c>
      <c r="AM236">
        <v>200</v>
      </c>
      <c r="AN236">
        <v>89.788757704388303</v>
      </c>
      <c r="AO236">
        <v>22.842552404845101</v>
      </c>
      <c r="AP236">
        <v>129.449655532837</v>
      </c>
      <c r="AQ236">
        <v>306.20374632213702</v>
      </c>
      <c r="AR236">
        <v>228.87168418649301</v>
      </c>
      <c r="AS236">
        <v>2331</v>
      </c>
      <c r="AT236">
        <v>31.141462988318199</v>
      </c>
      <c r="AU236">
        <v>45.526293202178998</v>
      </c>
      <c r="AV236">
        <v>726</v>
      </c>
      <c r="AW236">
        <v>290.11856556063702</v>
      </c>
      <c r="AX236">
        <v>209.559447097629</v>
      </c>
      <c r="AY236">
        <v>2331</v>
      </c>
      <c r="AZ236">
        <v>35.380167215311602</v>
      </c>
      <c r="BA236">
        <v>53.651556836864401</v>
      </c>
      <c r="BB236">
        <v>745</v>
      </c>
    </row>
    <row r="237" spans="1:54" x14ac:dyDescent="0.2">
      <c r="A237" s="3">
        <v>236</v>
      </c>
      <c r="B237" s="3" t="s">
        <v>491</v>
      </c>
      <c r="C237" s="3" t="s">
        <v>492</v>
      </c>
      <c r="D237" s="3" t="s">
        <v>491</v>
      </c>
      <c r="E237" s="3" t="s">
        <v>492</v>
      </c>
      <c r="F237" s="3">
        <v>4.9188276999999996</v>
      </c>
      <c r="G237" s="3">
        <v>0.46829914</v>
      </c>
      <c r="H237" s="3">
        <v>26.739359700000001</v>
      </c>
      <c r="I237">
        <v>7.4647763040330704</v>
      </c>
      <c r="J237">
        <v>87.989141252305799</v>
      </c>
      <c r="K237">
        <v>39.806016286214202</v>
      </c>
      <c r="L237">
        <v>31.8270263671875</v>
      </c>
      <c r="M237">
        <v>3.0560264587402299</v>
      </c>
      <c r="N237" s="3">
        <v>20.378499999999999</v>
      </c>
      <c r="O237" s="3">
        <v>2.9101486200000002</v>
      </c>
      <c r="P237">
        <v>8.4837050967746297</v>
      </c>
      <c r="Q237">
        <v>8.9714313099230406E-2</v>
      </c>
      <c r="R237">
        <v>0.36252784729003901</v>
      </c>
      <c r="S237">
        <v>26.361734072367401</v>
      </c>
      <c r="T237">
        <v>0.60304222445693401</v>
      </c>
      <c r="U237">
        <v>2.8398628234863299</v>
      </c>
      <c r="V237">
        <v>26.895463625590001</v>
      </c>
      <c r="W237">
        <v>0.65074183775982297</v>
      </c>
      <c r="X237">
        <v>2.9064674377441402</v>
      </c>
      <c r="Y237">
        <v>27.254833751254601</v>
      </c>
      <c r="Z237">
        <v>0.68157596753900296</v>
      </c>
      <c r="AA237">
        <v>3.0348529815673801</v>
      </c>
      <c r="AB237">
        <v>26.2407892015245</v>
      </c>
      <c r="AC237">
        <v>0.64385475713569595</v>
      </c>
      <c r="AD237">
        <v>2.94668388366699</v>
      </c>
      <c r="AE237">
        <v>3395.2777777777801</v>
      </c>
      <c r="AF237">
        <v>246.35381185864401</v>
      </c>
      <c r="AG237">
        <v>910</v>
      </c>
      <c r="AH237">
        <v>363.83333333333297</v>
      </c>
      <c r="AI237">
        <v>20.737111124208599</v>
      </c>
      <c r="AJ237">
        <v>93</v>
      </c>
      <c r="AK237">
        <v>213.277777777778</v>
      </c>
      <c r="AL237">
        <v>19.200131815391099</v>
      </c>
      <c r="AM237">
        <v>80</v>
      </c>
      <c r="AN237">
        <v>20.356274127960202</v>
      </c>
      <c r="AO237">
        <v>3.1932706700042699</v>
      </c>
      <c r="AP237">
        <v>12.858925819396999</v>
      </c>
      <c r="AQ237">
        <v>1075.7222222222199</v>
      </c>
      <c r="AR237">
        <v>62.374144888866297</v>
      </c>
      <c r="AS237">
        <v>275</v>
      </c>
      <c r="AT237">
        <v>677.11111111111097</v>
      </c>
      <c r="AU237">
        <v>59.587367125823398</v>
      </c>
      <c r="AV237">
        <v>240</v>
      </c>
      <c r="AW237">
        <v>778.11111111111097</v>
      </c>
      <c r="AX237">
        <v>66.297217043057898</v>
      </c>
      <c r="AY237">
        <v>258</v>
      </c>
      <c r="AZ237">
        <v>932.11111111111097</v>
      </c>
      <c r="BA237">
        <v>62.565422549243799</v>
      </c>
      <c r="BB237">
        <v>288</v>
      </c>
    </row>
    <row r="238" spans="1:54" x14ac:dyDescent="0.2">
      <c r="A238" s="3">
        <v>237</v>
      </c>
      <c r="B238" s="3" t="s">
        <v>493</v>
      </c>
      <c r="C238" s="3" t="s">
        <v>494</v>
      </c>
      <c r="D238" s="3" t="s">
        <v>493</v>
      </c>
      <c r="E238" s="3" t="s">
        <v>494</v>
      </c>
      <c r="F238" s="3">
        <v>130.23135099999999</v>
      </c>
      <c r="G238" s="3">
        <v>24.300192500000001</v>
      </c>
      <c r="H238" s="3">
        <v>25.667041999999999</v>
      </c>
      <c r="I238">
        <v>8.1558984009145998</v>
      </c>
      <c r="J238">
        <v>72.408930157220894</v>
      </c>
      <c r="K238">
        <v>94.183608935172103</v>
      </c>
      <c r="L238">
        <v>35.543498992919901</v>
      </c>
      <c r="M238">
        <v>11.977998733520501</v>
      </c>
      <c r="N238" s="3">
        <v>10.409500100000001</v>
      </c>
      <c r="O238" s="3">
        <v>13.188466999999999</v>
      </c>
      <c r="P238">
        <v>11.3552727069074</v>
      </c>
      <c r="Q238">
        <v>1.56343414751719</v>
      </c>
      <c r="R238">
        <v>7.7463836669921902</v>
      </c>
      <c r="S238">
        <v>25.511605063098202</v>
      </c>
      <c r="T238">
        <v>1.63470005465766</v>
      </c>
      <c r="U238">
        <v>9.6498756408691406</v>
      </c>
      <c r="V238">
        <v>25.268005119011399</v>
      </c>
      <c r="W238">
        <v>1.99979021804811</v>
      </c>
      <c r="X238">
        <v>12.115837097168001</v>
      </c>
      <c r="Y238">
        <v>26.7446366293388</v>
      </c>
      <c r="Z238">
        <v>1.70069957946017</v>
      </c>
      <c r="AA238">
        <v>10.301876068115201</v>
      </c>
      <c r="AB238">
        <v>24.425274223193799</v>
      </c>
      <c r="AC238">
        <v>2.0079040312980201</v>
      </c>
      <c r="AD238">
        <v>12.181999206543001</v>
      </c>
      <c r="AE238">
        <v>2521.5345029239802</v>
      </c>
      <c r="AF238">
        <v>566.60848693301398</v>
      </c>
      <c r="AG238">
        <v>3227</v>
      </c>
      <c r="AH238">
        <v>390.24210526315801</v>
      </c>
      <c r="AI238">
        <v>140.00871687236599</v>
      </c>
      <c r="AJ238">
        <v>896</v>
      </c>
      <c r="AK238">
        <v>79.316959064327506</v>
      </c>
      <c r="AL238">
        <v>52.777865111460102</v>
      </c>
      <c r="AM238">
        <v>221</v>
      </c>
      <c r="AN238">
        <v>51.653815001772202</v>
      </c>
      <c r="AO238">
        <v>22.3140186965826</v>
      </c>
      <c r="AP238">
        <v>106.796809196472</v>
      </c>
      <c r="AQ238">
        <v>1041.83976608187</v>
      </c>
      <c r="AR238">
        <v>325.58389303083601</v>
      </c>
      <c r="AS238">
        <v>1909</v>
      </c>
      <c r="AT238">
        <v>271.26666666666699</v>
      </c>
      <c r="AU238">
        <v>167.26181179280101</v>
      </c>
      <c r="AV238">
        <v>672</v>
      </c>
      <c r="AW238">
        <v>566.41286549707604</v>
      </c>
      <c r="AX238">
        <v>143.89166351332199</v>
      </c>
      <c r="AY238">
        <v>836</v>
      </c>
      <c r="AZ238">
        <v>487</v>
      </c>
      <c r="BA238">
        <v>385.82314828737998</v>
      </c>
      <c r="BB238">
        <v>1989</v>
      </c>
    </row>
    <row r="239" spans="1:54" x14ac:dyDescent="0.2">
      <c r="A239" s="3">
        <v>238</v>
      </c>
      <c r="B239" s="3" t="s">
        <v>495</v>
      </c>
      <c r="C239" s="3" t="s">
        <v>496</v>
      </c>
      <c r="D239" s="3" t="s">
        <v>495</v>
      </c>
      <c r="E239" s="3" t="s">
        <v>496</v>
      </c>
      <c r="F239" s="3">
        <v>28.3332677</v>
      </c>
      <c r="G239" s="3">
        <v>9.7668771299999992</v>
      </c>
      <c r="H239" s="3">
        <v>11.2224076</v>
      </c>
      <c r="I239">
        <v>10.0180613186168</v>
      </c>
      <c r="J239">
        <v>28.226716260800401</v>
      </c>
      <c r="K239">
        <v>955.79762706537394</v>
      </c>
      <c r="L239">
        <v>30.420749664306602</v>
      </c>
      <c r="M239">
        <v>6.4682502746581996</v>
      </c>
      <c r="N239" s="3">
        <v>-13.079499999999999</v>
      </c>
      <c r="O239" s="3">
        <v>14.980714799999999</v>
      </c>
      <c r="P239">
        <v>35.479425813959899</v>
      </c>
      <c r="Q239">
        <v>2.1325079197983898</v>
      </c>
      <c r="R239">
        <v>11.846946716308601</v>
      </c>
      <c r="S239">
        <v>22.3357047486579</v>
      </c>
      <c r="T239">
        <v>1.3551781545191299</v>
      </c>
      <c r="U239">
        <v>6.5106258392334002</v>
      </c>
      <c r="V239">
        <v>-0.88179364907769398</v>
      </c>
      <c r="W239">
        <v>2.4361002072008899</v>
      </c>
      <c r="X239">
        <v>14.282054901123001</v>
      </c>
      <c r="Y239">
        <v>22.581769904871098</v>
      </c>
      <c r="Z239">
        <v>1.2251564304073099</v>
      </c>
      <c r="AA239">
        <v>5.9711666107177699</v>
      </c>
      <c r="AB239">
        <v>-0.97600571259096203</v>
      </c>
      <c r="AC239">
        <v>2.238118663306</v>
      </c>
      <c r="AD239">
        <v>12.068829536438001</v>
      </c>
      <c r="AE239">
        <v>1292.66379310345</v>
      </c>
      <c r="AF239">
        <v>116.278001988905</v>
      </c>
      <c r="AG239">
        <v>860</v>
      </c>
      <c r="AH239">
        <v>286.42241379310298</v>
      </c>
      <c r="AI239">
        <v>34.689464148488</v>
      </c>
      <c r="AJ239">
        <v>153</v>
      </c>
      <c r="AK239">
        <v>26.321839080459799</v>
      </c>
      <c r="AL239">
        <v>6.9003485716945203</v>
      </c>
      <c r="AM239">
        <v>40</v>
      </c>
      <c r="AN239">
        <v>81.205917544748601</v>
      </c>
      <c r="AO239">
        <v>9.9857288563338091</v>
      </c>
      <c r="AP239">
        <v>47.436195373535199</v>
      </c>
      <c r="AQ239">
        <v>705.63793103448302</v>
      </c>
      <c r="AR239">
        <v>64.222323510588495</v>
      </c>
      <c r="AS239">
        <v>362</v>
      </c>
      <c r="AT239">
        <v>95.017241379310306</v>
      </c>
      <c r="AU239">
        <v>24.070293165636102</v>
      </c>
      <c r="AV239">
        <v>151</v>
      </c>
      <c r="AW239">
        <v>690.14942528735605</v>
      </c>
      <c r="AX239">
        <v>64.294094173934198</v>
      </c>
      <c r="AY239">
        <v>343</v>
      </c>
      <c r="AZ239">
        <v>95.1235632183908</v>
      </c>
      <c r="BA239">
        <v>24.5325075671722</v>
      </c>
      <c r="BB239">
        <v>157</v>
      </c>
    </row>
    <row r="240" spans="1:54" x14ac:dyDescent="0.2">
      <c r="A240" s="3">
        <v>239</v>
      </c>
      <c r="B240" s="3" t="s">
        <v>497</v>
      </c>
      <c r="C240" s="3" t="s">
        <v>498</v>
      </c>
      <c r="D240" s="3" t="s">
        <v>497</v>
      </c>
      <c r="E240" s="3" t="s">
        <v>498</v>
      </c>
      <c r="F240" s="3">
        <v>85.101504599999998</v>
      </c>
      <c r="G240" s="3">
        <v>184.43204499999999</v>
      </c>
      <c r="H240" s="3">
        <v>6.8913150000000006E-2</v>
      </c>
      <c r="I240">
        <v>13.392736101674799</v>
      </c>
      <c r="J240">
        <v>26.730834641465901</v>
      </c>
      <c r="K240">
        <v>1399.35205414604</v>
      </c>
      <c r="L240">
        <v>33.258750915527301</v>
      </c>
      <c r="M240">
        <v>23.716751098632798</v>
      </c>
      <c r="N240" s="3">
        <v>-37.828750999999997</v>
      </c>
      <c r="O240" s="3">
        <v>21.249000500000001</v>
      </c>
      <c r="P240">
        <v>50.254208809102302</v>
      </c>
      <c r="Q240">
        <v>4.0047545082356297</v>
      </c>
      <c r="R240">
        <v>26.583747863769499</v>
      </c>
      <c r="S240">
        <v>16.551117757300801</v>
      </c>
      <c r="T240">
        <v>3.9789380358181399</v>
      </c>
      <c r="U240">
        <v>21.784707784652699</v>
      </c>
      <c r="V240">
        <v>-16.4801840644982</v>
      </c>
      <c r="W240">
        <v>4.5498896581434298</v>
      </c>
      <c r="X240">
        <v>28.767291545867899</v>
      </c>
      <c r="Y240">
        <v>16.552633209138001</v>
      </c>
      <c r="Z240">
        <v>3.9804924534633099</v>
      </c>
      <c r="AA240">
        <v>21.784707784652699</v>
      </c>
      <c r="AB240">
        <v>-17.911824960991598</v>
      </c>
      <c r="AC240">
        <v>4.1536744978959597</v>
      </c>
      <c r="AD240">
        <v>22.3181667327881</v>
      </c>
      <c r="AE240">
        <v>199.14309383943399</v>
      </c>
      <c r="AF240">
        <v>95.402222105441098</v>
      </c>
      <c r="AG240">
        <v>555</v>
      </c>
      <c r="AH240">
        <v>57.276848923030599</v>
      </c>
      <c r="AI240">
        <v>27.5294284519332</v>
      </c>
      <c r="AJ240">
        <v>144</v>
      </c>
      <c r="AK240">
        <v>1.3729477330923301</v>
      </c>
      <c r="AL240">
        <v>0.925495467655717</v>
      </c>
      <c r="AM240">
        <v>7</v>
      </c>
      <c r="AN240">
        <v>109.65636558377599</v>
      </c>
      <c r="AO240">
        <v>11.4910802596417</v>
      </c>
      <c r="AP240">
        <v>77.581901550292997</v>
      </c>
      <c r="AQ240">
        <v>138.926946829342</v>
      </c>
      <c r="AR240">
        <v>67.117982338024404</v>
      </c>
      <c r="AS240">
        <v>347</v>
      </c>
      <c r="AT240">
        <v>5.2036451272782003</v>
      </c>
      <c r="AU240">
        <v>3.1070345140656102</v>
      </c>
      <c r="AV240">
        <v>28</v>
      </c>
      <c r="AW240">
        <v>138.92619370387101</v>
      </c>
      <c r="AX240">
        <v>67.118404541408907</v>
      </c>
      <c r="AY240">
        <v>347</v>
      </c>
      <c r="AZ240">
        <v>5.3381533363458296</v>
      </c>
      <c r="BA240">
        <v>3.3243102554491002</v>
      </c>
      <c r="BB240">
        <v>28</v>
      </c>
    </row>
    <row r="241" spans="1:54" x14ac:dyDescent="0.2">
      <c r="A241" s="3">
        <v>240</v>
      </c>
      <c r="B241" s="3" t="s">
        <v>499</v>
      </c>
      <c r="C241" s="3" t="s">
        <v>500</v>
      </c>
      <c r="D241" s="3" t="s">
        <v>499</v>
      </c>
      <c r="E241" s="3" t="s">
        <v>500</v>
      </c>
      <c r="F241" s="3">
        <v>27.068969200000002</v>
      </c>
      <c r="G241" s="3">
        <v>12.918862300000001</v>
      </c>
      <c r="H241" s="3">
        <v>6.0989568399999996</v>
      </c>
      <c r="I241">
        <v>11.0898194415595</v>
      </c>
      <c r="J241">
        <v>26.864231909474999</v>
      </c>
      <c r="K241">
        <v>1111.3403531638501</v>
      </c>
      <c r="L241">
        <v>28.382499694824201</v>
      </c>
      <c r="M241">
        <v>10.096000671386699</v>
      </c>
      <c r="N241" s="3">
        <v>-28.179251000000001</v>
      </c>
      <c r="O241" s="3">
        <v>22.187822300000001</v>
      </c>
      <c r="P241">
        <v>41.217214481805001</v>
      </c>
      <c r="Q241">
        <v>3.6297298785418302</v>
      </c>
      <c r="R241">
        <v>15.831153869628899</v>
      </c>
      <c r="S241">
        <v>18.935431250705498</v>
      </c>
      <c r="T241">
        <v>2.6745842858662798</v>
      </c>
      <c r="U241">
        <v>10.5700130462646</v>
      </c>
      <c r="V241">
        <v>-8.2402406402813497</v>
      </c>
      <c r="W241">
        <v>4.3111949737431896</v>
      </c>
      <c r="X241">
        <v>18.3537758588791</v>
      </c>
      <c r="Y241">
        <v>19.149652868701601</v>
      </c>
      <c r="Z241">
        <v>2.8306116012097502</v>
      </c>
      <c r="AA241">
        <v>10.916374206543001</v>
      </c>
      <c r="AB241">
        <v>-8.3178704871926303</v>
      </c>
      <c r="AC241">
        <v>4.2444499260566904</v>
      </c>
      <c r="AD241">
        <v>18.3537758588791</v>
      </c>
      <c r="AE241">
        <v>958.09462365591401</v>
      </c>
      <c r="AF241">
        <v>154.09008562274201</v>
      </c>
      <c r="AG241">
        <v>683</v>
      </c>
      <c r="AH241">
        <v>247.80860215053801</v>
      </c>
      <c r="AI241">
        <v>57.043238940287303</v>
      </c>
      <c r="AJ241">
        <v>221</v>
      </c>
      <c r="AK241">
        <v>12.6430107526882</v>
      </c>
      <c r="AL241">
        <v>4.0259213291210099</v>
      </c>
      <c r="AM241">
        <v>23</v>
      </c>
      <c r="AN241">
        <v>97.602775097918794</v>
      </c>
      <c r="AO241">
        <v>7.6631833276856103</v>
      </c>
      <c r="AP241">
        <v>40.378753662109403</v>
      </c>
      <c r="AQ241">
        <v>585.94193548387102</v>
      </c>
      <c r="AR241">
        <v>110.250618043844</v>
      </c>
      <c r="AS241">
        <v>439</v>
      </c>
      <c r="AT241">
        <v>45.081720430107502</v>
      </c>
      <c r="AU241">
        <v>12.3618294417795</v>
      </c>
      <c r="AV241">
        <v>77</v>
      </c>
      <c r="AW241">
        <v>578.84086021505402</v>
      </c>
      <c r="AX241">
        <v>104.70351611780799</v>
      </c>
      <c r="AY241">
        <v>419</v>
      </c>
      <c r="AZ241">
        <v>45.384946236559102</v>
      </c>
      <c r="BA241">
        <v>12.8496763378054</v>
      </c>
      <c r="BB241">
        <v>77</v>
      </c>
    </row>
    <row r="242" spans="1:54" x14ac:dyDescent="0.2">
      <c r="A242" s="3">
        <v>241</v>
      </c>
      <c r="B242" s="3" t="s">
        <v>501</v>
      </c>
      <c r="C242" s="3" t="s">
        <v>502</v>
      </c>
      <c r="D242" s="3" t="s">
        <v>26</v>
      </c>
      <c r="E242" s="3" t="s">
        <v>27</v>
      </c>
      <c r="F242" s="3">
        <v>1.1200162600000001</v>
      </c>
      <c r="G242" s="3">
        <v>4.8057240000000001E-2</v>
      </c>
      <c r="H242" s="3">
        <v>26.612127300000001</v>
      </c>
      <c r="I242">
        <v>5.6133580207824698</v>
      </c>
      <c r="J242">
        <v>75.848815917968807</v>
      </c>
      <c r="K242">
        <v>57.334400177002003</v>
      </c>
      <c r="L242">
        <v>30.4262599945068</v>
      </c>
      <c r="M242">
        <v>0.36123275756835899</v>
      </c>
      <c r="N242" s="3">
        <v>22.748634299999999</v>
      </c>
      <c r="O242" s="3">
        <v>0.19525145999999999</v>
      </c>
      <c r="P242">
        <v>7.3993835449218803</v>
      </c>
      <c r="Q242">
        <v>8.2990646362304701E-2</v>
      </c>
      <c r="R242">
        <v>0.16598129272460899</v>
      </c>
      <c r="S242">
        <v>26.8314371109009</v>
      </c>
      <c r="T242">
        <v>0.13271236419677701</v>
      </c>
      <c r="U242">
        <v>0.26542472839355502</v>
      </c>
      <c r="V242">
        <v>26.165783882141099</v>
      </c>
      <c r="W242">
        <v>0.16796970367431599</v>
      </c>
      <c r="X242">
        <v>0.33593940734863298</v>
      </c>
      <c r="Y242">
        <v>27.1978597640991</v>
      </c>
      <c r="Z242">
        <v>0.13073825836181599</v>
      </c>
      <c r="AA242">
        <v>0.26147651672363298</v>
      </c>
      <c r="AB242">
        <v>25.783106803894</v>
      </c>
      <c r="AC242">
        <v>0.166712760925293</v>
      </c>
      <c r="AD242">
        <v>0.33342552185058599</v>
      </c>
      <c r="AE242">
        <v>2224</v>
      </c>
      <c r="AF242">
        <v>33</v>
      </c>
      <c r="AG242">
        <v>66</v>
      </c>
      <c r="AH242">
        <v>354</v>
      </c>
      <c r="AI242">
        <v>13</v>
      </c>
      <c r="AJ242">
        <v>26</v>
      </c>
      <c r="AK242">
        <v>76</v>
      </c>
      <c r="AL242">
        <v>1</v>
      </c>
      <c r="AM242">
        <v>2</v>
      </c>
      <c r="AN242">
        <v>52.971157073974602</v>
      </c>
      <c r="AO242">
        <v>6.2713623046875E-2</v>
      </c>
      <c r="AP242">
        <v>0.12542724609375</v>
      </c>
      <c r="AQ242">
        <v>973</v>
      </c>
      <c r="AR242">
        <v>14</v>
      </c>
      <c r="AS242">
        <v>28</v>
      </c>
      <c r="AT242">
        <v>249.5</v>
      </c>
      <c r="AU242">
        <v>1.5</v>
      </c>
      <c r="AV242">
        <v>3</v>
      </c>
      <c r="AW242">
        <v>523</v>
      </c>
      <c r="AX242">
        <v>2</v>
      </c>
      <c r="AY242">
        <v>4</v>
      </c>
      <c r="AZ242">
        <v>281</v>
      </c>
      <c r="BA242">
        <v>5</v>
      </c>
      <c r="BB242">
        <v>10</v>
      </c>
    </row>
    <row r="243" spans="1:54" x14ac:dyDescent="0.2">
      <c r="A243" s="3">
        <v>242</v>
      </c>
      <c r="B243" s="3" t="s">
        <v>503</v>
      </c>
      <c r="C243" s="3" t="s">
        <v>504</v>
      </c>
      <c r="D243" s="3" t="s">
        <v>503</v>
      </c>
      <c r="E243" s="3" t="s">
        <v>504</v>
      </c>
      <c r="F243" s="3">
        <v>118.053101</v>
      </c>
      <c r="G243" s="3">
        <v>37.941307600000002</v>
      </c>
      <c r="H243" s="3">
        <v>10.5851442</v>
      </c>
      <c r="I243">
        <v>8.0561077858889192</v>
      </c>
      <c r="J243">
        <v>25.517014208910499</v>
      </c>
      <c r="K243">
        <v>866.172000607933</v>
      </c>
      <c r="L243">
        <v>32.738399505615199</v>
      </c>
      <c r="M243">
        <v>14.743650436401399</v>
      </c>
      <c r="N243" s="3">
        <v>-19.908251</v>
      </c>
      <c r="O243" s="3">
        <v>35.617233300000002</v>
      </c>
      <c r="P243">
        <v>31.645983803735799</v>
      </c>
      <c r="Q243">
        <v>2.9280263721876598</v>
      </c>
      <c r="R243">
        <v>24.113927841186499</v>
      </c>
      <c r="S243">
        <v>19.058548845924701</v>
      </c>
      <c r="T243">
        <v>4.7918760909591303</v>
      </c>
      <c r="U243">
        <v>30.509332895278899</v>
      </c>
      <c r="V243">
        <v>2.0743135928298702</v>
      </c>
      <c r="W243">
        <v>5.4258013318038198</v>
      </c>
      <c r="X243">
        <v>32.314333915710399</v>
      </c>
      <c r="Y243">
        <v>21.187960683468599</v>
      </c>
      <c r="Z243">
        <v>3.0594649141201402</v>
      </c>
      <c r="AA243">
        <v>16.1685934066772</v>
      </c>
      <c r="AB243">
        <v>5.6196944214135798E-2</v>
      </c>
      <c r="AC243">
        <v>4.9371592681714001</v>
      </c>
      <c r="AD243">
        <v>32.159344673156703</v>
      </c>
      <c r="AE243">
        <v>1628.5744680851101</v>
      </c>
      <c r="AF243">
        <v>421.37186180600099</v>
      </c>
      <c r="AG243">
        <v>2337</v>
      </c>
      <c r="AH243">
        <v>232.60748349229601</v>
      </c>
      <c r="AI243">
        <v>81.179750391119597</v>
      </c>
      <c r="AJ243">
        <v>471</v>
      </c>
      <c r="AK243">
        <v>64.887747615553906</v>
      </c>
      <c r="AL243">
        <v>23.785601194849502</v>
      </c>
      <c r="AM243">
        <v>125</v>
      </c>
      <c r="AN243">
        <v>40.930234255549301</v>
      </c>
      <c r="AO243">
        <v>11.6722964370892</v>
      </c>
      <c r="AP243">
        <v>49.219676971435497</v>
      </c>
      <c r="AQ243">
        <v>619.31181217901701</v>
      </c>
      <c r="AR243">
        <v>198.64885213918799</v>
      </c>
      <c r="AS243">
        <v>1174</v>
      </c>
      <c r="AT243">
        <v>218.12399119589099</v>
      </c>
      <c r="AU243">
        <v>70.430174104729502</v>
      </c>
      <c r="AV243">
        <v>376</v>
      </c>
      <c r="AW243">
        <v>579.53851797505502</v>
      </c>
      <c r="AX243">
        <v>158.39589490104001</v>
      </c>
      <c r="AY243">
        <v>918</v>
      </c>
      <c r="AZ243">
        <v>242.75641966250899</v>
      </c>
      <c r="BA243">
        <v>102.458112448699</v>
      </c>
      <c r="BB243">
        <v>609</v>
      </c>
    </row>
    <row r="244" spans="1:54" x14ac:dyDescent="0.2">
      <c r="A244" s="3">
        <v>243</v>
      </c>
      <c r="B244" s="3" t="s">
        <v>505</v>
      </c>
      <c r="C244" s="3" t="s">
        <v>506</v>
      </c>
      <c r="D244" s="3" t="s">
        <v>505</v>
      </c>
      <c r="E244" s="3" t="s">
        <v>506</v>
      </c>
      <c r="F244" s="3">
        <v>0.68347902000000005</v>
      </c>
      <c r="G244" s="3">
        <v>2.84491E-3</v>
      </c>
      <c r="H244" s="3">
        <v>27.691811000000001</v>
      </c>
      <c r="I244">
        <v>5.3171570458516104</v>
      </c>
      <c r="J244">
        <v>90.472091218538793</v>
      </c>
      <c r="K244">
        <v>17.168575806845801</v>
      </c>
      <c r="L244">
        <v>31.5</v>
      </c>
      <c r="M244">
        <v>1.5</v>
      </c>
      <c r="N244" s="3">
        <v>24</v>
      </c>
      <c r="O244" s="3">
        <v>1.0571441699999999</v>
      </c>
      <c r="P244">
        <v>5.89258792007187</v>
      </c>
      <c r="Q244">
        <v>0.58059654866446597</v>
      </c>
      <c r="R244">
        <v>1.1795463562011701</v>
      </c>
      <c r="S244">
        <v>27.7288622471631</v>
      </c>
      <c r="T244">
        <v>0.423255253469492</v>
      </c>
      <c r="U244">
        <v>1.2722206115722701</v>
      </c>
      <c r="V244">
        <v>27.6002121258024</v>
      </c>
      <c r="W244">
        <v>0.55873179667231399</v>
      </c>
      <c r="X244">
        <v>1.42440605163574</v>
      </c>
      <c r="Y244">
        <v>27.860176228601201</v>
      </c>
      <c r="Z244">
        <v>0.37531636306330501</v>
      </c>
      <c r="AA244">
        <v>1.2388877868652299</v>
      </c>
      <c r="AB244">
        <v>27.497443204195999</v>
      </c>
      <c r="AC244">
        <v>0.51784731620189495</v>
      </c>
      <c r="AD244">
        <v>1.40297698974609</v>
      </c>
      <c r="AE244">
        <v>3125.8194043048002</v>
      </c>
      <c r="AF244">
        <v>1078.89152372085</v>
      </c>
      <c r="AG244">
        <v>2231</v>
      </c>
      <c r="AH244">
        <v>319.825016663626</v>
      </c>
      <c r="AI244">
        <v>63.145442081032797</v>
      </c>
      <c r="AJ244">
        <v>160</v>
      </c>
      <c r="AK244">
        <v>161.50253342203899</v>
      </c>
      <c r="AL244">
        <v>88.854704868243104</v>
      </c>
      <c r="AM244">
        <v>207</v>
      </c>
      <c r="AN244">
        <v>21.516790842277299</v>
      </c>
      <c r="AO244">
        <v>20.922078626142401</v>
      </c>
      <c r="AP244">
        <v>49.023851394653299</v>
      </c>
      <c r="AQ244">
        <v>923.40904912395297</v>
      </c>
      <c r="AR244">
        <v>189.787663722145</v>
      </c>
      <c r="AS244">
        <v>450</v>
      </c>
      <c r="AT244">
        <v>551.69371473539502</v>
      </c>
      <c r="AU244">
        <v>300.94625386315198</v>
      </c>
      <c r="AV244">
        <v>684</v>
      </c>
      <c r="AW244">
        <v>815.45687954609298</v>
      </c>
      <c r="AX244">
        <v>209.40732013984001</v>
      </c>
      <c r="AY244">
        <v>506</v>
      </c>
      <c r="AZ244">
        <v>717.88784313912299</v>
      </c>
      <c r="BA244">
        <v>422.40208800722303</v>
      </c>
      <c r="BB244">
        <v>888</v>
      </c>
    </row>
    <row r="245" spans="1:54" x14ac:dyDescent="0.2">
      <c r="A245" s="3">
        <v>244</v>
      </c>
      <c r="B245" s="3" t="s">
        <v>507</v>
      </c>
      <c r="C245" s="3" t="s">
        <v>508</v>
      </c>
      <c r="D245" s="3" t="s">
        <v>507</v>
      </c>
      <c r="E245" s="3" t="s">
        <v>508</v>
      </c>
      <c r="F245" s="3">
        <v>1.0424212399999999</v>
      </c>
      <c r="G245" s="3">
        <v>4.2205779999999998E-2</v>
      </c>
      <c r="H245" s="3">
        <v>26.764620099999998</v>
      </c>
      <c r="I245">
        <v>7.3158479448296898</v>
      </c>
      <c r="J245">
        <v>88.321470361775198</v>
      </c>
      <c r="K245">
        <v>12.121963024477701</v>
      </c>
      <c r="L245">
        <v>31.442857742309599</v>
      </c>
      <c r="M245">
        <v>0.89338874816894498</v>
      </c>
      <c r="N245" s="3">
        <v>22.0180206</v>
      </c>
      <c r="O245" s="3">
        <v>1.6728878</v>
      </c>
      <c r="P245">
        <v>8.2936346801047893</v>
      </c>
      <c r="Q245">
        <v>0.56286529507582095</v>
      </c>
      <c r="R245">
        <v>1.0623798370361299</v>
      </c>
      <c r="S245">
        <v>26.772065971621998</v>
      </c>
      <c r="T245">
        <v>0.40064979684051499</v>
      </c>
      <c r="U245">
        <v>0.91497611999511697</v>
      </c>
      <c r="V245">
        <v>26.8357751510054</v>
      </c>
      <c r="W245">
        <v>0.46379047940554402</v>
      </c>
      <c r="X245">
        <v>1.03371810913086</v>
      </c>
      <c r="Y245">
        <v>26.929798268370899</v>
      </c>
      <c r="Z245">
        <v>0.418934403552229</v>
      </c>
      <c r="AA245">
        <v>0.96346092224121105</v>
      </c>
      <c r="AB245">
        <v>26.646058326987099</v>
      </c>
      <c r="AC245">
        <v>0.43808103249038999</v>
      </c>
      <c r="AD245">
        <v>1.0103645324707</v>
      </c>
      <c r="AE245">
        <v>4754.50053441407</v>
      </c>
      <c r="AF245">
        <v>410.22868766349097</v>
      </c>
      <c r="AG245">
        <v>834</v>
      </c>
      <c r="AH245">
        <v>496.08073468503</v>
      </c>
      <c r="AI245">
        <v>57.253556953589097</v>
      </c>
      <c r="AJ245">
        <v>109</v>
      </c>
      <c r="AK245">
        <v>268.681135616451</v>
      </c>
      <c r="AL245">
        <v>40.886343239959302</v>
      </c>
      <c r="AM245">
        <v>77</v>
      </c>
      <c r="AN245">
        <v>15.3073519363789</v>
      </c>
      <c r="AO245">
        <v>0.26531796227229998</v>
      </c>
      <c r="AP245">
        <v>0.84674930572509799</v>
      </c>
      <c r="AQ245">
        <v>1380.031516349</v>
      </c>
      <c r="AR245">
        <v>128.50624954480301</v>
      </c>
      <c r="AS245">
        <v>259</v>
      </c>
      <c r="AT245">
        <v>951.48778772301796</v>
      </c>
      <c r="AU245">
        <v>110.103769666894</v>
      </c>
      <c r="AV245">
        <v>216</v>
      </c>
      <c r="AW245">
        <v>1182.4538706712899</v>
      </c>
      <c r="AX245">
        <v>62.649511598480501</v>
      </c>
      <c r="AY245">
        <v>124</v>
      </c>
      <c r="AZ245">
        <v>1261.8476355366599</v>
      </c>
      <c r="BA245">
        <v>173.410844424955</v>
      </c>
      <c r="BB245">
        <v>363</v>
      </c>
    </row>
    <row r="246" spans="1:54" x14ac:dyDescent="0.2">
      <c r="A246" s="3">
        <v>245</v>
      </c>
      <c r="B246" s="3" t="s">
        <v>509</v>
      </c>
      <c r="C246" s="3" t="s">
        <v>510</v>
      </c>
      <c r="D246" s="3" t="s">
        <v>26</v>
      </c>
      <c r="E246" s="3" t="s">
        <v>27</v>
      </c>
      <c r="F246" s="3">
        <v>0.90885302999999995</v>
      </c>
      <c r="G246" s="3">
        <v>1.9927029999999998E-2</v>
      </c>
      <c r="H246" s="3">
        <v>27.403270500000001</v>
      </c>
      <c r="I246">
        <v>5.3176958438114097</v>
      </c>
      <c r="J246">
        <v>69.679996890105997</v>
      </c>
      <c r="K246">
        <v>69.588883682993696</v>
      </c>
      <c r="L246">
        <v>31.301959991455099</v>
      </c>
      <c r="M246">
        <v>0.41791725158691401</v>
      </c>
      <c r="N246" s="3">
        <v>23.221277199999999</v>
      </c>
      <c r="O246" s="3">
        <v>0.34977531000000001</v>
      </c>
      <c r="P246">
        <v>7.6315366490839702</v>
      </c>
      <c r="Q246">
        <v>8.8423342412733905E-2</v>
      </c>
      <c r="R246">
        <v>0.2186279296875</v>
      </c>
      <c r="S246">
        <v>27.764188080833399</v>
      </c>
      <c r="T246">
        <v>0.113556485064567</v>
      </c>
      <c r="U246">
        <v>0.31102561950683599</v>
      </c>
      <c r="V246">
        <v>26.731237985469601</v>
      </c>
      <c r="W246">
        <v>0.159083666073563</v>
      </c>
      <c r="X246">
        <v>0.42127227783203097</v>
      </c>
      <c r="Y246">
        <v>28.107863517875199</v>
      </c>
      <c r="Z246">
        <v>0.131629260031006</v>
      </c>
      <c r="AA246">
        <v>0.36503982543945301</v>
      </c>
      <c r="AB246">
        <v>26.387814712178699</v>
      </c>
      <c r="AC246">
        <v>0.15227996537133701</v>
      </c>
      <c r="AD246">
        <v>0.40064620971679699</v>
      </c>
      <c r="AE246">
        <v>2050.0631523725501</v>
      </c>
      <c r="AF246">
        <v>2.55029179157181</v>
      </c>
      <c r="AG246">
        <v>7</v>
      </c>
      <c r="AH246">
        <v>346.41381491442598</v>
      </c>
      <c r="AI246">
        <v>0.87030332009901601</v>
      </c>
      <c r="AJ246">
        <v>2</v>
      </c>
      <c r="AK246">
        <v>78.504362271738003</v>
      </c>
      <c r="AL246">
        <v>0.50001902905261197</v>
      </c>
      <c r="AM246">
        <v>1</v>
      </c>
      <c r="AN246">
        <v>55.883991548769899</v>
      </c>
      <c r="AO246">
        <v>0.20193903432715801</v>
      </c>
      <c r="AP246">
        <v>0.48519134521484403</v>
      </c>
      <c r="AQ246">
        <v>922.80514355413504</v>
      </c>
      <c r="AR246">
        <v>2.5569452544970899</v>
      </c>
      <c r="AS246">
        <v>7</v>
      </c>
      <c r="AT246">
        <v>249.33222451070901</v>
      </c>
      <c r="AU246">
        <v>1.0928224330427101</v>
      </c>
      <c r="AV246">
        <v>3</v>
      </c>
      <c r="AW246">
        <v>466.275097017527</v>
      </c>
      <c r="AX246">
        <v>1.92045043161462</v>
      </c>
      <c r="AY246">
        <v>5</v>
      </c>
      <c r="AZ246">
        <v>274.33222451070901</v>
      </c>
      <c r="BA246">
        <v>1.0928224330427101</v>
      </c>
      <c r="BB246">
        <v>3</v>
      </c>
    </row>
    <row r="247" spans="1:54" x14ac:dyDescent="0.2">
      <c r="A247" s="3">
        <v>246</v>
      </c>
      <c r="B247" s="3" t="s">
        <v>511</v>
      </c>
      <c r="C247" s="3" t="s">
        <v>512</v>
      </c>
      <c r="D247" s="3" t="s">
        <v>511</v>
      </c>
      <c r="E247" s="3" t="s">
        <v>512</v>
      </c>
      <c r="F247" s="3">
        <v>1.1053233</v>
      </c>
      <c r="G247" s="3">
        <v>3.1136029999999999E-2</v>
      </c>
      <c r="H247" s="3">
        <v>26.1203003</v>
      </c>
      <c r="I247">
        <v>6.9968936443328902</v>
      </c>
      <c r="J247">
        <v>80.678039550781193</v>
      </c>
      <c r="K247">
        <v>53.314271926879897</v>
      </c>
      <c r="L247">
        <v>30.514217376708999</v>
      </c>
      <c r="M247">
        <v>1.7408370971679701E-2</v>
      </c>
      <c r="N247" s="3">
        <v>21.822748199999999</v>
      </c>
      <c r="O247" s="3">
        <v>2.0336150000000001E-2</v>
      </c>
      <c r="P247">
        <v>8.6725969314575195</v>
      </c>
      <c r="Q247">
        <v>1.8872261047363299E-2</v>
      </c>
      <c r="R247">
        <v>3.7744522094726597E-2</v>
      </c>
      <c r="S247">
        <v>26.307285308837901</v>
      </c>
      <c r="T247">
        <v>6.2217712402343802E-3</v>
      </c>
      <c r="U247">
        <v>1.24435424804688E-2</v>
      </c>
      <c r="V247">
        <v>26.354084014892599</v>
      </c>
      <c r="W247">
        <v>1.3214111328125E-2</v>
      </c>
      <c r="X247">
        <v>2.642822265625E-2</v>
      </c>
      <c r="Y247">
        <v>26.7595071792603</v>
      </c>
      <c r="Z247">
        <v>4.6319961547851597E-3</v>
      </c>
      <c r="AA247">
        <v>9.2639923095703108E-3</v>
      </c>
      <c r="AB247">
        <v>25.4253044128418</v>
      </c>
      <c r="AC247">
        <v>7.3966979980468802E-3</v>
      </c>
      <c r="AD247">
        <v>1.47933959960938E-2</v>
      </c>
      <c r="AE247">
        <v>3446</v>
      </c>
      <c r="AF247">
        <v>47</v>
      </c>
      <c r="AG247">
        <v>94</v>
      </c>
      <c r="AH247">
        <v>408.5</v>
      </c>
      <c r="AI247">
        <v>5.5</v>
      </c>
      <c r="AJ247">
        <v>11</v>
      </c>
      <c r="AK247">
        <v>178</v>
      </c>
      <c r="AL247">
        <v>6</v>
      </c>
      <c r="AM247">
        <v>12</v>
      </c>
      <c r="AN247">
        <v>25.324897766113299</v>
      </c>
      <c r="AO247">
        <v>0.27625656127929699</v>
      </c>
      <c r="AP247">
        <v>0.55251312255859397</v>
      </c>
      <c r="AQ247">
        <v>1155.5</v>
      </c>
      <c r="AR247">
        <v>18.5</v>
      </c>
      <c r="AS247">
        <v>37</v>
      </c>
      <c r="AT247">
        <v>585</v>
      </c>
      <c r="AU247">
        <v>17</v>
      </c>
      <c r="AV247">
        <v>34</v>
      </c>
      <c r="AW247">
        <v>862</v>
      </c>
      <c r="AX247">
        <v>19</v>
      </c>
      <c r="AY247">
        <v>38</v>
      </c>
      <c r="AZ247">
        <v>754.5</v>
      </c>
      <c r="BA247">
        <v>11.5</v>
      </c>
      <c r="BB247">
        <v>23</v>
      </c>
    </row>
    <row r="248" spans="1:54" x14ac:dyDescent="0.2">
      <c r="A248" s="3">
        <v>247</v>
      </c>
      <c r="B248" s="3" t="s">
        <v>513</v>
      </c>
      <c r="C248" s="3" t="s">
        <v>514</v>
      </c>
      <c r="D248" s="3" t="s">
        <v>513</v>
      </c>
      <c r="E248" s="3" t="s">
        <v>514</v>
      </c>
      <c r="F248" s="3">
        <v>1536.2871500000001</v>
      </c>
      <c r="G248" s="3">
        <v>2931.5260800000001</v>
      </c>
      <c r="H248" s="3">
        <v>-5.9043888999999998</v>
      </c>
      <c r="I248">
        <v>9.88554919841547</v>
      </c>
      <c r="J248">
        <v>20.103483321634702</v>
      </c>
      <c r="K248">
        <v>1478.0206862002599</v>
      </c>
      <c r="L248">
        <v>32.923252105712898</v>
      </c>
      <c r="M248">
        <v>35.688502073287999</v>
      </c>
      <c r="N248" s="3">
        <v>-49.723998999999999</v>
      </c>
      <c r="O248" s="3">
        <v>51.3105805</v>
      </c>
      <c r="P248">
        <v>49.582228311487498</v>
      </c>
      <c r="Q248">
        <v>9.8802502970366604</v>
      </c>
      <c r="R248">
        <v>71.301750183105497</v>
      </c>
      <c r="S248">
        <v>11.4744715437203</v>
      </c>
      <c r="T248">
        <v>4.84307070485068</v>
      </c>
      <c r="U248">
        <v>47.995832443237298</v>
      </c>
      <c r="V248">
        <v>-18.546908238371302</v>
      </c>
      <c r="W248">
        <v>9.7723238968249202</v>
      </c>
      <c r="X248">
        <v>65.509416580200195</v>
      </c>
      <c r="Y248">
        <v>12.339090824286901</v>
      </c>
      <c r="Z248">
        <v>4.3563725902471804</v>
      </c>
      <c r="AA248">
        <v>29.482374191284201</v>
      </c>
      <c r="AB248">
        <v>-23.627374863902901</v>
      </c>
      <c r="AC248">
        <v>9.5070278899390903</v>
      </c>
      <c r="AD248">
        <v>50.1725335121155</v>
      </c>
      <c r="AE248">
        <v>430.33431262912501</v>
      </c>
      <c r="AF248">
        <v>152.02903170963401</v>
      </c>
      <c r="AG248">
        <v>1581</v>
      </c>
      <c r="AH248">
        <v>68.189522166834095</v>
      </c>
      <c r="AI248">
        <v>24.9653919815051</v>
      </c>
      <c r="AJ248">
        <v>204</v>
      </c>
      <c r="AK248">
        <v>15.373206467143</v>
      </c>
      <c r="AL248">
        <v>8.8302053905978397</v>
      </c>
      <c r="AM248">
        <v>110</v>
      </c>
      <c r="AN248">
        <v>50.719890197993301</v>
      </c>
      <c r="AO248">
        <v>20.282947472277101</v>
      </c>
      <c r="AP248">
        <v>114.63028717041</v>
      </c>
      <c r="AQ248">
        <v>182.251009306469</v>
      </c>
      <c r="AR248">
        <v>65.478369805962501</v>
      </c>
      <c r="AS248">
        <v>539</v>
      </c>
      <c r="AT248">
        <v>52.332350878523101</v>
      </c>
      <c r="AU248">
        <v>28.393539801789199</v>
      </c>
      <c r="AV248">
        <v>332</v>
      </c>
      <c r="AW248">
        <v>178.91037548096099</v>
      </c>
      <c r="AX248">
        <v>64.4874152930836</v>
      </c>
      <c r="AY248">
        <v>508</v>
      </c>
      <c r="AZ248">
        <v>63.117733467275698</v>
      </c>
      <c r="BA248">
        <v>35.226481866744699</v>
      </c>
      <c r="BB248">
        <v>512</v>
      </c>
    </row>
    <row r="249" spans="1:54" x14ac:dyDescent="0.2">
      <c r="A249" s="3">
        <v>248</v>
      </c>
      <c r="B249" s="3" t="s">
        <v>515</v>
      </c>
      <c r="C249" s="3" t="s">
        <v>516</v>
      </c>
      <c r="D249" s="3" t="s">
        <v>515</v>
      </c>
      <c r="E249" s="3" t="s">
        <v>516</v>
      </c>
      <c r="F249" s="3">
        <v>51.724956400000003</v>
      </c>
      <c r="G249" s="3">
        <v>52.915448599999998</v>
      </c>
      <c r="H249" s="3">
        <v>13.202967599999999</v>
      </c>
      <c r="I249">
        <v>11.417689529746699</v>
      </c>
      <c r="J249">
        <v>39.8904858524728</v>
      </c>
      <c r="K249">
        <v>615.60655811083996</v>
      </c>
      <c r="L249">
        <v>36.437751770019503</v>
      </c>
      <c r="M249">
        <v>17.604001998901399</v>
      </c>
      <c r="N249" s="3">
        <v>-8.9092503000000001</v>
      </c>
      <c r="O249" s="3">
        <v>17.490019799999999</v>
      </c>
      <c r="P249">
        <v>28.640860896762501</v>
      </c>
      <c r="Q249">
        <v>3.84998358504969</v>
      </c>
      <c r="R249">
        <v>21.220287322998001</v>
      </c>
      <c r="S249">
        <v>10.0217107927506</v>
      </c>
      <c r="T249">
        <v>3.7240094441929901</v>
      </c>
      <c r="U249">
        <v>22.499297380447398</v>
      </c>
      <c r="V249">
        <v>19.480276011309101</v>
      </c>
      <c r="W249">
        <v>5.4905609994220299</v>
      </c>
      <c r="X249">
        <v>24.657417058944699</v>
      </c>
      <c r="Y249">
        <v>21.221010851073199</v>
      </c>
      <c r="Z249">
        <v>2.8206503910457301</v>
      </c>
      <c r="AA249">
        <v>15.1262092590332</v>
      </c>
      <c r="AB249">
        <v>6.2518143857755604</v>
      </c>
      <c r="AC249">
        <v>2.6601821672636801</v>
      </c>
      <c r="AD249">
        <v>17.404865264892599</v>
      </c>
      <c r="AE249">
        <v>630.52959664745902</v>
      </c>
      <c r="AF249">
        <v>299.29368536334101</v>
      </c>
      <c r="AG249">
        <v>1551</v>
      </c>
      <c r="AH249">
        <v>83.6919853326349</v>
      </c>
      <c r="AI249">
        <v>40.100560390380998</v>
      </c>
      <c r="AJ249">
        <v>224</v>
      </c>
      <c r="AK249">
        <v>18.658459926663198</v>
      </c>
      <c r="AL249">
        <v>15.042306601211701</v>
      </c>
      <c r="AM249">
        <v>75</v>
      </c>
      <c r="AN249">
        <v>40.524049556586299</v>
      </c>
      <c r="AO249">
        <v>13.151811574960499</v>
      </c>
      <c r="AP249">
        <v>62.601016044616699</v>
      </c>
      <c r="AQ249">
        <v>228.81141959140899</v>
      </c>
      <c r="AR249">
        <v>114.50870323851601</v>
      </c>
      <c r="AS249">
        <v>620</v>
      </c>
      <c r="AT249">
        <v>76.124148768989002</v>
      </c>
      <c r="AU249">
        <v>48.505121031026803</v>
      </c>
      <c r="AV249">
        <v>248</v>
      </c>
      <c r="AW249">
        <v>84.6223153483499</v>
      </c>
      <c r="AX249">
        <v>52.911198372700603</v>
      </c>
      <c r="AY249">
        <v>246</v>
      </c>
      <c r="AZ249">
        <v>200.37716081718199</v>
      </c>
      <c r="BA249">
        <v>120.2782927322</v>
      </c>
      <c r="BB249">
        <v>644</v>
      </c>
    </row>
    <row r="250" spans="1:54" x14ac:dyDescent="0.2">
      <c r="A250" s="3">
        <v>249</v>
      </c>
      <c r="B250" s="3" t="s">
        <v>517</v>
      </c>
      <c r="C250" s="3" t="s">
        <v>516</v>
      </c>
      <c r="D250" s="3" t="s">
        <v>515</v>
      </c>
      <c r="E250" s="3" t="s">
        <v>516</v>
      </c>
      <c r="F250" s="3">
        <v>9.49147417</v>
      </c>
      <c r="G250" s="3">
        <v>0.69533566000000002</v>
      </c>
      <c r="H250" s="3">
        <v>17.9275485</v>
      </c>
      <c r="I250">
        <v>7.6410510341326399</v>
      </c>
      <c r="J250">
        <v>48.729422887166301</v>
      </c>
      <c r="K250">
        <v>289.41076342264802</v>
      </c>
      <c r="L250">
        <v>28.891515731811499</v>
      </c>
      <c r="M250">
        <v>5.83821678161621</v>
      </c>
      <c r="N250" s="3">
        <v>2.53174996</v>
      </c>
      <c r="O250" s="3">
        <v>11.083679</v>
      </c>
      <c r="P250">
        <v>15.687340617179901</v>
      </c>
      <c r="Q250">
        <v>2.01407391857868</v>
      </c>
      <c r="R250">
        <v>9.7402391433715803</v>
      </c>
      <c r="S250">
        <v>15.0513157049815</v>
      </c>
      <c r="T250">
        <v>2.7451303926524502</v>
      </c>
      <c r="U250">
        <v>11.6379442214966</v>
      </c>
      <c r="V250">
        <v>21.0327173074086</v>
      </c>
      <c r="W250">
        <v>1.63235821105932</v>
      </c>
      <c r="X250">
        <v>6.2118873596191397</v>
      </c>
      <c r="Y250">
        <v>21.802375475565601</v>
      </c>
      <c r="Z250">
        <v>1.73190036655295</v>
      </c>
      <c r="AA250">
        <v>6.6386947631835902</v>
      </c>
      <c r="AB250">
        <v>14.7205135822296</v>
      </c>
      <c r="AC250">
        <v>2.6201994389505199</v>
      </c>
      <c r="AD250">
        <v>11.1195058822632</v>
      </c>
      <c r="AE250">
        <v>261.58333333333297</v>
      </c>
      <c r="AF250">
        <v>109.336223284976</v>
      </c>
      <c r="AG250">
        <v>314</v>
      </c>
      <c r="AH250">
        <v>50.2083333333333</v>
      </c>
      <c r="AI250">
        <v>18.232249739282199</v>
      </c>
      <c r="AJ250">
        <v>53</v>
      </c>
      <c r="AK250">
        <v>0.54166666666666696</v>
      </c>
      <c r="AL250">
        <v>0.64415103473918001</v>
      </c>
      <c r="AM250">
        <v>2</v>
      </c>
      <c r="AN250">
        <v>79.974159558614105</v>
      </c>
      <c r="AO250">
        <v>4.2755857371873196</v>
      </c>
      <c r="AP250">
        <v>14.772560119628899</v>
      </c>
      <c r="AQ250">
        <v>133.666666666667</v>
      </c>
      <c r="AR250">
        <v>53.020174357397998</v>
      </c>
      <c r="AS250">
        <v>157</v>
      </c>
      <c r="AT250">
        <v>3.75</v>
      </c>
      <c r="AU250">
        <v>1.8984642916490899</v>
      </c>
      <c r="AV250">
        <v>7</v>
      </c>
      <c r="AW250">
        <v>11.875</v>
      </c>
      <c r="AX250">
        <v>5.15842757049084</v>
      </c>
      <c r="AY250">
        <v>16</v>
      </c>
      <c r="AZ250">
        <v>125.208333333333</v>
      </c>
      <c r="BA250">
        <v>46.0723879406696</v>
      </c>
      <c r="BB250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10B3-A6EB-DE45-B056-9954F77AB709}">
  <dimension ref="A1:BO250"/>
  <sheetViews>
    <sheetView workbookViewId="0">
      <selection activeCell="H16" sqref="H16"/>
    </sheetView>
  </sheetViews>
  <sheetFormatPr baseColWidth="10" defaultRowHeight="16" x14ac:dyDescent="0.2"/>
  <cols>
    <col min="8" max="12" width="15.832031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</row>
    <row r="2" spans="1:67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123.459999084473</v>
      </c>
      <c r="I2">
        <v>123.459999084473</v>
      </c>
      <c r="J2">
        <v>0</v>
      </c>
      <c r="K2">
        <v>123.459999084473</v>
      </c>
      <c r="L2">
        <v>123.459999084473</v>
      </c>
      <c r="M2">
        <v>118.451279735226</v>
      </c>
      <c r="N2">
        <v>117.954998016357</v>
      </c>
      <c r="O2">
        <v>1.2113296548940899</v>
      </c>
      <c r="P2">
        <v>116.84999847412099</v>
      </c>
      <c r="Q2">
        <v>119.05999755859401</v>
      </c>
      <c r="R2">
        <v>105.830001831055</v>
      </c>
      <c r="S2">
        <v>105.830001831055</v>
      </c>
      <c r="T2" s="2">
        <v>1.4210854715202001E-14</v>
      </c>
      <c r="U2">
        <v>105.830001831055</v>
      </c>
      <c r="V2">
        <v>105.830001831055</v>
      </c>
      <c r="W2">
        <v>63.939998626708999</v>
      </c>
      <c r="X2">
        <v>63.939998626708999</v>
      </c>
      <c r="Y2">
        <v>0</v>
      </c>
      <c r="Z2">
        <v>63.939998626708999</v>
      </c>
      <c r="AA2">
        <v>63.939998626708999</v>
      </c>
      <c r="AB2">
        <v>15.430000305175801</v>
      </c>
      <c r="AC2">
        <v>15.430000305175801</v>
      </c>
      <c r="AD2" s="2">
        <v>1.7763568394002501E-15</v>
      </c>
      <c r="AE2">
        <v>15.430000305175801</v>
      </c>
      <c r="AF2">
        <v>15.430000305175801</v>
      </c>
      <c r="AG2">
        <v>-15.430000305175801</v>
      </c>
      <c r="AH2">
        <v>-15.430000305175801</v>
      </c>
      <c r="AI2" s="2">
        <v>1.7763568394002501E-15</v>
      </c>
      <c r="AJ2">
        <v>-15.430000305175801</v>
      </c>
      <c r="AK2">
        <v>-15.430000305175801</v>
      </c>
      <c r="AL2">
        <v>-15.430000305175801</v>
      </c>
      <c r="AM2">
        <v>-15.430000305175801</v>
      </c>
      <c r="AN2" s="2">
        <v>1.7763568394002501E-15</v>
      </c>
      <c r="AO2">
        <v>-15.430000305175801</v>
      </c>
      <c r="AP2">
        <v>-15.430000305175801</v>
      </c>
      <c r="AQ2">
        <v>13.2299995422363</v>
      </c>
      <c r="AR2">
        <v>13.2299995422363</v>
      </c>
      <c r="AS2" s="2">
        <v>1.7763568394002501E-15</v>
      </c>
      <c r="AT2">
        <v>13.2299995422363</v>
      </c>
      <c r="AU2">
        <v>13.2299995422363</v>
      </c>
      <c r="AV2">
        <v>68.349998474121094</v>
      </c>
      <c r="AW2">
        <v>68.349998474121094</v>
      </c>
      <c r="AX2">
        <v>0</v>
      </c>
      <c r="AY2">
        <v>68.349998474121094</v>
      </c>
      <c r="AZ2">
        <v>68.349998474121094</v>
      </c>
      <c r="BA2">
        <v>103.620002746582</v>
      </c>
      <c r="BB2">
        <v>103.620002746582</v>
      </c>
      <c r="BC2">
        <v>0</v>
      </c>
      <c r="BD2">
        <v>103.620002746582</v>
      </c>
      <c r="BE2">
        <v>103.620002746582</v>
      </c>
      <c r="BF2">
        <v>119.05999755859401</v>
      </c>
      <c r="BG2">
        <v>119.05999755859401</v>
      </c>
      <c r="BH2">
        <v>0</v>
      </c>
      <c r="BI2">
        <v>119.05999755859401</v>
      </c>
      <c r="BJ2">
        <v>119.05999755859401</v>
      </c>
      <c r="BK2">
        <v>115.25596438041499</v>
      </c>
      <c r="BL2">
        <v>115.75</v>
      </c>
      <c r="BM2">
        <v>1.20584735206718</v>
      </c>
      <c r="BN2">
        <v>114.65000152587901</v>
      </c>
      <c r="BO2">
        <v>116.84999847412099</v>
      </c>
    </row>
    <row r="3" spans="1:67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-4.6629690460928304</v>
      </c>
      <c r="I3">
        <v>39.684999823570301</v>
      </c>
      <c r="J3">
        <v>68.285202571548197</v>
      </c>
      <c r="K3">
        <v>-59.529998779296903</v>
      </c>
      <c r="L3">
        <v>88.190002441406193</v>
      </c>
      <c r="M3">
        <v>30.215206903260601</v>
      </c>
      <c r="N3">
        <v>68.349998474121094</v>
      </c>
      <c r="O3">
        <v>56.065753659626402</v>
      </c>
      <c r="P3">
        <v>-17.639999389648398</v>
      </c>
      <c r="Q3">
        <v>105.830001831055</v>
      </c>
      <c r="R3">
        <v>76.423474901688905</v>
      </c>
      <c r="S3">
        <v>90.3950004577637</v>
      </c>
      <c r="T3">
        <v>24.852962927838799</v>
      </c>
      <c r="U3">
        <v>50.709999084472699</v>
      </c>
      <c r="V3">
        <v>108.029998779297</v>
      </c>
      <c r="W3">
        <v>97.653717506912699</v>
      </c>
      <c r="X3">
        <v>105.830001831055</v>
      </c>
      <c r="Y3">
        <v>9.0347587062687893</v>
      </c>
      <c r="Z3">
        <v>88.190002441406193</v>
      </c>
      <c r="AA3">
        <v>110.23999786377</v>
      </c>
      <c r="AB3">
        <v>105.817232776411</v>
      </c>
      <c r="AC3">
        <v>100.314998626709</v>
      </c>
      <c r="AD3">
        <v>23.484724459979699</v>
      </c>
      <c r="AE3">
        <v>63.939998626708999</v>
      </c>
      <c r="AF3">
        <v>121.26000213623</v>
      </c>
      <c r="AG3">
        <v>98.471344341159806</v>
      </c>
      <c r="AH3">
        <v>89.290000915527301</v>
      </c>
      <c r="AI3">
        <v>29.865932082153801</v>
      </c>
      <c r="AJ3">
        <v>52.909999847412102</v>
      </c>
      <c r="AK3">
        <v>119.05999755859401</v>
      </c>
      <c r="AL3">
        <v>103.801030216764</v>
      </c>
      <c r="AM3">
        <v>94.805000305175795</v>
      </c>
      <c r="AN3">
        <v>29.433954392467399</v>
      </c>
      <c r="AO3">
        <v>52.909999847412102</v>
      </c>
      <c r="AP3">
        <v>130.080001831055</v>
      </c>
      <c r="AQ3">
        <v>103.870119351686</v>
      </c>
      <c r="AR3">
        <v>92.599998474121094</v>
      </c>
      <c r="AS3">
        <v>18.136066218335699</v>
      </c>
      <c r="AT3">
        <v>74.959999084472699</v>
      </c>
      <c r="AU3">
        <v>119.05999755859401</v>
      </c>
      <c r="AV3">
        <v>80.735412725060598</v>
      </c>
      <c r="AW3">
        <v>85.985000610351605</v>
      </c>
      <c r="AX3">
        <v>8.6882571355346805</v>
      </c>
      <c r="AY3">
        <v>68.349998474121094</v>
      </c>
      <c r="AZ3">
        <v>92.599998474121094</v>
      </c>
      <c r="BA3">
        <v>53.784998772386402</v>
      </c>
      <c r="BB3">
        <v>73.860000610351605</v>
      </c>
      <c r="BC3">
        <v>33.158587370278198</v>
      </c>
      <c r="BD3">
        <v>11.0200004577637</v>
      </c>
      <c r="BE3">
        <v>97.010002136230497</v>
      </c>
      <c r="BF3">
        <v>7.4341640543084599</v>
      </c>
      <c r="BG3">
        <v>50.709999084472699</v>
      </c>
      <c r="BH3">
        <v>62.632422939516999</v>
      </c>
      <c r="BI3">
        <v>-48.5</v>
      </c>
      <c r="BJ3">
        <v>92.599998474121094</v>
      </c>
      <c r="BK3">
        <v>-15.456638946259</v>
      </c>
      <c r="BL3">
        <v>28.6649990081787</v>
      </c>
      <c r="BM3">
        <v>71.4408207254817</v>
      </c>
      <c r="BN3">
        <v>-68.349998474121094</v>
      </c>
      <c r="BO3">
        <v>81.569999694824205</v>
      </c>
    </row>
    <row r="4" spans="1:67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154.45490874185401</v>
      </c>
      <c r="I4">
        <v>154.330001831055</v>
      </c>
      <c r="J4">
        <v>11.3230067094022</v>
      </c>
      <c r="K4">
        <v>119.05999755859401</v>
      </c>
      <c r="L4">
        <v>156.53999328613301</v>
      </c>
      <c r="M4">
        <v>116.250780575287</v>
      </c>
      <c r="N4">
        <v>116.84999847412099</v>
      </c>
      <c r="O4">
        <v>2.00657320767696</v>
      </c>
      <c r="P4">
        <v>114.65000152587901</v>
      </c>
      <c r="Q4">
        <v>121.26000213623</v>
      </c>
      <c r="R4">
        <v>84.007161756288895</v>
      </c>
      <c r="S4">
        <v>87.084999084472699</v>
      </c>
      <c r="T4">
        <v>10.9773586353458</v>
      </c>
      <c r="U4">
        <v>74.959999084472699</v>
      </c>
      <c r="V4">
        <v>108.029998779297</v>
      </c>
      <c r="W4">
        <v>33.548100475976</v>
      </c>
      <c r="X4">
        <v>33.069999694824197</v>
      </c>
      <c r="Y4">
        <v>11.519128818173099</v>
      </c>
      <c r="Z4">
        <v>33.069999694824197</v>
      </c>
      <c r="AA4">
        <v>68.349998474121094</v>
      </c>
      <c r="AB4">
        <v>-22.659149158514801</v>
      </c>
      <c r="AC4">
        <v>-22.045000076293899</v>
      </c>
      <c r="AD4">
        <v>15.590877867186</v>
      </c>
      <c r="AE4">
        <v>-26.459999084472699</v>
      </c>
      <c r="AF4">
        <v>24.25</v>
      </c>
      <c r="AG4">
        <v>-45.266161406387802</v>
      </c>
      <c r="AH4">
        <v>-42.994998931884801</v>
      </c>
      <c r="AI4">
        <v>16.2345508090166</v>
      </c>
      <c r="AJ4">
        <v>-52.909999847412102</v>
      </c>
      <c r="AK4">
        <v>2.2000000476837198</v>
      </c>
      <c r="AL4">
        <v>-42.7525222455848</v>
      </c>
      <c r="AM4">
        <v>-39.684999465942397</v>
      </c>
      <c r="AN4">
        <v>15.0941857545237</v>
      </c>
      <c r="AO4">
        <v>-48.5</v>
      </c>
      <c r="AP4">
        <v>0</v>
      </c>
      <c r="AQ4">
        <v>-18.272995593174301</v>
      </c>
      <c r="AR4">
        <v>-17.639999389648398</v>
      </c>
      <c r="AS4">
        <v>19.469506957468599</v>
      </c>
      <c r="AT4">
        <v>-22.049999237060501</v>
      </c>
      <c r="AU4">
        <v>39.689998626708999</v>
      </c>
      <c r="AV4">
        <v>47.733019974908899</v>
      </c>
      <c r="AW4">
        <v>48.504999160766602</v>
      </c>
      <c r="AX4">
        <v>8.1203262823885503</v>
      </c>
      <c r="AY4">
        <v>44.090000152587898</v>
      </c>
      <c r="AZ4">
        <v>68.349998474121094</v>
      </c>
      <c r="BA4">
        <v>98.353989844205699</v>
      </c>
      <c r="BB4">
        <v>97.010002136230497</v>
      </c>
      <c r="BC4">
        <v>2.6878494787057599</v>
      </c>
      <c r="BD4">
        <v>94.800003051757798</v>
      </c>
      <c r="BE4">
        <v>101.419998168945</v>
      </c>
      <c r="BF4">
        <v>135.382544942697</v>
      </c>
      <c r="BG4">
        <v>135.59000396728501</v>
      </c>
      <c r="BH4">
        <v>7.6544594244035098</v>
      </c>
      <c r="BI4">
        <v>112.44000244140599</v>
      </c>
      <c r="BJ4">
        <v>138.89999389648401</v>
      </c>
      <c r="BK4">
        <v>146.837646633487</v>
      </c>
      <c r="BL4">
        <v>145.50999450683599</v>
      </c>
      <c r="BM4">
        <v>13.4905497555987</v>
      </c>
      <c r="BN4">
        <v>105.830001831055</v>
      </c>
      <c r="BO4">
        <v>152.13000488281199</v>
      </c>
    </row>
    <row r="5" spans="1:67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127.876670837402</v>
      </c>
      <c r="I5">
        <v>134.49000549316401</v>
      </c>
      <c r="J5">
        <v>9.3526675626902307</v>
      </c>
      <c r="K5">
        <v>114.65000152587901</v>
      </c>
      <c r="L5">
        <v>134.49000549316401</v>
      </c>
      <c r="M5">
        <v>120.526664733887</v>
      </c>
      <c r="N5">
        <v>119.05999755859401</v>
      </c>
      <c r="O5">
        <v>2.0741806107867502</v>
      </c>
      <c r="P5">
        <v>119.05999755859401</v>
      </c>
      <c r="Q5">
        <v>123.459999084473</v>
      </c>
      <c r="R5">
        <v>95.536666870117202</v>
      </c>
      <c r="S5">
        <v>90.389999389648395</v>
      </c>
      <c r="T5">
        <v>7.2784869519034698</v>
      </c>
      <c r="U5">
        <v>90.389999389648395</v>
      </c>
      <c r="V5">
        <v>105.830001831055</v>
      </c>
      <c r="W5">
        <v>52.176666259765597</v>
      </c>
      <c r="X5">
        <v>46.299999237060497</v>
      </c>
      <c r="Y5">
        <v>9.9147038301842301</v>
      </c>
      <c r="Z5">
        <v>44.090000152587898</v>
      </c>
      <c r="AA5">
        <v>66.139999389648395</v>
      </c>
      <c r="AB5">
        <v>7.35333299636841</v>
      </c>
      <c r="AC5">
        <v>-2.2000000476837198</v>
      </c>
      <c r="AD5">
        <v>13.5104531567656</v>
      </c>
      <c r="AE5">
        <v>-2.2000000476837198</v>
      </c>
      <c r="AF5">
        <v>26.459999084472699</v>
      </c>
      <c r="AG5">
        <v>-30.1333325703939</v>
      </c>
      <c r="AH5">
        <v>-39.689998626708999</v>
      </c>
      <c r="AI5">
        <v>13.515166747911399</v>
      </c>
      <c r="AJ5">
        <v>-39.689998626708999</v>
      </c>
      <c r="AK5">
        <v>-11.0200004577637</v>
      </c>
      <c r="AL5">
        <v>-24.986666361490901</v>
      </c>
      <c r="AM5">
        <v>-37.4799995422363</v>
      </c>
      <c r="AN5">
        <v>17.668241223456</v>
      </c>
      <c r="AO5">
        <v>-37.4799995422363</v>
      </c>
      <c r="AP5">
        <v>0</v>
      </c>
      <c r="AQ5">
        <v>8.0833333333333304</v>
      </c>
      <c r="AR5">
        <v>-4.4099998474121103</v>
      </c>
      <c r="AS5">
        <v>17.668241223456</v>
      </c>
      <c r="AT5">
        <v>-4.4099998474121103</v>
      </c>
      <c r="AU5">
        <v>33.069999694824197</v>
      </c>
      <c r="AV5">
        <v>58.793332417805999</v>
      </c>
      <c r="AW5">
        <v>55.119998931884801</v>
      </c>
      <c r="AX5">
        <v>5.1948780349090304</v>
      </c>
      <c r="AY5">
        <v>55.119998931884801</v>
      </c>
      <c r="AZ5">
        <v>66.139999389648395</v>
      </c>
      <c r="BA5">
        <v>85.983334859212206</v>
      </c>
      <c r="BB5">
        <v>85.980003356933594</v>
      </c>
      <c r="BC5">
        <v>1.8003779971874601</v>
      </c>
      <c r="BD5">
        <v>83.779998779296903</v>
      </c>
      <c r="BE5">
        <v>88.190002441406193</v>
      </c>
      <c r="BF5">
        <v>116.846666971842</v>
      </c>
      <c r="BG5">
        <v>123.459999084473</v>
      </c>
      <c r="BH5">
        <v>9.3526639661591506</v>
      </c>
      <c r="BI5">
        <v>103.620002746582</v>
      </c>
      <c r="BJ5">
        <v>123.459999084473</v>
      </c>
      <c r="BK5">
        <v>121.259999593099</v>
      </c>
      <c r="BL5">
        <v>125.669998168945</v>
      </c>
      <c r="BM5">
        <v>7.8439077685051597</v>
      </c>
      <c r="BN5">
        <v>110.23999786377</v>
      </c>
      <c r="BO5">
        <v>127.870002746582</v>
      </c>
    </row>
    <row r="6" spans="1:67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138.89999389648401</v>
      </c>
      <c r="I6">
        <v>138.89999389648401</v>
      </c>
      <c r="J6">
        <v>0</v>
      </c>
      <c r="K6">
        <v>138.89999389648401</v>
      </c>
      <c r="L6">
        <v>138.89999389648401</v>
      </c>
      <c r="M6">
        <v>110.23999786377</v>
      </c>
      <c r="N6">
        <v>110.23999786377</v>
      </c>
      <c r="O6">
        <v>0</v>
      </c>
      <c r="P6">
        <v>110.23999786377</v>
      </c>
      <c r="Q6">
        <v>110.23999786377</v>
      </c>
      <c r="R6">
        <v>92.929395858981593</v>
      </c>
      <c r="S6">
        <v>93.700000762939496</v>
      </c>
      <c r="T6">
        <v>1.3430699733853899</v>
      </c>
      <c r="U6">
        <v>92.599998474121094</v>
      </c>
      <c r="V6">
        <v>94.800003051757798</v>
      </c>
      <c r="W6">
        <v>40.019395440411103</v>
      </c>
      <c r="X6">
        <v>40.789999008178697</v>
      </c>
      <c r="Y6">
        <v>1.3430676445696199</v>
      </c>
      <c r="Z6">
        <v>39.689998626708999</v>
      </c>
      <c r="AA6">
        <v>41.889999389648402</v>
      </c>
      <c r="AB6">
        <v>-21.389708603241299</v>
      </c>
      <c r="AC6">
        <v>-19.844999313354499</v>
      </c>
      <c r="AD6">
        <v>2.6922391152730598</v>
      </c>
      <c r="AE6">
        <v>-22.049999237060501</v>
      </c>
      <c r="AF6">
        <v>-17.639999389648398</v>
      </c>
      <c r="AG6">
        <v>-46.299999237060497</v>
      </c>
      <c r="AH6">
        <v>-46.299999237060497</v>
      </c>
      <c r="AI6">
        <v>0</v>
      </c>
      <c r="AJ6">
        <v>-46.299999237060497</v>
      </c>
      <c r="AK6">
        <v>-46.299999237060497</v>
      </c>
      <c r="AL6">
        <v>-39.359104806591802</v>
      </c>
      <c r="AM6">
        <v>-38.584999084472699</v>
      </c>
      <c r="AN6">
        <v>1.3491714707034399</v>
      </c>
      <c r="AO6">
        <v>-39.689998626708999</v>
      </c>
      <c r="AP6">
        <v>-37.4799995422363</v>
      </c>
      <c r="AQ6">
        <v>-6.2806033912071504</v>
      </c>
      <c r="AR6">
        <v>-5.5099999904632604</v>
      </c>
      <c r="AS6">
        <v>1.34306735346765</v>
      </c>
      <c r="AT6">
        <v>-6.6100001335143999</v>
      </c>
      <c r="AU6">
        <v>-4.4099998474121103</v>
      </c>
      <c r="AV6">
        <v>57.650893514941401</v>
      </c>
      <c r="AW6">
        <v>58.424999237060497</v>
      </c>
      <c r="AX6">
        <v>1.3491714707034399</v>
      </c>
      <c r="AY6">
        <v>57.319999694824197</v>
      </c>
      <c r="AZ6">
        <v>59.529998779296903</v>
      </c>
      <c r="BA6">
        <v>101.419998168945</v>
      </c>
      <c r="BB6">
        <v>101.419998168945</v>
      </c>
      <c r="BC6">
        <v>0</v>
      </c>
      <c r="BD6">
        <v>101.419998168945</v>
      </c>
      <c r="BE6">
        <v>101.419998168945</v>
      </c>
      <c r="BF6">
        <v>134.49000549316401</v>
      </c>
      <c r="BG6">
        <v>134.49000549316401</v>
      </c>
      <c r="BH6">
        <v>0</v>
      </c>
      <c r="BI6">
        <v>134.49000549316401</v>
      </c>
      <c r="BJ6">
        <v>134.49000549316401</v>
      </c>
      <c r="BK6">
        <v>130.409398073598</v>
      </c>
      <c r="BL6">
        <v>131.18000030517601</v>
      </c>
      <c r="BM6">
        <v>1.3430653157538499</v>
      </c>
      <c r="BN6">
        <v>130.080001831055</v>
      </c>
      <c r="BO6">
        <v>132.27999877929699</v>
      </c>
    </row>
    <row r="7" spans="1:67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152.13000488281199</v>
      </c>
      <c r="I7">
        <v>152.13000488281199</v>
      </c>
      <c r="J7">
        <v>0</v>
      </c>
      <c r="K7">
        <v>152.13000488281199</v>
      </c>
      <c r="L7">
        <v>152.13000488281199</v>
      </c>
      <c r="M7">
        <v>117.196957734566</v>
      </c>
      <c r="N7">
        <v>117.954998016357</v>
      </c>
      <c r="O7">
        <v>1.34001830478569</v>
      </c>
      <c r="P7">
        <v>116.84999847412099</v>
      </c>
      <c r="Q7">
        <v>119.05999755859401</v>
      </c>
      <c r="R7">
        <v>76.130690675043198</v>
      </c>
      <c r="S7">
        <v>73.860000610351605</v>
      </c>
      <c r="T7">
        <v>4.0139901853126201</v>
      </c>
      <c r="U7">
        <v>70.550003051757798</v>
      </c>
      <c r="V7">
        <v>77.169998168945298</v>
      </c>
      <c r="W7">
        <v>15.7769595656208</v>
      </c>
      <c r="X7">
        <v>16.534999847412099</v>
      </c>
      <c r="Y7">
        <v>1.34001830478569</v>
      </c>
      <c r="Z7">
        <v>15.430000305175801</v>
      </c>
      <c r="AA7">
        <v>17.639999389648398</v>
      </c>
      <c r="AB7">
        <v>-41.889999389648402</v>
      </c>
      <c r="AC7">
        <v>-41.889999389648402</v>
      </c>
      <c r="AD7" s="2">
        <v>7.1054273576010003E-15</v>
      </c>
      <c r="AE7">
        <v>-41.889999389648402</v>
      </c>
      <c r="AF7">
        <v>-41.889999389648402</v>
      </c>
      <c r="AG7">
        <v>-66.139999389648395</v>
      </c>
      <c r="AH7">
        <v>-66.139999389648395</v>
      </c>
      <c r="AI7" s="2">
        <v>1.4210854715202001E-14</v>
      </c>
      <c r="AJ7">
        <v>-66.139999389648395</v>
      </c>
      <c r="AK7">
        <v>-66.139999389648395</v>
      </c>
      <c r="AL7">
        <v>-59.529998779296903</v>
      </c>
      <c r="AM7">
        <v>-59.529998779296903</v>
      </c>
      <c r="AN7">
        <v>0</v>
      </c>
      <c r="AO7">
        <v>-59.529998779296903</v>
      </c>
      <c r="AP7">
        <v>-59.529998779296903</v>
      </c>
      <c r="AQ7">
        <v>-20.186959413032898</v>
      </c>
      <c r="AR7">
        <v>-20.944999694824201</v>
      </c>
      <c r="AS7">
        <v>1.34001830478569</v>
      </c>
      <c r="AT7">
        <v>-22.049999237060501</v>
      </c>
      <c r="AU7">
        <v>-19.840000152587901</v>
      </c>
      <c r="AV7">
        <v>50.017650252126401</v>
      </c>
      <c r="AW7">
        <v>48.504999160766602</v>
      </c>
      <c r="AX7">
        <v>2.6739741935433501</v>
      </c>
      <c r="AY7">
        <v>46.299999237060497</v>
      </c>
      <c r="AZ7">
        <v>50.709999084472699</v>
      </c>
      <c r="BA7">
        <v>102.927653315347</v>
      </c>
      <c r="BB7">
        <v>101.415000915527</v>
      </c>
      <c r="BC7">
        <v>2.6739765065597698</v>
      </c>
      <c r="BD7">
        <v>99.209999084472699</v>
      </c>
      <c r="BE7">
        <v>103.620002746582</v>
      </c>
      <c r="BF7">
        <v>141.446964166182</v>
      </c>
      <c r="BG7">
        <v>142.205001831055</v>
      </c>
      <c r="BH7">
        <v>1.34001367875287</v>
      </c>
      <c r="BI7">
        <v>141.10000610351599</v>
      </c>
      <c r="BJ7">
        <v>143.30999755859401</v>
      </c>
      <c r="BK7">
        <v>153.16774328706001</v>
      </c>
      <c r="BL7">
        <v>155.435005187988</v>
      </c>
      <c r="BM7">
        <v>4.00793008230103</v>
      </c>
      <c r="BN7">
        <v>152.13000488281199</v>
      </c>
      <c r="BO7">
        <v>158.74000549316401</v>
      </c>
    </row>
    <row r="8" spans="1:67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119.056666056315</v>
      </c>
      <c r="I8">
        <v>119.05999755859401</v>
      </c>
      <c r="J8">
        <v>1.8003779971874601</v>
      </c>
      <c r="K8">
        <v>116.84999847412099</v>
      </c>
      <c r="L8">
        <v>121.26000213623</v>
      </c>
      <c r="M8">
        <v>107.300000508626</v>
      </c>
      <c r="N8">
        <v>105.830001831055</v>
      </c>
      <c r="O8">
        <v>2.0788920664922901</v>
      </c>
      <c r="P8">
        <v>105.830001831055</v>
      </c>
      <c r="Q8">
        <v>110.23999786377</v>
      </c>
      <c r="R8">
        <v>97.743334452311203</v>
      </c>
      <c r="S8">
        <v>97.010002136230497</v>
      </c>
      <c r="T8">
        <v>2.7518982602623998</v>
      </c>
      <c r="U8">
        <v>94.800003051757798</v>
      </c>
      <c r="V8">
        <v>101.419998168945</v>
      </c>
      <c r="W8">
        <v>56.589998881022098</v>
      </c>
      <c r="X8">
        <v>55.119998931884801</v>
      </c>
      <c r="Y8">
        <v>2.0788938647578301</v>
      </c>
      <c r="Z8">
        <v>55.119998931884801</v>
      </c>
      <c r="AA8">
        <v>59.529998779296903</v>
      </c>
      <c r="AB8">
        <v>13.226666768391899</v>
      </c>
      <c r="AC8">
        <v>13.2299995422363</v>
      </c>
      <c r="AD8">
        <v>1.8003764410218599</v>
      </c>
      <c r="AE8">
        <v>11.0200004577637</v>
      </c>
      <c r="AF8">
        <v>15.430000305175801</v>
      </c>
      <c r="AG8">
        <v>-10.2866668701172</v>
      </c>
      <c r="AH8">
        <v>-11.0200004577637</v>
      </c>
      <c r="AI8">
        <v>1.03709030539338</v>
      </c>
      <c r="AJ8">
        <v>-11.0200004577637</v>
      </c>
      <c r="AK8">
        <v>-8.8199996948242205</v>
      </c>
      <c r="AL8">
        <v>-15.430000305175801</v>
      </c>
      <c r="AM8">
        <v>-15.430000305175801</v>
      </c>
      <c r="AN8">
        <v>0</v>
      </c>
      <c r="AO8">
        <v>-15.430000305175801</v>
      </c>
      <c r="AP8">
        <v>-15.430000305175801</v>
      </c>
      <c r="AQ8">
        <v>13.2299995422363</v>
      </c>
      <c r="AR8">
        <v>13.2299995422363</v>
      </c>
      <c r="AS8">
        <v>0</v>
      </c>
      <c r="AT8">
        <v>13.2299995422363</v>
      </c>
      <c r="AU8">
        <v>13.2299995422363</v>
      </c>
      <c r="AV8">
        <v>63.199999491373703</v>
      </c>
      <c r="AW8">
        <v>61.7299995422363</v>
      </c>
      <c r="AX8">
        <v>2.0788938647578301</v>
      </c>
      <c r="AY8">
        <v>61.7299995422363</v>
      </c>
      <c r="AZ8">
        <v>66.139999389648395</v>
      </c>
      <c r="BA8">
        <v>92.596666971842495</v>
      </c>
      <c r="BB8">
        <v>92.599998474121094</v>
      </c>
      <c r="BC8">
        <v>1.8003779971874601</v>
      </c>
      <c r="BD8">
        <v>90.389999389648395</v>
      </c>
      <c r="BE8">
        <v>94.800003051757798</v>
      </c>
      <c r="BF8">
        <v>113.913335164388</v>
      </c>
      <c r="BG8">
        <v>114.65000152587901</v>
      </c>
      <c r="BH8">
        <v>1.0418035593644499</v>
      </c>
      <c r="BI8">
        <v>112.44000244140599</v>
      </c>
      <c r="BJ8">
        <v>114.65000152587901</v>
      </c>
      <c r="BK8">
        <v>113.913335164388</v>
      </c>
      <c r="BL8">
        <v>114.65000152587901</v>
      </c>
      <c r="BM8">
        <v>1.0418035593644499</v>
      </c>
      <c r="BN8">
        <v>112.44000244140599</v>
      </c>
      <c r="BO8">
        <v>114.65000152587901</v>
      </c>
    </row>
    <row r="9" spans="1:67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119.05999755859401</v>
      </c>
      <c r="I9">
        <v>119.05999755859401</v>
      </c>
      <c r="J9">
        <v>0</v>
      </c>
      <c r="K9">
        <v>119.05999755859401</v>
      </c>
      <c r="L9">
        <v>119.05999755859401</v>
      </c>
      <c r="M9">
        <v>105.830001831055</v>
      </c>
      <c r="N9">
        <v>105.830001831055</v>
      </c>
      <c r="O9" s="2">
        <v>1.4210854715202001E-14</v>
      </c>
      <c r="P9">
        <v>105.830001831055</v>
      </c>
      <c r="Q9">
        <v>105.830001831055</v>
      </c>
      <c r="R9">
        <v>103.620002746582</v>
      </c>
      <c r="S9">
        <v>103.620002746582</v>
      </c>
      <c r="T9">
        <v>0</v>
      </c>
      <c r="U9">
        <v>103.620002746582</v>
      </c>
      <c r="V9">
        <v>103.620002746582</v>
      </c>
      <c r="W9">
        <v>77.169998168945298</v>
      </c>
      <c r="X9">
        <v>77.169998168945298</v>
      </c>
      <c r="Y9">
        <v>0</v>
      </c>
      <c r="Z9">
        <v>77.169998168945298</v>
      </c>
      <c r="AA9">
        <v>77.169998168945298</v>
      </c>
      <c r="AB9">
        <v>39.689998626708999</v>
      </c>
      <c r="AC9">
        <v>39.689998626708999</v>
      </c>
      <c r="AD9">
        <v>0</v>
      </c>
      <c r="AE9">
        <v>39.689998626708999</v>
      </c>
      <c r="AF9">
        <v>39.689998626708999</v>
      </c>
      <c r="AG9">
        <v>13.2299995422363</v>
      </c>
      <c r="AH9">
        <v>13.2299995422363</v>
      </c>
      <c r="AI9" s="2">
        <v>1.7763568394002501E-15</v>
      </c>
      <c r="AJ9">
        <v>13.2299995422363</v>
      </c>
      <c r="AK9">
        <v>13.2299995422363</v>
      </c>
      <c r="AL9">
        <v>13.2299995422363</v>
      </c>
      <c r="AM9">
        <v>13.2299995422363</v>
      </c>
      <c r="AN9" s="2">
        <v>1.7763568394002501E-15</v>
      </c>
      <c r="AO9">
        <v>13.2299995422363</v>
      </c>
      <c r="AP9">
        <v>13.2299995422363</v>
      </c>
      <c r="AQ9">
        <v>46.299999237060497</v>
      </c>
      <c r="AR9">
        <v>46.299999237060497</v>
      </c>
      <c r="AS9">
        <v>0</v>
      </c>
      <c r="AT9">
        <v>46.299999237060497</v>
      </c>
      <c r="AU9">
        <v>46.299999237060497</v>
      </c>
      <c r="AV9">
        <v>74.959999084472699</v>
      </c>
      <c r="AW9">
        <v>74.959999084472699</v>
      </c>
      <c r="AX9">
        <v>0</v>
      </c>
      <c r="AY9">
        <v>74.959999084472699</v>
      </c>
      <c r="AZ9">
        <v>74.959999084472699</v>
      </c>
      <c r="BA9">
        <v>85.980003356933594</v>
      </c>
      <c r="BB9">
        <v>85.980003356933594</v>
      </c>
      <c r="BC9">
        <v>0</v>
      </c>
      <c r="BD9">
        <v>85.980003356933594</v>
      </c>
      <c r="BE9">
        <v>85.980003356933594</v>
      </c>
      <c r="BF9">
        <v>101.419998168945</v>
      </c>
      <c r="BG9">
        <v>101.419998168945</v>
      </c>
      <c r="BH9">
        <v>0</v>
      </c>
      <c r="BI9">
        <v>101.419998168945</v>
      </c>
      <c r="BJ9">
        <v>101.419998168945</v>
      </c>
      <c r="BK9">
        <v>99.209999084472699</v>
      </c>
      <c r="BL9">
        <v>99.209999084472699</v>
      </c>
      <c r="BM9">
        <v>0</v>
      </c>
      <c r="BN9">
        <v>99.209999084472699</v>
      </c>
      <c r="BO9">
        <v>99.209999084472699</v>
      </c>
    </row>
    <row r="10" spans="1:67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135.48832259858199</v>
      </c>
      <c r="I10">
        <v>134.49000549316401</v>
      </c>
      <c r="J10">
        <v>1.0842490505608899</v>
      </c>
      <c r="K10">
        <v>134.49000549316401</v>
      </c>
      <c r="L10">
        <v>136.69000244140599</v>
      </c>
      <c r="M10">
        <v>112.49356287260299</v>
      </c>
      <c r="N10">
        <v>114.65000152587901</v>
      </c>
      <c r="O10">
        <v>5.5031282293875101</v>
      </c>
      <c r="P10">
        <v>103.620002746582</v>
      </c>
      <c r="Q10">
        <v>116.84999847412099</v>
      </c>
      <c r="R10">
        <v>84.659212977003193</v>
      </c>
      <c r="S10">
        <v>79.370002746582003</v>
      </c>
      <c r="T10">
        <v>9.1337157156963205</v>
      </c>
      <c r="U10">
        <v>77.169998168945298</v>
      </c>
      <c r="V10">
        <v>97.010002136230497</v>
      </c>
      <c r="W10">
        <v>31.128948820594999</v>
      </c>
      <c r="X10">
        <v>26.459999084472699</v>
      </c>
      <c r="Y10">
        <v>7.7071096218330899</v>
      </c>
      <c r="Z10">
        <v>26.459999084472699</v>
      </c>
      <c r="AA10">
        <v>41.889999389648402</v>
      </c>
      <c r="AB10">
        <v>-24.656746338019499</v>
      </c>
      <c r="AC10">
        <v>-28.659999847412099</v>
      </c>
      <c r="AD10">
        <v>6.6082342677993502</v>
      </c>
      <c r="AE10">
        <v>-28.659999847412099</v>
      </c>
      <c r="AF10">
        <v>-15.430000305175801</v>
      </c>
      <c r="AG10">
        <v>-47.624035156332702</v>
      </c>
      <c r="AH10">
        <v>-52.909999847412102</v>
      </c>
      <c r="AI10">
        <v>9.1304193387843107</v>
      </c>
      <c r="AJ10">
        <v>-55.119998931884801</v>
      </c>
      <c r="AK10">
        <v>-35.279998779296903</v>
      </c>
      <c r="AL10">
        <v>-45.679738658732703</v>
      </c>
      <c r="AM10">
        <v>-46.299999237060497</v>
      </c>
      <c r="AN10">
        <v>1.6599914119621899</v>
      </c>
      <c r="AO10">
        <v>-48.5</v>
      </c>
      <c r="AP10">
        <v>-44.090000152587898</v>
      </c>
      <c r="AQ10">
        <v>-11.275320983158499</v>
      </c>
      <c r="AR10">
        <v>-13.2299995422363</v>
      </c>
      <c r="AS10">
        <v>3.6995495419762401</v>
      </c>
      <c r="AT10">
        <v>-15.430000305175801</v>
      </c>
      <c r="AU10">
        <v>-6.6100001335143999</v>
      </c>
      <c r="AV10">
        <v>44.794428379529798</v>
      </c>
      <c r="AW10">
        <v>39.689998626708999</v>
      </c>
      <c r="AX10">
        <v>8.2664738953272305</v>
      </c>
      <c r="AY10">
        <v>39.689998626708999</v>
      </c>
      <c r="AZ10">
        <v>57.319999694824197</v>
      </c>
      <c r="BA10">
        <v>106.28883841951</v>
      </c>
      <c r="BB10">
        <v>103.620002746582</v>
      </c>
      <c r="BC10">
        <v>4.4054895118662296</v>
      </c>
      <c r="BD10">
        <v>103.620002746582</v>
      </c>
      <c r="BE10">
        <v>112.44000244140599</v>
      </c>
      <c r="BF10">
        <v>134.53846644054099</v>
      </c>
      <c r="BG10">
        <v>134.49000549316401</v>
      </c>
      <c r="BH10">
        <v>0.96317194899978098</v>
      </c>
      <c r="BI10">
        <v>134.49000549316401</v>
      </c>
      <c r="BJ10">
        <v>136.69000244140599</v>
      </c>
      <c r="BK10">
        <v>127.434521974782</v>
      </c>
      <c r="BL10">
        <v>127.870002746582</v>
      </c>
      <c r="BM10">
        <v>0.88001343987402603</v>
      </c>
      <c r="BN10">
        <v>125.669998168945</v>
      </c>
      <c r="BO10">
        <v>127.870002746582</v>
      </c>
    </row>
    <row r="11" spans="1:67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121.277654152035</v>
      </c>
      <c r="I11">
        <v>121.259998321533</v>
      </c>
      <c r="J11">
        <v>2.2000716091265899</v>
      </c>
      <c r="K11">
        <v>119.05999755859401</v>
      </c>
      <c r="L11">
        <v>123.459999084473</v>
      </c>
      <c r="M11">
        <v>97.2364727362325</v>
      </c>
      <c r="N11">
        <v>98.110000610351605</v>
      </c>
      <c r="O11">
        <v>1.8558883284310099</v>
      </c>
      <c r="P11">
        <v>94.800003051757798</v>
      </c>
      <c r="Q11">
        <v>99.209999084472699</v>
      </c>
      <c r="R11">
        <v>107.151636419855</v>
      </c>
      <c r="S11">
        <v>108.029998779297</v>
      </c>
      <c r="T11">
        <v>1.00763079669172</v>
      </c>
      <c r="U11">
        <v>105.830001831055</v>
      </c>
      <c r="V11">
        <v>108.029998779297</v>
      </c>
      <c r="W11">
        <v>58.647643005234102</v>
      </c>
      <c r="X11">
        <v>59.529998779296903</v>
      </c>
      <c r="Y11">
        <v>1.0122119214549199</v>
      </c>
      <c r="Z11">
        <v>57.319999694824197</v>
      </c>
      <c r="AA11">
        <v>59.529998779296903</v>
      </c>
      <c r="AB11">
        <v>15.6983280994998</v>
      </c>
      <c r="AC11">
        <v>16.534999847412099</v>
      </c>
      <c r="AD11">
        <v>6.7578282328631003</v>
      </c>
      <c r="AE11">
        <v>8.8199996948242205</v>
      </c>
      <c r="AF11">
        <v>24.25</v>
      </c>
      <c r="AG11">
        <v>-15.3840085503225</v>
      </c>
      <c r="AH11">
        <v>-14.329999923706101</v>
      </c>
      <c r="AI11">
        <v>6.1331826465803596</v>
      </c>
      <c r="AJ11">
        <v>-22.049999237060501</v>
      </c>
      <c r="AK11">
        <v>-8.8199996948242205</v>
      </c>
      <c r="AL11">
        <v>-10.8477054532565</v>
      </c>
      <c r="AM11">
        <v>-8.8150002956390399</v>
      </c>
      <c r="AN11">
        <v>3.7730426856996</v>
      </c>
      <c r="AO11">
        <v>-15.430000305175801</v>
      </c>
      <c r="AP11">
        <v>-6.6100001335143999</v>
      </c>
      <c r="AQ11">
        <v>22.049999237060501</v>
      </c>
      <c r="AR11">
        <v>22.049999237060501</v>
      </c>
      <c r="AS11" s="2">
        <v>3.5527136788005001E-15</v>
      </c>
      <c r="AT11">
        <v>22.049999237060501</v>
      </c>
      <c r="AU11">
        <v>22.049999237060501</v>
      </c>
      <c r="AV11">
        <v>71.877646362167695</v>
      </c>
      <c r="AW11">
        <v>72.760002136230497</v>
      </c>
      <c r="AX11">
        <v>1.0122119214549099</v>
      </c>
      <c r="AY11">
        <v>70.550003051757798</v>
      </c>
      <c r="AZ11">
        <v>72.760002136230497</v>
      </c>
      <c r="BA11">
        <v>102.656261424344</v>
      </c>
      <c r="BB11">
        <v>102.520000457764</v>
      </c>
      <c r="BC11">
        <v>2.4701465774950599</v>
      </c>
      <c r="BD11">
        <v>99.209999084472699</v>
      </c>
      <c r="BE11">
        <v>105.830001831055</v>
      </c>
      <c r="BF11">
        <v>119.250112553964</v>
      </c>
      <c r="BG11">
        <v>119.05500030517599</v>
      </c>
      <c r="BH11">
        <v>2.8846098490602499</v>
      </c>
      <c r="BI11">
        <v>116.84999847412099</v>
      </c>
      <c r="BJ11">
        <v>123.459999084473</v>
      </c>
      <c r="BK11">
        <v>118.66376738549</v>
      </c>
      <c r="BL11">
        <v>119.05500030517599</v>
      </c>
      <c r="BM11">
        <v>5.7679694510178496</v>
      </c>
      <c r="BN11">
        <v>110.23999786377</v>
      </c>
      <c r="BO11">
        <v>123.459999084473</v>
      </c>
    </row>
    <row r="12" spans="1:67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7.51185177873682</v>
      </c>
      <c r="I12">
        <v>8.8199996948242205</v>
      </c>
      <c r="J12">
        <v>7.1565431855148898</v>
      </c>
      <c r="K12">
        <v>-6.6100001335143999</v>
      </c>
      <c r="L12">
        <v>19.840000152587901</v>
      </c>
      <c r="M12">
        <v>26.457777517813199</v>
      </c>
      <c r="N12">
        <v>26.459999084472699</v>
      </c>
      <c r="O12">
        <v>4.8011707039395697</v>
      </c>
      <c r="P12">
        <v>15.430000305175801</v>
      </c>
      <c r="Q12">
        <v>35.279998779296903</v>
      </c>
      <c r="R12">
        <v>56.179258558485202</v>
      </c>
      <c r="S12">
        <v>55.119998931884801</v>
      </c>
      <c r="T12">
        <v>5.7368403491550302</v>
      </c>
      <c r="U12">
        <v>44.090000152587898</v>
      </c>
      <c r="V12">
        <v>66.139999389648395</v>
      </c>
      <c r="W12">
        <v>83.615556222421105</v>
      </c>
      <c r="X12">
        <v>83.779998779296903</v>
      </c>
      <c r="Y12">
        <v>4.3645717327318403</v>
      </c>
      <c r="Z12">
        <v>74.959999084472699</v>
      </c>
      <c r="AA12">
        <v>90.389999389648395</v>
      </c>
      <c r="AB12">
        <v>104.438889397515</v>
      </c>
      <c r="AC12">
        <v>103.620002746582</v>
      </c>
      <c r="AD12">
        <v>5.1672849599874002</v>
      </c>
      <c r="AE12">
        <v>92.599998474121094</v>
      </c>
      <c r="AF12">
        <v>112.44000244140599</v>
      </c>
      <c r="AG12">
        <v>128.770741498029</v>
      </c>
      <c r="AH12">
        <v>130.080001831055</v>
      </c>
      <c r="AI12">
        <v>3.8079885751629101</v>
      </c>
      <c r="AJ12">
        <v>121.26000213623</v>
      </c>
      <c r="AK12">
        <v>134.49000549316401</v>
      </c>
      <c r="AL12">
        <v>115.953332971644</v>
      </c>
      <c r="AM12">
        <v>116.84999847412099</v>
      </c>
      <c r="AN12">
        <v>6.0967019023945497</v>
      </c>
      <c r="AO12">
        <v>103.620002746582</v>
      </c>
      <c r="AP12">
        <v>125.669998168945</v>
      </c>
      <c r="AQ12">
        <v>136.856667695222</v>
      </c>
      <c r="AR12">
        <v>134.49000549316401</v>
      </c>
      <c r="AS12">
        <v>6.4898337235413797</v>
      </c>
      <c r="AT12">
        <v>125.669998168945</v>
      </c>
      <c r="AU12">
        <v>147.72000122070301</v>
      </c>
      <c r="AV12">
        <v>111.217407791703</v>
      </c>
      <c r="AW12">
        <v>112.44000244140599</v>
      </c>
      <c r="AX12">
        <v>6.5828062568325603</v>
      </c>
      <c r="AY12">
        <v>97.010002136230497</v>
      </c>
      <c r="AZ12">
        <v>121.26000213623</v>
      </c>
      <c r="BA12">
        <v>76.920370313856296</v>
      </c>
      <c r="BB12">
        <v>77.169998168945298</v>
      </c>
      <c r="BC12">
        <v>8.5972918296806107</v>
      </c>
      <c r="BD12">
        <v>59.529998779296903</v>
      </c>
      <c r="BE12">
        <v>90.389999389648395</v>
      </c>
      <c r="BF12">
        <v>21.312222048088401</v>
      </c>
      <c r="BG12">
        <v>22.049999237060501</v>
      </c>
      <c r="BH12">
        <v>9.1806809620129997</v>
      </c>
      <c r="BI12">
        <v>2.2000000476837198</v>
      </c>
      <c r="BJ12">
        <v>35.279998779296903</v>
      </c>
      <c r="BK12">
        <v>-4.40925923100224</v>
      </c>
      <c r="BL12">
        <v>-4.4099998474121103</v>
      </c>
      <c r="BM12">
        <v>7.0221907050538404</v>
      </c>
      <c r="BN12">
        <v>-19.840000152587901</v>
      </c>
      <c r="BO12">
        <v>6.6100001335143999</v>
      </c>
    </row>
    <row r="13" spans="1:67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-22.985460682118202</v>
      </c>
      <c r="I13">
        <v>-28.659999847412099</v>
      </c>
      <c r="J13">
        <v>19.335329854593802</v>
      </c>
      <c r="K13">
        <v>-46.299999237060497</v>
      </c>
      <c r="L13">
        <v>15.430000305175801</v>
      </c>
      <c r="M13">
        <v>2.3768084827044298</v>
      </c>
      <c r="N13">
        <v>0</v>
      </c>
      <c r="O13">
        <v>14.1398368396612</v>
      </c>
      <c r="P13">
        <v>-17.639999389648398</v>
      </c>
      <c r="Q13">
        <v>33.069999694824197</v>
      </c>
      <c r="R13">
        <v>33.149928667866597</v>
      </c>
      <c r="S13">
        <v>30.870000839233398</v>
      </c>
      <c r="T13">
        <v>8.9015883242189098</v>
      </c>
      <c r="U13">
        <v>22.049999237060501</v>
      </c>
      <c r="V13">
        <v>63.939998626708999</v>
      </c>
      <c r="W13">
        <v>72.052837182443994</v>
      </c>
      <c r="X13">
        <v>70.550003051757798</v>
      </c>
      <c r="Y13">
        <v>5.4279970612911903</v>
      </c>
      <c r="Z13">
        <v>66.139999389648395</v>
      </c>
      <c r="AA13">
        <v>92.599998474121094</v>
      </c>
      <c r="AB13">
        <v>88.688156723130703</v>
      </c>
      <c r="AC13">
        <v>85.980003356933594</v>
      </c>
      <c r="AD13">
        <v>7.3829811410665904</v>
      </c>
      <c r="AE13">
        <v>79.370002746582003</v>
      </c>
      <c r="AF13">
        <v>108.029998779297</v>
      </c>
      <c r="AG13">
        <v>114.896737714186</v>
      </c>
      <c r="AH13">
        <v>116.84999847412099</v>
      </c>
      <c r="AI13">
        <v>7.9212263365753897</v>
      </c>
      <c r="AJ13">
        <v>92.599998474121094</v>
      </c>
      <c r="AK13">
        <v>134.49000549316401</v>
      </c>
      <c r="AL13">
        <v>95.850142458651902</v>
      </c>
      <c r="AM13">
        <v>94.800003051757798</v>
      </c>
      <c r="AN13">
        <v>8.9887809416812807</v>
      </c>
      <c r="AO13">
        <v>79.370002746582003</v>
      </c>
      <c r="AP13">
        <v>121.26000213623</v>
      </c>
      <c r="AQ13">
        <v>102.44943286003</v>
      </c>
      <c r="AR13">
        <v>101.419998168945</v>
      </c>
      <c r="AS13">
        <v>11.3725435378001</v>
      </c>
      <c r="AT13">
        <v>77.169998168945298</v>
      </c>
      <c r="AU13">
        <v>132.27999877929699</v>
      </c>
      <c r="AV13">
        <v>88.6734053158591</v>
      </c>
      <c r="AW13">
        <v>88.190002441406193</v>
      </c>
      <c r="AX13">
        <v>9.1603931886110495</v>
      </c>
      <c r="AY13">
        <v>70.550003051757798</v>
      </c>
      <c r="AZ13">
        <v>116.84999847412099</v>
      </c>
      <c r="BA13">
        <v>46.673687522293001</v>
      </c>
      <c r="BB13">
        <v>46.299999237060497</v>
      </c>
      <c r="BC13">
        <v>8.1140737400077505</v>
      </c>
      <c r="BD13">
        <v>30.870000839233398</v>
      </c>
      <c r="BE13">
        <v>70.550003051757798</v>
      </c>
      <c r="BF13">
        <v>-15.7147518354105</v>
      </c>
      <c r="BG13">
        <v>-26.459999084472699</v>
      </c>
      <c r="BH13">
        <v>17.682695019480899</v>
      </c>
      <c r="BI13">
        <v>-35.279998779296903</v>
      </c>
      <c r="BJ13">
        <v>26.459999084472699</v>
      </c>
      <c r="BK13">
        <v>-35.603474779331897</v>
      </c>
      <c r="BL13">
        <v>-41.889999389648402</v>
      </c>
      <c r="BM13">
        <v>18.874691098204099</v>
      </c>
      <c r="BN13">
        <v>-57.319999694824197</v>
      </c>
      <c r="BO13">
        <v>2.2000000476837198</v>
      </c>
    </row>
    <row r="14" spans="1:67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-37.531245564658903</v>
      </c>
      <c r="I14">
        <v>-39.689998626708999</v>
      </c>
      <c r="J14">
        <v>22.069064195402799</v>
      </c>
      <c r="K14">
        <v>-83.779998779296903</v>
      </c>
      <c r="L14">
        <v>15.430000305175801</v>
      </c>
      <c r="M14">
        <v>-5.1106337086090603</v>
      </c>
      <c r="N14">
        <v>-4.4099998474121103</v>
      </c>
      <c r="O14">
        <v>16.4522103929583</v>
      </c>
      <c r="P14">
        <v>-46.299999237060497</v>
      </c>
      <c r="Q14">
        <v>30.870000839233398</v>
      </c>
      <c r="R14">
        <v>38.2523113883653</v>
      </c>
      <c r="S14">
        <v>37.4799995422363</v>
      </c>
      <c r="T14">
        <v>14.434090400205299</v>
      </c>
      <c r="U14">
        <v>0</v>
      </c>
      <c r="V14">
        <v>83.779998779296903</v>
      </c>
      <c r="W14">
        <v>68.719726304248994</v>
      </c>
      <c r="X14">
        <v>70.550003051757798</v>
      </c>
      <c r="Y14">
        <v>13.3616047191052</v>
      </c>
      <c r="Z14">
        <v>28.659999847412099</v>
      </c>
      <c r="AA14">
        <v>105.830001831055</v>
      </c>
      <c r="AB14">
        <v>88.323709536680497</v>
      </c>
      <c r="AC14">
        <v>88.190002441406193</v>
      </c>
      <c r="AD14">
        <v>11.3071767045261</v>
      </c>
      <c r="AE14">
        <v>46.299999237060497</v>
      </c>
      <c r="AF14">
        <v>121.26000213623</v>
      </c>
      <c r="AG14">
        <v>92.694739582472494</v>
      </c>
      <c r="AH14">
        <v>90.389999389648395</v>
      </c>
      <c r="AI14">
        <v>13.2016358954866</v>
      </c>
      <c r="AJ14">
        <v>44.090000152587898</v>
      </c>
      <c r="AK14">
        <v>134.49000549316401</v>
      </c>
      <c r="AL14">
        <v>99.490187801900902</v>
      </c>
      <c r="AM14">
        <v>97.010002136230497</v>
      </c>
      <c r="AN14">
        <v>15.0699567876506</v>
      </c>
      <c r="AO14">
        <v>57.319999694824197</v>
      </c>
      <c r="AP14">
        <v>145.50999450683599</v>
      </c>
      <c r="AQ14">
        <v>84.569629485803802</v>
      </c>
      <c r="AR14">
        <v>83.779998779296903</v>
      </c>
      <c r="AS14">
        <v>16.234475815325101</v>
      </c>
      <c r="AT14">
        <v>30.870000839233398</v>
      </c>
      <c r="AU14">
        <v>134.49000549316401</v>
      </c>
      <c r="AV14">
        <v>55.681919152332298</v>
      </c>
      <c r="AW14">
        <v>55.119998931884801</v>
      </c>
      <c r="AX14">
        <v>22.555923675465898</v>
      </c>
      <c r="AY14">
        <v>-13.2299995422363</v>
      </c>
      <c r="AZ14">
        <v>114.65000152587901</v>
      </c>
      <c r="BA14">
        <v>8.2474179728064598</v>
      </c>
      <c r="BB14">
        <v>8.8199996948242205</v>
      </c>
      <c r="BC14">
        <v>24.402743663844401</v>
      </c>
      <c r="BD14">
        <v>-46.299999237060497</v>
      </c>
      <c r="BE14">
        <v>68.349998474121094</v>
      </c>
      <c r="BF14">
        <v>-35.926798347436097</v>
      </c>
      <c r="BG14">
        <v>-35.279998779296903</v>
      </c>
      <c r="BH14">
        <v>21.930959598386</v>
      </c>
      <c r="BI14">
        <v>-90.389999389648395</v>
      </c>
      <c r="BJ14">
        <v>15.430000305175801</v>
      </c>
      <c r="BK14">
        <v>-51.023208227009903</v>
      </c>
      <c r="BL14">
        <v>-50.709999084472699</v>
      </c>
      <c r="BM14">
        <v>20.425012675365899</v>
      </c>
      <c r="BN14">
        <v>-99.209999084472699</v>
      </c>
      <c r="BO14">
        <v>-2.2000000476837198</v>
      </c>
    </row>
    <row r="15" spans="1:67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-161.42724379089699</v>
      </c>
      <c r="I15">
        <v>-167.55999755859401</v>
      </c>
      <c r="J15">
        <v>16.129525680339999</v>
      </c>
      <c r="K15">
        <v>-194.02000427246099</v>
      </c>
      <c r="L15">
        <v>-116.84999847412099</v>
      </c>
      <c r="M15">
        <v>-126.022653419753</v>
      </c>
      <c r="N15">
        <v>-130.080001831055</v>
      </c>
      <c r="O15">
        <v>26.503682685798701</v>
      </c>
      <c r="P15">
        <v>-178.580001831055</v>
      </c>
      <c r="Q15">
        <v>-66.139999389648395</v>
      </c>
      <c r="R15">
        <v>-86.482024465101404</v>
      </c>
      <c r="S15">
        <v>-90.389999389648395</v>
      </c>
      <c r="T15">
        <v>36.515296935652202</v>
      </c>
      <c r="U15">
        <v>-145.50999450683599</v>
      </c>
      <c r="V15">
        <v>8.8199996948242205</v>
      </c>
      <c r="W15">
        <v>-34.411086295362701</v>
      </c>
      <c r="X15">
        <v>-37.4799995422363</v>
      </c>
      <c r="Y15">
        <v>48.475768676962602</v>
      </c>
      <c r="Z15">
        <v>-103.620002746582</v>
      </c>
      <c r="AA15">
        <v>55.119998931884801</v>
      </c>
      <c r="AB15">
        <v>16.5847102118131</v>
      </c>
      <c r="AC15">
        <v>26.459999084472699</v>
      </c>
      <c r="AD15">
        <v>50.7497050175024</v>
      </c>
      <c r="AE15">
        <v>-61.7299995422363</v>
      </c>
      <c r="AF15">
        <v>112.44000244140599</v>
      </c>
      <c r="AG15">
        <v>64.710357100154894</v>
      </c>
      <c r="AH15">
        <v>77.169998168945298</v>
      </c>
      <c r="AI15">
        <v>32.5420592253355</v>
      </c>
      <c r="AJ15">
        <v>-26.459999084472699</v>
      </c>
      <c r="AK15">
        <v>132.27999877929699</v>
      </c>
      <c r="AL15">
        <v>57.1588943201833</v>
      </c>
      <c r="AM15">
        <v>59.529998779296903</v>
      </c>
      <c r="AN15">
        <v>20.115724574920002</v>
      </c>
      <c r="AO15">
        <v>-13.2299995422363</v>
      </c>
      <c r="AP15">
        <v>123.459999084473</v>
      </c>
      <c r="AQ15">
        <v>-6.1868554485241001</v>
      </c>
      <c r="AR15">
        <v>-4.4099998474121103</v>
      </c>
      <c r="AS15">
        <v>27.047948696107301</v>
      </c>
      <c r="AT15">
        <v>-81.569999694824205</v>
      </c>
      <c r="AU15">
        <v>70.550003051757798</v>
      </c>
      <c r="AV15">
        <v>-77.561529427609699</v>
      </c>
      <c r="AW15">
        <v>-74.959999084472699</v>
      </c>
      <c r="AX15">
        <v>36.6081508474917</v>
      </c>
      <c r="AY15">
        <v>-160.94000244140599</v>
      </c>
      <c r="AZ15">
        <v>6.6100001335143999</v>
      </c>
      <c r="BA15">
        <v>-136.717495129973</v>
      </c>
      <c r="BB15">
        <v>-134.49000549316401</v>
      </c>
      <c r="BC15">
        <v>33.081935778000499</v>
      </c>
      <c r="BD15">
        <v>-189.61000061035199</v>
      </c>
      <c r="BE15">
        <v>-63.939998626708999</v>
      </c>
      <c r="BF15">
        <v>-158.63431653105599</v>
      </c>
      <c r="BG15">
        <v>-163.14999389648401</v>
      </c>
      <c r="BH15">
        <v>19.9919311091029</v>
      </c>
      <c r="BI15">
        <v>-189.61000061035199</v>
      </c>
      <c r="BJ15">
        <v>-101.419998168945</v>
      </c>
      <c r="BK15">
        <v>-166.90489237080101</v>
      </c>
      <c r="BL15">
        <v>-165.35000610351599</v>
      </c>
      <c r="BM15">
        <v>25.1055772584563</v>
      </c>
      <c r="BN15">
        <v>-280</v>
      </c>
      <c r="BO15">
        <v>-123.459999084473</v>
      </c>
    </row>
    <row r="16" spans="1:67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107.797676778764</v>
      </c>
      <c r="I16">
        <v>108.029998779297</v>
      </c>
      <c r="J16">
        <v>12.6206232786299</v>
      </c>
      <c r="K16">
        <v>55.119998931884801</v>
      </c>
      <c r="L16">
        <v>154.330001831055</v>
      </c>
      <c r="M16">
        <v>68.194346834559298</v>
      </c>
      <c r="N16">
        <v>68.349998474121094</v>
      </c>
      <c r="O16">
        <v>10.70567809756</v>
      </c>
      <c r="P16">
        <v>13.2299995422363</v>
      </c>
      <c r="Q16">
        <v>101.419998168945</v>
      </c>
      <c r="R16">
        <v>12.583856025191899</v>
      </c>
      <c r="S16">
        <v>11.0200004577637</v>
      </c>
      <c r="T16">
        <v>17.8175790094291</v>
      </c>
      <c r="U16">
        <v>-52.909999847412102</v>
      </c>
      <c r="V16">
        <v>61.7299995422363</v>
      </c>
      <c r="W16">
        <v>-43.740167765988097</v>
      </c>
      <c r="X16">
        <v>-44.090000152587898</v>
      </c>
      <c r="Y16">
        <v>24.078668504403399</v>
      </c>
      <c r="Z16">
        <v>-112.44000244140599</v>
      </c>
      <c r="AA16">
        <v>19.840000152587901</v>
      </c>
      <c r="AB16">
        <v>-82.508436186762907</v>
      </c>
      <c r="AC16">
        <v>-77.169998168945298</v>
      </c>
      <c r="AD16">
        <v>24.935841328787699</v>
      </c>
      <c r="AE16">
        <v>-160.94000244140599</v>
      </c>
      <c r="AF16">
        <v>-17.639999389648398</v>
      </c>
      <c r="AG16">
        <v>-103.987466239886</v>
      </c>
      <c r="AH16">
        <v>-99.209999084472699</v>
      </c>
      <c r="AI16">
        <v>21.957523463437699</v>
      </c>
      <c r="AJ16">
        <v>-165.35000610351599</v>
      </c>
      <c r="AK16">
        <v>-37.4799995422363</v>
      </c>
      <c r="AL16">
        <v>-91.914107334872895</v>
      </c>
      <c r="AM16">
        <v>-92.599998474121094</v>
      </c>
      <c r="AN16">
        <v>24.085485190199201</v>
      </c>
      <c r="AO16">
        <v>-156.53999328613301</v>
      </c>
      <c r="AP16">
        <v>-30.870000839233398</v>
      </c>
      <c r="AQ16">
        <v>-54.576148024327601</v>
      </c>
      <c r="AR16">
        <v>-50.709999084472699</v>
      </c>
      <c r="AS16">
        <v>23.283061672283502</v>
      </c>
      <c r="AT16">
        <v>-125.669998168945</v>
      </c>
      <c r="AU16">
        <v>2.2000000476837198</v>
      </c>
      <c r="AV16">
        <v>-5.8253282261835002</v>
      </c>
      <c r="AW16">
        <v>-4.4099998474121103</v>
      </c>
      <c r="AX16">
        <v>19.749312089294399</v>
      </c>
      <c r="AY16">
        <v>-72.760002136230497</v>
      </c>
      <c r="AZ16">
        <v>48.5</v>
      </c>
      <c r="BA16">
        <v>58.144707145857602</v>
      </c>
      <c r="BB16">
        <v>59.529998779296903</v>
      </c>
      <c r="BC16">
        <v>11.8576225798269</v>
      </c>
      <c r="BD16">
        <v>-11.0200004577637</v>
      </c>
      <c r="BE16">
        <v>90.389999389648395</v>
      </c>
      <c r="BF16">
        <v>99.768776901522003</v>
      </c>
      <c r="BG16">
        <v>101.419998168945</v>
      </c>
      <c r="BH16">
        <v>15.698900122383399</v>
      </c>
      <c r="BI16">
        <v>52.909999847412102</v>
      </c>
      <c r="BJ16">
        <v>141.10000610351599</v>
      </c>
      <c r="BK16">
        <v>122.08142101980999</v>
      </c>
      <c r="BL16">
        <v>125.669998168945</v>
      </c>
      <c r="BM16">
        <v>14.808409219563501</v>
      </c>
      <c r="BN16">
        <v>77.169998168945298</v>
      </c>
      <c r="BO16">
        <v>176.38000488281199</v>
      </c>
    </row>
    <row r="17" spans="1:67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126.73148204662201</v>
      </c>
      <c r="I17">
        <v>121.26000213623</v>
      </c>
      <c r="J17">
        <v>8.9266635868573392</v>
      </c>
      <c r="K17">
        <v>116.84999847412099</v>
      </c>
      <c r="L17">
        <v>143.30999755859401</v>
      </c>
      <c r="M17">
        <v>56.995925196894902</v>
      </c>
      <c r="N17">
        <v>57.319999694824197</v>
      </c>
      <c r="O17">
        <v>4.67538639908381</v>
      </c>
      <c r="P17">
        <v>50.709999084472699</v>
      </c>
      <c r="Q17">
        <v>63.939998626708999</v>
      </c>
      <c r="R17">
        <v>-30.949999703301302</v>
      </c>
      <c r="S17">
        <v>-30.870000839233398</v>
      </c>
      <c r="T17">
        <v>3.0879010602620802</v>
      </c>
      <c r="U17">
        <v>-35.279998779296903</v>
      </c>
      <c r="V17">
        <v>-26.459999084472699</v>
      </c>
      <c r="W17">
        <v>-101.501109653049</v>
      </c>
      <c r="X17">
        <v>-101.419998168945</v>
      </c>
      <c r="Y17">
        <v>0.72995436867961405</v>
      </c>
      <c r="Z17">
        <v>-103.620002746582</v>
      </c>
      <c r="AA17">
        <v>-99.209999084472699</v>
      </c>
      <c r="AB17">
        <v>-154.65740797254799</v>
      </c>
      <c r="AC17">
        <v>-154.330001831055</v>
      </c>
      <c r="AD17">
        <v>0.78509234714928999</v>
      </c>
      <c r="AE17">
        <v>-156.53999328613301</v>
      </c>
      <c r="AF17">
        <v>-154.330001831055</v>
      </c>
      <c r="AG17">
        <v>-164.20925903320301</v>
      </c>
      <c r="AH17">
        <v>-163.14999389648401</v>
      </c>
      <c r="AI17">
        <v>1.0992513822579799</v>
      </c>
      <c r="AJ17">
        <v>-165.35000610351599</v>
      </c>
      <c r="AK17">
        <v>-163.14999389648401</v>
      </c>
      <c r="AL17">
        <v>-148.69777764214399</v>
      </c>
      <c r="AM17">
        <v>-147.72000122070301</v>
      </c>
      <c r="AN17">
        <v>1.09318727256925</v>
      </c>
      <c r="AO17">
        <v>-149.919998168945</v>
      </c>
      <c r="AP17">
        <v>-147.72000122070301</v>
      </c>
      <c r="AQ17">
        <v>-107.541851467556</v>
      </c>
      <c r="AR17">
        <v>-108.029998779297</v>
      </c>
      <c r="AS17">
        <v>1.73246412735398</v>
      </c>
      <c r="AT17">
        <v>-110.23999786377</v>
      </c>
      <c r="AU17">
        <v>-103.620002746582</v>
      </c>
      <c r="AV17">
        <v>-49.891851213243299</v>
      </c>
      <c r="AW17">
        <v>-50.709999084472699</v>
      </c>
      <c r="AX17">
        <v>1.91156329368892</v>
      </c>
      <c r="AY17">
        <v>-52.909999847412102</v>
      </c>
      <c r="AZ17">
        <v>-46.299999237060497</v>
      </c>
      <c r="BA17">
        <v>43.115554809570298</v>
      </c>
      <c r="BB17">
        <v>41.889999389648402</v>
      </c>
      <c r="BC17">
        <v>3.8556544817943998</v>
      </c>
      <c r="BD17">
        <v>37.4799995422363</v>
      </c>
      <c r="BE17">
        <v>50.709999084472699</v>
      </c>
      <c r="BF17">
        <v>100.274445145218</v>
      </c>
      <c r="BG17">
        <v>97.010002136230497</v>
      </c>
      <c r="BH17">
        <v>5.8917314117894497</v>
      </c>
      <c r="BI17">
        <v>92.599998474121094</v>
      </c>
      <c r="BJ17">
        <v>110.23999786377</v>
      </c>
      <c r="BK17">
        <v>125.015925937229</v>
      </c>
      <c r="BL17">
        <v>121.26000213623</v>
      </c>
      <c r="BM17">
        <v>9.7640254430845594</v>
      </c>
      <c r="BN17">
        <v>114.65000152587901</v>
      </c>
      <c r="BO17">
        <v>143.30999755859401</v>
      </c>
    </row>
    <row r="18" spans="1:67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93.444283383860395</v>
      </c>
      <c r="I18">
        <v>101.419998168945</v>
      </c>
      <c r="J18">
        <v>26.398685185592601</v>
      </c>
      <c r="K18">
        <v>30.870000839233398</v>
      </c>
      <c r="L18">
        <v>152.13000488281199</v>
      </c>
      <c r="M18">
        <v>61.119767983118201</v>
      </c>
      <c r="N18">
        <v>70.550003051757798</v>
      </c>
      <c r="O18">
        <v>29.548351773072302</v>
      </c>
      <c r="P18">
        <v>-13.2299995422363</v>
      </c>
      <c r="Q18">
        <v>121.26000213623</v>
      </c>
      <c r="R18">
        <v>4.9601840839279099</v>
      </c>
      <c r="S18">
        <v>11.0200004577637</v>
      </c>
      <c r="T18">
        <v>35.464302390195698</v>
      </c>
      <c r="U18">
        <v>-70.550003051757798</v>
      </c>
      <c r="V18">
        <v>77.169998168945298</v>
      </c>
      <c r="W18">
        <v>-54.747366073706097</v>
      </c>
      <c r="X18">
        <v>-55.119998931884801</v>
      </c>
      <c r="Y18">
        <v>42.008649526946897</v>
      </c>
      <c r="Z18">
        <v>-119.05999755859401</v>
      </c>
      <c r="AA18">
        <v>35.279998779296903</v>
      </c>
      <c r="AB18">
        <v>-93.613506889037794</v>
      </c>
      <c r="AC18">
        <v>-92.599998474121094</v>
      </c>
      <c r="AD18">
        <v>43.533411430857001</v>
      </c>
      <c r="AE18">
        <v>-165.35000610351599</v>
      </c>
      <c r="AF18">
        <v>2.2000000476837198</v>
      </c>
      <c r="AG18">
        <v>-112.656221087405</v>
      </c>
      <c r="AH18">
        <v>-110.23999786377</v>
      </c>
      <c r="AI18">
        <v>37.110772171100201</v>
      </c>
      <c r="AJ18">
        <v>-169.75999450683599</v>
      </c>
      <c r="AK18">
        <v>-17.639999389648398</v>
      </c>
      <c r="AL18">
        <v>-105.770456468324</v>
      </c>
      <c r="AM18">
        <v>-108.029998779297</v>
      </c>
      <c r="AN18">
        <v>35.044277654897797</v>
      </c>
      <c r="AO18">
        <v>-158.74000549316401</v>
      </c>
      <c r="AP18">
        <v>-19.840000152587901</v>
      </c>
      <c r="AQ18">
        <v>-72.281609393005994</v>
      </c>
      <c r="AR18">
        <v>-77.169998168945298</v>
      </c>
      <c r="AS18">
        <v>36.637390485833997</v>
      </c>
      <c r="AT18">
        <v>-125.669998168945</v>
      </c>
      <c r="AU18">
        <v>11.0200004577637</v>
      </c>
      <c r="AV18">
        <v>-18.117838136666901</v>
      </c>
      <c r="AW18">
        <v>-13.2299995422363</v>
      </c>
      <c r="AX18">
        <v>34.915767732574601</v>
      </c>
      <c r="AY18">
        <v>-77.169998168945298</v>
      </c>
      <c r="AZ18">
        <v>46.299999237060497</v>
      </c>
      <c r="BA18">
        <v>38.440880567193297</v>
      </c>
      <c r="BB18">
        <v>48.5</v>
      </c>
      <c r="BC18">
        <v>29.998843856992401</v>
      </c>
      <c r="BD18">
        <v>-15.430000305175801</v>
      </c>
      <c r="BE18">
        <v>97.010002136230497</v>
      </c>
      <c r="BF18">
        <v>86.467934647400497</v>
      </c>
      <c r="BG18">
        <v>88.190002441406193</v>
      </c>
      <c r="BH18">
        <v>22.2465819919002</v>
      </c>
      <c r="BI18">
        <v>37.4799995422363</v>
      </c>
      <c r="BJ18">
        <v>143.30999755859401</v>
      </c>
      <c r="BK18">
        <v>103.70204161376</v>
      </c>
      <c r="BL18">
        <v>105.830001831055</v>
      </c>
      <c r="BM18">
        <v>24.7428433377166</v>
      </c>
      <c r="BN18">
        <v>50.709999084472699</v>
      </c>
      <c r="BO18">
        <v>156.53999328613301</v>
      </c>
    </row>
    <row r="19" spans="1:67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29.787172951596801</v>
      </c>
      <c r="I19">
        <v>26.459999084472699</v>
      </c>
      <c r="J19">
        <v>17.140952142162401</v>
      </c>
      <c r="K19">
        <v>2.2000000476837198</v>
      </c>
      <c r="L19">
        <v>81.569999694824205</v>
      </c>
      <c r="M19">
        <v>38.298206248181899</v>
      </c>
      <c r="N19">
        <v>35.279998779296903</v>
      </c>
      <c r="O19">
        <v>15.4280310247168</v>
      </c>
      <c r="P19">
        <v>15.430000305175801</v>
      </c>
      <c r="Q19">
        <v>85.980003356933594</v>
      </c>
      <c r="R19">
        <v>46.513920670947002</v>
      </c>
      <c r="S19">
        <v>46.299999237060497</v>
      </c>
      <c r="T19">
        <v>18.1350991759893</v>
      </c>
      <c r="U19">
        <v>19.840000152587901</v>
      </c>
      <c r="V19">
        <v>105.830001831055</v>
      </c>
      <c r="W19">
        <v>40.436017879961497</v>
      </c>
      <c r="X19">
        <v>37.4799995422363</v>
      </c>
      <c r="Y19">
        <v>14.9598557420831</v>
      </c>
      <c r="Z19">
        <v>22.049999237060501</v>
      </c>
      <c r="AA19">
        <v>83.779998779296903</v>
      </c>
      <c r="AB19">
        <v>9.2541336658153099</v>
      </c>
      <c r="AC19">
        <v>6.6100001335143999</v>
      </c>
      <c r="AD19">
        <v>12.3763652036964</v>
      </c>
      <c r="AE19">
        <v>-11.0200004577637</v>
      </c>
      <c r="AF19">
        <v>57.319999694824197</v>
      </c>
      <c r="AG19">
        <v>7.8135865430339102</v>
      </c>
      <c r="AH19">
        <v>6.6100001335143999</v>
      </c>
      <c r="AI19">
        <v>13.094105868801901</v>
      </c>
      <c r="AJ19">
        <v>-15.430000305175801</v>
      </c>
      <c r="AK19">
        <v>57.319999694824197</v>
      </c>
      <c r="AL19">
        <v>-5.6489057055360297</v>
      </c>
      <c r="AM19">
        <v>-6.6100001335143999</v>
      </c>
      <c r="AN19">
        <v>12.38657580682</v>
      </c>
      <c r="AO19">
        <v>-24.25</v>
      </c>
      <c r="AP19">
        <v>46.299999237060497</v>
      </c>
      <c r="AQ19">
        <v>26.1075073368281</v>
      </c>
      <c r="AR19">
        <v>22.049999237060501</v>
      </c>
      <c r="AS19">
        <v>18.228892484037502</v>
      </c>
      <c r="AT19">
        <v>-4.4099998474121103</v>
      </c>
      <c r="AU19">
        <v>72.760002136230497</v>
      </c>
      <c r="AV19">
        <v>36.274315649977602</v>
      </c>
      <c r="AW19">
        <v>33.069999694824197</v>
      </c>
      <c r="AX19">
        <v>18.857159484395201</v>
      </c>
      <c r="AY19">
        <v>2.2000000476837198</v>
      </c>
      <c r="AZ19">
        <v>90.389999389648395</v>
      </c>
      <c r="BA19">
        <v>48.303221664892497</v>
      </c>
      <c r="BB19">
        <v>44.090000152587898</v>
      </c>
      <c r="BC19">
        <v>21.6808798431986</v>
      </c>
      <c r="BD19">
        <v>8.8199996948242205</v>
      </c>
      <c r="BE19">
        <v>85.980003356933594</v>
      </c>
      <c r="BF19">
        <v>35.4097565017573</v>
      </c>
      <c r="BG19">
        <v>37.4799995422363</v>
      </c>
      <c r="BH19">
        <v>23.209781985660701</v>
      </c>
      <c r="BI19">
        <v>-11.0200004577637</v>
      </c>
      <c r="BJ19">
        <v>85.980003356933594</v>
      </c>
      <c r="BK19">
        <v>36.1132518832082</v>
      </c>
      <c r="BL19">
        <v>35.279998779296903</v>
      </c>
      <c r="BM19">
        <v>14.473001933488201</v>
      </c>
      <c r="BN19">
        <v>6.6100001335143999</v>
      </c>
      <c r="BO19">
        <v>77.169998168945298</v>
      </c>
    </row>
    <row r="20" spans="1:67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71.494229367200106</v>
      </c>
      <c r="I20">
        <v>68.349998474121094</v>
      </c>
      <c r="J20">
        <v>19.782509552602001</v>
      </c>
      <c r="K20">
        <v>24.25</v>
      </c>
      <c r="L20">
        <v>136.69000244140599</v>
      </c>
      <c r="M20">
        <v>78.868170926711102</v>
      </c>
      <c r="N20">
        <v>77.169998168945298</v>
      </c>
      <c r="O20">
        <v>16.7739531809158</v>
      </c>
      <c r="P20">
        <v>33.069999694824197</v>
      </c>
      <c r="Q20">
        <v>130.080001831055</v>
      </c>
      <c r="R20">
        <v>64.803540849124701</v>
      </c>
      <c r="S20">
        <v>63.939998626708999</v>
      </c>
      <c r="T20">
        <v>11.9990349574903</v>
      </c>
      <c r="U20">
        <v>33.069999694824197</v>
      </c>
      <c r="V20">
        <v>116.84999847412099</v>
      </c>
      <c r="W20">
        <v>43.589217257499698</v>
      </c>
      <c r="X20">
        <v>39.689998626708999</v>
      </c>
      <c r="Y20">
        <v>14.815853745254801</v>
      </c>
      <c r="Z20">
        <v>4.4099998474121103</v>
      </c>
      <c r="AA20">
        <v>90.389999389648395</v>
      </c>
      <c r="AB20">
        <v>8.1234705031619292</v>
      </c>
      <c r="AC20">
        <v>8.8199996948242205</v>
      </c>
      <c r="AD20">
        <v>11.518492715676</v>
      </c>
      <c r="AE20">
        <v>-37.4799995422363</v>
      </c>
      <c r="AF20">
        <v>35.279998779296903</v>
      </c>
      <c r="AG20">
        <v>-7.7331175642855001</v>
      </c>
      <c r="AH20">
        <v>-6.6100001335143999</v>
      </c>
      <c r="AI20">
        <v>19.448100195437899</v>
      </c>
      <c r="AJ20">
        <v>-77.169998168945298</v>
      </c>
      <c r="AK20">
        <v>35.279998779296903</v>
      </c>
      <c r="AL20">
        <v>-6.5998822659604697</v>
      </c>
      <c r="AM20">
        <v>-6.6100001335143999</v>
      </c>
      <c r="AN20">
        <v>16.642733479680601</v>
      </c>
      <c r="AO20">
        <v>-72.760002136230497</v>
      </c>
      <c r="AP20">
        <v>22.049999237060501</v>
      </c>
      <c r="AQ20">
        <v>28.5150055280854</v>
      </c>
      <c r="AR20">
        <v>24.25</v>
      </c>
      <c r="AS20">
        <v>21.815637179849102</v>
      </c>
      <c r="AT20">
        <v>-46.299999237060497</v>
      </c>
      <c r="AU20">
        <v>70.550003051757798</v>
      </c>
      <c r="AV20">
        <v>51.8958114574937</v>
      </c>
      <c r="AW20">
        <v>48.5</v>
      </c>
      <c r="AX20">
        <v>17.537046478555599</v>
      </c>
      <c r="AY20">
        <v>0</v>
      </c>
      <c r="AZ20">
        <v>81.569999694824205</v>
      </c>
      <c r="BA20">
        <v>74.629853311426501</v>
      </c>
      <c r="BB20">
        <v>74.959999084472699</v>
      </c>
      <c r="BC20">
        <v>11.077001548241499</v>
      </c>
      <c r="BD20">
        <v>35.279998779296903</v>
      </c>
      <c r="BE20">
        <v>99.209999084472699</v>
      </c>
      <c r="BF20">
        <v>79.2677178753124</v>
      </c>
      <c r="BG20">
        <v>79.370002746582003</v>
      </c>
      <c r="BH20">
        <v>13.8964398512034</v>
      </c>
      <c r="BI20">
        <v>48.5</v>
      </c>
      <c r="BJ20">
        <v>116.84999847412099</v>
      </c>
      <c r="BK20">
        <v>72.917006072998007</v>
      </c>
      <c r="BL20">
        <v>70.550003051757798</v>
      </c>
      <c r="BM20">
        <v>17.3789793883467</v>
      </c>
      <c r="BN20">
        <v>41.889999389648402</v>
      </c>
      <c r="BO20">
        <v>127.870002746582</v>
      </c>
    </row>
    <row r="21" spans="1:67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97.185685684431803</v>
      </c>
      <c r="I21">
        <v>99.209999084472699</v>
      </c>
      <c r="J21">
        <v>9.2943998273120396</v>
      </c>
      <c r="K21">
        <v>72.760002136230497</v>
      </c>
      <c r="L21">
        <v>119.05999755859401</v>
      </c>
      <c r="M21">
        <v>85.101581374211094</v>
      </c>
      <c r="N21">
        <v>85.980003356933594</v>
      </c>
      <c r="O21">
        <v>11.4805424680596</v>
      </c>
      <c r="P21">
        <v>57.319999694824197</v>
      </c>
      <c r="Q21">
        <v>110.23999786377</v>
      </c>
      <c r="R21">
        <v>60.938052517749902</v>
      </c>
      <c r="S21">
        <v>61.7299995422363</v>
      </c>
      <c r="T21">
        <v>9.7353035198564992</v>
      </c>
      <c r="U21">
        <v>26.459999084472699</v>
      </c>
      <c r="V21">
        <v>88.190002441406193</v>
      </c>
      <c r="W21">
        <v>21.360671405067599</v>
      </c>
      <c r="X21">
        <v>22.049999237060501</v>
      </c>
      <c r="Y21">
        <v>17.671123691431099</v>
      </c>
      <c r="Z21">
        <v>-26.459999084472699</v>
      </c>
      <c r="AA21">
        <v>61.7299995422363</v>
      </c>
      <c r="AB21">
        <v>-17.4540092759087</v>
      </c>
      <c r="AC21">
        <v>-17.639999389648398</v>
      </c>
      <c r="AD21">
        <v>17.113768273778099</v>
      </c>
      <c r="AE21">
        <v>-63.939998626708999</v>
      </c>
      <c r="AF21">
        <v>15.430000305175801</v>
      </c>
      <c r="AG21">
        <v>-44.350861264374998</v>
      </c>
      <c r="AH21">
        <v>-41.889999389648402</v>
      </c>
      <c r="AI21">
        <v>15.4189944605685</v>
      </c>
      <c r="AJ21">
        <v>-85.980003356933594</v>
      </c>
      <c r="AK21">
        <v>-6.6100001335143999</v>
      </c>
      <c r="AL21">
        <v>-34.435060688404398</v>
      </c>
      <c r="AM21">
        <v>-35.279998779296903</v>
      </c>
      <c r="AN21">
        <v>14.0121765106258</v>
      </c>
      <c r="AO21">
        <v>-63.939998626708999</v>
      </c>
      <c r="AP21">
        <v>2.2000000476837198</v>
      </c>
      <c r="AQ21">
        <v>-0.42321573668936702</v>
      </c>
      <c r="AR21">
        <v>0</v>
      </c>
      <c r="AS21">
        <v>13.278498726633</v>
      </c>
      <c r="AT21">
        <v>-39.689998626708999</v>
      </c>
      <c r="AU21">
        <v>35.279998779296903</v>
      </c>
      <c r="AV21">
        <v>44.002122943889802</v>
      </c>
      <c r="AW21">
        <v>41.889999389648402</v>
      </c>
      <c r="AX21">
        <v>12.1070905646101</v>
      </c>
      <c r="AY21">
        <v>-4.4099998474121103</v>
      </c>
      <c r="AZ21">
        <v>77.169998168945298</v>
      </c>
      <c r="BA21">
        <v>67.527510094351499</v>
      </c>
      <c r="BB21">
        <v>68.349998474121094</v>
      </c>
      <c r="BC21">
        <v>10.540404671282401</v>
      </c>
      <c r="BD21">
        <v>13.2299995422363</v>
      </c>
      <c r="BE21">
        <v>94.800003051757798</v>
      </c>
      <c r="BF21">
        <v>85.041561178468797</v>
      </c>
      <c r="BG21">
        <v>83.779998779296903</v>
      </c>
      <c r="BH21">
        <v>9.7052133482181695</v>
      </c>
      <c r="BI21">
        <v>46.299999237060497</v>
      </c>
      <c r="BJ21">
        <v>112.44000244140599</v>
      </c>
      <c r="BK21">
        <v>95.899295087423496</v>
      </c>
      <c r="BL21">
        <v>97.010002136230497</v>
      </c>
      <c r="BM21">
        <v>9.4766698160131497</v>
      </c>
      <c r="BN21">
        <v>68.349998474121094</v>
      </c>
      <c r="BO21">
        <v>121.26000213623</v>
      </c>
    </row>
    <row r="22" spans="1:67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89.110229018129999</v>
      </c>
      <c r="I22">
        <v>90.389999389648395</v>
      </c>
      <c r="J22">
        <v>21.875491114712499</v>
      </c>
      <c r="K22">
        <v>19.840000152587901</v>
      </c>
      <c r="L22">
        <v>143.30999755859401</v>
      </c>
      <c r="M22">
        <v>82.505216067680905</v>
      </c>
      <c r="N22">
        <v>83.779998779296903</v>
      </c>
      <c r="O22">
        <v>13.0070699712797</v>
      </c>
      <c r="P22">
        <v>26.459999084472699</v>
      </c>
      <c r="Q22">
        <v>116.84999847412099</v>
      </c>
      <c r="R22">
        <v>73.330539940061001</v>
      </c>
      <c r="S22">
        <v>77.169998168945298</v>
      </c>
      <c r="T22">
        <v>17.229643412592502</v>
      </c>
      <c r="U22">
        <v>8.8199996948242205</v>
      </c>
      <c r="V22">
        <v>110.23999786377</v>
      </c>
      <c r="W22">
        <v>48.050432660726699</v>
      </c>
      <c r="X22">
        <v>59.529998779296903</v>
      </c>
      <c r="Y22">
        <v>31.5243833666893</v>
      </c>
      <c r="Z22">
        <v>-48.5</v>
      </c>
      <c r="AA22">
        <v>105.830001831055</v>
      </c>
      <c r="AB22">
        <v>9.6496200614800198</v>
      </c>
      <c r="AC22">
        <v>17.639999389648398</v>
      </c>
      <c r="AD22">
        <v>36.341178129726501</v>
      </c>
      <c r="AE22">
        <v>-79.370002746582003</v>
      </c>
      <c r="AF22">
        <v>74.959999084472699</v>
      </c>
      <c r="AG22">
        <v>-13.457348511783801</v>
      </c>
      <c r="AH22">
        <v>-8.8199996948242205</v>
      </c>
      <c r="AI22">
        <v>38.986250506583197</v>
      </c>
      <c r="AJ22">
        <v>-105.830001831055</v>
      </c>
      <c r="AK22">
        <v>68.349998474121094</v>
      </c>
      <c r="AL22">
        <v>-9.5930612366268093</v>
      </c>
      <c r="AM22">
        <v>-4.4099998474121103</v>
      </c>
      <c r="AN22">
        <v>36.731480310465898</v>
      </c>
      <c r="AO22">
        <v>-101.419998168945</v>
      </c>
      <c r="AP22">
        <v>68.349998474121094</v>
      </c>
      <c r="AQ22">
        <v>18.6518157293931</v>
      </c>
      <c r="AR22">
        <v>22.049999237060501</v>
      </c>
      <c r="AS22">
        <v>33.784318554180203</v>
      </c>
      <c r="AT22">
        <v>-77.169998168945298</v>
      </c>
      <c r="AU22">
        <v>83.779998779296903</v>
      </c>
      <c r="AV22">
        <v>51.381233787161797</v>
      </c>
      <c r="AW22">
        <v>48.5</v>
      </c>
      <c r="AX22">
        <v>27.6862031595034</v>
      </c>
      <c r="AY22">
        <v>-37.4799995422363</v>
      </c>
      <c r="AZ22">
        <v>105.830001831055</v>
      </c>
      <c r="BA22">
        <v>70.966134182030899</v>
      </c>
      <c r="BB22">
        <v>72.760002136230497</v>
      </c>
      <c r="BC22">
        <v>19.0206006397712</v>
      </c>
      <c r="BD22">
        <v>8.8199996948242205</v>
      </c>
      <c r="BE22">
        <v>108.029998779297</v>
      </c>
      <c r="BF22">
        <v>82.314344087731101</v>
      </c>
      <c r="BG22">
        <v>81.569999694824205</v>
      </c>
      <c r="BH22">
        <v>15.0915292636735</v>
      </c>
      <c r="BI22">
        <v>46.299999237060497</v>
      </c>
      <c r="BJ22">
        <v>119.05999755859401</v>
      </c>
      <c r="BK22">
        <v>87.117504242177901</v>
      </c>
      <c r="BL22">
        <v>85.980003356933594</v>
      </c>
      <c r="BM22">
        <v>20.2880537784228</v>
      </c>
      <c r="BN22">
        <v>28.659999847412099</v>
      </c>
      <c r="BO22">
        <v>145.50999450683599</v>
      </c>
    </row>
    <row r="23" spans="1:67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99.665464796338796</v>
      </c>
      <c r="I23">
        <v>101.419998168945</v>
      </c>
      <c r="J23">
        <v>4.8752902007963197</v>
      </c>
      <c r="K23">
        <v>81.569999694824205</v>
      </c>
      <c r="L23">
        <v>110.23999786377</v>
      </c>
      <c r="M23">
        <v>77.571250343322802</v>
      </c>
      <c r="N23">
        <v>77.169998168945298</v>
      </c>
      <c r="O23">
        <v>4.6064173824233201</v>
      </c>
      <c r="P23">
        <v>68.349998474121094</v>
      </c>
      <c r="Q23">
        <v>88.190002441406193</v>
      </c>
      <c r="R23">
        <v>45.979892301559403</v>
      </c>
      <c r="S23">
        <v>46.299999237060497</v>
      </c>
      <c r="T23">
        <v>5.7143007688836596</v>
      </c>
      <c r="U23">
        <v>35.279998779296903</v>
      </c>
      <c r="V23">
        <v>61.7299995422363</v>
      </c>
      <c r="W23">
        <v>-3.5031071739537398</v>
      </c>
      <c r="X23">
        <v>-4.4099998474121103</v>
      </c>
      <c r="Y23">
        <v>7.9620306153584899</v>
      </c>
      <c r="Z23">
        <v>-17.639999389648398</v>
      </c>
      <c r="AA23">
        <v>19.840000152587901</v>
      </c>
      <c r="AB23">
        <v>-56.991802849088401</v>
      </c>
      <c r="AC23">
        <v>-57.319999694824197</v>
      </c>
      <c r="AD23">
        <v>5.2887359771805</v>
      </c>
      <c r="AE23">
        <v>-68.349998474121094</v>
      </c>
      <c r="AF23">
        <v>-41.889999389648402</v>
      </c>
      <c r="AG23">
        <v>-84.325412164415596</v>
      </c>
      <c r="AH23">
        <v>-85.980003356933594</v>
      </c>
      <c r="AI23">
        <v>5.5222810118784</v>
      </c>
      <c r="AJ23">
        <v>-92.599998474121094</v>
      </c>
      <c r="AK23">
        <v>-63.939998626708999</v>
      </c>
      <c r="AL23">
        <v>-61.137713663918603</v>
      </c>
      <c r="AM23">
        <v>-61.7299995422363</v>
      </c>
      <c r="AN23">
        <v>4.5708676370328103</v>
      </c>
      <c r="AO23">
        <v>-72.760002136230497</v>
      </c>
      <c r="AP23">
        <v>-50.709999084472699</v>
      </c>
      <c r="AQ23">
        <v>-36.744785193034602</v>
      </c>
      <c r="AR23">
        <v>-39.689998626708999</v>
      </c>
      <c r="AS23">
        <v>7.5503708684699902</v>
      </c>
      <c r="AT23">
        <v>-48.5</v>
      </c>
      <c r="AU23">
        <v>-15.430000305175801</v>
      </c>
      <c r="AV23">
        <v>19.751964044996701</v>
      </c>
      <c r="AW23">
        <v>19.840000152587901</v>
      </c>
      <c r="AX23">
        <v>7.6007390190479498</v>
      </c>
      <c r="AY23">
        <v>2.2000000476837198</v>
      </c>
      <c r="AZ23">
        <v>39.689998626708999</v>
      </c>
      <c r="BA23">
        <v>48.6603388037</v>
      </c>
      <c r="BB23">
        <v>48.5</v>
      </c>
      <c r="BC23">
        <v>5.3704795718761096</v>
      </c>
      <c r="BD23">
        <v>37.4799995422363</v>
      </c>
      <c r="BE23">
        <v>61.7299995422363</v>
      </c>
      <c r="BF23">
        <v>82.767375469207806</v>
      </c>
      <c r="BG23">
        <v>81.569999694824205</v>
      </c>
      <c r="BH23">
        <v>6.7769776361539504</v>
      </c>
      <c r="BI23">
        <v>70.550003051757798</v>
      </c>
      <c r="BJ23">
        <v>99.209999084472699</v>
      </c>
      <c r="BK23">
        <v>98.350161375318294</v>
      </c>
      <c r="BL23">
        <v>99.209999084472699</v>
      </c>
      <c r="BM23">
        <v>6.8239362373476498</v>
      </c>
      <c r="BN23">
        <v>81.569999694824205</v>
      </c>
      <c r="BO23">
        <v>112.44000244140599</v>
      </c>
    </row>
    <row r="24" spans="1:67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102.277040199252</v>
      </c>
      <c r="I24">
        <v>101.419998168945</v>
      </c>
      <c r="J24">
        <v>7.2899817808095397</v>
      </c>
      <c r="K24">
        <v>90.389999389648395</v>
      </c>
      <c r="L24">
        <v>127.870002746582</v>
      </c>
      <c r="M24">
        <v>61.111623784695297</v>
      </c>
      <c r="N24">
        <v>61.7299995422363</v>
      </c>
      <c r="O24">
        <v>3.9080642123748599</v>
      </c>
      <c r="P24">
        <v>55.119998931884801</v>
      </c>
      <c r="Q24">
        <v>77.169998168945298</v>
      </c>
      <c r="R24">
        <v>8.2599277806196003</v>
      </c>
      <c r="S24">
        <v>6.6100001335143999</v>
      </c>
      <c r="T24">
        <v>4.7848837476580002</v>
      </c>
      <c r="U24">
        <v>0</v>
      </c>
      <c r="V24">
        <v>24.25</v>
      </c>
      <c r="W24">
        <v>-47.835017483156903</v>
      </c>
      <c r="X24">
        <v>-48.5</v>
      </c>
      <c r="Y24">
        <v>6.25020422970056</v>
      </c>
      <c r="Z24">
        <v>-55.119998931884801</v>
      </c>
      <c r="AA24">
        <v>-28.659999847412099</v>
      </c>
      <c r="AB24">
        <v>-75.678520367894393</v>
      </c>
      <c r="AC24">
        <v>-74.959999084472699</v>
      </c>
      <c r="AD24">
        <v>2.4156436775158698</v>
      </c>
      <c r="AE24">
        <v>-81.569999694824205</v>
      </c>
      <c r="AF24">
        <v>-70.550003051757798</v>
      </c>
      <c r="AG24">
        <v>-106.623176767508</v>
      </c>
      <c r="AH24">
        <v>-108.029998779297</v>
      </c>
      <c r="AI24">
        <v>2.8470657724426198</v>
      </c>
      <c r="AJ24">
        <v>-110.23999786377</v>
      </c>
      <c r="AK24">
        <v>-94.800003051757798</v>
      </c>
      <c r="AL24">
        <v>-97.604296522450397</v>
      </c>
      <c r="AM24">
        <v>-99.209999084472699</v>
      </c>
      <c r="AN24">
        <v>3.87327496301948</v>
      </c>
      <c r="AO24">
        <v>-103.620002746582</v>
      </c>
      <c r="AP24">
        <v>-85.980003356933594</v>
      </c>
      <c r="AQ24">
        <v>-64.240071775250499</v>
      </c>
      <c r="AR24">
        <v>-63.939998626708999</v>
      </c>
      <c r="AS24">
        <v>7.2816901058377903</v>
      </c>
      <c r="AT24">
        <v>-79.370002746582003</v>
      </c>
      <c r="AU24">
        <v>-50.709999084472699</v>
      </c>
      <c r="AV24">
        <v>-30.2943317950417</v>
      </c>
      <c r="AW24">
        <v>-30.870000839233398</v>
      </c>
      <c r="AX24">
        <v>5.3412212476334799</v>
      </c>
      <c r="AY24">
        <v>-39.689998626708999</v>
      </c>
      <c r="AZ24">
        <v>-15.430000305175801</v>
      </c>
      <c r="BA24">
        <v>52.904548163018099</v>
      </c>
      <c r="BB24">
        <v>52.909999847412102</v>
      </c>
      <c r="BC24">
        <v>3.45222360655056</v>
      </c>
      <c r="BD24">
        <v>44.090000152587898</v>
      </c>
      <c r="BE24">
        <v>66.139999389648395</v>
      </c>
      <c r="BF24">
        <v>87.105740819166698</v>
      </c>
      <c r="BG24">
        <v>88.190002441406193</v>
      </c>
      <c r="BH24">
        <v>6.9377184908720499</v>
      </c>
      <c r="BI24">
        <v>72.760002136230497</v>
      </c>
      <c r="BJ24">
        <v>103.620002746582</v>
      </c>
      <c r="BK24">
        <v>111.80433145240799</v>
      </c>
      <c r="BL24">
        <v>108.029998779297</v>
      </c>
      <c r="BM24">
        <v>6.6693288384688802</v>
      </c>
      <c r="BN24">
        <v>103.620002746582</v>
      </c>
      <c r="BO24">
        <v>138.89999389648401</v>
      </c>
    </row>
    <row r="25" spans="1:67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73.247777303059905</v>
      </c>
      <c r="I25">
        <v>74.959999084472699</v>
      </c>
      <c r="J25">
        <v>4.3846182371383504</v>
      </c>
      <c r="K25">
        <v>66.139999389648395</v>
      </c>
      <c r="L25">
        <v>77.169998168945298</v>
      </c>
      <c r="M25">
        <v>12.7355557547675</v>
      </c>
      <c r="N25">
        <v>15.430000305175801</v>
      </c>
      <c r="O25">
        <v>3.5673305480319799</v>
      </c>
      <c r="P25">
        <v>6.6100001335143999</v>
      </c>
      <c r="Q25">
        <v>15.430000305175801</v>
      </c>
      <c r="R25">
        <v>-58.301110585530601</v>
      </c>
      <c r="S25">
        <v>-57.319999694824197</v>
      </c>
      <c r="T25">
        <v>2.1070540097462498</v>
      </c>
      <c r="U25">
        <v>-61.7299995422363</v>
      </c>
      <c r="V25">
        <v>-55.119998931884801</v>
      </c>
      <c r="W25">
        <v>-123.951109992133</v>
      </c>
      <c r="X25">
        <v>-123.459999084473</v>
      </c>
      <c r="Y25">
        <v>0.91878437768675103</v>
      </c>
      <c r="Z25">
        <v>-125.669998168945</v>
      </c>
      <c r="AA25">
        <v>-123.459999084473</v>
      </c>
      <c r="AB25">
        <v>-161.43111165364601</v>
      </c>
      <c r="AC25">
        <v>-160.94000244140599</v>
      </c>
      <c r="AD25">
        <v>0.91878120584448397</v>
      </c>
      <c r="AE25">
        <v>-163.14999389648401</v>
      </c>
      <c r="AF25">
        <v>-160.94000244140599</v>
      </c>
      <c r="AG25">
        <v>-172.45888943142401</v>
      </c>
      <c r="AH25">
        <v>-171.97000122070301</v>
      </c>
      <c r="AI25">
        <v>0.914626092474501</v>
      </c>
      <c r="AJ25">
        <v>-174.169998168945</v>
      </c>
      <c r="AK25">
        <v>-171.97000122070301</v>
      </c>
      <c r="AL25">
        <v>-158.00666809082</v>
      </c>
      <c r="AM25">
        <v>-158.74000549316401</v>
      </c>
      <c r="AN25">
        <v>1.0370957001899901</v>
      </c>
      <c r="AO25">
        <v>-158.74000549316401</v>
      </c>
      <c r="AP25">
        <v>-156.53999328613301</v>
      </c>
      <c r="AQ25">
        <v>-124.44222089979399</v>
      </c>
      <c r="AR25">
        <v>-123.459999084473</v>
      </c>
      <c r="AS25">
        <v>1.0981573740207</v>
      </c>
      <c r="AT25">
        <v>-125.669998168945</v>
      </c>
      <c r="AU25">
        <v>-123.459999084473</v>
      </c>
      <c r="AV25">
        <v>-72.757779439290402</v>
      </c>
      <c r="AW25">
        <v>-72.760002136230497</v>
      </c>
      <c r="AX25">
        <v>1.47000077807442</v>
      </c>
      <c r="AY25">
        <v>-74.959999084472699</v>
      </c>
      <c r="AZ25">
        <v>-70.550003051757798</v>
      </c>
      <c r="BA25">
        <v>5.3855556382073297</v>
      </c>
      <c r="BB25">
        <v>6.6100001335143999</v>
      </c>
      <c r="BC25">
        <v>1.83311586207484</v>
      </c>
      <c r="BD25">
        <v>2.2000000476837198</v>
      </c>
      <c r="BE25">
        <v>6.6100001335143999</v>
      </c>
      <c r="BF25">
        <v>69.082223680284301</v>
      </c>
      <c r="BG25">
        <v>70.550003051757798</v>
      </c>
      <c r="BH25">
        <v>2.9386135533504301</v>
      </c>
      <c r="BI25">
        <v>63.939998626708999</v>
      </c>
      <c r="BJ25">
        <v>72.760002136230497</v>
      </c>
      <c r="BK25">
        <v>93.088888380262603</v>
      </c>
      <c r="BL25">
        <v>92.599998474121094</v>
      </c>
      <c r="BM25">
        <v>2.70450392157001</v>
      </c>
      <c r="BN25">
        <v>88.190002441406193</v>
      </c>
      <c r="BO25">
        <v>99.209999084472699</v>
      </c>
    </row>
    <row r="26" spans="1:67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-26.579138811618101</v>
      </c>
      <c r="I26">
        <v>-26.459999084472699</v>
      </c>
      <c r="J26">
        <v>9.7976546129777802</v>
      </c>
      <c r="K26">
        <v>-48.5</v>
      </c>
      <c r="L26">
        <v>72.760002136230497</v>
      </c>
      <c r="M26">
        <v>-71.677216939080793</v>
      </c>
      <c r="N26">
        <v>-68.349998474121094</v>
      </c>
      <c r="O26">
        <v>10.994981404107101</v>
      </c>
      <c r="P26">
        <v>-99.209999084472699</v>
      </c>
      <c r="Q26">
        <v>13.2299995422363</v>
      </c>
      <c r="R26">
        <v>-122.022245083344</v>
      </c>
      <c r="S26">
        <v>-121.26000213623</v>
      </c>
      <c r="T26">
        <v>14.5224028187461</v>
      </c>
      <c r="U26">
        <v>-154.330001831055</v>
      </c>
      <c r="V26">
        <v>-77.169998168945298</v>
      </c>
      <c r="W26">
        <v>-135.04649781817301</v>
      </c>
      <c r="X26">
        <v>-132.27999877929699</v>
      </c>
      <c r="Y26">
        <v>15.322609563595201</v>
      </c>
      <c r="Z26">
        <v>-174.169998168945</v>
      </c>
      <c r="AA26">
        <v>-105.830001831055</v>
      </c>
      <c r="AB26">
        <v>-132.61275357111199</v>
      </c>
      <c r="AC26">
        <v>-130.080001831055</v>
      </c>
      <c r="AD26">
        <v>17.3059847886441</v>
      </c>
      <c r="AE26">
        <v>-187.39999389648401</v>
      </c>
      <c r="AF26">
        <v>-99.209999084472699</v>
      </c>
      <c r="AG26">
        <v>-125.772189752835</v>
      </c>
      <c r="AH26">
        <v>-123.459999084473</v>
      </c>
      <c r="AI26">
        <v>18.783344129354798</v>
      </c>
      <c r="AJ26">
        <v>-280</v>
      </c>
      <c r="AK26">
        <v>-92.599998474121094</v>
      </c>
      <c r="AL26">
        <v>-125.877433865024</v>
      </c>
      <c r="AM26">
        <v>-123.459999084473</v>
      </c>
      <c r="AN26">
        <v>16.9006963981785</v>
      </c>
      <c r="AO26">
        <v>-174.169998168945</v>
      </c>
      <c r="AP26">
        <v>-97.010002136230497</v>
      </c>
      <c r="AQ26">
        <v>-123.316757695186</v>
      </c>
      <c r="AR26">
        <v>-121.26000213623</v>
      </c>
      <c r="AS26">
        <v>15.152482220573001</v>
      </c>
      <c r="AT26">
        <v>-167.55999755859401</v>
      </c>
      <c r="AU26">
        <v>-94.800003051757798</v>
      </c>
      <c r="AV26">
        <v>-114.495347181319</v>
      </c>
      <c r="AW26">
        <v>-112.44000244140599</v>
      </c>
      <c r="AX26">
        <v>14.7235025174118</v>
      </c>
      <c r="AY26">
        <v>-149.919998168945</v>
      </c>
      <c r="AZ26">
        <v>-85.980003356933594</v>
      </c>
      <c r="BA26">
        <v>-76.177455996676997</v>
      </c>
      <c r="BB26">
        <v>-72.760002136230497</v>
      </c>
      <c r="BC26">
        <v>12.139511810510699</v>
      </c>
      <c r="BD26">
        <v>-105.830001831055</v>
      </c>
      <c r="BE26">
        <v>-8.8199996948242205</v>
      </c>
      <c r="BF26">
        <v>-29.445029372626401</v>
      </c>
      <c r="BG26">
        <v>-26.459999084472699</v>
      </c>
      <c r="BH26">
        <v>10.6016487006041</v>
      </c>
      <c r="BI26">
        <v>-57.319999694824197</v>
      </c>
      <c r="BJ26">
        <v>79.370002746582003</v>
      </c>
      <c r="BK26">
        <v>-10.500714754930099</v>
      </c>
      <c r="BL26">
        <v>-8.8199996948242205</v>
      </c>
      <c r="BM26">
        <v>10.224286254167801</v>
      </c>
      <c r="BN26">
        <v>-35.279998779296903</v>
      </c>
      <c r="BO26">
        <v>114.65000152587901</v>
      </c>
    </row>
    <row r="27" spans="1:67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123.68450050353999</v>
      </c>
      <c r="I27">
        <v>123.459999084473</v>
      </c>
      <c r="J27">
        <v>4.2906741420421604</v>
      </c>
      <c r="K27">
        <v>114.65000152587901</v>
      </c>
      <c r="L27">
        <v>132.27999877929699</v>
      </c>
      <c r="M27">
        <v>116.189500427246</v>
      </c>
      <c r="N27">
        <v>115.75</v>
      </c>
      <c r="O27">
        <v>5.07990609781214</v>
      </c>
      <c r="P27">
        <v>105.830001831055</v>
      </c>
      <c r="Q27">
        <v>125.669998168945</v>
      </c>
      <c r="R27">
        <v>80.581499862670896</v>
      </c>
      <c r="S27">
        <v>81.569999694824205</v>
      </c>
      <c r="T27">
        <v>2.46095347468512</v>
      </c>
      <c r="U27">
        <v>74.959999084472699</v>
      </c>
      <c r="V27">
        <v>83.779998779296903</v>
      </c>
      <c r="W27">
        <v>40.016999244689899</v>
      </c>
      <c r="X27">
        <v>39.689998626708999</v>
      </c>
      <c r="Y27">
        <v>2.9788441333415001</v>
      </c>
      <c r="Z27">
        <v>35.279998779296903</v>
      </c>
      <c r="AA27">
        <v>46.299999237060497</v>
      </c>
      <c r="AB27">
        <v>-13.8894998550415</v>
      </c>
      <c r="AC27">
        <v>-13.2299995422363</v>
      </c>
      <c r="AD27">
        <v>4.1311201257030499</v>
      </c>
      <c r="AE27">
        <v>-24.25</v>
      </c>
      <c r="AF27">
        <v>-4.4099998474121103</v>
      </c>
      <c r="AG27">
        <v>-41.447999572753901</v>
      </c>
      <c r="AH27">
        <v>-41.889999389648402</v>
      </c>
      <c r="AI27">
        <v>3.5942853907705601</v>
      </c>
      <c r="AJ27">
        <v>-46.299999237060497</v>
      </c>
      <c r="AK27">
        <v>-33.069999694824197</v>
      </c>
      <c r="AL27">
        <v>-35.938499355316203</v>
      </c>
      <c r="AM27">
        <v>-35.279998779296903</v>
      </c>
      <c r="AN27">
        <v>3.4226950512368899</v>
      </c>
      <c r="AO27">
        <v>-44.090000152587898</v>
      </c>
      <c r="AP27">
        <v>-28.659999847412099</v>
      </c>
      <c r="AQ27">
        <v>-5.0690000295638997</v>
      </c>
      <c r="AR27">
        <v>-4.4099998474121103</v>
      </c>
      <c r="AS27">
        <v>4.07111770603814</v>
      </c>
      <c r="AT27">
        <v>-11.0200004577637</v>
      </c>
      <c r="AU27">
        <v>4.4099998474121103</v>
      </c>
      <c r="AV27">
        <v>41.8904993057251</v>
      </c>
      <c r="AW27">
        <v>41.889999389648402</v>
      </c>
      <c r="AX27">
        <v>2.6985229463717202</v>
      </c>
      <c r="AY27">
        <v>37.4799995422363</v>
      </c>
      <c r="AZ27">
        <v>46.299999237060497</v>
      </c>
      <c r="BA27">
        <v>101.63800048828099</v>
      </c>
      <c r="BB27">
        <v>103.620002746582</v>
      </c>
      <c r="BC27">
        <v>5.6176382180529503</v>
      </c>
      <c r="BD27">
        <v>90.389999389648395</v>
      </c>
      <c r="BE27">
        <v>108.029998779297</v>
      </c>
      <c r="BF27">
        <v>125.778000640869</v>
      </c>
      <c r="BG27">
        <v>125.669998168945</v>
      </c>
      <c r="BH27">
        <v>7.3275359886474103</v>
      </c>
      <c r="BI27">
        <v>112.44000244140599</v>
      </c>
      <c r="BJ27">
        <v>141.10000610351599</v>
      </c>
      <c r="BK27">
        <v>125.007000350952</v>
      </c>
      <c r="BL27">
        <v>125.669998168945</v>
      </c>
      <c r="BM27">
        <v>4.0699272040795798</v>
      </c>
      <c r="BN27">
        <v>116.84999847412099</v>
      </c>
      <c r="BO27">
        <v>132.27999877929699</v>
      </c>
    </row>
    <row r="28" spans="1:67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  <c r="H28">
        <v>99.338114477908107</v>
      </c>
      <c r="I28">
        <v>99.209999084472699</v>
      </c>
      <c r="J28">
        <v>1.0468381399614599</v>
      </c>
      <c r="K28">
        <v>99.209999084472699</v>
      </c>
      <c r="L28">
        <v>101.419998168945</v>
      </c>
      <c r="M28">
        <v>99.764935013845701</v>
      </c>
      <c r="N28">
        <v>101.419998168945</v>
      </c>
      <c r="O28">
        <v>1.45993630236168</v>
      </c>
      <c r="P28">
        <v>99.209999084472699</v>
      </c>
      <c r="Q28">
        <v>101.419998168945</v>
      </c>
      <c r="R28">
        <v>72.760002136230497</v>
      </c>
      <c r="S28">
        <v>72.760002136230497</v>
      </c>
      <c r="T28" s="2">
        <v>1.4210854715202001E-14</v>
      </c>
      <c r="U28">
        <v>72.760002136230497</v>
      </c>
      <c r="V28">
        <v>72.760002136230497</v>
      </c>
      <c r="W28">
        <v>17.589851411543901</v>
      </c>
      <c r="X28">
        <v>17.639999389648398</v>
      </c>
      <c r="Y28">
        <v>1.08079846187939</v>
      </c>
      <c r="Z28">
        <v>15.430000305175801</v>
      </c>
      <c r="AA28">
        <v>17.639999389648398</v>
      </c>
      <c r="AB28">
        <v>-28.838263372803102</v>
      </c>
      <c r="AC28">
        <v>-29.7650003433228</v>
      </c>
      <c r="AD28">
        <v>1.44217457628774</v>
      </c>
      <c r="AE28">
        <v>-30.870000839233398</v>
      </c>
      <c r="AF28">
        <v>-28.659999847412099</v>
      </c>
      <c r="AG28">
        <v>-39.739919728878199</v>
      </c>
      <c r="AH28">
        <v>-39.689998626708999</v>
      </c>
      <c r="AI28">
        <v>1.0759087899286699</v>
      </c>
      <c r="AJ28">
        <v>-41.889999389648402</v>
      </c>
      <c r="AK28">
        <v>-39.689998626708999</v>
      </c>
      <c r="AL28">
        <v>-53.0882632189522</v>
      </c>
      <c r="AM28">
        <v>-54.014999389648402</v>
      </c>
      <c r="AN28">
        <v>1.44217333161423</v>
      </c>
      <c r="AO28">
        <v>-55.119998931884801</v>
      </c>
      <c r="AP28">
        <v>-52.909999847412102</v>
      </c>
      <c r="AQ28">
        <v>-11.0200004577637</v>
      </c>
      <c r="AR28">
        <v>-11.0200004577637</v>
      </c>
      <c r="AS28">
        <v>0</v>
      </c>
      <c r="AT28">
        <v>-11.0200004577637</v>
      </c>
      <c r="AU28">
        <v>-11.0200004577637</v>
      </c>
      <c r="AV28">
        <v>29.164788234339898</v>
      </c>
      <c r="AW28">
        <v>29.7650003433228</v>
      </c>
      <c r="AX28">
        <v>1.2574898296735699</v>
      </c>
      <c r="AY28">
        <v>28.659999847412099</v>
      </c>
      <c r="AZ28">
        <v>30.870000839233398</v>
      </c>
      <c r="BA28">
        <v>62.284935471609401</v>
      </c>
      <c r="BB28">
        <v>63.939998626708999</v>
      </c>
      <c r="BC28">
        <v>1.45993630236169</v>
      </c>
      <c r="BD28">
        <v>61.7299995422363</v>
      </c>
      <c r="BE28">
        <v>63.939998626708999</v>
      </c>
      <c r="BF28">
        <v>55.247534714719599</v>
      </c>
      <c r="BG28">
        <v>55.119998931884801</v>
      </c>
      <c r="BH28">
        <v>1.04210210889697</v>
      </c>
      <c r="BI28">
        <v>55.119998931884801</v>
      </c>
      <c r="BJ28">
        <v>57.319999694824197</v>
      </c>
      <c r="BK28">
        <v>73.312426505846005</v>
      </c>
      <c r="BL28">
        <v>74.959999084472699</v>
      </c>
      <c r="BM28">
        <v>1.4533288418036101</v>
      </c>
      <c r="BN28">
        <v>72.760002136230497</v>
      </c>
      <c r="BO28">
        <v>74.959999084472699</v>
      </c>
    </row>
    <row r="29" spans="1:67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-8.8199996948242205</v>
      </c>
      <c r="I29">
        <v>-8.8199996948242205</v>
      </c>
      <c r="J29" s="2">
        <v>1.7763568394002501E-15</v>
      </c>
      <c r="K29">
        <v>-8.8199996948242205</v>
      </c>
      <c r="L29">
        <v>-8.8199996948242205</v>
      </c>
      <c r="M29">
        <v>19.437420660653501</v>
      </c>
      <c r="N29">
        <v>18.7399997711182</v>
      </c>
      <c r="O29">
        <v>1.30245795954951</v>
      </c>
      <c r="P29">
        <v>17.639999389648398</v>
      </c>
      <c r="Q29">
        <v>19.840000152587901</v>
      </c>
      <c r="R29">
        <v>70.550003051757798</v>
      </c>
      <c r="S29">
        <v>70.550003051757798</v>
      </c>
      <c r="T29">
        <v>0</v>
      </c>
      <c r="U29">
        <v>70.550003051757798</v>
      </c>
      <c r="V29">
        <v>70.550003051757798</v>
      </c>
      <c r="W29">
        <v>110.147345541961</v>
      </c>
      <c r="X29">
        <v>110.23999786377</v>
      </c>
      <c r="Y29">
        <v>1.06170978515493</v>
      </c>
      <c r="Z29">
        <v>108.029998779297</v>
      </c>
      <c r="AA29">
        <v>110.23999786377</v>
      </c>
      <c r="AB29">
        <v>116.991160263362</v>
      </c>
      <c r="AC29">
        <v>116.84999847412099</v>
      </c>
      <c r="AD29">
        <v>1.0416174569349701</v>
      </c>
      <c r="AE29">
        <v>116.84999847412099</v>
      </c>
      <c r="AF29">
        <v>119.05999755859401</v>
      </c>
      <c r="AG29">
        <v>116.84999847412099</v>
      </c>
      <c r="AH29">
        <v>116.84999847412099</v>
      </c>
      <c r="AI29">
        <v>0</v>
      </c>
      <c r="AJ29">
        <v>116.84999847412099</v>
      </c>
      <c r="AK29">
        <v>116.84999847412099</v>
      </c>
      <c r="AL29">
        <v>114.41618741483001</v>
      </c>
      <c r="AM29">
        <v>113.545001983643</v>
      </c>
      <c r="AN29">
        <v>1.40712047950955</v>
      </c>
      <c r="AO29">
        <v>112.44000244140599</v>
      </c>
      <c r="AP29">
        <v>114.65000152587901</v>
      </c>
      <c r="AQ29">
        <v>103.853816857631</v>
      </c>
      <c r="AR29">
        <v>104.725002288818</v>
      </c>
      <c r="AS29">
        <v>1.40712047950956</v>
      </c>
      <c r="AT29">
        <v>103.620002746582</v>
      </c>
      <c r="AU29">
        <v>105.830001831055</v>
      </c>
      <c r="AV29">
        <v>85.980003356933594</v>
      </c>
      <c r="AW29">
        <v>85.980003356933594</v>
      </c>
      <c r="AX29">
        <v>0</v>
      </c>
      <c r="AY29">
        <v>85.980003356933594</v>
      </c>
      <c r="AZ29">
        <v>85.980003356933594</v>
      </c>
      <c r="BA29">
        <v>50.4761849734235</v>
      </c>
      <c r="BB29">
        <v>49.6049995422363</v>
      </c>
      <c r="BC29">
        <v>1.40712047950955</v>
      </c>
      <c r="BD29">
        <v>48.5</v>
      </c>
      <c r="BE29">
        <v>50.709999084472699</v>
      </c>
      <c r="BF29">
        <v>-2.6044092695063998</v>
      </c>
      <c r="BG29">
        <v>-3.3049999475479099</v>
      </c>
      <c r="BH29">
        <v>1.30837765070279</v>
      </c>
      <c r="BI29">
        <v>-4.4099998474121103</v>
      </c>
      <c r="BJ29">
        <v>-2.2000000476837198</v>
      </c>
      <c r="BK29">
        <v>-24.25</v>
      </c>
      <c r="BL29">
        <v>-24.25</v>
      </c>
      <c r="BM29" s="2">
        <v>3.5527136788005001E-15</v>
      </c>
      <c r="BN29">
        <v>-24.25</v>
      </c>
      <c r="BO29">
        <v>-24.25</v>
      </c>
    </row>
    <row r="30" spans="1:67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-10.0304363922161</v>
      </c>
      <c r="I30">
        <v>-9.9200000762939506</v>
      </c>
      <c r="J30">
        <v>1.1055301981890899</v>
      </c>
      <c r="K30">
        <v>-11.0200004577637</v>
      </c>
      <c r="L30">
        <v>-8.8199996948242205</v>
      </c>
      <c r="M30">
        <v>21.616902338184801</v>
      </c>
      <c r="N30">
        <v>20.944999694824201</v>
      </c>
      <c r="O30">
        <v>1.29324288147953</v>
      </c>
      <c r="P30">
        <v>19.840000152587901</v>
      </c>
      <c r="Q30">
        <v>22.049999237060501</v>
      </c>
      <c r="R30">
        <v>66.139999389648395</v>
      </c>
      <c r="S30">
        <v>66.139999389648395</v>
      </c>
      <c r="T30">
        <v>0</v>
      </c>
      <c r="U30">
        <v>66.139999389648395</v>
      </c>
      <c r="V30">
        <v>66.139999389648395</v>
      </c>
      <c r="W30">
        <v>103.00625844974699</v>
      </c>
      <c r="X30">
        <v>101.419998168945</v>
      </c>
      <c r="Y30">
        <v>3.4483370791748098</v>
      </c>
      <c r="Z30">
        <v>97.010002136230497</v>
      </c>
      <c r="AA30">
        <v>105.830001831055</v>
      </c>
      <c r="AB30">
        <v>108.837110820992</v>
      </c>
      <c r="AC30">
        <v>108.029998779297</v>
      </c>
      <c r="AD30">
        <v>1.5776130773258801</v>
      </c>
      <c r="AE30">
        <v>105.830001831055</v>
      </c>
      <c r="AF30">
        <v>110.23999786377</v>
      </c>
      <c r="AG30">
        <v>116.24566393348</v>
      </c>
      <c r="AH30">
        <v>114.65000152587901</v>
      </c>
      <c r="AI30">
        <v>2.88384417428846</v>
      </c>
      <c r="AJ30">
        <v>112.44000244140599</v>
      </c>
      <c r="AK30">
        <v>119.05999755859401</v>
      </c>
      <c r="AL30">
        <v>107.41625926044701</v>
      </c>
      <c r="AM30">
        <v>105.830001831055</v>
      </c>
      <c r="AN30">
        <v>3.4483361993120898</v>
      </c>
      <c r="AO30">
        <v>101.419998168945</v>
      </c>
      <c r="AP30">
        <v>110.23999786377</v>
      </c>
      <c r="AQ30">
        <v>106.63337567601199</v>
      </c>
      <c r="AR30">
        <v>105.830001831055</v>
      </c>
      <c r="AS30">
        <v>1.57679829619831</v>
      </c>
      <c r="AT30">
        <v>103.620002746582</v>
      </c>
      <c r="AU30">
        <v>108.029998779297</v>
      </c>
      <c r="AV30">
        <v>82.377111736519694</v>
      </c>
      <c r="AW30">
        <v>81.569999694824205</v>
      </c>
      <c r="AX30">
        <v>1.5776130773258801</v>
      </c>
      <c r="AY30">
        <v>79.370002746582003</v>
      </c>
      <c r="AZ30">
        <v>83.779998779296903</v>
      </c>
      <c r="BA30">
        <v>48.5</v>
      </c>
      <c r="BB30">
        <v>48.5</v>
      </c>
      <c r="BC30" s="2">
        <v>7.1054273576010003E-15</v>
      </c>
      <c r="BD30">
        <v>48.5</v>
      </c>
      <c r="BE30">
        <v>48.5</v>
      </c>
      <c r="BF30">
        <v>3.6176014027533601</v>
      </c>
      <c r="BG30">
        <v>4.4099998474121103</v>
      </c>
      <c r="BH30">
        <v>1.57360113820411</v>
      </c>
      <c r="BI30">
        <v>2.2000000476837198</v>
      </c>
      <c r="BJ30">
        <v>6.6100001335143999</v>
      </c>
      <c r="BK30">
        <v>-22.838593771307501</v>
      </c>
      <c r="BL30">
        <v>-22.049999237060501</v>
      </c>
      <c r="BM30">
        <v>1.57275463191933</v>
      </c>
      <c r="BN30">
        <v>-24.25</v>
      </c>
      <c r="BO30">
        <v>-19.840000152587901</v>
      </c>
    </row>
    <row r="31" spans="1:67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20.622310572378499</v>
      </c>
      <c r="I31">
        <v>20.944999694824201</v>
      </c>
      <c r="J31">
        <v>1.1511525781091301</v>
      </c>
      <c r="K31">
        <v>19.840000152587901</v>
      </c>
      <c r="L31">
        <v>22.049999237060501</v>
      </c>
      <c r="M31">
        <v>40.468769773035298</v>
      </c>
      <c r="N31">
        <v>40.789999008178697</v>
      </c>
      <c r="O31">
        <v>1.1459446150422801</v>
      </c>
      <c r="P31">
        <v>39.689998626708999</v>
      </c>
      <c r="Q31">
        <v>41.889999389648402</v>
      </c>
      <c r="R31">
        <v>80.711834655851106</v>
      </c>
      <c r="S31">
        <v>81.569999694824205</v>
      </c>
      <c r="T31">
        <v>1.00123106412555</v>
      </c>
      <c r="U31">
        <v>79.370002746582003</v>
      </c>
      <c r="V31">
        <v>81.569999694824205</v>
      </c>
      <c r="W31">
        <v>111.581834426393</v>
      </c>
      <c r="X31">
        <v>112.44000244140599</v>
      </c>
      <c r="Y31">
        <v>1.0012345363061901</v>
      </c>
      <c r="Z31">
        <v>110.23999786377</v>
      </c>
      <c r="AA31">
        <v>112.44000244140599</v>
      </c>
      <c r="AB31">
        <v>113.78793489802599</v>
      </c>
      <c r="AC31">
        <v>114.65000152587901</v>
      </c>
      <c r="AD31">
        <v>1.0057830929406599</v>
      </c>
      <c r="AE31">
        <v>112.44000244140599</v>
      </c>
      <c r="AF31">
        <v>114.65000152587901</v>
      </c>
      <c r="AG31">
        <v>115.991833435148</v>
      </c>
      <c r="AH31">
        <v>116.84999847412099</v>
      </c>
      <c r="AI31">
        <v>1.00123106412556</v>
      </c>
      <c r="AJ31">
        <v>114.65000152587901</v>
      </c>
      <c r="AK31">
        <v>116.84999847412099</v>
      </c>
      <c r="AL31">
        <v>113.773142878199</v>
      </c>
      <c r="AM31">
        <v>113.545001983643</v>
      </c>
      <c r="AN31">
        <v>1.1283050368191501</v>
      </c>
      <c r="AO31">
        <v>112.44000244140599</v>
      </c>
      <c r="AP31">
        <v>114.65000152587901</v>
      </c>
      <c r="AQ31">
        <v>107.171833740324</v>
      </c>
      <c r="AR31">
        <v>108.029998779297</v>
      </c>
      <c r="AS31">
        <v>1.00123106412555</v>
      </c>
      <c r="AT31">
        <v>105.830001831055</v>
      </c>
      <c r="AU31">
        <v>108.029998779297</v>
      </c>
      <c r="AV31">
        <v>102.198770665624</v>
      </c>
      <c r="AW31">
        <v>102.520000457764</v>
      </c>
      <c r="AX31">
        <v>1.1459466020560301</v>
      </c>
      <c r="AY31">
        <v>101.419998168945</v>
      </c>
      <c r="AZ31">
        <v>103.620002746582</v>
      </c>
      <c r="BA31">
        <v>82.352310114614795</v>
      </c>
      <c r="BB31">
        <v>82.674999237060504</v>
      </c>
      <c r="BC31">
        <v>1.1511525781091301</v>
      </c>
      <c r="BD31">
        <v>81.569999694824205</v>
      </c>
      <c r="BE31">
        <v>83.779998779296903</v>
      </c>
      <c r="BF31">
        <v>33.852310114614802</v>
      </c>
      <c r="BG31">
        <v>34.174999237060497</v>
      </c>
      <c r="BH31">
        <v>1.1511525781091301</v>
      </c>
      <c r="BI31">
        <v>33.069999694824197</v>
      </c>
      <c r="BJ31">
        <v>35.279998779296903</v>
      </c>
      <c r="BK31">
        <v>5.18877082494435</v>
      </c>
      <c r="BL31">
        <v>5.5099999904632604</v>
      </c>
      <c r="BM31">
        <v>1.14594436666556</v>
      </c>
      <c r="BN31">
        <v>4.4099998474121103</v>
      </c>
      <c r="BO31">
        <v>6.6100001335143999</v>
      </c>
    </row>
    <row r="32" spans="1:67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-40.675999736785897</v>
      </c>
      <c r="I32">
        <v>-42.9899997711182</v>
      </c>
      <c r="J32">
        <v>8.4083126944724693</v>
      </c>
      <c r="K32">
        <v>-52.909999847412102</v>
      </c>
      <c r="L32">
        <v>-24.25</v>
      </c>
      <c r="M32">
        <v>-10.1419998884201</v>
      </c>
      <c r="N32">
        <v>-14.329999923706101</v>
      </c>
      <c r="O32">
        <v>10.7632330462804</v>
      </c>
      <c r="P32">
        <v>-24.25</v>
      </c>
      <c r="Q32">
        <v>6.6100001335143999</v>
      </c>
      <c r="R32">
        <v>44.865999412536603</v>
      </c>
      <c r="S32">
        <v>41.889999389648402</v>
      </c>
      <c r="T32">
        <v>7.7083399795755501</v>
      </c>
      <c r="U32">
        <v>33.069999694824197</v>
      </c>
      <c r="V32">
        <v>57.319999694824197</v>
      </c>
      <c r="W32">
        <v>89.510501098632801</v>
      </c>
      <c r="X32">
        <v>85.980003356933594</v>
      </c>
      <c r="Y32">
        <v>6.6675742605190402</v>
      </c>
      <c r="Z32">
        <v>81.569999694824205</v>
      </c>
      <c r="AA32">
        <v>101.419998168945</v>
      </c>
      <c r="AB32">
        <v>111.34049949646</v>
      </c>
      <c r="AC32">
        <v>112.44499969482401</v>
      </c>
      <c r="AD32">
        <v>7.1940331877612298</v>
      </c>
      <c r="AE32">
        <v>101.419998168945</v>
      </c>
      <c r="AF32">
        <v>125.669998168945</v>
      </c>
      <c r="AG32">
        <v>127.544501495361</v>
      </c>
      <c r="AH32">
        <v>130.080001831055</v>
      </c>
      <c r="AI32">
        <v>5.2756044157241604</v>
      </c>
      <c r="AJ32">
        <v>119.05999755859401</v>
      </c>
      <c r="AK32">
        <v>134.49000549316401</v>
      </c>
      <c r="AL32">
        <v>117.180499649048</v>
      </c>
      <c r="AM32">
        <v>120.159999847412</v>
      </c>
      <c r="AN32">
        <v>6.3217011944419497</v>
      </c>
      <c r="AO32">
        <v>105.830001831055</v>
      </c>
      <c r="AP32">
        <v>123.459999084473</v>
      </c>
      <c r="AQ32">
        <v>101.74750061035201</v>
      </c>
      <c r="AR32">
        <v>99.209999084472699</v>
      </c>
      <c r="AS32">
        <v>7.1200706023672602</v>
      </c>
      <c r="AT32">
        <v>90.389999389648395</v>
      </c>
      <c r="AU32">
        <v>112.44000244140599</v>
      </c>
      <c r="AV32">
        <v>70.110499763488804</v>
      </c>
      <c r="AW32">
        <v>65.039999008178697</v>
      </c>
      <c r="AX32">
        <v>9.3941165289354203</v>
      </c>
      <c r="AY32">
        <v>59.529998779296903</v>
      </c>
      <c r="AZ32">
        <v>85.980003356933594</v>
      </c>
      <c r="BA32">
        <v>20.834499740600599</v>
      </c>
      <c r="BB32">
        <v>15.430000305175801</v>
      </c>
      <c r="BC32">
        <v>12.403003677219401</v>
      </c>
      <c r="BD32">
        <v>8.8199996948242205</v>
      </c>
      <c r="BE32">
        <v>46.299999237060497</v>
      </c>
      <c r="BF32">
        <v>-31.306499767303499</v>
      </c>
      <c r="BG32">
        <v>-33.069999694824197</v>
      </c>
      <c r="BH32">
        <v>9.6509340937679209</v>
      </c>
      <c r="BI32">
        <v>-46.299999237060497</v>
      </c>
      <c r="BJ32">
        <v>-15.430000305175801</v>
      </c>
      <c r="BK32">
        <v>-64.709500122070295</v>
      </c>
      <c r="BL32">
        <v>-68.349998474121094</v>
      </c>
      <c r="BM32">
        <v>7.4864661257869098</v>
      </c>
      <c r="BN32">
        <v>-72.760002136230497</v>
      </c>
      <c r="BO32">
        <v>-46.299999237060497</v>
      </c>
    </row>
    <row r="33" spans="1:67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10.611737997376199</v>
      </c>
      <c r="I33">
        <v>11.0200004577637</v>
      </c>
      <c r="J33">
        <v>1.08684292301986</v>
      </c>
      <c r="K33">
        <v>8.8199996948242205</v>
      </c>
      <c r="L33">
        <v>11.0200004577637</v>
      </c>
      <c r="M33">
        <v>34.869880892576099</v>
      </c>
      <c r="N33">
        <v>35.279998779296903</v>
      </c>
      <c r="O33">
        <v>1.0917822872162299</v>
      </c>
      <c r="P33">
        <v>33.069999694824197</v>
      </c>
      <c r="Q33">
        <v>35.279998779296903</v>
      </c>
      <c r="R33">
        <v>87.779884554685395</v>
      </c>
      <c r="S33">
        <v>88.190002441406193</v>
      </c>
      <c r="T33">
        <v>1.0917822872162299</v>
      </c>
      <c r="U33">
        <v>85.980003356933594</v>
      </c>
      <c r="V33">
        <v>88.190002441406193</v>
      </c>
      <c r="W33">
        <v>103.620002746582</v>
      </c>
      <c r="X33">
        <v>103.620002746582</v>
      </c>
      <c r="Y33" s="2">
        <v>1.4210854715202001E-14</v>
      </c>
      <c r="Z33">
        <v>103.620002746582</v>
      </c>
      <c r="AA33">
        <v>103.620002746582</v>
      </c>
      <c r="AB33">
        <v>108.029998779297</v>
      </c>
      <c r="AC33">
        <v>108.029998779297</v>
      </c>
      <c r="AD33">
        <v>0</v>
      </c>
      <c r="AE33">
        <v>108.029998779297</v>
      </c>
      <c r="AF33">
        <v>108.029998779297</v>
      </c>
      <c r="AG33">
        <v>100.62431123871799</v>
      </c>
      <c r="AH33">
        <v>99.209999084472699</v>
      </c>
      <c r="AI33">
        <v>1.2428026700735699</v>
      </c>
      <c r="AJ33">
        <v>99.209999084472699</v>
      </c>
      <c r="AK33">
        <v>101.419998168945</v>
      </c>
      <c r="AL33">
        <v>94.800003051757798</v>
      </c>
      <c r="AM33">
        <v>94.800003051757798</v>
      </c>
      <c r="AN33">
        <v>0</v>
      </c>
      <c r="AO33">
        <v>94.800003051757798</v>
      </c>
      <c r="AP33">
        <v>94.800003051757798</v>
      </c>
      <c r="AQ33">
        <v>101.419998168945</v>
      </c>
      <c r="AR33">
        <v>101.419998168945</v>
      </c>
      <c r="AS33" s="2">
        <v>1.4210854715202001E-14</v>
      </c>
      <c r="AT33">
        <v>101.419998168945</v>
      </c>
      <c r="AU33">
        <v>101.419998168945</v>
      </c>
      <c r="AV33">
        <v>94.391739883462506</v>
      </c>
      <c r="AW33">
        <v>94.800003051757798</v>
      </c>
      <c r="AX33">
        <v>1.08684480755408</v>
      </c>
      <c r="AY33">
        <v>92.599998474121094</v>
      </c>
      <c r="AZ33">
        <v>94.800003051757798</v>
      </c>
      <c r="BA33">
        <v>61.7299995422363</v>
      </c>
      <c r="BB33">
        <v>61.7299995422363</v>
      </c>
      <c r="BC33" s="2">
        <v>7.1054273576010003E-15</v>
      </c>
      <c r="BD33">
        <v>61.7299995422363</v>
      </c>
      <c r="BE33">
        <v>61.7299995422363</v>
      </c>
      <c r="BF33">
        <v>28.251737387024601</v>
      </c>
      <c r="BG33">
        <v>28.659999847412099</v>
      </c>
      <c r="BH33">
        <v>1.08684292301986</v>
      </c>
      <c r="BI33">
        <v>26.459999084472699</v>
      </c>
      <c r="BJ33">
        <v>28.659999847412099</v>
      </c>
      <c r="BK33">
        <v>4.3837064240802004</v>
      </c>
      <c r="BL33">
        <v>4.4099998474121103</v>
      </c>
      <c r="BM33">
        <v>1.8005229391384701</v>
      </c>
      <c r="BN33">
        <v>2.2000000476837198</v>
      </c>
      <c r="BO33">
        <v>6.6100001335143999</v>
      </c>
    </row>
    <row r="34" spans="1:67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-36.379999272963602</v>
      </c>
      <c r="I34">
        <v>-37.4799995422363</v>
      </c>
      <c r="J34">
        <v>3.7907725944305302</v>
      </c>
      <c r="K34">
        <v>-41.889999389648402</v>
      </c>
      <c r="L34">
        <v>-26.459999084472699</v>
      </c>
      <c r="M34">
        <v>-9.7908822648665499</v>
      </c>
      <c r="N34">
        <v>-9.9200000762939506</v>
      </c>
      <c r="O34">
        <v>5.6132732798426002</v>
      </c>
      <c r="P34">
        <v>-17.639999389648398</v>
      </c>
      <c r="Q34">
        <v>2.2000000476837198</v>
      </c>
      <c r="R34">
        <v>27.8191173777861</v>
      </c>
      <c r="S34">
        <v>26.459999084472699</v>
      </c>
      <c r="T34">
        <v>3.5881409531915098</v>
      </c>
      <c r="U34">
        <v>22.049999237060501</v>
      </c>
      <c r="V34">
        <v>37.4799995422363</v>
      </c>
      <c r="W34">
        <v>77.426177080939794</v>
      </c>
      <c r="X34">
        <v>76.064998626708999</v>
      </c>
      <c r="Y34">
        <v>4.7439607300576201</v>
      </c>
      <c r="Z34">
        <v>72.760002136230497</v>
      </c>
      <c r="AA34">
        <v>88.190002441406193</v>
      </c>
      <c r="AB34">
        <v>88.446471270392905</v>
      </c>
      <c r="AC34">
        <v>88.190002441406193</v>
      </c>
      <c r="AD34">
        <v>5.1229949796445302</v>
      </c>
      <c r="AE34">
        <v>81.569999694824205</v>
      </c>
      <c r="AF34">
        <v>99.209999084472699</v>
      </c>
      <c r="AG34">
        <v>98.888235653148001</v>
      </c>
      <c r="AH34">
        <v>99.209999084472699</v>
      </c>
      <c r="AI34">
        <v>6.1010582066651899</v>
      </c>
      <c r="AJ34">
        <v>88.190002441406193</v>
      </c>
      <c r="AK34">
        <v>110.23999786377</v>
      </c>
      <c r="AL34">
        <v>87.862647785859906</v>
      </c>
      <c r="AM34">
        <v>85.980003356933594</v>
      </c>
      <c r="AN34">
        <v>5.8137976185297804</v>
      </c>
      <c r="AO34">
        <v>81.569999694824205</v>
      </c>
      <c r="AP34">
        <v>101.419998168945</v>
      </c>
      <c r="AQ34">
        <v>87.410588881548705</v>
      </c>
      <c r="AR34">
        <v>85.980003356933594</v>
      </c>
      <c r="AS34">
        <v>7.4840991500605698</v>
      </c>
      <c r="AT34">
        <v>77.169998168945298</v>
      </c>
      <c r="AU34">
        <v>101.419998168945</v>
      </c>
      <c r="AV34">
        <v>74.378236209644996</v>
      </c>
      <c r="AW34">
        <v>73.860000610351605</v>
      </c>
      <c r="AX34">
        <v>3.5987357070541202</v>
      </c>
      <c r="AY34">
        <v>68.349998474121094</v>
      </c>
      <c r="AZ34">
        <v>81.569999694824205</v>
      </c>
      <c r="BA34">
        <v>35.925293585833401</v>
      </c>
      <c r="BB34">
        <v>35.279998779296903</v>
      </c>
      <c r="BC34">
        <v>5.0023470599947899</v>
      </c>
      <c r="BD34">
        <v>26.459999084472699</v>
      </c>
      <c r="BE34">
        <v>46.299999237060497</v>
      </c>
      <c r="BF34">
        <v>-24.252352546243099</v>
      </c>
      <c r="BG34">
        <v>-24.25</v>
      </c>
      <c r="BH34">
        <v>2.9289508205349</v>
      </c>
      <c r="BI34">
        <v>-28.659999847412099</v>
      </c>
      <c r="BJ34">
        <v>-17.639999389648398</v>
      </c>
      <c r="BK34">
        <v>-52.004117180319398</v>
      </c>
      <c r="BL34">
        <v>-52.909999847412102</v>
      </c>
      <c r="BM34">
        <v>2.0090356351693699</v>
      </c>
      <c r="BN34">
        <v>-55.119998931884801</v>
      </c>
      <c r="BO34">
        <v>-46.299999237060497</v>
      </c>
    </row>
    <row r="35" spans="1:67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-81.569999694824205</v>
      </c>
      <c r="I35">
        <v>-81.569999694824205</v>
      </c>
      <c r="J35" s="2">
        <v>1.4210854715202001E-14</v>
      </c>
      <c r="K35">
        <v>-81.569999694824205</v>
      </c>
      <c r="L35">
        <v>-81.569999694824205</v>
      </c>
      <c r="M35">
        <v>-33.069999694824197</v>
      </c>
      <c r="N35">
        <v>-33.069999694824197</v>
      </c>
      <c r="O35">
        <v>0</v>
      </c>
      <c r="P35">
        <v>-33.069999694824197</v>
      </c>
      <c r="Q35">
        <v>-33.069999694824197</v>
      </c>
      <c r="R35">
        <v>17.639999389648398</v>
      </c>
      <c r="S35">
        <v>17.639999389648398</v>
      </c>
      <c r="T35">
        <v>0</v>
      </c>
      <c r="U35">
        <v>17.639999389648398</v>
      </c>
      <c r="V35">
        <v>17.639999389648398</v>
      </c>
      <c r="W35">
        <v>87.294285507960495</v>
      </c>
      <c r="X35">
        <v>87.085002899169893</v>
      </c>
      <c r="Y35">
        <v>1.1246435874021099</v>
      </c>
      <c r="Z35">
        <v>85.980003356933594</v>
      </c>
      <c r="AA35">
        <v>88.190002441406193</v>
      </c>
      <c r="AB35">
        <v>132.27999877929699</v>
      </c>
      <c r="AC35">
        <v>132.27999877929699</v>
      </c>
      <c r="AD35">
        <v>0</v>
      </c>
      <c r="AE35">
        <v>132.27999877929699</v>
      </c>
      <c r="AF35">
        <v>132.27999877929699</v>
      </c>
      <c r="AG35">
        <v>146.40571453249001</v>
      </c>
      <c r="AH35">
        <v>146.61499786376999</v>
      </c>
      <c r="AI35">
        <v>1.1246474699148701</v>
      </c>
      <c r="AJ35">
        <v>145.50999450683599</v>
      </c>
      <c r="AK35">
        <v>147.72000122070301</v>
      </c>
      <c r="AL35">
        <v>119.05999755859401</v>
      </c>
      <c r="AM35">
        <v>119.05999755859401</v>
      </c>
      <c r="AN35" s="2">
        <v>2.8421709430404001E-14</v>
      </c>
      <c r="AO35">
        <v>119.05999755859401</v>
      </c>
      <c r="AP35">
        <v>119.05999755859401</v>
      </c>
      <c r="AQ35">
        <v>103.620002746582</v>
      </c>
      <c r="AR35">
        <v>103.620002746582</v>
      </c>
      <c r="AS35">
        <v>0</v>
      </c>
      <c r="AT35">
        <v>103.620002746582</v>
      </c>
      <c r="AU35">
        <v>103.620002746582</v>
      </c>
      <c r="AV35">
        <v>47.608335405745798</v>
      </c>
      <c r="AW35">
        <v>47.399999618530302</v>
      </c>
      <c r="AX35">
        <v>1.1195555544358999</v>
      </c>
      <c r="AY35">
        <v>46.299999237060497</v>
      </c>
      <c r="AZ35">
        <v>48.5</v>
      </c>
      <c r="BA35">
        <v>-8.8199996948242205</v>
      </c>
      <c r="BB35">
        <v>-8.8199996948242205</v>
      </c>
      <c r="BC35">
        <v>0</v>
      </c>
      <c r="BD35">
        <v>-8.8199996948242205</v>
      </c>
      <c r="BE35">
        <v>-8.8199996948242205</v>
      </c>
      <c r="BF35">
        <v>-68.349998474121094</v>
      </c>
      <c r="BG35">
        <v>-68.349998474121094</v>
      </c>
      <c r="BH35" s="2">
        <v>1.4210854715202001E-14</v>
      </c>
      <c r="BI35">
        <v>-68.349998474121094</v>
      </c>
      <c r="BJ35">
        <v>-68.349998474121094</v>
      </c>
      <c r="BK35">
        <v>-99.209999084472599</v>
      </c>
      <c r="BL35">
        <v>-99.209999084472699</v>
      </c>
      <c r="BM35" s="2">
        <v>1.4210854715202001E-14</v>
      </c>
      <c r="BN35">
        <v>-99.209999084472699</v>
      </c>
      <c r="BO35">
        <v>-99.209999084472699</v>
      </c>
    </row>
    <row r="36" spans="1:67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18.856639697973101</v>
      </c>
      <c r="I36">
        <v>19.840000152587901</v>
      </c>
      <c r="J36">
        <v>1.06680351318643</v>
      </c>
      <c r="K36">
        <v>17.639999389648398</v>
      </c>
      <c r="L36">
        <v>19.840000152587901</v>
      </c>
      <c r="M36">
        <v>42.180838076820699</v>
      </c>
      <c r="N36">
        <v>41.889999389648402</v>
      </c>
      <c r="O36">
        <v>1.8196856999435</v>
      </c>
      <c r="P36">
        <v>39.689998626708999</v>
      </c>
      <c r="Q36">
        <v>44.090000152587898</v>
      </c>
      <c r="R36">
        <v>83.779998779296903</v>
      </c>
      <c r="S36">
        <v>83.779998779296903</v>
      </c>
      <c r="T36">
        <v>0</v>
      </c>
      <c r="U36">
        <v>83.779998779296903</v>
      </c>
      <c r="V36">
        <v>83.779998779296903</v>
      </c>
      <c r="W36">
        <v>107.04664002978301</v>
      </c>
      <c r="X36">
        <v>108.029998779297</v>
      </c>
      <c r="Y36">
        <v>1.0668016633996</v>
      </c>
      <c r="Z36">
        <v>105.830001831055</v>
      </c>
      <c r="AA36">
        <v>108.029998779297</v>
      </c>
      <c r="AB36">
        <v>113.66217200281</v>
      </c>
      <c r="AC36">
        <v>114.65000152587901</v>
      </c>
      <c r="AD36">
        <v>1.07165180447672</v>
      </c>
      <c r="AE36">
        <v>112.44000244140599</v>
      </c>
      <c r="AF36">
        <v>114.65000152587901</v>
      </c>
      <c r="AG36">
        <v>112.44000244140599</v>
      </c>
      <c r="AH36">
        <v>112.44000244140599</v>
      </c>
      <c r="AI36" s="2">
        <v>1.4210854715202001E-14</v>
      </c>
      <c r="AJ36">
        <v>112.44000244140599</v>
      </c>
      <c r="AK36">
        <v>112.44000244140599</v>
      </c>
      <c r="AL36">
        <v>110.70289947699401</v>
      </c>
      <c r="AM36">
        <v>110.23999786377</v>
      </c>
      <c r="AN36">
        <v>1.07177151110077</v>
      </c>
      <c r="AO36">
        <v>110.23999786377</v>
      </c>
      <c r="AP36">
        <v>112.44000244140599</v>
      </c>
      <c r="AQ36">
        <v>101.708734422368</v>
      </c>
      <c r="AR36">
        <v>101.419998168945</v>
      </c>
      <c r="AS36">
        <v>1.82391461057717</v>
      </c>
      <c r="AT36">
        <v>99.209999084472699</v>
      </c>
      <c r="AU36">
        <v>103.620002746582</v>
      </c>
      <c r="AV36">
        <v>97.763740327030305</v>
      </c>
      <c r="AW36">
        <v>97.010002136230497</v>
      </c>
      <c r="AX36">
        <v>1.0372892418895101</v>
      </c>
      <c r="AY36">
        <v>97.010002136230497</v>
      </c>
      <c r="AZ36">
        <v>99.209999084472699</v>
      </c>
      <c r="BA36">
        <v>74.4970990765446</v>
      </c>
      <c r="BB36">
        <v>74.959999084472699</v>
      </c>
      <c r="BC36">
        <v>1.0717677943049999</v>
      </c>
      <c r="BD36">
        <v>72.760002136230497</v>
      </c>
      <c r="BE36">
        <v>74.959999084472699</v>
      </c>
      <c r="BF36">
        <v>31.623739683507502</v>
      </c>
      <c r="BG36">
        <v>30.870000839233398</v>
      </c>
      <c r="BH36">
        <v>1.03729014119631</v>
      </c>
      <c r="BI36">
        <v>30.870000839233398</v>
      </c>
      <c r="BJ36">
        <v>33.069999694824197</v>
      </c>
      <c r="BK36">
        <v>7.36716530701203</v>
      </c>
      <c r="BL36">
        <v>6.6100001335143999</v>
      </c>
      <c r="BM36">
        <v>1.04200543157973</v>
      </c>
      <c r="BN36">
        <v>6.6100001335143999</v>
      </c>
      <c r="BO36">
        <v>8.8199996948242205</v>
      </c>
    </row>
    <row r="37" spans="1:67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-12.4215089777231</v>
      </c>
      <c r="I37">
        <v>-13.2299995422363</v>
      </c>
      <c r="J37">
        <v>1.04427648275935</v>
      </c>
      <c r="K37">
        <v>-13.2299995422363</v>
      </c>
      <c r="L37">
        <v>-11.0200004577637</v>
      </c>
      <c r="M37">
        <v>13.2299995422363</v>
      </c>
      <c r="N37">
        <v>13.2299995422363</v>
      </c>
      <c r="O37" s="2">
        <v>1.7763568394002501E-15</v>
      </c>
      <c r="P37">
        <v>13.2299995422363</v>
      </c>
      <c r="Q37">
        <v>13.2299995422363</v>
      </c>
      <c r="R37">
        <v>69.240154214168896</v>
      </c>
      <c r="S37">
        <v>70.550003051757798</v>
      </c>
      <c r="T37">
        <v>1.1865615865749799</v>
      </c>
      <c r="U37">
        <v>68.349998474121094</v>
      </c>
      <c r="V37">
        <v>70.550003051757798</v>
      </c>
      <c r="W37">
        <v>108.115707886248</v>
      </c>
      <c r="X37">
        <v>108.029998779297</v>
      </c>
      <c r="Y37">
        <v>1.22845431479635</v>
      </c>
      <c r="Z37">
        <v>108.029998779297</v>
      </c>
      <c r="AA37">
        <v>110.23999786377</v>
      </c>
      <c r="AB37">
        <v>110.325319359585</v>
      </c>
      <c r="AC37">
        <v>110.23999786377</v>
      </c>
      <c r="AD37">
        <v>1.2228987491252601</v>
      </c>
      <c r="AE37">
        <v>110.23999786377</v>
      </c>
      <c r="AF37">
        <v>112.44000244140599</v>
      </c>
      <c r="AG37">
        <v>119.05999755859401</v>
      </c>
      <c r="AH37">
        <v>119.05999755859401</v>
      </c>
      <c r="AI37" s="2">
        <v>1.4210854715202001E-14</v>
      </c>
      <c r="AJ37">
        <v>119.05999755859401</v>
      </c>
      <c r="AK37">
        <v>119.05999755859401</v>
      </c>
      <c r="AL37">
        <v>113.334202112871</v>
      </c>
      <c r="AM37">
        <v>114.65000152587901</v>
      </c>
      <c r="AN37">
        <v>1.1919520743988801</v>
      </c>
      <c r="AO37">
        <v>112.44000244140599</v>
      </c>
      <c r="AP37">
        <v>114.65000152587901</v>
      </c>
      <c r="AQ37">
        <v>95.694202723222602</v>
      </c>
      <c r="AR37">
        <v>97.010002136230497</v>
      </c>
      <c r="AS37">
        <v>1.1919520743988801</v>
      </c>
      <c r="AT37">
        <v>94.800003051757798</v>
      </c>
      <c r="AU37">
        <v>97.010002136230497</v>
      </c>
      <c r="AV37">
        <v>85.980003356933594</v>
      </c>
      <c r="AW37">
        <v>85.980003356933594</v>
      </c>
      <c r="AX37">
        <v>0</v>
      </c>
      <c r="AY37">
        <v>85.980003356933594</v>
      </c>
      <c r="AZ37">
        <v>85.980003356933594</v>
      </c>
      <c r="BA37">
        <v>55.119998931884801</v>
      </c>
      <c r="BB37">
        <v>55.119998931884801</v>
      </c>
      <c r="BC37">
        <v>0</v>
      </c>
      <c r="BD37">
        <v>55.119998931884801</v>
      </c>
      <c r="BE37">
        <v>55.119998931884801</v>
      </c>
      <c r="BF37">
        <v>-5.8051674592671603</v>
      </c>
      <c r="BG37">
        <v>-6.6100001335143999</v>
      </c>
      <c r="BH37">
        <v>1.0395518156464101</v>
      </c>
      <c r="BI37">
        <v>-6.6100001335143999</v>
      </c>
      <c r="BJ37">
        <v>-4.4099998474121103</v>
      </c>
      <c r="BK37">
        <v>-26.459999084472699</v>
      </c>
      <c r="BL37">
        <v>-26.459999084472699</v>
      </c>
      <c r="BM37" s="2">
        <v>3.5527136788005001E-15</v>
      </c>
      <c r="BN37">
        <v>-26.459999084472699</v>
      </c>
      <c r="BO37">
        <v>-26.459999084472699</v>
      </c>
    </row>
    <row r="38" spans="1:67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-15.430000305175801</v>
      </c>
      <c r="I38">
        <v>-15.430000305175801</v>
      </c>
      <c r="J38">
        <v>0</v>
      </c>
      <c r="K38">
        <v>-15.430000305175801</v>
      </c>
      <c r="L38">
        <v>-15.430000305175801</v>
      </c>
      <c r="M38">
        <v>13.2299995422363</v>
      </c>
      <c r="N38">
        <v>13.2299995422363</v>
      </c>
      <c r="O38">
        <v>0</v>
      </c>
      <c r="P38">
        <v>13.2299995422363</v>
      </c>
      <c r="Q38">
        <v>13.2299995422363</v>
      </c>
      <c r="R38">
        <v>56.381288227826303</v>
      </c>
      <c r="S38">
        <v>56.219999313354499</v>
      </c>
      <c r="T38">
        <v>1.1117620937795301</v>
      </c>
      <c r="U38">
        <v>55.119998931884801</v>
      </c>
      <c r="V38">
        <v>57.319999694824197</v>
      </c>
      <c r="W38">
        <v>103.620002746582</v>
      </c>
      <c r="X38">
        <v>103.620002746582</v>
      </c>
      <c r="Y38" s="2">
        <v>1.4210854715202001E-14</v>
      </c>
      <c r="Z38">
        <v>103.620002746582</v>
      </c>
      <c r="AA38">
        <v>103.620002746582</v>
      </c>
      <c r="AB38">
        <v>114.65000152587901</v>
      </c>
      <c r="AC38">
        <v>114.65000152587901</v>
      </c>
      <c r="AD38" s="2">
        <v>1.4210854715202001E-14</v>
      </c>
      <c r="AE38">
        <v>114.65000152587901</v>
      </c>
      <c r="AF38">
        <v>114.65000152587901</v>
      </c>
      <c r="AG38">
        <v>132.60831477884199</v>
      </c>
      <c r="AH38">
        <v>132.28500366210901</v>
      </c>
      <c r="AI38">
        <v>2.2285787294052199</v>
      </c>
      <c r="AJ38">
        <v>130.080001831055</v>
      </c>
      <c r="AK38">
        <v>134.49000549316401</v>
      </c>
      <c r="AL38">
        <v>122.521289245156</v>
      </c>
      <c r="AM38">
        <v>122.360000610352</v>
      </c>
      <c r="AN38">
        <v>1.1117601660366501</v>
      </c>
      <c r="AO38">
        <v>121.26000213623</v>
      </c>
      <c r="AP38">
        <v>123.459999084473</v>
      </c>
      <c r="AQ38">
        <v>108.029998779297</v>
      </c>
      <c r="AR38">
        <v>108.029998779297</v>
      </c>
      <c r="AS38">
        <v>0</v>
      </c>
      <c r="AT38">
        <v>108.029998779297</v>
      </c>
      <c r="AU38">
        <v>108.029998779297</v>
      </c>
      <c r="AV38">
        <v>92.599998474121094</v>
      </c>
      <c r="AW38">
        <v>92.599998474121094</v>
      </c>
      <c r="AX38" s="2">
        <v>1.4210854715202001E-14</v>
      </c>
      <c r="AY38">
        <v>92.599998474121094</v>
      </c>
      <c r="AZ38">
        <v>92.599998474121094</v>
      </c>
      <c r="BA38">
        <v>48.5</v>
      </c>
      <c r="BB38">
        <v>48.5</v>
      </c>
      <c r="BC38" s="2">
        <v>7.1054273576010003E-15</v>
      </c>
      <c r="BD38">
        <v>48.5</v>
      </c>
      <c r="BE38">
        <v>48.5</v>
      </c>
      <c r="BF38">
        <v>-6.6100001335143999</v>
      </c>
      <c r="BG38">
        <v>-6.6100001335143999</v>
      </c>
      <c r="BH38">
        <v>0</v>
      </c>
      <c r="BI38">
        <v>-6.6100001335143999</v>
      </c>
      <c r="BJ38">
        <v>-6.6100001335143999</v>
      </c>
      <c r="BK38">
        <v>-33.069999694824197</v>
      </c>
      <c r="BL38">
        <v>-33.069999694824197</v>
      </c>
      <c r="BM38">
        <v>0</v>
      </c>
      <c r="BN38">
        <v>-33.069999694824197</v>
      </c>
      <c r="BO38">
        <v>-33.069999694824197</v>
      </c>
    </row>
    <row r="39" spans="1:67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36.759266895387398</v>
      </c>
      <c r="I39">
        <v>37.4799995422363</v>
      </c>
      <c r="J39">
        <v>14.882581033736299</v>
      </c>
      <c r="K39">
        <v>-2.2000000476837198</v>
      </c>
      <c r="L39">
        <v>74.959999084472699</v>
      </c>
      <c r="M39">
        <v>51.136953576449002</v>
      </c>
      <c r="N39">
        <v>50.709999084472699</v>
      </c>
      <c r="O39">
        <v>19.155203722480898</v>
      </c>
      <c r="P39">
        <v>8.8199996948242205</v>
      </c>
      <c r="Q39">
        <v>90.389999389648395</v>
      </c>
      <c r="R39">
        <v>66.080712352064296</v>
      </c>
      <c r="S39">
        <v>70.550003051757798</v>
      </c>
      <c r="T39">
        <v>16.655510583939598</v>
      </c>
      <c r="U39">
        <v>17.639999389648398</v>
      </c>
      <c r="V39">
        <v>92.599998474121094</v>
      </c>
      <c r="W39">
        <v>74.906777651047904</v>
      </c>
      <c r="X39">
        <v>77.169998168945298</v>
      </c>
      <c r="Y39">
        <v>14.206291557035501</v>
      </c>
      <c r="Z39">
        <v>28.659999847412099</v>
      </c>
      <c r="AA39">
        <v>114.65000152587901</v>
      </c>
      <c r="AB39">
        <v>55.809511349029698</v>
      </c>
      <c r="AC39">
        <v>48.5</v>
      </c>
      <c r="AD39">
        <v>24.891561839967501</v>
      </c>
      <c r="AE39">
        <v>17.639999389648398</v>
      </c>
      <c r="AF39">
        <v>108.029998779297</v>
      </c>
      <c r="AG39">
        <v>52.755135453378202</v>
      </c>
      <c r="AH39">
        <v>44.090000152587898</v>
      </c>
      <c r="AI39">
        <v>22.852324581800801</v>
      </c>
      <c r="AJ39">
        <v>11.0200004577637</v>
      </c>
      <c r="AK39">
        <v>108.029998779297</v>
      </c>
      <c r="AL39">
        <v>41.349857435459398</v>
      </c>
      <c r="AM39">
        <v>30.870000839233398</v>
      </c>
      <c r="AN39">
        <v>32.384083167431598</v>
      </c>
      <c r="AO39">
        <v>-8.8199996948242205</v>
      </c>
      <c r="AP39">
        <v>110.23999786377</v>
      </c>
      <c r="AQ39">
        <v>65.722604910748302</v>
      </c>
      <c r="AR39">
        <v>57.319999694824197</v>
      </c>
      <c r="AS39">
        <v>23.425252982630798</v>
      </c>
      <c r="AT39">
        <v>24.25</v>
      </c>
      <c r="AU39">
        <v>125.669998168945</v>
      </c>
      <c r="AV39">
        <v>77.100848380390303</v>
      </c>
      <c r="AW39">
        <v>79.370002746582003</v>
      </c>
      <c r="AX39">
        <v>18.723189235027998</v>
      </c>
      <c r="AY39">
        <v>26.459999084472699</v>
      </c>
      <c r="AZ39">
        <v>116.84999847412099</v>
      </c>
      <c r="BA39">
        <v>71.837646003008899</v>
      </c>
      <c r="BB39">
        <v>72.760002136230497</v>
      </c>
      <c r="BC39">
        <v>11.6873678417258</v>
      </c>
      <c r="BD39">
        <v>37.4799995422363</v>
      </c>
      <c r="BE39">
        <v>97.010002136230497</v>
      </c>
      <c r="BF39">
        <v>51.488405540807904</v>
      </c>
      <c r="BG39">
        <v>48.5</v>
      </c>
      <c r="BH39">
        <v>21.4892776793405</v>
      </c>
      <c r="BI39">
        <v>13.2299995422363</v>
      </c>
      <c r="BJ39">
        <v>92.599998474121094</v>
      </c>
      <c r="BK39">
        <v>39.413133965580201</v>
      </c>
      <c r="BL39">
        <v>37.4799995422363</v>
      </c>
      <c r="BM39">
        <v>20.039745466569201</v>
      </c>
      <c r="BN39">
        <v>-2.2000000476837198</v>
      </c>
      <c r="BO39">
        <v>81.569999694824205</v>
      </c>
    </row>
    <row r="40" spans="1:67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12.110144822493799</v>
      </c>
      <c r="I40">
        <v>11.0200004577637</v>
      </c>
      <c r="J40">
        <v>13.805087941671299</v>
      </c>
      <c r="K40">
        <v>-11.0200004577637</v>
      </c>
      <c r="L40">
        <v>41.889999389648402</v>
      </c>
      <c r="M40">
        <v>30.067390897999601</v>
      </c>
      <c r="N40">
        <v>28.659999847412099</v>
      </c>
      <c r="O40">
        <v>14.710797755573999</v>
      </c>
      <c r="P40">
        <v>6.6100001335143999</v>
      </c>
      <c r="Q40">
        <v>59.529998779296903</v>
      </c>
      <c r="R40">
        <v>54.862608260002702</v>
      </c>
      <c r="S40">
        <v>52.909999847412102</v>
      </c>
      <c r="T40">
        <v>14.330338560802</v>
      </c>
      <c r="U40">
        <v>33.069999694824197</v>
      </c>
      <c r="V40">
        <v>85.980003356933594</v>
      </c>
      <c r="W40">
        <v>79.338261258774907</v>
      </c>
      <c r="X40">
        <v>77.169998168945298</v>
      </c>
      <c r="Y40">
        <v>16.0984530251027</v>
      </c>
      <c r="Z40">
        <v>59.529998779296903</v>
      </c>
      <c r="AA40">
        <v>112.44000244140599</v>
      </c>
      <c r="AB40">
        <v>66.685072525687801</v>
      </c>
      <c r="AC40">
        <v>63.939998626708999</v>
      </c>
      <c r="AD40">
        <v>12.692472703546001</v>
      </c>
      <c r="AE40">
        <v>46.299999237060497</v>
      </c>
      <c r="AF40">
        <v>94.800003051757798</v>
      </c>
      <c r="AG40">
        <v>79.7218848518703</v>
      </c>
      <c r="AH40">
        <v>77.169998168945298</v>
      </c>
      <c r="AI40">
        <v>11.338521890626399</v>
      </c>
      <c r="AJ40">
        <v>61.7299995422363</v>
      </c>
      <c r="AK40">
        <v>103.620002746582</v>
      </c>
      <c r="AL40">
        <v>69.144927536231904</v>
      </c>
      <c r="AM40">
        <v>66.139999389648395</v>
      </c>
      <c r="AN40">
        <v>13.750767714357</v>
      </c>
      <c r="AO40">
        <v>46.299999237060497</v>
      </c>
      <c r="AP40">
        <v>99.209999084472699</v>
      </c>
      <c r="AQ40">
        <v>84.866087319194406</v>
      </c>
      <c r="AR40">
        <v>81.569999694824205</v>
      </c>
      <c r="AS40">
        <v>10.480119883565999</v>
      </c>
      <c r="AT40">
        <v>70.550003051757798</v>
      </c>
      <c r="AU40">
        <v>108.029998779297</v>
      </c>
      <c r="AV40">
        <v>75.440579898115502</v>
      </c>
      <c r="AW40">
        <v>72.760002136230497</v>
      </c>
      <c r="AX40">
        <v>12.492945695224799</v>
      </c>
      <c r="AY40">
        <v>59.529998779296903</v>
      </c>
      <c r="AZ40">
        <v>105.830001831055</v>
      </c>
      <c r="BA40">
        <v>56.843187857365301</v>
      </c>
      <c r="BB40">
        <v>55.119998931884801</v>
      </c>
      <c r="BC40">
        <v>8.4928288900784992</v>
      </c>
      <c r="BD40">
        <v>44.090000152587898</v>
      </c>
      <c r="BE40">
        <v>79.370002746582003</v>
      </c>
      <c r="BF40">
        <v>20.5140577191892</v>
      </c>
      <c r="BG40">
        <v>19.840000152587901</v>
      </c>
      <c r="BH40">
        <v>10.290089246220999</v>
      </c>
      <c r="BI40">
        <v>2.2000000476837198</v>
      </c>
      <c r="BJ40">
        <v>41.889999389648402</v>
      </c>
      <c r="BK40">
        <v>-2.2363768280416298</v>
      </c>
      <c r="BL40">
        <v>-4.4099998474121103</v>
      </c>
      <c r="BM40">
        <v>14.950532923350901</v>
      </c>
      <c r="BN40">
        <v>-26.459999084472699</v>
      </c>
      <c r="BO40">
        <v>26.459999084472699</v>
      </c>
    </row>
    <row r="41" spans="1:67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-32.651512735768399</v>
      </c>
      <c r="I41">
        <v>-33.069999694824197</v>
      </c>
      <c r="J41">
        <v>5.4993039706926004</v>
      </c>
      <c r="K41">
        <v>-41.889999389648402</v>
      </c>
      <c r="L41">
        <v>-13.2299995422363</v>
      </c>
      <c r="M41">
        <v>-5.9017105353505999</v>
      </c>
      <c r="N41">
        <v>-6.6100001335143999</v>
      </c>
      <c r="O41">
        <v>4.9270914214221699</v>
      </c>
      <c r="P41">
        <v>-15.430000305175801</v>
      </c>
      <c r="Q41">
        <v>8.8199996948242205</v>
      </c>
      <c r="R41">
        <v>37.307499458915302</v>
      </c>
      <c r="S41">
        <v>37.4799995422363</v>
      </c>
      <c r="T41">
        <v>5.9383652410793699</v>
      </c>
      <c r="U41">
        <v>26.459999084472699</v>
      </c>
      <c r="V41">
        <v>57.319999694824197</v>
      </c>
      <c r="W41">
        <v>78.659605578372407</v>
      </c>
      <c r="X41">
        <v>79.370002746582003</v>
      </c>
      <c r="Y41">
        <v>6.4841639055104103</v>
      </c>
      <c r="Z41">
        <v>66.139999389648395</v>
      </c>
      <c r="AA41">
        <v>99.209999084472699</v>
      </c>
      <c r="AB41">
        <v>93.148684953388397</v>
      </c>
      <c r="AC41">
        <v>92.599998474121094</v>
      </c>
      <c r="AD41">
        <v>8.2358688662088806</v>
      </c>
      <c r="AE41">
        <v>79.370002746582003</v>
      </c>
      <c r="AF41">
        <v>119.05999755859401</v>
      </c>
      <c r="AG41">
        <v>112.050854833503</v>
      </c>
      <c r="AH41">
        <v>110.23999786377</v>
      </c>
      <c r="AI41">
        <v>6.9079820288395002</v>
      </c>
      <c r="AJ41">
        <v>94.800003051757798</v>
      </c>
      <c r="AK41">
        <v>132.27999877929699</v>
      </c>
      <c r="AL41">
        <v>105.290855407715</v>
      </c>
      <c r="AM41">
        <v>105.830001831055</v>
      </c>
      <c r="AN41">
        <v>6.7063087295129398</v>
      </c>
      <c r="AO41">
        <v>92.599998474121094</v>
      </c>
      <c r="AP41">
        <v>123.459999084473</v>
      </c>
      <c r="AQ41">
        <v>92.292829864903496</v>
      </c>
      <c r="AR41">
        <v>90.389999389648395</v>
      </c>
      <c r="AS41">
        <v>5.32398927191828</v>
      </c>
      <c r="AT41">
        <v>83.779998779296903</v>
      </c>
      <c r="AU41">
        <v>110.23999786377</v>
      </c>
      <c r="AV41">
        <v>72.336908164777299</v>
      </c>
      <c r="AW41">
        <v>72.760002136230497</v>
      </c>
      <c r="AX41">
        <v>5.6870859295145602</v>
      </c>
      <c r="AY41">
        <v>59.529998779296903</v>
      </c>
      <c r="AZ41">
        <v>94.800003051757798</v>
      </c>
      <c r="BA41">
        <v>33.202104869641801</v>
      </c>
      <c r="BB41">
        <v>30.870000839233398</v>
      </c>
      <c r="BC41">
        <v>7.7995383248252699</v>
      </c>
      <c r="BD41">
        <v>19.840000152587901</v>
      </c>
      <c r="BE41">
        <v>59.529998779296903</v>
      </c>
      <c r="BF41">
        <v>-25.732302377098499</v>
      </c>
      <c r="BG41">
        <v>-26.459999084472699</v>
      </c>
      <c r="BH41">
        <v>5.9734480032627797</v>
      </c>
      <c r="BI41">
        <v>-37.4799995422363</v>
      </c>
      <c r="BJ41">
        <v>-4.4099998474121103</v>
      </c>
      <c r="BK41">
        <v>-56.336183497780198</v>
      </c>
      <c r="BL41">
        <v>-57.319999694824197</v>
      </c>
      <c r="BM41">
        <v>5.5858798459172601</v>
      </c>
      <c r="BN41">
        <v>-68.349998474121094</v>
      </c>
      <c r="BO41">
        <v>-35.279998779296903</v>
      </c>
    </row>
    <row r="42" spans="1:67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16.030545226890801</v>
      </c>
      <c r="I42">
        <v>16.534999847412099</v>
      </c>
      <c r="J42">
        <v>1.2147009724651601</v>
      </c>
      <c r="K42">
        <v>15.430000305175801</v>
      </c>
      <c r="L42">
        <v>17.639999389648398</v>
      </c>
      <c r="M42">
        <v>37.481060819557101</v>
      </c>
      <c r="N42">
        <v>37.4799995422363</v>
      </c>
      <c r="O42">
        <v>1.10446928599142</v>
      </c>
      <c r="P42">
        <v>37.4799995422363</v>
      </c>
      <c r="Q42">
        <v>39.689998626708999</v>
      </c>
      <c r="R42">
        <v>79.015659739418297</v>
      </c>
      <c r="S42">
        <v>79.370002746582003</v>
      </c>
      <c r="T42">
        <v>1.59548089724977</v>
      </c>
      <c r="U42">
        <v>77.169998168945298</v>
      </c>
      <c r="V42">
        <v>81.569999694824205</v>
      </c>
      <c r="W42">
        <v>104.817318136418</v>
      </c>
      <c r="X42">
        <v>104.725002288818</v>
      </c>
      <c r="Y42">
        <v>1.8850711832704501</v>
      </c>
      <c r="Z42">
        <v>103.620002746582</v>
      </c>
      <c r="AA42">
        <v>108.029998779297</v>
      </c>
      <c r="AB42">
        <v>110.480812836504</v>
      </c>
      <c r="AC42">
        <v>111.340000152588</v>
      </c>
      <c r="AD42">
        <v>1.85346494504286</v>
      </c>
      <c r="AE42">
        <v>108.029998779297</v>
      </c>
      <c r="AF42">
        <v>112.44000244140599</v>
      </c>
      <c r="AG42">
        <v>110.47975635870699</v>
      </c>
      <c r="AH42">
        <v>110.23999786377</v>
      </c>
      <c r="AI42">
        <v>1.5778819010310099</v>
      </c>
      <c r="AJ42">
        <v>108.029998779297</v>
      </c>
      <c r="AK42">
        <v>112.44000244140599</v>
      </c>
      <c r="AL42">
        <v>108.629482423691</v>
      </c>
      <c r="AM42">
        <v>108.029998779297</v>
      </c>
      <c r="AN42">
        <v>0.95811036713151698</v>
      </c>
      <c r="AO42">
        <v>108.029998779297</v>
      </c>
      <c r="AP42">
        <v>110.23999786377</v>
      </c>
      <c r="AQ42">
        <v>101.419998168945</v>
      </c>
      <c r="AR42">
        <v>101.419998168945</v>
      </c>
      <c r="AS42" s="2">
        <v>2.8421709430404001E-14</v>
      </c>
      <c r="AT42">
        <v>101.419998168945</v>
      </c>
      <c r="AU42">
        <v>101.419998168945</v>
      </c>
      <c r="AV42">
        <v>97.010002136230398</v>
      </c>
      <c r="AW42">
        <v>97.010002136230497</v>
      </c>
      <c r="AX42" s="2">
        <v>2.8421709430404001E-14</v>
      </c>
      <c r="AY42">
        <v>97.010002136230497</v>
      </c>
      <c r="AZ42">
        <v>97.010002136230497</v>
      </c>
      <c r="BA42">
        <v>77.168936891624497</v>
      </c>
      <c r="BB42">
        <v>77.169998168945298</v>
      </c>
      <c r="BC42">
        <v>1.10446928599141</v>
      </c>
      <c r="BD42">
        <v>74.959999084472699</v>
      </c>
      <c r="BE42">
        <v>77.169998168945298</v>
      </c>
      <c r="BF42">
        <v>29.2605452874298</v>
      </c>
      <c r="BG42">
        <v>29.7650003433228</v>
      </c>
      <c r="BH42">
        <v>1.2147020208177399</v>
      </c>
      <c r="BI42">
        <v>28.659999847412099</v>
      </c>
      <c r="BJ42">
        <v>30.870000839233398</v>
      </c>
      <c r="BK42">
        <v>4.4110563231481201</v>
      </c>
      <c r="BL42">
        <v>4.4099998474121103</v>
      </c>
      <c r="BM42">
        <v>1.09947228586844</v>
      </c>
      <c r="BN42">
        <v>4.4099998474121103</v>
      </c>
      <c r="BO42">
        <v>6.6100001335143999</v>
      </c>
    </row>
    <row r="43" spans="1:67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-0.61914064209085296</v>
      </c>
      <c r="I43">
        <v>0</v>
      </c>
      <c r="J43">
        <v>1.9000005108492899</v>
      </c>
      <c r="K43">
        <v>-2.2000000476837198</v>
      </c>
      <c r="L43">
        <v>2.2000000476837198</v>
      </c>
      <c r="M43">
        <v>15.5450162032549</v>
      </c>
      <c r="N43">
        <v>15.430000305175801</v>
      </c>
      <c r="O43">
        <v>1.2131792756903499</v>
      </c>
      <c r="P43">
        <v>15.430000305175801</v>
      </c>
      <c r="Q43">
        <v>17.639999389648398</v>
      </c>
      <c r="R43">
        <v>69.931381283073904</v>
      </c>
      <c r="S43">
        <v>70.550003051757798</v>
      </c>
      <c r="T43">
        <v>1.90477998834978</v>
      </c>
      <c r="U43">
        <v>68.349998474121094</v>
      </c>
      <c r="V43">
        <v>72.760002136230497</v>
      </c>
      <c r="W43">
        <v>97.010002136230497</v>
      </c>
      <c r="X43">
        <v>97.010002136230497</v>
      </c>
      <c r="Y43">
        <v>0</v>
      </c>
      <c r="Z43">
        <v>97.010002136230497</v>
      </c>
      <c r="AA43">
        <v>97.010002136230497</v>
      </c>
      <c r="AB43">
        <v>105.944497183813</v>
      </c>
      <c r="AC43">
        <v>105.830001831055</v>
      </c>
      <c r="AD43">
        <v>1.2076886017472399</v>
      </c>
      <c r="AE43">
        <v>105.830001831055</v>
      </c>
      <c r="AF43">
        <v>108.029998779297</v>
      </c>
      <c r="AG43">
        <v>104.242477541444</v>
      </c>
      <c r="AH43">
        <v>103.620002746582</v>
      </c>
      <c r="AI43">
        <v>1.90386432014149</v>
      </c>
      <c r="AJ43">
        <v>101.419998168945</v>
      </c>
      <c r="AK43">
        <v>105.830001831055</v>
      </c>
      <c r="AL43">
        <v>92.714494223939596</v>
      </c>
      <c r="AM43">
        <v>92.599998474121094</v>
      </c>
      <c r="AN43">
        <v>1.2076927899043199</v>
      </c>
      <c r="AO43">
        <v>92.599998474121094</v>
      </c>
      <c r="AP43">
        <v>94.800003051757798</v>
      </c>
      <c r="AQ43">
        <v>94.800003051757798</v>
      </c>
      <c r="AR43">
        <v>94.800003051757798</v>
      </c>
      <c r="AS43" s="2">
        <v>1.4210854715202001E-14</v>
      </c>
      <c r="AT43">
        <v>94.800003051757798</v>
      </c>
      <c r="AU43">
        <v>94.800003051757798</v>
      </c>
      <c r="AV43">
        <v>87.453031896725605</v>
      </c>
      <c r="AW43">
        <v>88.190002441406193</v>
      </c>
      <c r="AX43">
        <v>1.0418036037717699</v>
      </c>
      <c r="AY43">
        <v>85.980003356933594</v>
      </c>
      <c r="AZ43">
        <v>88.190002441406193</v>
      </c>
      <c r="BA43">
        <v>52.291379350819</v>
      </c>
      <c r="BB43">
        <v>52.909999847412102</v>
      </c>
      <c r="BC43">
        <v>1.9047785173070599</v>
      </c>
      <c r="BD43">
        <v>50.709999084472699</v>
      </c>
      <c r="BE43">
        <v>55.119998931884801</v>
      </c>
      <c r="BF43">
        <v>10.401379961170599</v>
      </c>
      <c r="BG43">
        <v>11.0200004577637</v>
      </c>
      <c r="BH43">
        <v>1.9047785173070599</v>
      </c>
      <c r="BI43">
        <v>8.8199996948242205</v>
      </c>
      <c r="BJ43">
        <v>13.2299995422363</v>
      </c>
      <c r="BK43">
        <v>-11.6424754511557</v>
      </c>
      <c r="BL43">
        <v>-11.0200004577637</v>
      </c>
      <c r="BM43">
        <v>1.90386249960781</v>
      </c>
      <c r="BN43">
        <v>-13.2299995422363</v>
      </c>
      <c r="BO43">
        <v>-8.8199996948242205</v>
      </c>
    </row>
    <row r="44" spans="1:67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-24.637460042559901</v>
      </c>
      <c r="I44">
        <v>-26.459999084472699</v>
      </c>
      <c r="J44">
        <v>4.3846735240794104</v>
      </c>
      <c r="K44">
        <v>-30.870000839233398</v>
      </c>
      <c r="L44">
        <v>-11.0200004577637</v>
      </c>
      <c r="M44">
        <v>-3.3587301420786999</v>
      </c>
      <c r="N44">
        <v>-4.4099998474121103</v>
      </c>
      <c r="O44">
        <v>5.2520135481391801</v>
      </c>
      <c r="P44">
        <v>-11.0200004577637</v>
      </c>
      <c r="Q44">
        <v>11.0200004577637</v>
      </c>
      <c r="R44">
        <v>39.546348480951202</v>
      </c>
      <c r="S44">
        <v>37.4799995422363</v>
      </c>
      <c r="T44">
        <v>6.7560778934243704</v>
      </c>
      <c r="U44">
        <v>30.870000839233398</v>
      </c>
      <c r="V44">
        <v>59.529998779296903</v>
      </c>
      <c r="W44">
        <v>72.686984410361603</v>
      </c>
      <c r="X44">
        <v>70.550003051757798</v>
      </c>
      <c r="Y44">
        <v>7.6464011352965597</v>
      </c>
      <c r="Z44">
        <v>63.939998626708999</v>
      </c>
      <c r="AA44">
        <v>94.800003051757798</v>
      </c>
      <c r="AB44">
        <v>87.416667393275702</v>
      </c>
      <c r="AC44">
        <v>85.980003356933594</v>
      </c>
      <c r="AD44">
        <v>5.68185058711303</v>
      </c>
      <c r="AE44">
        <v>81.569999694824205</v>
      </c>
      <c r="AF44">
        <v>103.620002746582</v>
      </c>
      <c r="AG44">
        <v>102.921904427665</v>
      </c>
      <c r="AH44">
        <v>101.419998168945</v>
      </c>
      <c r="AI44">
        <v>5.0750051552992703</v>
      </c>
      <c r="AJ44">
        <v>97.010002136230497</v>
      </c>
      <c r="AK44">
        <v>119.05999755859401</v>
      </c>
      <c r="AL44">
        <v>90.182699173215795</v>
      </c>
      <c r="AM44">
        <v>88.190002441406193</v>
      </c>
      <c r="AN44">
        <v>6.6405525795050604</v>
      </c>
      <c r="AO44">
        <v>77.169998168945298</v>
      </c>
      <c r="AP44">
        <v>105.830001831055</v>
      </c>
      <c r="AQ44">
        <v>82.763968815879196</v>
      </c>
      <c r="AR44">
        <v>81.569999694824205</v>
      </c>
      <c r="AS44">
        <v>5.3832442438385701</v>
      </c>
      <c r="AT44">
        <v>74.959999084472699</v>
      </c>
      <c r="AU44">
        <v>97.010002136230497</v>
      </c>
      <c r="AV44">
        <v>72.652382018074206</v>
      </c>
      <c r="AW44">
        <v>72.760002136230497</v>
      </c>
      <c r="AX44">
        <v>4.0329031510214097</v>
      </c>
      <c r="AY44">
        <v>68.349998474121094</v>
      </c>
      <c r="AZ44">
        <v>85.980003356933594</v>
      </c>
      <c r="BA44">
        <v>34.087460169716501</v>
      </c>
      <c r="BB44">
        <v>33.069999694824197</v>
      </c>
      <c r="BC44">
        <v>3.7841062178640601</v>
      </c>
      <c r="BD44">
        <v>28.659999847412099</v>
      </c>
      <c r="BE44">
        <v>44.090000152587898</v>
      </c>
      <c r="BF44">
        <v>-18.897618793305899</v>
      </c>
      <c r="BG44">
        <v>-19.840000152587901</v>
      </c>
      <c r="BH44">
        <v>4.0960536465549104</v>
      </c>
      <c r="BI44">
        <v>-24.25</v>
      </c>
      <c r="BJ44">
        <v>-8.8199996948242205</v>
      </c>
      <c r="BK44">
        <v>-41.680158221532402</v>
      </c>
      <c r="BL44">
        <v>-41.889999389648402</v>
      </c>
      <c r="BM44">
        <v>5.3081851680756804</v>
      </c>
      <c r="BN44">
        <v>-50.709999084472699</v>
      </c>
      <c r="BO44">
        <v>-28.659999847412099</v>
      </c>
    </row>
    <row r="45" spans="1:67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25.9964541348544</v>
      </c>
      <c r="I45">
        <v>24.25</v>
      </c>
      <c r="J45">
        <v>6.9797845857712097</v>
      </c>
      <c r="K45">
        <v>13.2299995422363</v>
      </c>
      <c r="L45">
        <v>41.889999389648402</v>
      </c>
      <c r="M45">
        <v>33.653817905079201</v>
      </c>
      <c r="N45">
        <v>33.069999694824197</v>
      </c>
      <c r="O45">
        <v>3.75675953751314</v>
      </c>
      <c r="P45">
        <v>28.659999847412099</v>
      </c>
      <c r="Q45">
        <v>46.299999237060497</v>
      </c>
      <c r="R45">
        <v>66.262726939808203</v>
      </c>
      <c r="S45">
        <v>66.139999389648395</v>
      </c>
      <c r="T45">
        <v>3.6274270886899198</v>
      </c>
      <c r="U45">
        <v>57.319999694824197</v>
      </c>
      <c r="V45">
        <v>72.760002136230497</v>
      </c>
      <c r="W45">
        <v>58.064453922618497</v>
      </c>
      <c r="X45">
        <v>57.319999694824197</v>
      </c>
      <c r="Y45">
        <v>7.9127324596727799</v>
      </c>
      <c r="Z45">
        <v>44.090000152587898</v>
      </c>
      <c r="AA45">
        <v>79.370002746582003</v>
      </c>
      <c r="AB45">
        <v>63.957454230568601</v>
      </c>
      <c r="AC45">
        <v>63.939998626708999</v>
      </c>
      <c r="AD45">
        <v>8.6915886682526295</v>
      </c>
      <c r="AE45">
        <v>48.5</v>
      </c>
      <c r="AF45">
        <v>77.169998168945298</v>
      </c>
      <c r="AG45">
        <v>54.095453886552299</v>
      </c>
      <c r="AH45">
        <v>55.119998931884801</v>
      </c>
      <c r="AI45">
        <v>4.4565494087817603</v>
      </c>
      <c r="AJ45">
        <v>44.090000152587898</v>
      </c>
      <c r="AK45">
        <v>66.139999389648395</v>
      </c>
      <c r="AL45">
        <v>59.066181252219501</v>
      </c>
      <c r="AM45">
        <v>59.529998779296903</v>
      </c>
      <c r="AN45">
        <v>7.3436751277344197</v>
      </c>
      <c r="AO45">
        <v>46.299999237060497</v>
      </c>
      <c r="AP45">
        <v>70.550003051757798</v>
      </c>
      <c r="AQ45">
        <v>66.6434541528875</v>
      </c>
      <c r="AR45">
        <v>63.939998626708999</v>
      </c>
      <c r="AS45">
        <v>5.6540885222823096</v>
      </c>
      <c r="AT45">
        <v>57.319999694824197</v>
      </c>
      <c r="AU45">
        <v>81.569999694824205</v>
      </c>
      <c r="AV45">
        <v>76.404545940052401</v>
      </c>
      <c r="AW45">
        <v>77.169998168945298</v>
      </c>
      <c r="AX45">
        <v>4.2078708997721304</v>
      </c>
      <c r="AY45">
        <v>68.349998474121094</v>
      </c>
      <c r="AZ45">
        <v>83.779998779296903</v>
      </c>
      <c r="BA45">
        <v>71.834909681840401</v>
      </c>
      <c r="BB45">
        <v>72.760002136230497</v>
      </c>
      <c r="BC45">
        <v>3.1655465532649698</v>
      </c>
      <c r="BD45">
        <v>63.939998626708999</v>
      </c>
      <c r="BE45">
        <v>79.370002746582003</v>
      </c>
      <c r="BF45">
        <v>56.1600901863792</v>
      </c>
      <c r="BG45">
        <v>55.119998931884801</v>
      </c>
      <c r="BH45">
        <v>5.1733897934721398</v>
      </c>
      <c r="BI45">
        <v>46.299999237060497</v>
      </c>
      <c r="BJ45">
        <v>66.139999389648395</v>
      </c>
      <c r="BK45">
        <v>44.274999375776801</v>
      </c>
      <c r="BL45">
        <v>44.090000152587898</v>
      </c>
      <c r="BM45">
        <v>4.6627337860604197</v>
      </c>
      <c r="BN45">
        <v>35.279998779296903</v>
      </c>
      <c r="BO45">
        <v>52.909999847412102</v>
      </c>
    </row>
    <row r="46" spans="1:67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19.843513855401401</v>
      </c>
      <c r="I46">
        <v>20.944999694824201</v>
      </c>
      <c r="J46">
        <v>1.5602227542217799</v>
      </c>
      <c r="K46">
        <v>19.840000152587901</v>
      </c>
      <c r="L46">
        <v>22.049999237060501</v>
      </c>
      <c r="M46">
        <v>41.889999389648402</v>
      </c>
      <c r="N46">
        <v>41.889999389648402</v>
      </c>
      <c r="O46" s="2">
        <v>7.1054273576010003E-15</v>
      </c>
      <c r="P46">
        <v>41.889999389648402</v>
      </c>
      <c r="Q46">
        <v>41.889999389648402</v>
      </c>
      <c r="R46">
        <v>85.980003356933594</v>
      </c>
      <c r="S46">
        <v>85.980003356933594</v>
      </c>
      <c r="T46" s="2">
        <v>1.4210854715202001E-14</v>
      </c>
      <c r="U46">
        <v>85.980003356933594</v>
      </c>
      <c r="V46">
        <v>85.980003356933594</v>
      </c>
      <c r="W46">
        <v>101.562868268271</v>
      </c>
      <c r="X46">
        <v>102.520000457764</v>
      </c>
      <c r="Y46">
        <v>2.3707095369874698</v>
      </c>
      <c r="Z46">
        <v>101.419998168945</v>
      </c>
      <c r="AA46">
        <v>105.830001831055</v>
      </c>
      <c r="AB46">
        <v>103.61650493414901</v>
      </c>
      <c r="AC46">
        <v>102.520000457764</v>
      </c>
      <c r="AD46">
        <v>1.55316679791292</v>
      </c>
      <c r="AE46">
        <v>101.419998168945</v>
      </c>
      <c r="AF46">
        <v>103.620002746582</v>
      </c>
      <c r="AG46">
        <v>103.759940616514</v>
      </c>
      <c r="AH46">
        <v>103.620002746582</v>
      </c>
      <c r="AI46">
        <v>1.0421013931318499</v>
      </c>
      <c r="AJ46">
        <v>103.620002746582</v>
      </c>
      <c r="AK46">
        <v>105.830001831055</v>
      </c>
      <c r="AL46">
        <v>97.010002136230497</v>
      </c>
      <c r="AM46">
        <v>97.010002136230497</v>
      </c>
      <c r="AN46" s="2">
        <v>1.4210854715202001E-14</v>
      </c>
      <c r="AO46">
        <v>97.010002136230497</v>
      </c>
      <c r="AP46">
        <v>97.010002136230497</v>
      </c>
      <c r="AQ46">
        <v>105.831780327494</v>
      </c>
      <c r="AR46">
        <v>105.830001831055</v>
      </c>
      <c r="AS46">
        <v>1.0991103050873401</v>
      </c>
      <c r="AT46">
        <v>105.830001831055</v>
      </c>
      <c r="AU46">
        <v>108.029998779297</v>
      </c>
      <c r="AV46">
        <v>97.011780632669499</v>
      </c>
      <c r="AW46">
        <v>97.010002136230497</v>
      </c>
      <c r="AX46">
        <v>1.0991103050873401</v>
      </c>
      <c r="AY46">
        <v>97.010002136230497</v>
      </c>
      <c r="AZ46">
        <v>99.209999084472699</v>
      </c>
      <c r="BA46">
        <v>72.763499936533293</v>
      </c>
      <c r="BB46">
        <v>73.860000610351605</v>
      </c>
      <c r="BC46">
        <v>1.55316141168674</v>
      </c>
      <c r="BD46">
        <v>72.760002136230497</v>
      </c>
      <c r="BE46">
        <v>74.959999084472699</v>
      </c>
      <c r="BF46">
        <v>37.623451114981698</v>
      </c>
      <c r="BG46">
        <v>39.689998626708999</v>
      </c>
      <c r="BH46">
        <v>1.79111935730156</v>
      </c>
      <c r="BI46">
        <v>37.4799995422363</v>
      </c>
      <c r="BJ46">
        <v>39.689998626708999</v>
      </c>
      <c r="BK46">
        <v>8.8199996948242205</v>
      </c>
      <c r="BL46">
        <v>8.8199996948242205</v>
      </c>
      <c r="BM46">
        <v>0</v>
      </c>
      <c r="BN46">
        <v>8.8199996948242205</v>
      </c>
      <c r="BO46">
        <v>8.8199996948242205</v>
      </c>
    </row>
    <row r="47" spans="1:67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-7.0846261796023802</v>
      </c>
      <c r="I47">
        <v>-6.6100001335143999</v>
      </c>
      <c r="J47">
        <v>2.4980887566695502</v>
      </c>
      <c r="K47">
        <v>-11.0200004577637</v>
      </c>
      <c r="L47">
        <v>-2.2000000476837198</v>
      </c>
      <c r="M47">
        <v>15.6869147058644</v>
      </c>
      <c r="N47">
        <v>16.534999847412099</v>
      </c>
      <c r="O47">
        <v>1.39293660862818</v>
      </c>
      <c r="P47">
        <v>15.430000305175801</v>
      </c>
      <c r="Q47">
        <v>17.639999389648398</v>
      </c>
      <c r="R47">
        <v>67.489545294090604</v>
      </c>
      <c r="S47">
        <v>68.349998474121094</v>
      </c>
      <c r="T47">
        <v>1.5932194349770901</v>
      </c>
      <c r="U47">
        <v>66.139999389648395</v>
      </c>
      <c r="V47">
        <v>70.550003051757798</v>
      </c>
      <c r="W47">
        <v>94.585228004804193</v>
      </c>
      <c r="X47">
        <v>94.800003051757798</v>
      </c>
      <c r="Y47">
        <v>2.0232921215050501</v>
      </c>
      <c r="Z47">
        <v>92.599998474121094</v>
      </c>
      <c r="AA47">
        <v>99.209999084472699</v>
      </c>
      <c r="AB47">
        <v>104.889155044446</v>
      </c>
      <c r="AC47">
        <v>105.830001831055</v>
      </c>
      <c r="AD47">
        <v>1.36943535561646</v>
      </c>
      <c r="AE47">
        <v>103.620002746582</v>
      </c>
      <c r="AF47">
        <v>108.029998779297</v>
      </c>
      <c r="AG47">
        <v>107.15800226068799</v>
      </c>
      <c r="AH47">
        <v>108.029998779297</v>
      </c>
      <c r="AI47">
        <v>2.17617705385861</v>
      </c>
      <c r="AJ47">
        <v>105.830001831055</v>
      </c>
      <c r="AK47">
        <v>110.23999786377</v>
      </c>
      <c r="AL47">
        <v>96.114593342518404</v>
      </c>
      <c r="AM47">
        <v>97.010002136230497</v>
      </c>
      <c r="AN47">
        <v>2.3793896167684099</v>
      </c>
      <c r="AO47">
        <v>94.800003051757798</v>
      </c>
      <c r="AP47">
        <v>101.419998168945</v>
      </c>
      <c r="AQ47">
        <v>99.568584579061195</v>
      </c>
      <c r="AR47">
        <v>99.209999084472699</v>
      </c>
      <c r="AS47">
        <v>1.91181685641168</v>
      </c>
      <c r="AT47">
        <v>97.010002136230497</v>
      </c>
      <c r="AU47">
        <v>103.620002746582</v>
      </c>
      <c r="AV47">
        <v>81.105317439319194</v>
      </c>
      <c r="AW47">
        <v>81.569999694824205</v>
      </c>
      <c r="AX47">
        <v>2.2780824085163802</v>
      </c>
      <c r="AY47">
        <v>79.370002746582003</v>
      </c>
      <c r="AZ47">
        <v>85.980003356933594</v>
      </c>
      <c r="BA47">
        <v>48.871210978183697</v>
      </c>
      <c r="BB47">
        <v>48.5</v>
      </c>
      <c r="BC47">
        <v>1.6021070881236099</v>
      </c>
      <c r="BD47">
        <v>48.5</v>
      </c>
      <c r="BE47">
        <v>52.909999847412102</v>
      </c>
      <c r="BF47">
        <v>6.4338366267287403</v>
      </c>
      <c r="BG47">
        <v>7.7149999141693097</v>
      </c>
      <c r="BH47">
        <v>1.88145799112414</v>
      </c>
      <c r="BI47">
        <v>4.4099998474121103</v>
      </c>
      <c r="BJ47">
        <v>8.8199996948242205</v>
      </c>
      <c r="BK47">
        <v>-18.046048451868899</v>
      </c>
      <c r="BL47">
        <v>-17.639999389648398</v>
      </c>
      <c r="BM47">
        <v>2.5369612629195601</v>
      </c>
      <c r="BN47">
        <v>-19.840000152587901</v>
      </c>
      <c r="BO47">
        <v>-13.2299995422363</v>
      </c>
    </row>
    <row r="48" spans="1:67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23.1828884919484</v>
      </c>
      <c r="I48">
        <v>19.840000152587901</v>
      </c>
      <c r="J48">
        <v>12.3119034814936</v>
      </c>
      <c r="K48">
        <v>4.4099998474121103</v>
      </c>
      <c r="L48">
        <v>44.090000152587898</v>
      </c>
      <c r="M48">
        <v>31.977481086165799</v>
      </c>
      <c r="N48">
        <v>30.870000839233398</v>
      </c>
      <c r="O48">
        <v>8.0159866568178906</v>
      </c>
      <c r="P48">
        <v>17.639999389648398</v>
      </c>
      <c r="Q48">
        <v>52.909999847412102</v>
      </c>
      <c r="R48">
        <v>64.435480965508404</v>
      </c>
      <c r="S48">
        <v>63.939998626708999</v>
      </c>
      <c r="T48">
        <v>9.1082237172318692</v>
      </c>
      <c r="U48">
        <v>48.5</v>
      </c>
      <c r="V48">
        <v>79.370002746582003</v>
      </c>
      <c r="W48">
        <v>67.905777599193399</v>
      </c>
      <c r="X48">
        <v>66.139999389648395</v>
      </c>
      <c r="Y48">
        <v>10.660948838175401</v>
      </c>
      <c r="Z48">
        <v>50.709999084472699</v>
      </c>
      <c r="AA48">
        <v>92.599998474121094</v>
      </c>
      <c r="AB48">
        <v>58.367888429429797</v>
      </c>
      <c r="AC48">
        <v>57.319999694824197</v>
      </c>
      <c r="AD48">
        <v>8.4802114290749397</v>
      </c>
      <c r="AE48">
        <v>41.889999389648402</v>
      </c>
      <c r="AF48">
        <v>77.169998168945298</v>
      </c>
      <c r="AG48">
        <v>57.5101845635308</v>
      </c>
      <c r="AH48">
        <v>57.319999694824197</v>
      </c>
      <c r="AI48">
        <v>7.3044741693187403</v>
      </c>
      <c r="AJ48">
        <v>39.689998626708999</v>
      </c>
      <c r="AK48">
        <v>74.959999084472699</v>
      </c>
      <c r="AL48">
        <v>56.922443926775898</v>
      </c>
      <c r="AM48">
        <v>55.119998931884801</v>
      </c>
      <c r="AN48">
        <v>7.8130964650214301</v>
      </c>
      <c r="AO48">
        <v>39.689998626708999</v>
      </c>
      <c r="AP48">
        <v>77.169998168945298</v>
      </c>
      <c r="AQ48">
        <v>76.014185644079106</v>
      </c>
      <c r="AR48">
        <v>74.959999084472699</v>
      </c>
      <c r="AS48">
        <v>7.8950149839332697</v>
      </c>
      <c r="AT48">
        <v>63.939998626708999</v>
      </c>
      <c r="AU48">
        <v>94.800003051757798</v>
      </c>
      <c r="AV48">
        <v>81.026963481196603</v>
      </c>
      <c r="AW48">
        <v>83.779998779296903</v>
      </c>
      <c r="AX48">
        <v>5.8695043123815802</v>
      </c>
      <c r="AY48">
        <v>63.939998626708999</v>
      </c>
      <c r="AZ48">
        <v>92.599998474121094</v>
      </c>
      <c r="BA48">
        <v>68.649407181916402</v>
      </c>
      <c r="BB48">
        <v>72.760002136230497</v>
      </c>
      <c r="BC48">
        <v>10.8401844475252</v>
      </c>
      <c r="BD48">
        <v>44.090000152587898</v>
      </c>
      <c r="BE48">
        <v>88.190002441406193</v>
      </c>
      <c r="BF48">
        <v>43.090036554689803</v>
      </c>
      <c r="BG48">
        <v>45.194999694824197</v>
      </c>
      <c r="BH48">
        <v>9.7441193625970293</v>
      </c>
      <c r="BI48">
        <v>19.840000152587901</v>
      </c>
      <c r="BJ48">
        <v>61.7299995422363</v>
      </c>
      <c r="BK48">
        <v>27.216036703851501</v>
      </c>
      <c r="BL48">
        <v>28.659999847412099</v>
      </c>
      <c r="BM48">
        <v>14.1133194107625</v>
      </c>
      <c r="BN48">
        <v>0</v>
      </c>
      <c r="BO48">
        <v>52.909999847412102</v>
      </c>
    </row>
    <row r="49" spans="1:67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-19.088157653808601</v>
      </c>
      <c r="I49">
        <v>-19.840000152587901</v>
      </c>
      <c r="J49">
        <v>3.4034431372544498</v>
      </c>
      <c r="K49">
        <v>-24.25</v>
      </c>
      <c r="L49">
        <v>-13.2299995422363</v>
      </c>
      <c r="M49">
        <v>1.7407894636455301</v>
      </c>
      <c r="N49">
        <v>2.2000000476837198</v>
      </c>
      <c r="O49">
        <v>5.4496631289420501</v>
      </c>
      <c r="P49">
        <v>-6.6100001335143999</v>
      </c>
      <c r="Q49">
        <v>11.0200004577637</v>
      </c>
      <c r="R49">
        <v>43.978157344617301</v>
      </c>
      <c r="S49">
        <v>44.090000152587898</v>
      </c>
      <c r="T49">
        <v>6.0030305440343197</v>
      </c>
      <c r="U49">
        <v>35.279998779296903</v>
      </c>
      <c r="V49">
        <v>55.119998931884801</v>
      </c>
      <c r="W49">
        <v>76.353158649645394</v>
      </c>
      <c r="X49">
        <v>76.064998626708999</v>
      </c>
      <c r="Y49">
        <v>7.2657219070230301</v>
      </c>
      <c r="Z49">
        <v>66.139999389648395</v>
      </c>
      <c r="AA49">
        <v>90.389999389648395</v>
      </c>
      <c r="AB49">
        <v>92.830527456183205</v>
      </c>
      <c r="AC49">
        <v>93.700000762939496</v>
      </c>
      <c r="AD49">
        <v>7.2919191548758402</v>
      </c>
      <c r="AE49">
        <v>81.569999694824205</v>
      </c>
      <c r="AF49">
        <v>110.23999786377</v>
      </c>
      <c r="AG49">
        <v>116.15500058625901</v>
      </c>
      <c r="AH49">
        <v>115.75</v>
      </c>
      <c r="AI49">
        <v>7.1185774681317699</v>
      </c>
      <c r="AJ49">
        <v>105.830001831055</v>
      </c>
      <c r="AK49">
        <v>130.080001831055</v>
      </c>
      <c r="AL49">
        <v>108.554210662842</v>
      </c>
      <c r="AM49">
        <v>108.029998779297</v>
      </c>
      <c r="AN49">
        <v>8.9705221123771999</v>
      </c>
      <c r="AO49">
        <v>94.800003051757798</v>
      </c>
      <c r="AP49">
        <v>125.669998168945</v>
      </c>
      <c r="AQ49">
        <v>97.818948444567198</v>
      </c>
      <c r="AR49">
        <v>98.110000610351605</v>
      </c>
      <c r="AS49">
        <v>6.9808589149642604</v>
      </c>
      <c r="AT49">
        <v>85.980003356933594</v>
      </c>
      <c r="AU49">
        <v>110.23999786377</v>
      </c>
      <c r="AV49">
        <v>84.242895628276599</v>
      </c>
      <c r="AW49">
        <v>84.880001068115206</v>
      </c>
      <c r="AX49">
        <v>5.0616990792617402</v>
      </c>
      <c r="AY49">
        <v>74.959999084472699</v>
      </c>
      <c r="AZ49">
        <v>92.599998474121094</v>
      </c>
      <c r="BA49">
        <v>40.613946764092702</v>
      </c>
      <c r="BB49">
        <v>40.789999008178697</v>
      </c>
      <c r="BC49">
        <v>4.3391586278786702</v>
      </c>
      <c r="BD49">
        <v>30.870000839233398</v>
      </c>
      <c r="BE49">
        <v>48.5</v>
      </c>
      <c r="BF49">
        <v>-12.704999948802699</v>
      </c>
      <c r="BG49">
        <v>-13.2299995422363</v>
      </c>
      <c r="BH49">
        <v>5.3398909158353796</v>
      </c>
      <c r="BI49">
        <v>-19.840000152587901</v>
      </c>
      <c r="BJ49">
        <v>-2.2000000476837198</v>
      </c>
      <c r="BK49">
        <v>-38.177631127206901</v>
      </c>
      <c r="BL49">
        <v>-39.689998626708999</v>
      </c>
      <c r="BM49">
        <v>4.9054148366062504</v>
      </c>
      <c r="BN49">
        <v>-46.299999237060497</v>
      </c>
      <c r="BO49">
        <v>-28.659999847412099</v>
      </c>
    </row>
    <row r="50" spans="1:67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-25.6195998414358</v>
      </c>
      <c r="I50">
        <v>-28.659999847412099</v>
      </c>
      <c r="J50">
        <v>9.9963897597336207</v>
      </c>
      <c r="K50">
        <v>-37.4799995422363</v>
      </c>
      <c r="L50">
        <v>13.2299995422363</v>
      </c>
      <c r="M50">
        <v>2.6895333003997801</v>
      </c>
      <c r="N50">
        <v>2.2000000476837198</v>
      </c>
      <c r="O50">
        <v>9.31475250369345</v>
      </c>
      <c r="P50">
        <v>-11.0200004577637</v>
      </c>
      <c r="Q50">
        <v>33.069999694824197</v>
      </c>
      <c r="R50">
        <v>28.617799758911101</v>
      </c>
      <c r="S50">
        <v>28.659999847412099</v>
      </c>
      <c r="T50">
        <v>10.470688176592899</v>
      </c>
      <c r="U50">
        <v>8.8199996948242205</v>
      </c>
      <c r="V50">
        <v>59.529998779296903</v>
      </c>
      <c r="W50">
        <v>67.920533370971697</v>
      </c>
      <c r="X50">
        <v>68.349998474121094</v>
      </c>
      <c r="Y50">
        <v>8.8511945790692597</v>
      </c>
      <c r="Z50">
        <v>50.709999084472699</v>
      </c>
      <c r="AA50">
        <v>94.800003051757798</v>
      </c>
      <c r="AB50">
        <v>79.869467163085901</v>
      </c>
      <c r="AC50">
        <v>80.470001220703097</v>
      </c>
      <c r="AD50">
        <v>11.652269562628</v>
      </c>
      <c r="AE50">
        <v>57.319999694824197</v>
      </c>
      <c r="AF50">
        <v>103.620002746582</v>
      </c>
      <c r="AG50">
        <v>91.261266835530606</v>
      </c>
      <c r="AH50">
        <v>90.389999389648395</v>
      </c>
      <c r="AI50">
        <v>20.152359579819102</v>
      </c>
      <c r="AJ50">
        <v>57.319999694824197</v>
      </c>
      <c r="AK50">
        <v>127.870002746582</v>
      </c>
      <c r="AL50">
        <v>83.720733642578097</v>
      </c>
      <c r="AM50">
        <v>83.779998779296903</v>
      </c>
      <c r="AN50">
        <v>13.2985182043733</v>
      </c>
      <c r="AO50">
        <v>59.529998779296903</v>
      </c>
      <c r="AP50">
        <v>108.029998779297</v>
      </c>
      <c r="AQ50">
        <v>97.272600301106806</v>
      </c>
      <c r="AR50">
        <v>93.700000762939496</v>
      </c>
      <c r="AS50">
        <v>16.1573130065009</v>
      </c>
      <c r="AT50">
        <v>72.760002136230497</v>
      </c>
      <c r="AU50">
        <v>138.89999389648401</v>
      </c>
      <c r="AV50">
        <v>79.575866978963205</v>
      </c>
      <c r="AW50">
        <v>79.370002746582003</v>
      </c>
      <c r="AX50">
        <v>13.0836450970819</v>
      </c>
      <c r="AY50">
        <v>57.319999694824197</v>
      </c>
      <c r="AZ50">
        <v>114.65000152587901</v>
      </c>
      <c r="BA50">
        <v>48.871399459838898</v>
      </c>
      <c r="BB50">
        <v>46.299999237060497</v>
      </c>
      <c r="BC50">
        <v>11.479763235063499</v>
      </c>
      <c r="BD50">
        <v>33.069999694824197</v>
      </c>
      <c r="BE50">
        <v>88.190002441406193</v>
      </c>
      <c r="BF50">
        <v>-13.477933209737101</v>
      </c>
      <c r="BG50">
        <v>-15.430000305175801</v>
      </c>
      <c r="BH50">
        <v>13.1095033983598</v>
      </c>
      <c r="BI50">
        <v>-35.279998779296903</v>
      </c>
      <c r="BJ50">
        <v>33.069999694824197</v>
      </c>
      <c r="BK50">
        <v>-39.523132870992001</v>
      </c>
      <c r="BL50">
        <v>-44.090000152587898</v>
      </c>
      <c r="BM50">
        <v>11.743190165635401</v>
      </c>
      <c r="BN50">
        <v>-55.119998931884801</v>
      </c>
      <c r="BO50">
        <v>2.2000000476837198</v>
      </c>
    </row>
    <row r="51" spans="1:67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-11.9053331693014</v>
      </c>
      <c r="I51">
        <v>-13.2299995422363</v>
      </c>
      <c r="J51">
        <v>2.9910084037460298</v>
      </c>
      <c r="K51">
        <v>-17.639999389648398</v>
      </c>
      <c r="L51">
        <v>-6.6100001335143999</v>
      </c>
      <c r="M51">
        <v>5.2906665643056199</v>
      </c>
      <c r="N51">
        <v>4.4099998474121103</v>
      </c>
      <c r="O51">
        <v>2.8804986469098099</v>
      </c>
      <c r="P51">
        <v>0</v>
      </c>
      <c r="Q51">
        <v>8.8199996948242205</v>
      </c>
      <c r="R51">
        <v>48.795333099365202</v>
      </c>
      <c r="S51">
        <v>48.5</v>
      </c>
      <c r="T51">
        <v>3.7637621495815301</v>
      </c>
      <c r="U51">
        <v>41.889999389648402</v>
      </c>
      <c r="V51">
        <v>52.909999847412102</v>
      </c>
      <c r="W51">
        <v>86.717334493001303</v>
      </c>
      <c r="X51">
        <v>85.980003356933594</v>
      </c>
      <c r="Y51">
        <v>4.1575519090887099</v>
      </c>
      <c r="Z51">
        <v>79.370002746582003</v>
      </c>
      <c r="AA51">
        <v>92.599998474121094</v>
      </c>
      <c r="AB51">
        <v>96.566667683919306</v>
      </c>
      <c r="AC51">
        <v>97.010002136230497</v>
      </c>
      <c r="AD51">
        <v>4.3514109843745397</v>
      </c>
      <c r="AE51">
        <v>88.190002441406193</v>
      </c>
      <c r="AF51">
        <v>103.620002746582</v>
      </c>
      <c r="AG51">
        <v>116.117999776204</v>
      </c>
      <c r="AH51">
        <v>114.65000152587901</v>
      </c>
      <c r="AI51">
        <v>3.65866470022541</v>
      </c>
      <c r="AJ51">
        <v>110.23999786377</v>
      </c>
      <c r="AK51">
        <v>123.459999084473</v>
      </c>
      <c r="AL51">
        <v>104.211333719889</v>
      </c>
      <c r="AM51">
        <v>105.830001831055</v>
      </c>
      <c r="AN51">
        <v>4.4433963576029001</v>
      </c>
      <c r="AO51">
        <v>97.010002136230497</v>
      </c>
      <c r="AP51">
        <v>112.44000244140599</v>
      </c>
      <c r="AQ51">
        <v>99.212000020345101</v>
      </c>
      <c r="AR51">
        <v>99.209999084472699</v>
      </c>
      <c r="AS51">
        <v>2.6714881446921401</v>
      </c>
      <c r="AT51">
        <v>94.800003051757798</v>
      </c>
      <c r="AU51">
        <v>103.620002746582</v>
      </c>
      <c r="AV51">
        <v>80.397333780924498</v>
      </c>
      <c r="AW51">
        <v>81.569999694824205</v>
      </c>
      <c r="AX51">
        <v>3.5869538950029001</v>
      </c>
      <c r="AY51">
        <v>74.959999084472699</v>
      </c>
      <c r="AZ51">
        <v>85.980003356933594</v>
      </c>
      <c r="BA51">
        <v>50.118666330973298</v>
      </c>
      <c r="BB51">
        <v>48.5</v>
      </c>
      <c r="BC51">
        <v>3.8169843755508102</v>
      </c>
      <c r="BD51">
        <v>44.090000152587898</v>
      </c>
      <c r="BE51">
        <v>57.319999694824197</v>
      </c>
      <c r="BF51">
        <v>1.9093333403269499</v>
      </c>
      <c r="BG51">
        <v>2.2000000476837198</v>
      </c>
      <c r="BH51">
        <v>3.1024000660587299</v>
      </c>
      <c r="BI51">
        <v>-4.4099998474121103</v>
      </c>
      <c r="BJ51">
        <v>6.6100001335143999</v>
      </c>
      <c r="BK51">
        <v>-31.7486665089925</v>
      </c>
      <c r="BL51">
        <v>-30.870000839233398</v>
      </c>
      <c r="BM51">
        <v>3.19995791661252</v>
      </c>
      <c r="BN51">
        <v>-37.4799995422363</v>
      </c>
      <c r="BO51">
        <v>-26.459999084472699</v>
      </c>
    </row>
    <row r="52" spans="1:67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5.3808279567638397</v>
      </c>
      <c r="I52">
        <v>5.5099999904632604</v>
      </c>
      <c r="J52">
        <v>1.10755845398904</v>
      </c>
      <c r="K52">
        <v>4.4099998474121103</v>
      </c>
      <c r="L52">
        <v>6.6100001335143999</v>
      </c>
      <c r="M52">
        <v>22.277117085236402</v>
      </c>
      <c r="N52">
        <v>22.049999237060501</v>
      </c>
      <c r="O52">
        <v>1.15404102025392</v>
      </c>
      <c r="P52">
        <v>22.049999237060501</v>
      </c>
      <c r="Q52">
        <v>24.25</v>
      </c>
      <c r="R52">
        <v>76.880837024759103</v>
      </c>
      <c r="S52">
        <v>77.169998168945298</v>
      </c>
      <c r="T52">
        <v>1.6498663014600901</v>
      </c>
      <c r="U52">
        <v>74.959999084472699</v>
      </c>
      <c r="V52">
        <v>79.370002746582003</v>
      </c>
      <c r="W52">
        <v>95.342307645415303</v>
      </c>
      <c r="X52">
        <v>94.800003051757798</v>
      </c>
      <c r="Y52">
        <v>1.0597788227265901</v>
      </c>
      <c r="Z52">
        <v>94.800003051757798</v>
      </c>
      <c r="AA52">
        <v>97.010002136230497</v>
      </c>
      <c r="AB52">
        <v>105.830001831055</v>
      </c>
      <c r="AC52">
        <v>105.830001831055</v>
      </c>
      <c r="AD52" s="2">
        <v>1.4210854715202001E-14</v>
      </c>
      <c r="AE52">
        <v>105.830001831055</v>
      </c>
      <c r="AF52">
        <v>105.830001831055</v>
      </c>
      <c r="AG52">
        <v>99.778211189133501</v>
      </c>
      <c r="AH52">
        <v>99.209999084472699</v>
      </c>
      <c r="AI52">
        <v>1.7675919043289201</v>
      </c>
      <c r="AJ52">
        <v>99.209999084472699</v>
      </c>
      <c r="AK52">
        <v>103.620002746582</v>
      </c>
      <c r="AL52">
        <v>97.204729036826606</v>
      </c>
      <c r="AM52">
        <v>97.010002136230497</v>
      </c>
      <c r="AN52">
        <v>0.83772517301970495</v>
      </c>
      <c r="AO52">
        <v>97.010002136230497</v>
      </c>
      <c r="AP52">
        <v>99.209999084472699</v>
      </c>
      <c r="AQ52">
        <v>97.010002136230497</v>
      </c>
      <c r="AR52">
        <v>97.010002136230497</v>
      </c>
      <c r="AS52">
        <v>0</v>
      </c>
      <c r="AT52">
        <v>97.010002136230497</v>
      </c>
      <c r="AU52">
        <v>97.010002136230497</v>
      </c>
      <c r="AV52">
        <v>90.364091968489703</v>
      </c>
      <c r="AW52">
        <v>90.389999389648395</v>
      </c>
      <c r="AX52">
        <v>0.88788336735270701</v>
      </c>
      <c r="AY52">
        <v>88.190002441406193</v>
      </c>
      <c r="AZ52">
        <v>90.389999389648395</v>
      </c>
      <c r="BA52">
        <v>57.548149723220298</v>
      </c>
      <c r="BB52">
        <v>57.319999694824197</v>
      </c>
      <c r="BC52">
        <v>1.1592857789728199</v>
      </c>
      <c r="BD52">
        <v>57.319999694824197</v>
      </c>
      <c r="BE52">
        <v>59.529998779296903</v>
      </c>
      <c r="BF52">
        <v>17.324812644166801</v>
      </c>
      <c r="BG52">
        <v>17.639999389648398</v>
      </c>
      <c r="BH52">
        <v>1.8271858769737901</v>
      </c>
      <c r="BI52">
        <v>15.430000305175801</v>
      </c>
      <c r="BJ52">
        <v>19.840000152587901</v>
      </c>
      <c r="BK52">
        <v>-5.6391720241626802</v>
      </c>
      <c r="BL52">
        <v>-5.5099999904632604</v>
      </c>
      <c r="BM52">
        <v>1.10755845398904</v>
      </c>
      <c r="BN52">
        <v>-6.6100001335143999</v>
      </c>
      <c r="BO52">
        <v>-4.4099998474121103</v>
      </c>
    </row>
    <row r="53" spans="1:67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-6.6100001335143999</v>
      </c>
      <c r="I53">
        <v>-6.6100001335143999</v>
      </c>
      <c r="J53">
        <v>0</v>
      </c>
      <c r="K53">
        <v>-6.6100001335143999</v>
      </c>
      <c r="L53">
        <v>-6.6100001335143999</v>
      </c>
      <c r="M53">
        <v>22.049999237060501</v>
      </c>
      <c r="N53">
        <v>22.049999237060501</v>
      </c>
      <c r="O53">
        <v>0</v>
      </c>
      <c r="P53">
        <v>22.049999237060501</v>
      </c>
      <c r="Q53">
        <v>22.049999237060501</v>
      </c>
      <c r="R53">
        <v>68.349998474121094</v>
      </c>
      <c r="S53">
        <v>68.349998474121094</v>
      </c>
      <c r="T53">
        <v>0</v>
      </c>
      <c r="U53">
        <v>68.349998474121094</v>
      </c>
      <c r="V53">
        <v>68.349998474121094</v>
      </c>
      <c r="W53">
        <v>101.419998168945</v>
      </c>
      <c r="X53">
        <v>101.419998168945</v>
      </c>
      <c r="Y53">
        <v>0</v>
      </c>
      <c r="Z53">
        <v>101.419998168945</v>
      </c>
      <c r="AA53">
        <v>101.419998168945</v>
      </c>
      <c r="AB53">
        <v>108.029998779297</v>
      </c>
      <c r="AC53">
        <v>108.029998779297</v>
      </c>
      <c r="AD53" s="2">
        <v>1.4210854715202001E-14</v>
      </c>
      <c r="AE53">
        <v>108.029998779297</v>
      </c>
      <c r="AF53">
        <v>108.029998779297</v>
      </c>
      <c r="AG53">
        <v>114.65000152587901</v>
      </c>
      <c r="AH53">
        <v>114.65000152587901</v>
      </c>
      <c r="AI53">
        <v>0</v>
      </c>
      <c r="AJ53">
        <v>114.65000152587901</v>
      </c>
      <c r="AK53">
        <v>114.65000152587901</v>
      </c>
      <c r="AL53">
        <v>104.382422750535</v>
      </c>
      <c r="AM53">
        <v>104.725002288818</v>
      </c>
      <c r="AN53">
        <v>1.15688578882826</v>
      </c>
      <c r="AO53">
        <v>103.620002746582</v>
      </c>
      <c r="AP53">
        <v>105.830001831055</v>
      </c>
      <c r="AQ53">
        <v>105.830001831055</v>
      </c>
      <c r="AR53">
        <v>105.830001831055</v>
      </c>
      <c r="AS53">
        <v>0</v>
      </c>
      <c r="AT53">
        <v>105.830001831055</v>
      </c>
      <c r="AU53">
        <v>105.830001831055</v>
      </c>
      <c r="AV53">
        <v>83.779998779296903</v>
      </c>
      <c r="AW53">
        <v>83.779998779296903</v>
      </c>
      <c r="AX53">
        <v>0</v>
      </c>
      <c r="AY53">
        <v>83.779998779296903</v>
      </c>
      <c r="AZ53">
        <v>83.779998779296903</v>
      </c>
      <c r="BA53">
        <v>48.5</v>
      </c>
      <c r="BB53">
        <v>48.5</v>
      </c>
      <c r="BC53">
        <v>0</v>
      </c>
      <c r="BD53">
        <v>48.5</v>
      </c>
      <c r="BE53">
        <v>48.5</v>
      </c>
      <c r="BF53">
        <v>8.0575795263686096</v>
      </c>
      <c r="BG53">
        <v>7.7149999141693097</v>
      </c>
      <c r="BH53">
        <v>1.1568860384420001</v>
      </c>
      <c r="BI53">
        <v>6.6100001335143999</v>
      </c>
      <c r="BJ53">
        <v>8.8199996948242205</v>
      </c>
      <c r="BK53">
        <v>-18.398970106949701</v>
      </c>
      <c r="BL53">
        <v>-18.7399997711182</v>
      </c>
      <c r="BM53">
        <v>1.1516518879750099</v>
      </c>
      <c r="BN53">
        <v>-19.840000152587901</v>
      </c>
      <c r="BO53">
        <v>-17.639999389648398</v>
      </c>
    </row>
    <row r="54" spans="1:67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-16.466011386386199</v>
      </c>
      <c r="I54">
        <v>-17.639999389648398</v>
      </c>
      <c r="J54">
        <v>14.293830486964101</v>
      </c>
      <c r="K54">
        <v>-37.4799995422363</v>
      </c>
      <c r="L54">
        <v>22.049999237060501</v>
      </c>
      <c r="M54">
        <v>5.7476877931914601</v>
      </c>
      <c r="N54">
        <v>4.4099998474121103</v>
      </c>
      <c r="O54">
        <v>14.5507212472608</v>
      </c>
      <c r="P54">
        <v>-13.2299995422363</v>
      </c>
      <c r="Q54">
        <v>41.889999389648402</v>
      </c>
      <c r="R54">
        <v>33.809884098912903</v>
      </c>
      <c r="S54">
        <v>33.069999694824197</v>
      </c>
      <c r="T54">
        <v>16.660439586800099</v>
      </c>
      <c r="U54">
        <v>8.8199996948242205</v>
      </c>
      <c r="V54">
        <v>72.760002136230497</v>
      </c>
      <c r="W54">
        <v>71.736242900693995</v>
      </c>
      <c r="X54">
        <v>68.349998474121094</v>
      </c>
      <c r="Y54">
        <v>15.2256816292103</v>
      </c>
      <c r="Z54">
        <v>50.709999084472699</v>
      </c>
      <c r="AA54">
        <v>108.029998779297</v>
      </c>
      <c r="AB54">
        <v>65.172716747129599</v>
      </c>
      <c r="AC54">
        <v>61.7299995422363</v>
      </c>
      <c r="AD54">
        <v>13.280234073146699</v>
      </c>
      <c r="AE54">
        <v>48.5</v>
      </c>
      <c r="AF54">
        <v>108.029998779297</v>
      </c>
      <c r="AG54">
        <v>67.938323467453102</v>
      </c>
      <c r="AH54">
        <v>61.7299995422363</v>
      </c>
      <c r="AI54">
        <v>18.992837653959601</v>
      </c>
      <c r="AJ54">
        <v>44.090000152587898</v>
      </c>
      <c r="AK54">
        <v>132.27999877929699</v>
      </c>
      <c r="AL54">
        <v>64.816126939189203</v>
      </c>
      <c r="AM54">
        <v>59.529998779296903</v>
      </c>
      <c r="AN54">
        <v>15.3917099311691</v>
      </c>
      <c r="AO54">
        <v>44.090000152587898</v>
      </c>
      <c r="AP54">
        <v>119.05999755859401</v>
      </c>
      <c r="AQ54">
        <v>82.276185449148201</v>
      </c>
      <c r="AR54">
        <v>77.169998168945298</v>
      </c>
      <c r="AS54">
        <v>16.402274790562402</v>
      </c>
      <c r="AT54">
        <v>61.7299995422363</v>
      </c>
      <c r="AU54">
        <v>149.919998168945</v>
      </c>
      <c r="AV54">
        <v>68.002600785624793</v>
      </c>
      <c r="AW54">
        <v>61.7299995422363</v>
      </c>
      <c r="AX54">
        <v>16.462138508716201</v>
      </c>
      <c r="AY54">
        <v>46.299999237060497</v>
      </c>
      <c r="AZ54">
        <v>123.459999084473</v>
      </c>
      <c r="BA54">
        <v>46.962832059474401</v>
      </c>
      <c r="BB54">
        <v>41.889999389648402</v>
      </c>
      <c r="BC54">
        <v>15.9315291263019</v>
      </c>
      <c r="BD54">
        <v>28.659999847412099</v>
      </c>
      <c r="BE54">
        <v>94.800003051757798</v>
      </c>
      <c r="BF54">
        <v>5.5055490504799502</v>
      </c>
      <c r="BG54">
        <v>2.2000000476837198</v>
      </c>
      <c r="BH54">
        <v>13.3031902866321</v>
      </c>
      <c r="BI54">
        <v>-11.0200004577637</v>
      </c>
      <c r="BJ54">
        <v>41.889999389648402</v>
      </c>
      <c r="BK54">
        <v>-27.2850864112722</v>
      </c>
      <c r="BL54">
        <v>-28.659999847412099</v>
      </c>
      <c r="BM54">
        <v>15.1551171988903</v>
      </c>
      <c r="BN54">
        <v>-48.5</v>
      </c>
      <c r="BO54">
        <v>11.0200004577637</v>
      </c>
    </row>
    <row r="55" spans="1:67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24.1656860557257</v>
      </c>
      <c r="I55">
        <v>24.25</v>
      </c>
      <c r="J55">
        <v>9.1117217310333007</v>
      </c>
      <c r="K55">
        <v>4.4099998474121103</v>
      </c>
      <c r="L55">
        <v>57.319999694824197</v>
      </c>
      <c r="M55">
        <v>40.939509279587703</v>
      </c>
      <c r="N55">
        <v>39.689998626708999</v>
      </c>
      <c r="O55">
        <v>10.9861659239796</v>
      </c>
      <c r="P55">
        <v>19.840000152587901</v>
      </c>
      <c r="Q55">
        <v>77.169998168945298</v>
      </c>
      <c r="R55">
        <v>65.017548766790696</v>
      </c>
      <c r="S55">
        <v>66.139999389648395</v>
      </c>
      <c r="T55">
        <v>11.4510615618335</v>
      </c>
      <c r="U55">
        <v>39.689998626708999</v>
      </c>
      <c r="V55">
        <v>101.419998168945</v>
      </c>
      <c r="W55">
        <v>76.193039688409499</v>
      </c>
      <c r="X55">
        <v>77.169998168945298</v>
      </c>
      <c r="Y55">
        <v>7.6091873102741303</v>
      </c>
      <c r="Z55">
        <v>61.7299995422363</v>
      </c>
      <c r="AA55">
        <v>103.620002746582</v>
      </c>
      <c r="AB55">
        <v>72.151177013621606</v>
      </c>
      <c r="AC55">
        <v>72.760002136230497</v>
      </c>
      <c r="AD55">
        <v>5.7022103638333599</v>
      </c>
      <c r="AE55">
        <v>57.319999694824197</v>
      </c>
      <c r="AF55">
        <v>83.779998779296903</v>
      </c>
      <c r="AG55">
        <v>75.133628022436994</v>
      </c>
      <c r="AH55">
        <v>74.959999084472699</v>
      </c>
      <c r="AI55">
        <v>7.8679646814241204</v>
      </c>
      <c r="AJ55">
        <v>59.529998779296903</v>
      </c>
      <c r="AK55">
        <v>90.389999389648395</v>
      </c>
      <c r="AL55">
        <v>71.869607775819105</v>
      </c>
      <c r="AM55">
        <v>68.349998474121094</v>
      </c>
      <c r="AN55">
        <v>10.160182551244301</v>
      </c>
      <c r="AO55">
        <v>57.319999694824197</v>
      </c>
      <c r="AP55">
        <v>92.599998474121094</v>
      </c>
      <c r="AQ55">
        <v>79.671961017683401</v>
      </c>
      <c r="AR55">
        <v>81.569999694824205</v>
      </c>
      <c r="AS55">
        <v>7.0393663077853201</v>
      </c>
      <c r="AT55">
        <v>61.7299995422363</v>
      </c>
      <c r="AU55">
        <v>94.800003051757798</v>
      </c>
      <c r="AV55">
        <v>75.285588357962794</v>
      </c>
      <c r="AW55">
        <v>74.959999084472699</v>
      </c>
      <c r="AX55">
        <v>5.8763992397786398</v>
      </c>
      <c r="AY55">
        <v>61.7299995422363</v>
      </c>
      <c r="AZ55">
        <v>85.980003356933594</v>
      </c>
      <c r="BA55">
        <v>64.370195874980894</v>
      </c>
      <c r="BB55">
        <v>63.939998626708999</v>
      </c>
      <c r="BC55">
        <v>5.0170002023278197</v>
      </c>
      <c r="BD55">
        <v>57.319999694824197</v>
      </c>
      <c r="BE55">
        <v>74.959999084472699</v>
      </c>
      <c r="BF55">
        <v>29.029705496395302</v>
      </c>
      <c r="BG55">
        <v>29.7650003433228</v>
      </c>
      <c r="BH55">
        <v>7.7685985404243301</v>
      </c>
      <c r="BI55">
        <v>13.2299995422363</v>
      </c>
      <c r="BJ55">
        <v>50.709999084472699</v>
      </c>
      <c r="BK55">
        <v>11.607254816036599</v>
      </c>
      <c r="BL55">
        <v>13.2299995422363</v>
      </c>
      <c r="BM55">
        <v>10.848780846823599</v>
      </c>
      <c r="BN55">
        <v>-8.8199996948242205</v>
      </c>
      <c r="BO55">
        <v>44.090000152587898</v>
      </c>
    </row>
    <row r="56" spans="1:67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-16.7892306401179</v>
      </c>
      <c r="I56">
        <v>-15.430000305175801</v>
      </c>
      <c r="J56">
        <v>2.5273166888700298</v>
      </c>
      <c r="K56">
        <v>-22.049999237060501</v>
      </c>
      <c r="L56">
        <v>-13.2299995422363</v>
      </c>
      <c r="M56">
        <v>5.2553846836090097</v>
      </c>
      <c r="N56">
        <v>4.4099998474121103</v>
      </c>
      <c r="O56">
        <v>3.2960785070434002</v>
      </c>
      <c r="P56">
        <v>0</v>
      </c>
      <c r="Q56">
        <v>11.0200004577637</v>
      </c>
      <c r="R56">
        <v>59.357691544752903</v>
      </c>
      <c r="S56">
        <v>59.529998779296903</v>
      </c>
      <c r="T56">
        <v>4.1909039196793003</v>
      </c>
      <c r="U56">
        <v>52.909999847412102</v>
      </c>
      <c r="V56">
        <v>68.349998474121094</v>
      </c>
      <c r="W56">
        <v>95.311539283165601</v>
      </c>
      <c r="X56">
        <v>94.800003051757798</v>
      </c>
      <c r="Y56">
        <v>4.6689789651761799</v>
      </c>
      <c r="Z56">
        <v>88.190002441406193</v>
      </c>
      <c r="AA56">
        <v>103.620002746582</v>
      </c>
      <c r="AB56">
        <v>97.686154879056502</v>
      </c>
      <c r="AC56">
        <v>97.010002136230497</v>
      </c>
      <c r="AD56">
        <v>4.7676989322113599</v>
      </c>
      <c r="AE56">
        <v>90.389999389648395</v>
      </c>
      <c r="AF56">
        <v>105.830001831055</v>
      </c>
      <c r="AG56">
        <v>111.76461557241601</v>
      </c>
      <c r="AH56">
        <v>112.44000244140599</v>
      </c>
      <c r="AI56">
        <v>3.6052409526127902</v>
      </c>
      <c r="AJ56">
        <v>105.830001831055</v>
      </c>
      <c r="AK56">
        <v>116.84999847412099</v>
      </c>
      <c r="AL56">
        <v>101.587692847619</v>
      </c>
      <c r="AM56">
        <v>101.419998168945</v>
      </c>
      <c r="AN56">
        <v>2.7971835750109699</v>
      </c>
      <c r="AO56">
        <v>97.010002136230497</v>
      </c>
      <c r="AP56">
        <v>105.830001831055</v>
      </c>
      <c r="AQ56">
        <v>98.533078707181502</v>
      </c>
      <c r="AR56">
        <v>97.010002136230497</v>
      </c>
      <c r="AS56">
        <v>3.6063623815520698</v>
      </c>
      <c r="AT56">
        <v>94.800003051757798</v>
      </c>
      <c r="AU56">
        <v>105.830001831055</v>
      </c>
      <c r="AV56">
        <v>79.030769935020999</v>
      </c>
      <c r="AW56">
        <v>79.370002746582003</v>
      </c>
      <c r="AX56">
        <v>3.84984011465489</v>
      </c>
      <c r="AY56">
        <v>72.760002136230497</v>
      </c>
      <c r="AZ56">
        <v>85.980003356933594</v>
      </c>
      <c r="BA56">
        <v>44.263845590444703</v>
      </c>
      <c r="BB56">
        <v>44.090000152587898</v>
      </c>
      <c r="BC56">
        <v>3.1716523263154501</v>
      </c>
      <c r="BD56">
        <v>39.689998626708999</v>
      </c>
      <c r="BE56">
        <v>50.709999084472699</v>
      </c>
      <c r="BF56">
        <v>-8.6484614518972496</v>
      </c>
      <c r="BG56">
        <v>-8.8199996948242205</v>
      </c>
      <c r="BH56">
        <v>2.79755615492292</v>
      </c>
      <c r="BI56">
        <v>-13.2299995422363</v>
      </c>
      <c r="BJ56">
        <v>-4.4099998474121103</v>
      </c>
      <c r="BK56">
        <v>-31.376922900860102</v>
      </c>
      <c r="BL56">
        <v>-30.870000839233398</v>
      </c>
      <c r="BM56">
        <v>2.75658727633268</v>
      </c>
      <c r="BN56">
        <v>-35.279998779296903</v>
      </c>
      <c r="BO56">
        <v>-26.459999084472699</v>
      </c>
    </row>
    <row r="57" spans="1:67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-8.4800170376347097</v>
      </c>
      <c r="I57">
        <v>-7.7149999141693097</v>
      </c>
      <c r="J57">
        <v>1.3439775721501701</v>
      </c>
      <c r="K57">
        <v>-8.8199996948242205</v>
      </c>
      <c r="L57">
        <v>-6.6100001335143999</v>
      </c>
      <c r="M57">
        <v>22.049999237060501</v>
      </c>
      <c r="N57">
        <v>22.049999237060501</v>
      </c>
      <c r="O57" s="2">
        <v>3.5527136788005001E-15</v>
      </c>
      <c r="P57">
        <v>22.049999237060501</v>
      </c>
      <c r="Q57">
        <v>22.049999237060501</v>
      </c>
      <c r="R57">
        <v>70.550003051757798</v>
      </c>
      <c r="S57">
        <v>70.550003051757798</v>
      </c>
      <c r="T57">
        <v>0</v>
      </c>
      <c r="U57">
        <v>70.550003051757798</v>
      </c>
      <c r="V57">
        <v>70.550003051757798</v>
      </c>
      <c r="W57">
        <v>108.369981363131</v>
      </c>
      <c r="X57">
        <v>109.134998321533</v>
      </c>
      <c r="Y57">
        <v>1.34397728216891</v>
      </c>
      <c r="Z57">
        <v>108.029998779297</v>
      </c>
      <c r="AA57">
        <v>110.23999786377</v>
      </c>
      <c r="AB57">
        <v>114.65000152587901</v>
      </c>
      <c r="AC57">
        <v>114.65000152587901</v>
      </c>
      <c r="AD57" s="2">
        <v>1.4210854715202001E-14</v>
      </c>
      <c r="AE57">
        <v>114.65000152587901</v>
      </c>
      <c r="AF57">
        <v>114.65000152587901</v>
      </c>
      <c r="AG57">
        <v>119.05999755859401</v>
      </c>
      <c r="AH57">
        <v>119.05999755859401</v>
      </c>
      <c r="AI57" s="2">
        <v>1.4210854715202001E-14</v>
      </c>
      <c r="AJ57">
        <v>119.05999755859401</v>
      </c>
      <c r="AK57">
        <v>119.05999755859401</v>
      </c>
      <c r="AL57">
        <v>112.77998502523999</v>
      </c>
      <c r="AM57">
        <v>113.545001983643</v>
      </c>
      <c r="AN57">
        <v>1.34397728216891</v>
      </c>
      <c r="AO57">
        <v>112.44000244140599</v>
      </c>
      <c r="AP57">
        <v>114.65000152587901</v>
      </c>
      <c r="AQ57">
        <v>105.490019247221</v>
      </c>
      <c r="AR57">
        <v>104.725002288818</v>
      </c>
      <c r="AS57">
        <v>1.34397728216891</v>
      </c>
      <c r="AT57">
        <v>103.620002746582</v>
      </c>
      <c r="AU57">
        <v>105.830001831055</v>
      </c>
      <c r="AV57">
        <v>86.319985940767296</v>
      </c>
      <c r="AW57">
        <v>87.085002899169893</v>
      </c>
      <c r="AX57">
        <v>1.34397728216891</v>
      </c>
      <c r="AY57">
        <v>85.980003356933594</v>
      </c>
      <c r="AZ57">
        <v>88.190002441406193</v>
      </c>
      <c r="BA57">
        <v>51.048443543149297</v>
      </c>
      <c r="BB57">
        <v>51.809999465942397</v>
      </c>
      <c r="BC57">
        <v>1.33789695521545</v>
      </c>
      <c r="BD57">
        <v>50.709999084472699</v>
      </c>
      <c r="BE57">
        <v>52.909999847412102</v>
      </c>
      <c r="BF57">
        <v>2.2000000476837198</v>
      </c>
      <c r="BG57">
        <v>2.2000000476837198</v>
      </c>
      <c r="BH57" s="2">
        <v>4.4408920985006301E-16</v>
      </c>
      <c r="BI57">
        <v>2.2000000476837198</v>
      </c>
      <c r="BJ57">
        <v>2.2000000476837198</v>
      </c>
      <c r="BK57">
        <v>-22.049999237060501</v>
      </c>
      <c r="BL57">
        <v>-22.049999237060501</v>
      </c>
      <c r="BM57" s="2">
        <v>3.5527136788005001E-15</v>
      </c>
      <c r="BN57">
        <v>-22.049999237060501</v>
      </c>
      <c r="BO57">
        <v>-22.049999237060501</v>
      </c>
    </row>
    <row r="58" spans="1:67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-8.8199996948242205</v>
      </c>
      <c r="I58">
        <v>-8.8199996948242205</v>
      </c>
      <c r="J58">
        <v>0</v>
      </c>
      <c r="K58">
        <v>-8.8199996948242205</v>
      </c>
      <c r="L58">
        <v>-8.8199996948242205</v>
      </c>
      <c r="M58">
        <v>19.840000152587901</v>
      </c>
      <c r="N58">
        <v>19.840000152587901</v>
      </c>
      <c r="O58">
        <v>0</v>
      </c>
      <c r="P58">
        <v>19.840000152587901</v>
      </c>
      <c r="Q58">
        <v>19.840000152587901</v>
      </c>
      <c r="R58">
        <v>70.550003051757798</v>
      </c>
      <c r="S58">
        <v>70.550003051757798</v>
      </c>
      <c r="T58">
        <v>0</v>
      </c>
      <c r="U58">
        <v>70.550003051757798</v>
      </c>
      <c r="V58">
        <v>70.550003051757798</v>
      </c>
      <c r="W58">
        <v>108.029998779297</v>
      </c>
      <c r="X58">
        <v>108.029998779297</v>
      </c>
      <c r="Y58">
        <v>0</v>
      </c>
      <c r="Z58">
        <v>108.029998779297</v>
      </c>
      <c r="AA58">
        <v>108.029998779297</v>
      </c>
      <c r="AB58">
        <v>114.65000152587901</v>
      </c>
      <c r="AC58">
        <v>114.65000152587901</v>
      </c>
      <c r="AD58">
        <v>0</v>
      </c>
      <c r="AE58">
        <v>114.65000152587901</v>
      </c>
      <c r="AF58">
        <v>114.65000152587901</v>
      </c>
      <c r="AG58">
        <v>119.05999755859401</v>
      </c>
      <c r="AH58">
        <v>119.05999755859401</v>
      </c>
      <c r="AI58">
        <v>0</v>
      </c>
      <c r="AJ58">
        <v>119.05999755859401</v>
      </c>
      <c r="AK58">
        <v>119.05999755859401</v>
      </c>
      <c r="AL58">
        <v>112.44000244140599</v>
      </c>
      <c r="AM58">
        <v>112.44000244140599</v>
      </c>
      <c r="AN58">
        <v>0</v>
      </c>
      <c r="AO58">
        <v>112.44000244140599</v>
      </c>
      <c r="AP58">
        <v>112.44000244140599</v>
      </c>
      <c r="AQ58">
        <v>105.830001831055</v>
      </c>
      <c r="AR58">
        <v>105.830001831055</v>
      </c>
      <c r="AS58">
        <v>0</v>
      </c>
      <c r="AT58">
        <v>105.830001831055</v>
      </c>
      <c r="AU58">
        <v>105.830001831055</v>
      </c>
      <c r="AV58">
        <v>85.980003356933594</v>
      </c>
      <c r="AW58">
        <v>85.980003356933594</v>
      </c>
      <c r="AX58">
        <v>0</v>
      </c>
      <c r="AY58">
        <v>85.980003356933594</v>
      </c>
      <c r="AZ58">
        <v>85.980003356933594</v>
      </c>
      <c r="BA58">
        <v>48.5</v>
      </c>
      <c r="BB58">
        <v>48.5</v>
      </c>
      <c r="BC58">
        <v>0</v>
      </c>
      <c r="BD58">
        <v>48.5</v>
      </c>
      <c r="BE58">
        <v>48.5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-24.25</v>
      </c>
      <c r="BL58">
        <v>-24.25</v>
      </c>
      <c r="BM58">
        <v>0</v>
      </c>
      <c r="BN58">
        <v>-24.25</v>
      </c>
      <c r="BO58">
        <v>-24.25</v>
      </c>
    </row>
    <row r="59" spans="1:67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-7.1848888669750304</v>
      </c>
      <c r="I59">
        <v>-7.7149999141693097</v>
      </c>
      <c r="J59">
        <v>1.2255783278129599</v>
      </c>
      <c r="K59">
        <v>-8.8199996948242205</v>
      </c>
      <c r="L59">
        <v>-6.6100001335143999</v>
      </c>
      <c r="M59">
        <v>22.049999237060501</v>
      </c>
      <c r="N59">
        <v>22.049999237060501</v>
      </c>
      <c r="O59" s="2">
        <v>3.5527136788005001E-15</v>
      </c>
      <c r="P59">
        <v>22.049999237060501</v>
      </c>
      <c r="Q59">
        <v>22.049999237060501</v>
      </c>
      <c r="R59">
        <v>68.515121989757304</v>
      </c>
      <c r="S59">
        <v>69.450000762939496</v>
      </c>
      <c r="T59">
        <v>1.44360775695898</v>
      </c>
      <c r="U59">
        <v>68.349998474121094</v>
      </c>
      <c r="V59">
        <v>70.550003051757798</v>
      </c>
      <c r="W59">
        <v>105.99512477405899</v>
      </c>
      <c r="X59">
        <v>106.93000030517599</v>
      </c>
      <c r="Y59">
        <v>1.44360275067252</v>
      </c>
      <c r="Z59">
        <v>105.830001831055</v>
      </c>
      <c r="AA59">
        <v>108.029998779297</v>
      </c>
      <c r="AB59">
        <v>112.605876104621</v>
      </c>
      <c r="AC59">
        <v>113.545001983643</v>
      </c>
      <c r="AD59">
        <v>1.4501659922199499</v>
      </c>
      <c r="AE59">
        <v>112.44000244140599</v>
      </c>
      <c r="AF59">
        <v>114.65000152587901</v>
      </c>
      <c r="AG59">
        <v>119.05999755859401</v>
      </c>
      <c r="AH59">
        <v>119.05999755859401</v>
      </c>
      <c r="AI59">
        <v>0</v>
      </c>
      <c r="AJ59">
        <v>119.05999755859401</v>
      </c>
      <c r="AK59">
        <v>119.05999755859401</v>
      </c>
      <c r="AL59">
        <v>110.898099165921</v>
      </c>
      <c r="AM59">
        <v>112.44000244140599</v>
      </c>
      <c r="AN59">
        <v>1.3752721963985799</v>
      </c>
      <c r="AO59">
        <v>110.23999786377</v>
      </c>
      <c r="AP59">
        <v>112.44000244140599</v>
      </c>
      <c r="AQ59">
        <v>105.830001831055</v>
      </c>
      <c r="AR59">
        <v>105.830001831055</v>
      </c>
      <c r="AS59">
        <v>0</v>
      </c>
      <c r="AT59">
        <v>105.830001831055</v>
      </c>
      <c r="AU59">
        <v>105.830001831055</v>
      </c>
      <c r="AV59">
        <v>86.066205769790699</v>
      </c>
      <c r="AW59">
        <v>85.980003356933594</v>
      </c>
      <c r="AX59">
        <v>1.0645192424649299</v>
      </c>
      <c r="AY59">
        <v>85.980003356933594</v>
      </c>
      <c r="AZ59">
        <v>88.190002441406193</v>
      </c>
      <c r="BA59">
        <v>50.214781725409303</v>
      </c>
      <c r="BB59">
        <v>50.709999084472699</v>
      </c>
      <c r="BC59">
        <v>0.95867057219239105</v>
      </c>
      <c r="BD59">
        <v>48.5</v>
      </c>
      <c r="BE59">
        <v>50.709999084472699</v>
      </c>
      <c r="BF59">
        <v>3.8351110519314902</v>
      </c>
      <c r="BG59">
        <v>3.3049999475479099</v>
      </c>
      <c r="BH59">
        <v>1.22557846003047</v>
      </c>
      <c r="BI59">
        <v>2.2000000476837198</v>
      </c>
      <c r="BJ59">
        <v>4.4099998474121103</v>
      </c>
      <c r="BK59">
        <v>-21.963796824203399</v>
      </c>
      <c r="BL59">
        <v>-22.049999237060501</v>
      </c>
      <c r="BM59">
        <v>1.0645192424649299</v>
      </c>
      <c r="BN59">
        <v>-22.049999237060501</v>
      </c>
      <c r="BO59">
        <v>-19.840000152587901</v>
      </c>
    </row>
    <row r="60" spans="1:67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-7.4152771819362604</v>
      </c>
      <c r="I60">
        <v>-6.6100001335143999</v>
      </c>
      <c r="J60">
        <v>1.0440605965243399</v>
      </c>
      <c r="K60">
        <v>-8.8199996948242205</v>
      </c>
      <c r="L60">
        <v>-6.6100001335143999</v>
      </c>
      <c r="M60">
        <v>22.049999237060501</v>
      </c>
      <c r="N60">
        <v>22.049999237060501</v>
      </c>
      <c r="O60" s="2">
        <v>3.5527136788005001E-15</v>
      </c>
      <c r="P60">
        <v>22.049999237060501</v>
      </c>
      <c r="Q60">
        <v>22.049999237060501</v>
      </c>
      <c r="R60">
        <v>68.349998474121094</v>
      </c>
      <c r="S60">
        <v>68.349998474121094</v>
      </c>
      <c r="T60">
        <v>0</v>
      </c>
      <c r="U60">
        <v>68.349998474121094</v>
      </c>
      <c r="V60">
        <v>68.349998474121094</v>
      </c>
      <c r="W60">
        <v>105.024724956382</v>
      </c>
      <c r="X60">
        <v>105.830001831055</v>
      </c>
      <c r="Y60">
        <v>1.04406037125421</v>
      </c>
      <c r="Z60">
        <v>103.620002746582</v>
      </c>
      <c r="AA60">
        <v>105.830001831055</v>
      </c>
      <c r="AB60">
        <v>111.638367353414</v>
      </c>
      <c r="AC60">
        <v>112.44000244140599</v>
      </c>
      <c r="AD60">
        <v>1.03933870933546</v>
      </c>
      <c r="AE60">
        <v>110.23999786377</v>
      </c>
      <c r="AF60">
        <v>112.44000244140599</v>
      </c>
      <c r="AG60">
        <v>118.892869731342</v>
      </c>
      <c r="AH60">
        <v>119.05999755859401</v>
      </c>
      <c r="AI60">
        <v>1.1873200066907199</v>
      </c>
      <c r="AJ60">
        <v>116.84999847412099</v>
      </c>
      <c r="AK60">
        <v>119.05999755859401</v>
      </c>
      <c r="AL60">
        <v>110.23999786377</v>
      </c>
      <c r="AM60">
        <v>110.23999786377</v>
      </c>
      <c r="AN60">
        <v>0</v>
      </c>
      <c r="AO60">
        <v>110.23999786377</v>
      </c>
      <c r="AP60">
        <v>110.23999786377</v>
      </c>
      <c r="AQ60">
        <v>105.830001831055</v>
      </c>
      <c r="AR60">
        <v>105.830001831055</v>
      </c>
      <c r="AS60">
        <v>0</v>
      </c>
      <c r="AT60">
        <v>105.830001831055</v>
      </c>
      <c r="AU60">
        <v>105.830001831055</v>
      </c>
      <c r="AV60">
        <v>85.178368268941099</v>
      </c>
      <c r="AW60">
        <v>85.980003356933594</v>
      </c>
      <c r="AX60">
        <v>1.03933870933546</v>
      </c>
      <c r="AY60">
        <v>83.779998779296903</v>
      </c>
      <c r="AZ60">
        <v>85.980003356933594</v>
      </c>
      <c r="BA60">
        <v>49.7375943825487</v>
      </c>
      <c r="BB60">
        <v>48.5</v>
      </c>
      <c r="BC60">
        <v>1.15597730885401</v>
      </c>
      <c r="BD60">
        <v>48.5</v>
      </c>
      <c r="BE60">
        <v>50.709999084472699</v>
      </c>
      <c r="BF60">
        <v>4.5763715307092401</v>
      </c>
      <c r="BG60">
        <v>4.4099998474121103</v>
      </c>
      <c r="BH60">
        <v>1.18194816132146</v>
      </c>
      <c r="BI60">
        <v>4.4099998474121103</v>
      </c>
      <c r="BJ60">
        <v>6.6100001335143999</v>
      </c>
      <c r="BK60">
        <v>-21.882871409809098</v>
      </c>
      <c r="BL60">
        <v>-22.049999237060501</v>
      </c>
      <c r="BM60">
        <v>1.1873200066907199</v>
      </c>
      <c r="BN60">
        <v>-22.049999237060501</v>
      </c>
      <c r="BO60">
        <v>-19.840000152587901</v>
      </c>
    </row>
    <row r="61" spans="1:67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8.4728537907051802</v>
      </c>
      <c r="I61">
        <v>8.8199996948242205</v>
      </c>
      <c r="J61">
        <v>0.88907422222169397</v>
      </c>
      <c r="K61">
        <v>6.6100001335143999</v>
      </c>
      <c r="L61">
        <v>8.8199996948242205</v>
      </c>
      <c r="M61">
        <v>28.3714003087095</v>
      </c>
      <c r="N61">
        <v>28.659999847412099</v>
      </c>
      <c r="O61">
        <v>1.65629063141958</v>
      </c>
      <c r="P61">
        <v>26.459999084472699</v>
      </c>
      <c r="Q61">
        <v>30.870000839233398</v>
      </c>
      <c r="R61">
        <v>82.804334319429898</v>
      </c>
      <c r="S61">
        <v>81.569999694824205</v>
      </c>
      <c r="T61">
        <v>1.13794447781923</v>
      </c>
      <c r="U61">
        <v>81.569999694824205</v>
      </c>
      <c r="V61">
        <v>83.779998779296903</v>
      </c>
      <c r="W61">
        <v>98.921400104438106</v>
      </c>
      <c r="X61">
        <v>99.209999084472699</v>
      </c>
      <c r="Y61">
        <v>1.6562883454428901</v>
      </c>
      <c r="Z61">
        <v>97.010002136230497</v>
      </c>
      <c r="AA61">
        <v>101.419998168945</v>
      </c>
      <c r="AB61">
        <v>106.512348883179</v>
      </c>
      <c r="AC61">
        <v>105.830001831055</v>
      </c>
      <c r="AD61">
        <v>1.0957476819963301</v>
      </c>
      <c r="AE61">
        <v>105.830001831055</v>
      </c>
      <c r="AF61">
        <v>108.029998779297</v>
      </c>
      <c r="AG61">
        <v>99.209999084472699</v>
      </c>
      <c r="AH61">
        <v>99.209999084472699</v>
      </c>
      <c r="AI61">
        <v>0</v>
      </c>
      <c r="AJ61">
        <v>99.209999084472699</v>
      </c>
      <c r="AK61">
        <v>99.209999084472699</v>
      </c>
      <c r="AL61">
        <v>99.209999084472699</v>
      </c>
      <c r="AM61">
        <v>99.209999084472699</v>
      </c>
      <c r="AN61">
        <v>0</v>
      </c>
      <c r="AO61">
        <v>99.209999084472699</v>
      </c>
      <c r="AP61">
        <v>99.209999084472699</v>
      </c>
      <c r="AQ61">
        <v>98.584325038244799</v>
      </c>
      <c r="AR61">
        <v>99.209999084472699</v>
      </c>
      <c r="AS61">
        <v>1.10737430311372</v>
      </c>
      <c r="AT61">
        <v>97.010002136230497</v>
      </c>
      <c r="AU61">
        <v>99.209999084472699</v>
      </c>
      <c r="AV61">
        <v>92.252852644903399</v>
      </c>
      <c r="AW61">
        <v>92.599998474121094</v>
      </c>
      <c r="AX61">
        <v>0.88907403039195898</v>
      </c>
      <c r="AY61">
        <v>90.389999389648395</v>
      </c>
      <c r="AZ61">
        <v>92.599998474121094</v>
      </c>
      <c r="BA61">
        <v>61.374515026711101</v>
      </c>
      <c r="BB61">
        <v>61.7299995422363</v>
      </c>
      <c r="BC61">
        <v>1.1986315610966101</v>
      </c>
      <c r="BD61">
        <v>59.529998779296903</v>
      </c>
      <c r="BE61">
        <v>61.7299995422363</v>
      </c>
      <c r="BF61">
        <v>23.9614004035721</v>
      </c>
      <c r="BG61">
        <v>24.25</v>
      </c>
      <c r="BH61">
        <v>1.65629005074583</v>
      </c>
      <c r="BI61">
        <v>22.049999237060501</v>
      </c>
      <c r="BJ61">
        <v>26.459999084472699</v>
      </c>
      <c r="BK61">
        <v>-0.35548439995151498</v>
      </c>
      <c r="BL61">
        <v>0</v>
      </c>
      <c r="BM61">
        <v>1.19863117140216</v>
      </c>
      <c r="BN61">
        <v>-2.2000000476837198</v>
      </c>
      <c r="BO61">
        <v>0</v>
      </c>
    </row>
    <row r="62" spans="1:67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-8.8199996948242205</v>
      </c>
      <c r="I62">
        <v>-8.8199996948242205</v>
      </c>
      <c r="J62">
        <v>0</v>
      </c>
      <c r="K62">
        <v>-8.8199996948242205</v>
      </c>
      <c r="L62">
        <v>-8.8199996948242205</v>
      </c>
      <c r="M62">
        <v>19.840000152587901</v>
      </c>
      <c r="N62">
        <v>19.840000152587901</v>
      </c>
      <c r="O62">
        <v>0</v>
      </c>
      <c r="P62">
        <v>19.840000152587901</v>
      </c>
      <c r="Q62">
        <v>19.840000152587901</v>
      </c>
      <c r="R62">
        <v>70.550003051757798</v>
      </c>
      <c r="S62">
        <v>70.550003051757798</v>
      </c>
      <c r="T62">
        <v>0</v>
      </c>
      <c r="U62">
        <v>70.550003051757798</v>
      </c>
      <c r="V62">
        <v>70.550003051757798</v>
      </c>
      <c r="W62">
        <v>110.23999786377</v>
      </c>
      <c r="X62">
        <v>110.23999786377</v>
      </c>
      <c r="Y62">
        <v>0</v>
      </c>
      <c r="Z62">
        <v>110.23999786377</v>
      </c>
      <c r="AA62">
        <v>110.23999786377</v>
      </c>
      <c r="AB62">
        <v>116.84999847412099</v>
      </c>
      <c r="AC62">
        <v>116.84999847412099</v>
      </c>
      <c r="AD62">
        <v>0</v>
      </c>
      <c r="AE62">
        <v>116.84999847412099</v>
      </c>
      <c r="AF62">
        <v>116.84999847412099</v>
      </c>
      <c r="AG62">
        <v>116.84999847412099</v>
      </c>
      <c r="AH62">
        <v>116.84999847412099</v>
      </c>
      <c r="AI62">
        <v>0</v>
      </c>
      <c r="AJ62">
        <v>116.84999847412099</v>
      </c>
      <c r="AK62">
        <v>116.84999847412099</v>
      </c>
      <c r="AL62">
        <v>114.65000152587901</v>
      </c>
      <c r="AM62">
        <v>114.65000152587901</v>
      </c>
      <c r="AN62" s="2">
        <v>1.4210854715202001E-14</v>
      </c>
      <c r="AO62">
        <v>114.65000152587901</v>
      </c>
      <c r="AP62">
        <v>114.65000152587901</v>
      </c>
      <c r="AQ62">
        <v>103.620002746582</v>
      </c>
      <c r="AR62">
        <v>103.620002746582</v>
      </c>
      <c r="AS62">
        <v>0</v>
      </c>
      <c r="AT62">
        <v>103.620002746582</v>
      </c>
      <c r="AU62">
        <v>103.620002746582</v>
      </c>
      <c r="AV62">
        <v>85.980003356933594</v>
      </c>
      <c r="AW62">
        <v>85.980003356933594</v>
      </c>
      <c r="AX62">
        <v>0</v>
      </c>
      <c r="AY62">
        <v>85.980003356933594</v>
      </c>
      <c r="AZ62">
        <v>85.980003356933594</v>
      </c>
      <c r="BA62">
        <v>50.709999084472699</v>
      </c>
      <c r="BB62">
        <v>50.709999084472699</v>
      </c>
      <c r="BC62">
        <v>0</v>
      </c>
      <c r="BD62">
        <v>50.709999084472699</v>
      </c>
      <c r="BE62">
        <v>50.709999084472699</v>
      </c>
      <c r="BF62">
        <v>-2.2000000476837198</v>
      </c>
      <c r="BG62">
        <v>-2.2000000476837198</v>
      </c>
      <c r="BH62">
        <v>0</v>
      </c>
      <c r="BI62">
        <v>-2.2000000476837198</v>
      </c>
      <c r="BJ62">
        <v>-2.2000000476837198</v>
      </c>
      <c r="BK62">
        <v>-24.25</v>
      </c>
      <c r="BL62">
        <v>-24.25</v>
      </c>
      <c r="BM62">
        <v>0</v>
      </c>
      <c r="BN62">
        <v>-24.25</v>
      </c>
      <c r="BO62">
        <v>-24.25</v>
      </c>
    </row>
    <row r="63" spans="1:67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-130.07816024938199</v>
      </c>
      <c r="I63">
        <v>-130.080001831055</v>
      </c>
      <c r="J63">
        <v>0.98751942997239295</v>
      </c>
      <c r="K63">
        <v>-130.080001831055</v>
      </c>
      <c r="L63">
        <v>-127.870002746582</v>
      </c>
      <c r="M63">
        <v>-99.209999084472699</v>
      </c>
      <c r="N63">
        <v>-99.209999084472699</v>
      </c>
      <c r="O63">
        <v>0</v>
      </c>
      <c r="P63">
        <v>-99.209999084472699</v>
      </c>
      <c r="Q63">
        <v>-99.209999084472699</v>
      </c>
      <c r="R63">
        <v>-32.3390394281666</v>
      </c>
      <c r="S63">
        <v>-30.870000839233398</v>
      </c>
      <c r="T63">
        <v>5.2698432325208797</v>
      </c>
      <c r="U63">
        <v>-35.279998779296903</v>
      </c>
      <c r="V63">
        <v>-22.049999237060501</v>
      </c>
      <c r="W63">
        <v>21.473005927803701</v>
      </c>
      <c r="X63">
        <v>22.049999237060501</v>
      </c>
      <c r="Y63">
        <v>2.7657958646429299</v>
      </c>
      <c r="Z63">
        <v>19.840000152587901</v>
      </c>
      <c r="AA63">
        <v>26.459999084472699</v>
      </c>
      <c r="AB63">
        <v>84.509128901674899</v>
      </c>
      <c r="AC63">
        <v>85.980003356933594</v>
      </c>
      <c r="AD63">
        <v>4.4373738428509304</v>
      </c>
      <c r="AE63">
        <v>81.569999694824205</v>
      </c>
      <c r="AF63">
        <v>92.599998474121094</v>
      </c>
      <c r="AG63">
        <v>100.605644563661</v>
      </c>
      <c r="AH63">
        <v>101.419998168945</v>
      </c>
      <c r="AI63">
        <v>3.5468500063754398</v>
      </c>
      <c r="AJ63">
        <v>97.010002136230497</v>
      </c>
      <c r="AK63">
        <v>105.830001831055</v>
      </c>
      <c r="AL63">
        <v>70.063986198588196</v>
      </c>
      <c r="AM63">
        <v>72.760002136230497</v>
      </c>
      <c r="AN63">
        <v>4.37784775770852</v>
      </c>
      <c r="AO63">
        <v>66.139999389648395</v>
      </c>
      <c r="AP63">
        <v>77.169998168945298</v>
      </c>
      <c r="AQ63">
        <v>41.976898061262197</v>
      </c>
      <c r="AR63">
        <v>41.889999389648402</v>
      </c>
      <c r="AS63">
        <v>2.5931360801624699</v>
      </c>
      <c r="AT63">
        <v>39.689998626708999</v>
      </c>
      <c r="AU63">
        <v>46.299999237060497</v>
      </c>
      <c r="AV63">
        <v>-27.930231691449499</v>
      </c>
      <c r="AW63">
        <v>-26.459999084472699</v>
      </c>
      <c r="AX63">
        <v>4.2504667926588402</v>
      </c>
      <c r="AY63">
        <v>-30.870000839233398</v>
      </c>
      <c r="AZ63">
        <v>-19.840000152587901</v>
      </c>
      <c r="BA63">
        <v>-80.267179330085</v>
      </c>
      <c r="BB63">
        <v>-79.370002746582003</v>
      </c>
      <c r="BC63">
        <v>1.0779108749350901</v>
      </c>
      <c r="BD63">
        <v>-81.569999694824205</v>
      </c>
      <c r="BE63">
        <v>-79.370002746582003</v>
      </c>
      <c r="BF63">
        <v>-122.157178719733</v>
      </c>
      <c r="BG63">
        <v>-121.26000213623</v>
      </c>
      <c r="BH63">
        <v>1.0779108749350901</v>
      </c>
      <c r="BI63">
        <v>-123.459999084473</v>
      </c>
      <c r="BJ63">
        <v>-121.26000213623</v>
      </c>
      <c r="BK63">
        <v>-141.09817284386</v>
      </c>
      <c r="BL63">
        <v>-141.10000610351599</v>
      </c>
      <c r="BM63">
        <v>0.98305687811550402</v>
      </c>
      <c r="BN63">
        <v>-141.10000610351599</v>
      </c>
      <c r="BO63">
        <v>-138.89999389648401</v>
      </c>
    </row>
    <row r="64" spans="1:67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12.0934022565347</v>
      </c>
      <c r="I64">
        <v>12.125</v>
      </c>
      <c r="J64">
        <v>1.1054512226844699</v>
      </c>
      <c r="K64">
        <v>11.0200004577637</v>
      </c>
      <c r="L64">
        <v>13.2299995422363</v>
      </c>
      <c r="M64">
        <v>36.348544369577198</v>
      </c>
      <c r="N64">
        <v>36.379999160766602</v>
      </c>
      <c r="O64">
        <v>1.10045001845714</v>
      </c>
      <c r="P64">
        <v>35.279998779296903</v>
      </c>
      <c r="Q64">
        <v>37.4799995422363</v>
      </c>
      <c r="R64">
        <v>85.925769171893606</v>
      </c>
      <c r="S64">
        <v>85.980003356933594</v>
      </c>
      <c r="T64">
        <v>1.07391277790909</v>
      </c>
      <c r="U64">
        <v>83.779998779296903</v>
      </c>
      <c r="V64">
        <v>85.980003356933594</v>
      </c>
      <c r="W64">
        <v>102.49722111845399</v>
      </c>
      <c r="X64">
        <v>101.419998168945</v>
      </c>
      <c r="Y64">
        <v>1.0887913520628401</v>
      </c>
      <c r="Z64">
        <v>101.419998168945</v>
      </c>
      <c r="AA64">
        <v>103.620002746582</v>
      </c>
      <c r="AB64">
        <v>108.029998779297</v>
      </c>
      <c r="AC64">
        <v>108.029998779297</v>
      </c>
      <c r="AD64">
        <v>0</v>
      </c>
      <c r="AE64">
        <v>108.029998779297</v>
      </c>
      <c r="AF64">
        <v>108.029998779297</v>
      </c>
      <c r="AG64">
        <v>101.419998168945</v>
      </c>
      <c r="AH64">
        <v>101.419998168945</v>
      </c>
      <c r="AI64">
        <v>0</v>
      </c>
      <c r="AJ64">
        <v>101.419998168945</v>
      </c>
      <c r="AK64">
        <v>101.419998168945</v>
      </c>
      <c r="AL64">
        <v>99.209999084472699</v>
      </c>
      <c r="AM64">
        <v>99.209999084472699</v>
      </c>
      <c r="AN64" s="2">
        <v>1.4210854715202001E-14</v>
      </c>
      <c r="AO64">
        <v>99.209999084472699</v>
      </c>
      <c r="AP64">
        <v>99.209999084472699</v>
      </c>
      <c r="AQ64">
        <v>99.155765087511398</v>
      </c>
      <c r="AR64">
        <v>99.209999084472699</v>
      </c>
      <c r="AS64">
        <v>1.0739090536876199</v>
      </c>
      <c r="AT64">
        <v>97.010002136230497</v>
      </c>
      <c r="AU64">
        <v>99.209999084472699</v>
      </c>
      <c r="AV64">
        <v>94.800003051757798</v>
      </c>
      <c r="AW64">
        <v>94.800003051757798</v>
      </c>
      <c r="AX64">
        <v>0</v>
      </c>
      <c r="AY64">
        <v>94.800003051757798</v>
      </c>
      <c r="AZ64">
        <v>94.800003051757798</v>
      </c>
      <c r="BA64">
        <v>62.857881909140701</v>
      </c>
      <c r="BB64">
        <v>63.939998626708999</v>
      </c>
      <c r="BC64">
        <v>1.0937376747758401</v>
      </c>
      <c r="BD64">
        <v>61.7299995422363</v>
      </c>
      <c r="BE64">
        <v>63.939998626708999</v>
      </c>
      <c r="BF64">
        <v>29.7334025725869</v>
      </c>
      <c r="BG64">
        <v>29.7650003433228</v>
      </c>
      <c r="BH64">
        <v>1.1054521767486101</v>
      </c>
      <c r="BI64">
        <v>28.659999847412099</v>
      </c>
      <c r="BJ64">
        <v>30.870000839233398</v>
      </c>
      <c r="BK64">
        <v>3.3278827796218202</v>
      </c>
      <c r="BL64">
        <v>4.4099998474121103</v>
      </c>
      <c r="BM64">
        <v>1.0937380287588601</v>
      </c>
      <c r="BN64">
        <v>2.2000000476837198</v>
      </c>
      <c r="BO64">
        <v>4.4099998474121103</v>
      </c>
    </row>
    <row r="65" spans="1:67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-8.8199996948242205</v>
      </c>
      <c r="I65">
        <v>-8.8199996948242205</v>
      </c>
      <c r="J65">
        <v>0</v>
      </c>
      <c r="K65">
        <v>-8.8199996948242205</v>
      </c>
      <c r="L65">
        <v>-8.8199996948242205</v>
      </c>
      <c r="M65">
        <v>19.840000152587901</v>
      </c>
      <c r="N65">
        <v>19.840000152587901</v>
      </c>
      <c r="O65">
        <v>0</v>
      </c>
      <c r="P65">
        <v>19.840000152587901</v>
      </c>
      <c r="Q65">
        <v>19.840000152587901</v>
      </c>
      <c r="R65">
        <v>70.550003051757798</v>
      </c>
      <c r="S65">
        <v>70.550003051757798</v>
      </c>
      <c r="T65">
        <v>0</v>
      </c>
      <c r="U65">
        <v>70.550003051757798</v>
      </c>
      <c r="V65">
        <v>70.550003051757798</v>
      </c>
      <c r="W65">
        <v>110.23999786377</v>
      </c>
      <c r="X65">
        <v>110.23999786377</v>
      </c>
      <c r="Y65">
        <v>0</v>
      </c>
      <c r="Z65">
        <v>110.23999786377</v>
      </c>
      <c r="AA65">
        <v>110.23999786377</v>
      </c>
      <c r="AB65">
        <v>116.84999847412099</v>
      </c>
      <c r="AC65">
        <v>116.84999847412099</v>
      </c>
      <c r="AD65">
        <v>0</v>
      </c>
      <c r="AE65">
        <v>116.84999847412099</v>
      </c>
      <c r="AF65">
        <v>116.84999847412099</v>
      </c>
      <c r="AG65">
        <v>116.84999847412099</v>
      </c>
      <c r="AH65">
        <v>116.84999847412099</v>
      </c>
      <c r="AI65">
        <v>0</v>
      </c>
      <c r="AJ65">
        <v>116.84999847412099</v>
      </c>
      <c r="AK65">
        <v>116.84999847412099</v>
      </c>
      <c r="AL65">
        <v>114.65000152587901</v>
      </c>
      <c r="AM65">
        <v>114.65000152587901</v>
      </c>
      <c r="AN65">
        <v>0</v>
      </c>
      <c r="AO65">
        <v>114.65000152587901</v>
      </c>
      <c r="AP65">
        <v>114.65000152587901</v>
      </c>
      <c r="AQ65">
        <v>103.620002746582</v>
      </c>
      <c r="AR65">
        <v>103.620002746582</v>
      </c>
      <c r="AS65">
        <v>0</v>
      </c>
      <c r="AT65">
        <v>103.620002746582</v>
      </c>
      <c r="AU65">
        <v>103.620002746582</v>
      </c>
      <c r="AV65">
        <v>85.980003356933594</v>
      </c>
      <c r="AW65">
        <v>85.980003356933594</v>
      </c>
      <c r="AX65">
        <v>0</v>
      </c>
      <c r="AY65">
        <v>85.980003356933594</v>
      </c>
      <c r="AZ65">
        <v>85.980003356933594</v>
      </c>
      <c r="BA65">
        <v>50.709999084472699</v>
      </c>
      <c r="BB65">
        <v>50.709999084472699</v>
      </c>
      <c r="BC65">
        <v>0</v>
      </c>
      <c r="BD65">
        <v>50.709999084472699</v>
      </c>
      <c r="BE65">
        <v>50.709999084472699</v>
      </c>
      <c r="BF65">
        <v>-2.2000000476837198</v>
      </c>
      <c r="BG65">
        <v>-2.2000000476837198</v>
      </c>
      <c r="BH65">
        <v>0</v>
      </c>
      <c r="BI65">
        <v>-2.2000000476837198</v>
      </c>
      <c r="BJ65">
        <v>-2.2000000476837198</v>
      </c>
      <c r="BK65">
        <v>-24.25</v>
      </c>
      <c r="BL65">
        <v>-24.25</v>
      </c>
      <c r="BM65">
        <v>0</v>
      </c>
      <c r="BN65">
        <v>-24.25</v>
      </c>
      <c r="BO65">
        <v>-24.25</v>
      </c>
    </row>
    <row r="66" spans="1:67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31.705989142259</v>
      </c>
      <c r="I66">
        <v>30.870000839233398</v>
      </c>
      <c r="J66">
        <v>6.1942687186610002</v>
      </c>
      <c r="K66">
        <v>19.840000152587901</v>
      </c>
      <c r="L66">
        <v>48.5</v>
      </c>
      <c r="M66">
        <v>35.805572261412898</v>
      </c>
      <c r="N66">
        <v>35.279998779296903</v>
      </c>
      <c r="O66">
        <v>3.4380130745451201</v>
      </c>
      <c r="P66">
        <v>28.659999847412099</v>
      </c>
      <c r="Q66">
        <v>46.299999237060497</v>
      </c>
      <c r="R66">
        <v>75.122448166211399</v>
      </c>
      <c r="S66">
        <v>74.959999084472699</v>
      </c>
      <c r="T66">
        <v>3.5037487990771501</v>
      </c>
      <c r="U66">
        <v>66.139999389648395</v>
      </c>
      <c r="V66">
        <v>83.779998779296903</v>
      </c>
      <c r="W66">
        <v>76.488437831401797</v>
      </c>
      <c r="X66">
        <v>77.169998168945298</v>
      </c>
      <c r="Y66">
        <v>6.4403050465884704</v>
      </c>
      <c r="Z66">
        <v>61.7299995422363</v>
      </c>
      <c r="AA66">
        <v>94.800003051757798</v>
      </c>
      <c r="AB66">
        <v>74.284166554609897</v>
      </c>
      <c r="AC66">
        <v>77.169998168945298</v>
      </c>
      <c r="AD66">
        <v>6.4135606414640103</v>
      </c>
      <c r="AE66">
        <v>59.529998779296903</v>
      </c>
      <c r="AF66">
        <v>83.779998779296903</v>
      </c>
      <c r="AG66">
        <v>65.866927007834093</v>
      </c>
      <c r="AH66">
        <v>66.139999389648395</v>
      </c>
      <c r="AI66">
        <v>5.8487831803086303</v>
      </c>
      <c r="AJ66">
        <v>52.909999847412102</v>
      </c>
      <c r="AK66">
        <v>79.370002746582003</v>
      </c>
      <c r="AL66">
        <v>70.827916681766496</v>
      </c>
      <c r="AM66">
        <v>72.760002136230497</v>
      </c>
      <c r="AN66">
        <v>6.8345478241791797</v>
      </c>
      <c r="AO66">
        <v>55.119998931884801</v>
      </c>
      <c r="AP66">
        <v>83.779998779296903</v>
      </c>
      <c r="AQ66">
        <v>78.256094336509705</v>
      </c>
      <c r="AR66">
        <v>79.370002746582003</v>
      </c>
      <c r="AS66">
        <v>7.8743479493934903</v>
      </c>
      <c r="AT66">
        <v>63.939998626708999</v>
      </c>
      <c r="AU66">
        <v>92.599998474121094</v>
      </c>
      <c r="AV66">
        <v>82.951459050178499</v>
      </c>
      <c r="AW66">
        <v>83.779998779296903</v>
      </c>
      <c r="AX66">
        <v>3.1776530648628798</v>
      </c>
      <c r="AY66">
        <v>74.959999084472699</v>
      </c>
      <c r="AZ66">
        <v>88.190002441406193</v>
      </c>
      <c r="BA66">
        <v>73.503229618072496</v>
      </c>
      <c r="BB66">
        <v>72.760002136230497</v>
      </c>
      <c r="BC66">
        <v>3.71417715198857</v>
      </c>
      <c r="BD66">
        <v>66.139999389648395</v>
      </c>
      <c r="BE66">
        <v>83.779998779296903</v>
      </c>
      <c r="BF66">
        <v>56.805624306201899</v>
      </c>
      <c r="BG66">
        <v>55.119998931884801</v>
      </c>
      <c r="BH66">
        <v>6.8455461588994</v>
      </c>
      <c r="BI66">
        <v>44.090000152587898</v>
      </c>
      <c r="BJ66">
        <v>68.349998474121094</v>
      </c>
      <c r="BK66">
        <v>42.590259859959303</v>
      </c>
      <c r="BL66">
        <v>44.090000152587898</v>
      </c>
      <c r="BM66">
        <v>5.2843275151939597</v>
      </c>
      <c r="BN66">
        <v>30.870000839233398</v>
      </c>
      <c r="BO66">
        <v>52.909999847412102</v>
      </c>
    </row>
    <row r="67" spans="1:67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15.7457144601004</v>
      </c>
      <c r="I67">
        <v>15.430000305175801</v>
      </c>
      <c r="J67">
        <v>3.4221706264702498</v>
      </c>
      <c r="K67">
        <v>11.0200004577637</v>
      </c>
      <c r="L67">
        <v>19.840000152587901</v>
      </c>
      <c r="M67">
        <v>28.978571210588701</v>
      </c>
      <c r="N67">
        <v>30.870000839233398</v>
      </c>
      <c r="O67">
        <v>4.4770923179788404</v>
      </c>
      <c r="P67">
        <v>22.049999237060501</v>
      </c>
      <c r="Q67">
        <v>35.279998779296903</v>
      </c>
      <c r="R67">
        <v>60.787142072405103</v>
      </c>
      <c r="S67">
        <v>61.7299995422363</v>
      </c>
      <c r="T67">
        <v>3.50692260757382</v>
      </c>
      <c r="U67">
        <v>55.119998931884801</v>
      </c>
      <c r="V67">
        <v>66.139999389648395</v>
      </c>
      <c r="W67">
        <v>81.890000479561905</v>
      </c>
      <c r="X67">
        <v>83.779998779296903</v>
      </c>
      <c r="Y67">
        <v>2.9862447324975401</v>
      </c>
      <c r="Z67">
        <v>77.169998168945298</v>
      </c>
      <c r="AA67">
        <v>85.980003356933594</v>
      </c>
      <c r="AB67">
        <v>70.552856990269206</v>
      </c>
      <c r="AC67">
        <v>70.550003051757798</v>
      </c>
      <c r="AD67">
        <v>4.4100008137247002</v>
      </c>
      <c r="AE67">
        <v>63.939998626708999</v>
      </c>
      <c r="AF67">
        <v>77.169998168945298</v>
      </c>
      <c r="AG67">
        <v>75.278570992606006</v>
      </c>
      <c r="AH67">
        <v>77.169998168945298</v>
      </c>
      <c r="AI67">
        <v>3.9822115305405998</v>
      </c>
      <c r="AJ67">
        <v>68.349998474121094</v>
      </c>
      <c r="AK67">
        <v>81.569999694824205</v>
      </c>
      <c r="AL67">
        <v>76.535715375627802</v>
      </c>
      <c r="AM67">
        <v>77.169998168945298</v>
      </c>
      <c r="AN67">
        <v>3.6719077834516201</v>
      </c>
      <c r="AO67">
        <v>70.550003051757798</v>
      </c>
      <c r="AP67">
        <v>81.569999694824205</v>
      </c>
      <c r="AQ67">
        <v>77.795714242117697</v>
      </c>
      <c r="AR67">
        <v>77.169998168945298</v>
      </c>
      <c r="AS67">
        <v>3.67166280594508</v>
      </c>
      <c r="AT67">
        <v>72.760002136230497</v>
      </c>
      <c r="AU67">
        <v>83.779998779296903</v>
      </c>
      <c r="AV67">
        <v>78.425714765276197</v>
      </c>
      <c r="AW67">
        <v>79.370002746582003</v>
      </c>
      <c r="AX67">
        <v>3.5056394067203498</v>
      </c>
      <c r="AY67">
        <v>72.760002136230497</v>
      </c>
      <c r="AZ67">
        <v>83.779998779296903</v>
      </c>
      <c r="BA67">
        <v>56.6928563799177</v>
      </c>
      <c r="BB67">
        <v>57.319999694824197</v>
      </c>
      <c r="BC67">
        <v>3.673132946115</v>
      </c>
      <c r="BD67">
        <v>50.709999084472699</v>
      </c>
      <c r="BE67">
        <v>61.7299995422363</v>
      </c>
      <c r="BF67">
        <v>32.4414283207485</v>
      </c>
      <c r="BG67">
        <v>33.069999694824197</v>
      </c>
      <c r="BH67">
        <v>3.0543335273566199</v>
      </c>
      <c r="BI67">
        <v>28.659999847412099</v>
      </c>
      <c r="BJ67">
        <v>37.4799995422363</v>
      </c>
      <c r="BK67">
        <v>3.7785713672637899</v>
      </c>
      <c r="BL67">
        <v>4.4099998474121103</v>
      </c>
      <c r="BM67">
        <v>3.0537443727186901</v>
      </c>
      <c r="BN67">
        <v>0</v>
      </c>
      <c r="BO67">
        <v>8.8199996948242205</v>
      </c>
    </row>
    <row r="68" spans="1:67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-24.156436253108598</v>
      </c>
      <c r="I68">
        <v>-24.25</v>
      </c>
      <c r="J68">
        <v>1.2185490349923001</v>
      </c>
      <c r="K68">
        <v>-24.25</v>
      </c>
      <c r="L68">
        <v>-22.049999237060501</v>
      </c>
      <c r="M68">
        <v>2.1439597953497298</v>
      </c>
      <c r="N68">
        <v>1.1000000238418599</v>
      </c>
      <c r="O68">
        <v>2.81299829295968</v>
      </c>
      <c r="P68">
        <v>-2.2000000476837198</v>
      </c>
      <c r="Q68">
        <v>4.4099998474121103</v>
      </c>
      <c r="R68">
        <v>53.133100312402902</v>
      </c>
      <c r="S68">
        <v>52.909999847412102</v>
      </c>
      <c r="T68">
        <v>1.5229507138792699</v>
      </c>
      <c r="U68">
        <v>50.709999084472699</v>
      </c>
      <c r="V68">
        <v>55.119998931884801</v>
      </c>
      <c r="W68">
        <v>98.520909718522802</v>
      </c>
      <c r="X68">
        <v>98.110000610351605</v>
      </c>
      <c r="Y68">
        <v>1.8182116823052701</v>
      </c>
      <c r="Z68">
        <v>94.800003051757798</v>
      </c>
      <c r="AA68">
        <v>99.209999084472699</v>
      </c>
      <c r="AB68">
        <v>112.40974361124</v>
      </c>
      <c r="AC68">
        <v>112.44000244140599</v>
      </c>
      <c r="AD68">
        <v>1.78823669094008</v>
      </c>
      <c r="AE68">
        <v>108.029998779297</v>
      </c>
      <c r="AF68">
        <v>112.44000244140599</v>
      </c>
      <c r="AG68">
        <v>127.854907619689</v>
      </c>
      <c r="AH68">
        <v>127.870002746582</v>
      </c>
      <c r="AI68">
        <v>0.892091981638927</v>
      </c>
      <c r="AJ68">
        <v>125.669998168945</v>
      </c>
      <c r="AK68">
        <v>127.870002746582</v>
      </c>
      <c r="AL68">
        <v>119.18837936093701</v>
      </c>
      <c r="AM68">
        <v>119.05999755859401</v>
      </c>
      <c r="AN68">
        <v>1.59567733414825</v>
      </c>
      <c r="AO68">
        <v>116.84999847412099</v>
      </c>
      <c r="AP68">
        <v>121.26000213623</v>
      </c>
      <c r="AQ68">
        <v>108.123987744416</v>
      </c>
      <c r="AR68">
        <v>108.029998779297</v>
      </c>
      <c r="AS68">
        <v>1.2240869626426201</v>
      </c>
      <c r="AT68">
        <v>108.029998779297</v>
      </c>
      <c r="AU68">
        <v>110.23999786377</v>
      </c>
      <c r="AV68">
        <v>83.7648350760239</v>
      </c>
      <c r="AW68">
        <v>83.779998779296903</v>
      </c>
      <c r="AX68">
        <v>0.89614470930113799</v>
      </c>
      <c r="AY68">
        <v>81.569999694824205</v>
      </c>
      <c r="AZ68">
        <v>83.779998779296903</v>
      </c>
      <c r="BA68">
        <v>37.826931496109601</v>
      </c>
      <c r="BB68">
        <v>39.689998626708999</v>
      </c>
      <c r="BC68">
        <v>2.1276866023964098</v>
      </c>
      <c r="BD68">
        <v>37.4799995422363</v>
      </c>
      <c r="BE68">
        <v>41.889999389648402</v>
      </c>
      <c r="BF68">
        <v>-21.811803671350599</v>
      </c>
      <c r="BG68">
        <v>-22.049999237060501</v>
      </c>
      <c r="BH68">
        <v>1.1549146247887301</v>
      </c>
      <c r="BI68">
        <v>-22.049999237060501</v>
      </c>
      <c r="BJ68">
        <v>-19.840000152587901</v>
      </c>
      <c r="BK68">
        <v>-50.654770241521</v>
      </c>
      <c r="BL68">
        <v>-49.6049995422363</v>
      </c>
      <c r="BM68">
        <v>2.3573382275444099</v>
      </c>
      <c r="BN68">
        <v>-52.909999847412102</v>
      </c>
      <c r="BO68">
        <v>-46.299999237060497</v>
      </c>
    </row>
    <row r="69" spans="1:67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-10.345976269429499</v>
      </c>
      <c r="I69">
        <v>-9.9200000762939506</v>
      </c>
      <c r="J69">
        <v>2.6332809939734001</v>
      </c>
      <c r="K69">
        <v>-15.430000305175801</v>
      </c>
      <c r="L69">
        <v>-8.8199996948242205</v>
      </c>
      <c r="M69">
        <v>15.9505926481248</v>
      </c>
      <c r="N69">
        <v>16.534999847412099</v>
      </c>
      <c r="O69">
        <v>4.0054711044859603</v>
      </c>
      <c r="P69">
        <v>8.8199996948242205</v>
      </c>
      <c r="Q69">
        <v>19.840000152587901</v>
      </c>
      <c r="R69">
        <v>69.923585850111607</v>
      </c>
      <c r="S69">
        <v>70.550003051757798</v>
      </c>
      <c r="T69">
        <v>1.7493473914458399</v>
      </c>
      <c r="U69">
        <v>66.139999389648395</v>
      </c>
      <c r="V69">
        <v>70.550003051757798</v>
      </c>
      <c r="W69">
        <v>107.11418261245301</v>
      </c>
      <c r="X69">
        <v>106.93000030517599</v>
      </c>
      <c r="Y69">
        <v>1.7331902784578399</v>
      </c>
      <c r="Z69">
        <v>103.620002746582</v>
      </c>
      <c r="AA69">
        <v>108.029998779297</v>
      </c>
      <c r="AB69">
        <v>109.76832011800801</v>
      </c>
      <c r="AC69">
        <v>109.134998321533</v>
      </c>
      <c r="AD69">
        <v>2.2036605648875098</v>
      </c>
      <c r="AE69">
        <v>105.830001831055</v>
      </c>
      <c r="AF69">
        <v>112.44000244140599</v>
      </c>
      <c r="AG69">
        <v>118.44975305305699</v>
      </c>
      <c r="AH69">
        <v>119.05999755859401</v>
      </c>
      <c r="AI69">
        <v>1.0494461119882701</v>
      </c>
      <c r="AJ69">
        <v>116.84999847412099</v>
      </c>
      <c r="AK69">
        <v>119.05999755859401</v>
      </c>
      <c r="AL69">
        <v>110.849853847967</v>
      </c>
      <c r="AM69">
        <v>110.23999786377</v>
      </c>
      <c r="AN69">
        <v>1.53430226656518</v>
      </c>
      <c r="AO69">
        <v>108.029998779297</v>
      </c>
      <c r="AP69">
        <v>112.44000244140599</v>
      </c>
      <c r="AQ69">
        <v>97.522213410499702</v>
      </c>
      <c r="AR69">
        <v>97.010002136230497</v>
      </c>
      <c r="AS69">
        <v>1.8727350860883101</v>
      </c>
      <c r="AT69">
        <v>94.800003051757798</v>
      </c>
      <c r="AU69">
        <v>99.209999084472699</v>
      </c>
      <c r="AV69">
        <v>89.673414003834296</v>
      </c>
      <c r="AW69">
        <v>90.389999389648395</v>
      </c>
      <c r="AX69">
        <v>4.4451180904083101</v>
      </c>
      <c r="AY69">
        <v>81.569999694824205</v>
      </c>
      <c r="AZ69">
        <v>92.599998474121094</v>
      </c>
      <c r="BA69">
        <v>54.939037190557102</v>
      </c>
      <c r="BB69">
        <v>55.119998931884801</v>
      </c>
      <c r="BC69">
        <v>2.1513166412219098</v>
      </c>
      <c r="BD69">
        <v>50.709999084472699</v>
      </c>
      <c r="BE69">
        <v>57.319999694824197</v>
      </c>
      <c r="BF69">
        <v>-2.29527093839984</v>
      </c>
      <c r="BG69">
        <v>-2.2000000476837198</v>
      </c>
      <c r="BH69">
        <v>2.8221878776612699</v>
      </c>
      <c r="BI69">
        <v>-6.6100001335143999</v>
      </c>
      <c r="BJ69">
        <v>0</v>
      </c>
      <c r="BK69">
        <v>-25.467728186047498</v>
      </c>
      <c r="BL69">
        <v>-24.25</v>
      </c>
      <c r="BM69">
        <v>2.0941443941095002</v>
      </c>
      <c r="BN69">
        <v>-28.659999847412099</v>
      </c>
      <c r="BO69">
        <v>-24.25</v>
      </c>
    </row>
    <row r="70" spans="1:67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21.005645764554099</v>
      </c>
      <c r="I70">
        <v>15.430000305175801</v>
      </c>
      <c r="J70">
        <v>16.481778265351799</v>
      </c>
      <c r="K70">
        <v>-4.4099998474121103</v>
      </c>
      <c r="L70">
        <v>63.939998626708999</v>
      </c>
      <c r="M70">
        <v>37.524957785270402</v>
      </c>
      <c r="N70">
        <v>33.069999694824197</v>
      </c>
      <c r="O70">
        <v>18.988557422912098</v>
      </c>
      <c r="P70">
        <v>6.6100001335143999</v>
      </c>
      <c r="Q70">
        <v>83.779998779296903</v>
      </c>
      <c r="R70">
        <v>64.545528373462204</v>
      </c>
      <c r="S70">
        <v>63.939998626708999</v>
      </c>
      <c r="T70">
        <v>15.4021281823306</v>
      </c>
      <c r="U70">
        <v>17.639999389648398</v>
      </c>
      <c r="V70">
        <v>97.010002136230497</v>
      </c>
      <c r="W70">
        <v>76.816175028781799</v>
      </c>
      <c r="X70">
        <v>74.959999084472699</v>
      </c>
      <c r="Y70">
        <v>8.6416225731520093</v>
      </c>
      <c r="Z70">
        <v>55.119998931884801</v>
      </c>
      <c r="AA70">
        <v>116.84999847412099</v>
      </c>
      <c r="AB70">
        <v>70.020570476583202</v>
      </c>
      <c r="AC70">
        <v>68.349998474121094</v>
      </c>
      <c r="AD70">
        <v>11.443120403071401</v>
      </c>
      <c r="AE70">
        <v>46.299999237060497</v>
      </c>
      <c r="AF70">
        <v>110.23999786377</v>
      </c>
      <c r="AG70">
        <v>69.979823781339903</v>
      </c>
      <c r="AH70">
        <v>70.550003051757798</v>
      </c>
      <c r="AI70">
        <v>11.738456450098701</v>
      </c>
      <c r="AJ70">
        <v>33.069999694824197</v>
      </c>
      <c r="AK70">
        <v>110.23999786377</v>
      </c>
      <c r="AL70">
        <v>64.981996579458297</v>
      </c>
      <c r="AM70">
        <v>63.939998626708999</v>
      </c>
      <c r="AN70">
        <v>15.361594788670301</v>
      </c>
      <c r="AO70">
        <v>19.840000152587901</v>
      </c>
      <c r="AP70">
        <v>110.23999786377</v>
      </c>
      <c r="AQ70">
        <v>76.5441613037314</v>
      </c>
      <c r="AR70">
        <v>74.959999084472699</v>
      </c>
      <c r="AS70">
        <v>12.758188456629201</v>
      </c>
      <c r="AT70">
        <v>46.299999237060497</v>
      </c>
      <c r="AU70">
        <v>123.459999084473</v>
      </c>
      <c r="AV70">
        <v>83.986443679604804</v>
      </c>
      <c r="AW70">
        <v>83.779998779296903</v>
      </c>
      <c r="AX70">
        <v>10.323071064881701</v>
      </c>
      <c r="AY70">
        <v>63.939998626708999</v>
      </c>
      <c r="AZ70">
        <v>112.44000244140599</v>
      </c>
      <c r="BA70">
        <v>72.494941497009094</v>
      </c>
      <c r="BB70">
        <v>70.550003051757798</v>
      </c>
      <c r="BC70">
        <v>13.2678980027455</v>
      </c>
      <c r="BD70">
        <v>39.689998626708999</v>
      </c>
      <c r="BE70">
        <v>101.419998168945</v>
      </c>
      <c r="BF70">
        <v>43.549395628423497</v>
      </c>
      <c r="BG70">
        <v>39.689998626708999</v>
      </c>
      <c r="BH70">
        <v>18.383316515004299</v>
      </c>
      <c r="BI70">
        <v>13.2299995422363</v>
      </c>
      <c r="BJ70">
        <v>81.569999694824205</v>
      </c>
      <c r="BK70">
        <v>19.868170919234299</v>
      </c>
      <c r="BL70">
        <v>13.2299995422363</v>
      </c>
      <c r="BM70">
        <v>20.3919235621204</v>
      </c>
      <c r="BN70">
        <v>-8.8199996948242205</v>
      </c>
      <c r="BO70">
        <v>68.349998474121094</v>
      </c>
    </row>
    <row r="71" spans="1:67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-20.030991507627402</v>
      </c>
      <c r="I71">
        <v>-19.840000152587901</v>
      </c>
      <c r="J71">
        <v>14.0707990225162</v>
      </c>
      <c r="K71">
        <v>-46.299999237060497</v>
      </c>
      <c r="L71">
        <v>15.430000305175801</v>
      </c>
      <c r="M71">
        <v>15.700082470234401</v>
      </c>
      <c r="N71">
        <v>15.430000305175801</v>
      </c>
      <c r="O71">
        <v>13.492531468402801</v>
      </c>
      <c r="P71">
        <v>-11.0200004577637</v>
      </c>
      <c r="Q71">
        <v>48.5</v>
      </c>
      <c r="R71">
        <v>49.142038192959198</v>
      </c>
      <c r="S71">
        <v>46.299999237060497</v>
      </c>
      <c r="T71">
        <v>19.924404294171001</v>
      </c>
      <c r="U71">
        <v>15.430000305175801</v>
      </c>
      <c r="V71">
        <v>101.419998168945</v>
      </c>
      <c r="W71">
        <v>65.528374579984003</v>
      </c>
      <c r="X71">
        <v>66.139999389648395</v>
      </c>
      <c r="Y71">
        <v>18.804103967122</v>
      </c>
      <c r="Z71">
        <v>26.459999084472699</v>
      </c>
      <c r="AA71">
        <v>108.029998779297</v>
      </c>
      <c r="AB71">
        <v>87.047052640888694</v>
      </c>
      <c r="AC71">
        <v>90.389999389648395</v>
      </c>
      <c r="AD71">
        <v>15.8634001514306</v>
      </c>
      <c r="AE71">
        <v>44.090000152587898</v>
      </c>
      <c r="AF71">
        <v>114.65000152587901</v>
      </c>
      <c r="AG71">
        <v>77.748072096138898</v>
      </c>
      <c r="AH71">
        <v>81.569999694824205</v>
      </c>
      <c r="AI71">
        <v>9.9931914388977106</v>
      </c>
      <c r="AJ71">
        <v>48.5</v>
      </c>
      <c r="AK71">
        <v>90.389999389648395</v>
      </c>
      <c r="AL71">
        <v>64.107768224290595</v>
      </c>
      <c r="AM71">
        <v>63.939998626708999</v>
      </c>
      <c r="AN71">
        <v>6.0666148401168396</v>
      </c>
      <c r="AO71">
        <v>39.689998626708999</v>
      </c>
      <c r="AP71">
        <v>74.959999084472699</v>
      </c>
      <c r="AQ71">
        <v>68.128760366728798</v>
      </c>
      <c r="AR71">
        <v>72.760002136230497</v>
      </c>
      <c r="AS71">
        <v>10.619530234745801</v>
      </c>
      <c r="AT71">
        <v>37.4799995422363</v>
      </c>
      <c r="AU71">
        <v>81.569999694824205</v>
      </c>
      <c r="AV71">
        <v>71.317438299005701</v>
      </c>
      <c r="AW71">
        <v>70.550003051757798</v>
      </c>
      <c r="AX71">
        <v>5.3510054744822302</v>
      </c>
      <c r="AY71">
        <v>59.529998779296903</v>
      </c>
      <c r="AZ71">
        <v>81.569999694824205</v>
      </c>
      <c r="BA71">
        <v>49.171845525421098</v>
      </c>
      <c r="BB71">
        <v>52.909999847412102</v>
      </c>
      <c r="BC71">
        <v>17.043529084361399</v>
      </c>
      <c r="BD71">
        <v>6.6100001335143999</v>
      </c>
      <c r="BE71">
        <v>74.959999084472699</v>
      </c>
      <c r="BF71">
        <v>3.4257850410524502</v>
      </c>
      <c r="BG71">
        <v>4.4099998474121103</v>
      </c>
      <c r="BH71">
        <v>18.355266431233598</v>
      </c>
      <c r="BI71">
        <v>-30.870000839233398</v>
      </c>
      <c r="BJ71">
        <v>46.299999237060497</v>
      </c>
      <c r="BK71">
        <v>-12.4265838838477</v>
      </c>
      <c r="BL71">
        <v>-11.0200004577637</v>
      </c>
      <c r="BM71">
        <v>14.151122495162999</v>
      </c>
      <c r="BN71">
        <v>-41.889999389648402</v>
      </c>
      <c r="BO71">
        <v>17.639999389648398</v>
      </c>
    </row>
    <row r="72" spans="1:67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22.414999961852999</v>
      </c>
      <c r="I72">
        <v>20.944999694824201</v>
      </c>
      <c r="J72">
        <v>5.6101361187034504</v>
      </c>
      <c r="K72">
        <v>15.430000305175801</v>
      </c>
      <c r="L72">
        <v>30.870000839233398</v>
      </c>
      <c r="M72">
        <v>42.2566665013631</v>
      </c>
      <c r="N72">
        <v>39.684999465942397</v>
      </c>
      <c r="O72">
        <v>8.1895331258141404</v>
      </c>
      <c r="P72">
        <v>30.870000839233398</v>
      </c>
      <c r="Q72">
        <v>52.909999847412102</v>
      </c>
      <c r="R72">
        <v>90.760000864664704</v>
      </c>
      <c r="S72">
        <v>90.389999389648395</v>
      </c>
      <c r="T72">
        <v>3.46831316708555</v>
      </c>
      <c r="U72">
        <v>85.980003356933594</v>
      </c>
      <c r="V72">
        <v>97.010002136230497</v>
      </c>
      <c r="W72">
        <v>112.443332672119</v>
      </c>
      <c r="X72">
        <v>112.44499969482401</v>
      </c>
      <c r="Y72">
        <v>3.11834258743712</v>
      </c>
      <c r="Z72">
        <v>108.029998779297</v>
      </c>
      <c r="AA72">
        <v>116.84999847412099</v>
      </c>
      <c r="AB72">
        <v>99.579999287923201</v>
      </c>
      <c r="AC72">
        <v>100.314998626709</v>
      </c>
      <c r="AD72">
        <v>2.3550991474298901</v>
      </c>
      <c r="AE72">
        <v>94.800003051757798</v>
      </c>
      <c r="AF72">
        <v>101.419998168945</v>
      </c>
      <c r="AG72">
        <v>102.520000457764</v>
      </c>
      <c r="AH72">
        <v>102.520000457764</v>
      </c>
      <c r="AI72">
        <v>1.10000228881836</v>
      </c>
      <c r="AJ72">
        <v>101.419998168945</v>
      </c>
      <c r="AK72">
        <v>103.620002746582</v>
      </c>
      <c r="AL72">
        <v>88.555001576741503</v>
      </c>
      <c r="AM72">
        <v>88.190002441406193</v>
      </c>
      <c r="AN72">
        <v>3.4656643586653</v>
      </c>
      <c r="AO72">
        <v>83.779998779296903</v>
      </c>
      <c r="AP72">
        <v>94.800003051757798</v>
      </c>
      <c r="AQ72">
        <v>97.743333180745395</v>
      </c>
      <c r="AR72">
        <v>98.110000610351605</v>
      </c>
      <c r="AS72">
        <v>2.74922788942132</v>
      </c>
      <c r="AT72">
        <v>92.599998474121094</v>
      </c>
      <c r="AU72">
        <v>101.419998168945</v>
      </c>
      <c r="AV72">
        <v>81.206667582194001</v>
      </c>
      <c r="AW72">
        <v>80.470001220703097</v>
      </c>
      <c r="AX72">
        <v>5.7483986546189101</v>
      </c>
      <c r="AY72">
        <v>72.760002136230497</v>
      </c>
      <c r="AZ72">
        <v>90.389999389648395</v>
      </c>
      <c r="BA72">
        <v>44.096665700276702</v>
      </c>
      <c r="BB72">
        <v>40.789999008178697</v>
      </c>
      <c r="BC72">
        <v>6.4902122542788199</v>
      </c>
      <c r="BD72">
        <v>37.4799995422363</v>
      </c>
      <c r="BE72">
        <v>55.119998931884801</v>
      </c>
      <c r="BF72">
        <v>30.498332977294901</v>
      </c>
      <c r="BG72">
        <v>28.659999847412099</v>
      </c>
      <c r="BH72">
        <v>4.4867966849130596</v>
      </c>
      <c r="BI72">
        <v>24.25</v>
      </c>
      <c r="BJ72">
        <v>37.4799995422363</v>
      </c>
      <c r="BK72">
        <v>13.2250003019969</v>
      </c>
      <c r="BL72">
        <v>11.0200004577637</v>
      </c>
      <c r="BM72">
        <v>4.9305298264126201</v>
      </c>
      <c r="BN72">
        <v>6.6100001335143999</v>
      </c>
      <c r="BO72">
        <v>19.840000152587901</v>
      </c>
    </row>
    <row r="73" spans="1:67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31.4323760582419</v>
      </c>
      <c r="I73">
        <v>30.870000839233398</v>
      </c>
      <c r="J73">
        <v>10.613849888921299</v>
      </c>
      <c r="K73">
        <v>4.4099998474121103</v>
      </c>
      <c r="L73">
        <v>57.319999694824197</v>
      </c>
      <c r="M73">
        <v>60.4665404645134</v>
      </c>
      <c r="N73">
        <v>61.7299995422363</v>
      </c>
      <c r="O73">
        <v>6.5739254781372498</v>
      </c>
      <c r="P73">
        <v>39.689998626708999</v>
      </c>
      <c r="Q73">
        <v>74.959999084472699</v>
      </c>
      <c r="R73">
        <v>98.703977194393403</v>
      </c>
      <c r="S73">
        <v>99.209999084472699</v>
      </c>
      <c r="T73">
        <v>5.9929064310996898</v>
      </c>
      <c r="U73">
        <v>79.370002746582003</v>
      </c>
      <c r="V73">
        <v>110.23999786377</v>
      </c>
      <c r="W73">
        <v>99.658777178596097</v>
      </c>
      <c r="X73">
        <v>101.419998168945</v>
      </c>
      <c r="Y73">
        <v>7.8588222396132901</v>
      </c>
      <c r="Z73">
        <v>79.370002746582003</v>
      </c>
      <c r="AA73">
        <v>116.84999847412099</v>
      </c>
      <c r="AB73">
        <v>81.294753848805101</v>
      </c>
      <c r="AC73">
        <v>79.370002746582003</v>
      </c>
      <c r="AD73">
        <v>10.7159479495608</v>
      </c>
      <c r="AE73">
        <v>68.349998474121094</v>
      </c>
      <c r="AF73">
        <v>114.65000152587901</v>
      </c>
      <c r="AG73">
        <v>69.176658908619601</v>
      </c>
      <c r="AH73">
        <v>70.550003051757798</v>
      </c>
      <c r="AI73">
        <v>10.5424188374199</v>
      </c>
      <c r="AJ73">
        <v>48.5</v>
      </c>
      <c r="AK73">
        <v>88.190002441406193</v>
      </c>
      <c r="AL73">
        <v>26.6073173253676</v>
      </c>
      <c r="AM73">
        <v>22.049999237060501</v>
      </c>
      <c r="AN73">
        <v>14.2952722369836</v>
      </c>
      <c r="AO73">
        <v>11.0200004577637</v>
      </c>
      <c r="AP73">
        <v>72.760002136230497</v>
      </c>
      <c r="AQ73">
        <v>40.7438583149629</v>
      </c>
      <c r="AR73">
        <v>37.4799995422363</v>
      </c>
      <c r="AS73">
        <v>12.2137005062851</v>
      </c>
      <c r="AT73">
        <v>22.049999237060501</v>
      </c>
      <c r="AU73">
        <v>70.550003051757798</v>
      </c>
      <c r="AV73">
        <v>57.810234841739401</v>
      </c>
      <c r="AW73">
        <v>57.319999694824197</v>
      </c>
      <c r="AX73">
        <v>8.46706849159815</v>
      </c>
      <c r="AY73">
        <v>44.090000152587898</v>
      </c>
      <c r="AZ73">
        <v>81.569999694824205</v>
      </c>
      <c r="BA73">
        <v>57.384729030833498</v>
      </c>
      <c r="BB73">
        <v>57.319999694824197</v>
      </c>
      <c r="BC73">
        <v>8.3685416792115603</v>
      </c>
      <c r="BD73">
        <v>41.889999389648402</v>
      </c>
      <c r="BE73">
        <v>74.959999084472699</v>
      </c>
      <c r="BF73">
        <v>47.310140650132098</v>
      </c>
      <c r="BG73">
        <v>46.299999237060497</v>
      </c>
      <c r="BH73">
        <v>6.7646520622222903</v>
      </c>
      <c r="BI73">
        <v>30.870000839233398</v>
      </c>
      <c r="BJ73">
        <v>66.139999389648395</v>
      </c>
      <c r="BK73">
        <v>25.8554585535386</v>
      </c>
      <c r="BL73">
        <v>24.25</v>
      </c>
      <c r="BM73">
        <v>7.0917039076347201</v>
      </c>
      <c r="BN73">
        <v>11.0200004577637</v>
      </c>
      <c r="BO73">
        <v>44.090000152587898</v>
      </c>
    </row>
    <row r="74" spans="1:67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9.2885714769363403</v>
      </c>
      <c r="I74">
        <v>6.6100001335143999</v>
      </c>
      <c r="J74">
        <v>6.5185963281953301</v>
      </c>
      <c r="K74">
        <v>2.2000000476837198</v>
      </c>
      <c r="L74">
        <v>24.25</v>
      </c>
      <c r="M74">
        <v>29.922142437526201</v>
      </c>
      <c r="N74">
        <v>28.659999847412099</v>
      </c>
      <c r="O74">
        <v>7.2023281887315802</v>
      </c>
      <c r="P74">
        <v>22.049999237060501</v>
      </c>
      <c r="Q74">
        <v>46.299999237060497</v>
      </c>
      <c r="R74">
        <v>51.337142671857599</v>
      </c>
      <c r="S74">
        <v>48.5</v>
      </c>
      <c r="T74">
        <v>8.6372399524142107</v>
      </c>
      <c r="U74">
        <v>41.889999389648402</v>
      </c>
      <c r="V74">
        <v>70.550003051757798</v>
      </c>
      <c r="W74">
        <v>61.733570643833701</v>
      </c>
      <c r="X74">
        <v>58.424999237060497</v>
      </c>
      <c r="Y74">
        <v>9.7548336492389893</v>
      </c>
      <c r="Z74">
        <v>50.709999084472699</v>
      </c>
      <c r="AA74">
        <v>83.779998779296903</v>
      </c>
      <c r="AB74">
        <v>71.495714187622099</v>
      </c>
      <c r="AC74">
        <v>67.244998931884794</v>
      </c>
      <c r="AD74">
        <v>8.6070870961734496</v>
      </c>
      <c r="AE74">
        <v>61.7299995422363</v>
      </c>
      <c r="AF74">
        <v>90.389999389648395</v>
      </c>
      <c r="AG74">
        <v>79.213571275983497</v>
      </c>
      <c r="AH74">
        <v>78.2700004577637</v>
      </c>
      <c r="AI74">
        <v>4.1193455962010503</v>
      </c>
      <c r="AJ74">
        <v>72.760002136230497</v>
      </c>
      <c r="AK74">
        <v>85.980003356933594</v>
      </c>
      <c r="AL74">
        <v>85.510000501360196</v>
      </c>
      <c r="AM74">
        <v>83.779998779296903</v>
      </c>
      <c r="AN74">
        <v>4.8012604706497601</v>
      </c>
      <c r="AO74">
        <v>79.370002746582003</v>
      </c>
      <c r="AP74">
        <v>97.010002136230497</v>
      </c>
      <c r="AQ74">
        <v>87.400002615792403</v>
      </c>
      <c r="AR74">
        <v>88.190002441406193</v>
      </c>
      <c r="AS74">
        <v>1.3471442321210001</v>
      </c>
      <c r="AT74">
        <v>85.980003356933594</v>
      </c>
      <c r="AU74">
        <v>90.389999389648395</v>
      </c>
      <c r="AV74">
        <v>82.202857971191406</v>
      </c>
      <c r="AW74">
        <v>81.569999694824205</v>
      </c>
      <c r="AX74">
        <v>2.2707056853178198</v>
      </c>
      <c r="AY74">
        <v>79.370002746582003</v>
      </c>
      <c r="AZ74">
        <v>85.980003356933594</v>
      </c>
      <c r="BA74">
        <v>60.315713337489498</v>
      </c>
      <c r="BB74">
        <v>59.529998779296903</v>
      </c>
      <c r="BC74">
        <v>2.2982220178441199</v>
      </c>
      <c r="BD74">
        <v>57.319999694824197</v>
      </c>
      <c r="BE74">
        <v>66.139999389648395</v>
      </c>
      <c r="BF74">
        <v>26.4578567232404</v>
      </c>
      <c r="BG74">
        <v>25.3549995422363</v>
      </c>
      <c r="BH74">
        <v>4.4870070776849902</v>
      </c>
      <c r="BI74">
        <v>22.049999237060501</v>
      </c>
      <c r="BJ74">
        <v>37.4799995422363</v>
      </c>
      <c r="BK74">
        <v>9.2907141447067296</v>
      </c>
      <c r="BL74">
        <v>8.8199996948242205</v>
      </c>
      <c r="BM74">
        <v>5.1492571554052002</v>
      </c>
      <c r="BN74">
        <v>2.2000000476837198</v>
      </c>
      <c r="BO74">
        <v>19.840000152587901</v>
      </c>
    </row>
    <row r="75" spans="1:67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28.491414444239599</v>
      </c>
      <c r="I75">
        <v>33.069999694824197</v>
      </c>
      <c r="J75">
        <v>16.727044945564302</v>
      </c>
      <c r="K75">
        <v>-11.0200004577637</v>
      </c>
      <c r="L75">
        <v>59.529998779296903</v>
      </c>
      <c r="M75">
        <v>58.677459655467302</v>
      </c>
      <c r="N75">
        <v>63.939998626708999</v>
      </c>
      <c r="O75">
        <v>13.106051149166801</v>
      </c>
      <c r="P75">
        <v>26.459999084472699</v>
      </c>
      <c r="Q75">
        <v>79.370002746582003</v>
      </c>
      <c r="R75">
        <v>97.312830468082694</v>
      </c>
      <c r="S75">
        <v>101.419998168945</v>
      </c>
      <c r="T75">
        <v>9.7702728029985</v>
      </c>
      <c r="U75">
        <v>61.7299995422363</v>
      </c>
      <c r="V75">
        <v>108.029998779297</v>
      </c>
      <c r="W75">
        <v>100.80067586132201</v>
      </c>
      <c r="X75">
        <v>101.419998168945</v>
      </c>
      <c r="Y75">
        <v>8.0939715957055007</v>
      </c>
      <c r="Z75">
        <v>83.779998779296903</v>
      </c>
      <c r="AA75">
        <v>119.05999755859401</v>
      </c>
      <c r="AB75">
        <v>93.165627507151498</v>
      </c>
      <c r="AC75">
        <v>94.800003051757798</v>
      </c>
      <c r="AD75">
        <v>11.255885209326401</v>
      </c>
      <c r="AE75">
        <v>68.349998474121094</v>
      </c>
      <c r="AF75">
        <v>112.44000244140599</v>
      </c>
      <c r="AG75">
        <v>71.713247501581804</v>
      </c>
      <c r="AH75">
        <v>74.959999084472699</v>
      </c>
      <c r="AI75">
        <v>10.0301590026647</v>
      </c>
      <c r="AJ75">
        <v>52.909999847412102</v>
      </c>
      <c r="AK75">
        <v>85.980003356933594</v>
      </c>
      <c r="AL75">
        <v>47.277362798954499</v>
      </c>
      <c r="AM75">
        <v>48.5</v>
      </c>
      <c r="AN75">
        <v>10.8959119727611</v>
      </c>
      <c r="AO75">
        <v>24.25</v>
      </c>
      <c r="AP75">
        <v>66.139999389648395</v>
      </c>
      <c r="AQ75">
        <v>49.935722896907102</v>
      </c>
      <c r="AR75">
        <v>55.119998931884801</v>
      </c>
      <c r="AS75">
        <v>11.744130264297199</v>
      </c>
      <c r="AT75">
        <v>22.049999237060501</v>
      </c>
      <c r="AU75">
        <v>72.760002136230497</v>
      </c>
      <c r="AV75">
        <v>62.023182737098999</v>
      </c>
      <c r="AW75">
        <v>63.939998626708999</v>
      </c>
      <c r="AX75">
        <v>5.6437070427418998</v>
      </c>
      <c r="AY75">
        <v>48.5</v>
      </c>
      <c r="AZ75">
        <v>74.959999084472699</v>
      </c>
      <c r="BA75">
        <v>73.791447213224998</v>
      </c>
      <c r="BB75">
        <v>72.760002136230497</v>
      </c>
      <c r="BC75">
        <v>7.7439877385596896</v>
      </c>
      <c r="BD75">
        <v>57.319999694824197</v>
      </c>
      <c r="BE75">
        <v>88.190002441406193</v>
      </c>
      <c r="BF75">
        <v>50.985176196818898</v>
      </c>
      <c r="BG75">
        <v>55.119998931884801</v>
      </c>
      <c r="BH75">
        <v>10.069611440802399</v>
      </c>
      <c r="BI75">
        <v>22.049999237060501</v>
      </c>
      <c r="BJ75">
        <v>63.939998626708999</v>
      </c>
      <c r="BK75">
        <v>22.9054016744976</v>
      </c>
      <c r="BL75">
        <v>24.25</v>
      </c>
      <c r="BM75">
        <v>10.255333232241</v>
      </c>
      <c r="BN75">
        <v>-4.4099998474121103</v>
      </c>
      <c r="BO75">
        <v>48.5</v>
      </c>
    </row>
    <row r="76" spans="1:67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-94.800003051757798</v>
      </c>
      <c r="I76">
        <v>-94.800003051757798</v>
      </c>
      <c r="J76">
        <v>0</v>
      </c>
      <c r="K76">
        <v>-94.800003051757798</v>
      </c>
      <c r="L76">
        <v>-94.800003051757798</v>
      </c>
      <c r="M76">
        <v>-55.119998931884801</v>
      </c>
      <c r="N76">
        <v>-55.119998931884801</v>
      </c>
      <c r="O76" s="2">
        <v>7.1054273576010003E-15</v>
      </c>
      <c r="P76">
        <v>-55.119998931884801</v>
      </c>
      <c r="Q76">
        <v>-55.119998931884801</v>
      </c>
      <c r="R76">
        <v>13.2299995422363</v>
      </c>
      <c r="S76">
        <v>13.2299995422363</v>
      </c>
      <c r="T76" s="2">
        <v>1.7763568394002501E-15</v>
      </c>
      <c r="U76">
        <v>13.2299995422363</v>
      </c>
      <c r="V76">
        <v>13.2299995422363</v>
      </c>
      <c r="W76">
        <v>50.709999084472699</v>
      </c>
      <c r="X76">
        <v>50.709999084472699</v>
      </c>
      <c r="Y76">
        <v>0</v>
      </c>
      <c r="Z76">
        <v>50.709999084472699</v>
      </c>
      <c r="AA76">
        <v>50.709999084472699</v>
      </c>
      <c r="AB76">
        <v>103.620002746582</v>
      </c>
      <c r="AC76">
        <v>103.620002746582</v>
      </c>
      <c r="AD76">
        <v>0</v>
      </c>
      <c r="AE76">
        <v>103.620002746582</v>
      </c>
      <c r="AF76">
        <v>103.620002746582</v>
      </c>
      <c r="AG76">
        <v>112.44000244140599</v>
      </c>
      <c r="AH76">
        <v>112.44000244140599</v>
      </c>
      <c r="AI76" s="2">
        <v>1.4210854715202001E-14</v>
      </c>
      <c r="AJ76">
        <v>112.44000244140599</v>
      </c>
      <c r="AK76">
        <v>112.44000244140599</v>
      </c>
      <c r="AL76">
        <v>94.800003051757798</v>
      </c>
      <c r="AM76">
        <v>94.800003051757798</v>
      </c>
      <c r="AN76">
        <v>0</v>
      </c>
      <c r="AO76">
        <v>94.800003051757798</v>
      </c>
      <c r="AP76">
        <v>94.800003051757798</v>
      </c>
      <c r="AQ76">
        <v>61.7299995422363</v>
      </c>
      <c r="AR76">
        <v>61.7299995422363</v>
      </c>
      <c r="AS76">
        <v>0</v>
      </c>
      <c r="AT76">
        <v>61.7299995422363</v>
      </c>
      <c r="AU76">
        <v>61.7299995422363</v>
      </c>
      <c r="AV76">
        <v>15.430000305175801</v>
      </c>
      <c r="AW76">
        <v>15.430000305175801</v>
      </c>
      <c r="AX76">
        <v>0</v>
      </c>
      <c r="AY76">
        <v>15.430000305175801</v>
      </c>
      <c r="AZ76">
        <v>15.430000305175801</v>
      </c>
      <c r="BA76">
        <v>-30.870000839233398</v>
      </c>
      <c r="BB76">
        <v>-30.870000839233398</v>
      </c>
      <c r="BC76">
        <v>0</v>
      </c>
      <c r="BD76">
        <v>-30.870000839233398</v>
      </c>
      <c r="BE76">
        <v>-30.870000839233398</v>
      </c>
      <c r="BF76">
        <v>-88.190002441406193</v>
      </c>
      <c r="BG76">
        <v>-88.190002441406193</v>
      </c>
      <c r="BH76">
        <v>0</v>
      </c>
      <c r="BI76">
        <v>-88.190002441406193</v>
      </c>
      <c r="BJ76">
        <v>-88.190002441406193</v>
      </c>
      <c r="BK76">
        <v>-110.23999786377</v>
      </c>
      <c r="BL76">
        <v>-110.23999786377</v>
      </c>
      <c r="BM76" s="2">
        <v>1.4210854715202001E-14</v>
      </c>
      <c r="BN76">
        <v>-110.23999786377</v>
      </c>
      <c r="BO76">
        <v>-110.23999786377</v>
      </c>
    </row>
    <row r="77" spans="1:67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28.715562037783901</v>
      </c>
      <c r="I77">
        <v>28.659999847412099</v>
      </c>
      <c r="J77">
        <v>8.9471873834802693</v>
      </c>
      <c r="K77">
        <v>8.8199996948242205</v>
      </c>
      <c r="L77">
        <v>46.299999237060497</v>
      </c>
      <c r="M77">
        <v>57.657689369920497</v>
      </c>
      <c r="N77">
        <v>57.319999694824197</v>
      </c>
      <c r="O77">
        <v>7.76903702981725</v>
      </c>
      <c r="P77">
        <v>37.4799995422363</v>
      </c>
      <c r="Q77">
        <v>70.550003051757798</v>
      </c>
      <c r="R77">
        <v>83.471337964831903</v>
      </c>
      <c r="S77">
        <v>81.569999694824205</v>
      </c>
      <c r="T77">
        <v>12.2968146924088</v>
      </c>
      <c r="U77">
        <v>61.7299995422363</v>
      </c>
      <c r="V77">
        <v>105.830001831055</v>
      </c>
      <c r="W77">
        <v>93.509149847059604</v>
      </c>
      <c r="X77">
        <v>90.389999389648395</v>
      </c>
      <c r="Y77">
        <v>9.6957012105572495</v>
      </c>
      <c r="Z77">
        <v>72.760002136230497</v>
      </c>
      <c r="AA77">
        <v>112.44000244140599</v>
      </c>
      <c r="AB77">
        <v>107.14769028312899</v>
      </c>
      <c r="AC77">
        <v>108.029998779297</v>
      </c>
      <c r="AD77">
        <v>10.184310181795899</v>
      </c>
      <c r="AE77">
        <v>79.370002746582003</v>
      </c>
      <c r="AF77">
        <v>123.459999084473</v>
      </c>
      <c r="AG77">
        <v>91.1907905880079</v>
      </c>
      <c r="AH77">
        <v>92.599998474121094</v>
      </c>
      <c r="AI77">
        <v>7.9875957815526304</v>
      </c>
      <c r="AJ77">
        <v>70.550003051757798</v>
      </c>
      <c r="AK77">
        <v>105.830001831055</v>
      </c>
      <c r="AL77">
        <v>67.803769027570794</v>
      </c>
      <c r="AM77">
        <v>70.550003051757798</v>
      </c>
      <c r="AN77">
        <v>15.051861527658801</v>
      </c>
      <c r="AO77">
        <v>17.639999389648398</v>
      </c>
      <c r="AP77">
        <v>88.190002441406193</v>
      </c>
      <c r="AQ77">
        <v>75.021246507175107</v>
      </c>
      <c r="AR77">
        <v>74.959999084472699</v>
      </c>
      <c r="AS77">
        <v>9.1214584969091206</v>
      </c>
      <c r="AT77">
        <v>55.119998931884801</v>
      </c>
      <c r="AU77">
        <v>92.599998474121094</v>
      </c>
      <c r="AV77">
        <v>78.754680784277596</v>
      </c>
      <c r="AW77">
        <v>77.169998168945298</v>
      </c>
      <c r="AX77">
        <v>7.58012867046852</v>
      </c>
      <c r="AY77">
        <v>66.139999389648395</v>
      </c>
      <c r="AZ77">
        <v>97.010002136230497</v>
      </c>
      <c r="BA77">
        <v>80.3752590979486</v>
      </c>
      <c r="BB77">
        <v>79.370002746582003</v>
      </c>
      <c r="BC77">
        <v>8.9801951240769409</v>
      </c>
      <c r="BD77">
        <v>59.529998779296903</v>
      </c>
      <c r="BE77">
        <v>99.209999084472699</v>
      </c>
      <c r="BF77">
        <v>50.795835210921901</v>
      </c>
      <c r="BG77">
        <v>50.709999084472699</v>
      </c>
      <c r="BH77">
        <v>9.8864996217751298</v>
      </c>
      <c r="BI77">
        <v>30.870000839233398</v>
      </c>
      <c r="BJ77">
        <v>70.550003051757798</v>
      </c>
      <c r="BK77">
        <v>25.365014937148601</v>
      </c>
      <c r="BL77">
        <v>26.459999084472699</v>
      </c>
      <c r="BM77">
        <v>7.1858708978128902</v>
      </c>
      <c r="BN77">
        <v>8.8199996948242205</v>
      </c>
      <c r="BO77">
        <v>39.689998626708999</v>
      </c>
    </row>
    <row r="78" spans="1:67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26.508836923643599</v>
      </c>
      <c r="I78">
        <v>26.459999084472699</v>
      </c>
      <c r="J78">
        <v>4.0491223736376298</v>
      </c>
      <c r="K78">
        <v>19.840000152587901</v>
      </c>
      <c r="L78">
        <v>39.689998626708999</v>
      </c>
      <c r="M78">
        <v>54.912092430647</v>
      </c>
      <c r="N78">
        <v>55.119998931884801</v>
      </c>
      <c r="O78">
        <v>4.5569543797093299</v>
      </c>
      <c r="P78">
        <v>46.299999237060497</v>
      </c>
      <c r="Q78">
        <v>68.349998474121094</v>
      </c>
      <c r="R78">
        <v>71.833488641783205</v>
      </c>
      <c r="S78">
        <v>70.550003051757798</v>
      </c>
      <c r="T78">
        <v>6.2583924179444503</v>
      </c>
      <c r="U78">
        <v>61.7299995422363</v>
      </c>
      <c r="V78">
        <v>90.389999389648395</v>
      </c>
      <c r="W78">
        <v>81.830930665481901</v>
      </c>
      <c r="X78">
        <v>81.569999694824205</v>
      </c>
      <c r="Y78">
        <v>5.9223959703432296</v>
      </c>
      <c r="Z78">
        <v>72.760002136230497</v>
      </c>
      <c r="AA78">
        <v>99.209999084472699</v>
      </c>
      <c r="AB78">
        <v>87.213489088901298</v>
      </c>
      <c r="AC78">
        <v>85.980003356933594</v>
      </c>
      <c r="AD78">
        <v>6.3129270598843599</v>
      </c>
      <c r="AE78">
        <v>77.169998168945298</v>
      </c>
      <c r="AF78">
        <v>103.620002746582</v>
      </c>
      <c r="AG78">
        <v>100.23837280273401</v>
      </c>
      <c r="AH78">
        <v>99.209999084472699</v>
      </c>
      <c r="AI78">
        <v>3.7249064223402302</v>
      </c>
      <c r="AJ78">
        <v>92.599998474121094</v>
      </c>
      <c r="AK78">
        <v>110.23999786377</v>
      </c>
      <c r="AL78">
        <v>79.062791158986599</v>
      </c>
      <c r="AM78">
        <v>79.370002746582003</v>
      </c>
      <c r="AN78">
        <v>3.8783604742463398</v>
      </c>
      <c r="AO78">
        <v>72.760002136230497</v>
      </c>
      <c r="AP78">
        <v>90.389999389648395</v>
      </c>
      <c r="AQ78">
        <v>82.290930991948997</v>
      </c>
      <c r="AR78">
        <v>81.569999694824205</v>
      </c>
      <c r="AS78">
        <v>4.79390028365325</v>
      </c>
      <c r="AT78">
        <v>72.760002136230497</v>
      </c>
      <c r="AU78">
        <v>90.389999389648395</v>
      </c>
      <c r="AV78">
        <v>95.007211019826499</v>
      </c>
      <c r="AW78">
        <v>94.800003051757798</v>
      </c>
      <c r="AX78">
        <v>1.8303585755851</v>
      </c>
      <c r="AY78">
        <v>92.599998474121094</v>
      </c>
      <c r="AZ78">
        <v>101.419998168945</v>
      </c>
      <c r="BA78">
        <v>71.064651755399495</v>
      </c>
      <c r="BB78">
        <v>70.550003051757798</v>
      </c>
      <c r="BC78">
        <v>4.6790876554030802</v>
      </c>
      <c r="BD78">
        <v>63.939998626708999</v>
      </c>
      <c r="BE78">
        <v>81.569999694824205</v>
      </c>
      <c r="BF78">
        <v>32.149302327355699</v>
      </c>
      <c r="BG78">
        <v>30.870000839233398</v>
      </c>
      <c r="BH78">
        <v>3.40351454711992</v>
      </c>
      <c r="BI78">
        <v>28.659999847412099</v>
      </c>
      <c r="BJ78">
        <v>44.090000152587898</v>
      </c>
      <c r="BK78">
        <v>22.457674070846199</v>
      </c>
      <c r="BL78">
        <v>22.049999237060501</v>
      </c>
      <c r="BM78">
        <v>3.1627467244318002</v>
      </c>
      <c r="BN78">
        <v>17.639999389648398</v>
      </c>
      <c r="BO78">
        <v>33.069999694824197</v>
      </c>
    </row>
    <row r="79" spans="1:67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45.8544349055136</v>
      </c>
      <c r="I79">
        <v>44.090000152587898</v>
      </c>
      <c r="J79">
        <v>5.6824862025796996</v>
      </c>
      <c r="K79">
        <v>37.4799995422363</v>
      </c>
      <c r="L79">
        <v>61.7299995422363</v>
      </c>
      <c r="M79">
        <v>64.649192810058594</v>
      </c>
      <c r="N79">
        <v>63.939998626708999</v>
      </c>
      <c r="O79">
        <v>4.0922995315102701</v>
      </c>
      <c r="P79">
        <v>57.319999694824197</v>
      </c>
      <c r="Q79">
        <v>74.959999084472699</v>
      </c>
      <c r="R79">
        <v>97.380645259734095</v>
      </c>
      <c r="S79">
        <v>99.209999084472699</v>
      </c>
      <c r="T79">
        <v>3.7644679244868899</v>
      </c>
      <c r="U79">
        <v>90.389999389648395</v>
      </c>
      <c r="V79">
        <v>103.620002746582</v>
      </c>
      <c r="W79">
        <v>91.886130117600999</v>
      </c>
      <c r="X79">
        <v>92.599998474121094</v>
      </c>
      <c r="Y79">
        <v>5.09875933760192</v>
      </c>
      <c r="Z79">
        <v>81.569999694824205</v>
      </c>
      <c r="AA79">
        <v>103.620002746582</v>
      </c>
      <c r="AB79">
        <v>91.033548785794196</v>
      </c>
      <c r="AC79">
        <v>88.190002441406193</v>
      </c>
      <c r="AD79">
        <v>10.6393359669744</v>
      </c>
      <c r="AE79">
        <v>74.959999084472699</v>
      </c>
      <c r="AF79">
        <v>112.44000244140599</v>
      </c>
      <c r="AG79">
        <v>68.116774159093097</v>
      </c>
      <c r="AH79">
        <v>68.349998474121094</v>
      </c>
      <c r="AI79">
        <v>5.7857471221711103</v>
      </c>
      <c r="AJ79">
        <v>50.709999084472699</v>
      </c>
      <c r="AK79">
        <v>77.169998168945298</v>
      </c>
      <c r="AL79">
        <v>18.8999192022508</v>
      </c>
      <c r="AM79">
        <v>15.430000305175801</v>
      </c>
      <c r="AN79">
        <v>7.5882048956041199</v>
      </c>
      <c r="AO79">
        <v>11.0200004577637</v>
      </c>
      <c r="AP79">
        <v>39.689998626708999</v>
      </c>
      <c r="AQ79">
        <v>55.544192898657997</v>
      </c>
      <c r="AR79">
        <v>57.319999694824197</v>
      </c>
      <c r="AS79">
        <v>5.4419951630216303</v>
      </c>
      <c r="AT79">
        <v>41.889999389648402</v>
      </c>
      <c r="AU79">
        <v>61.7299995422363</v>
      </c>
      <c r="AV79">
        <v>68.507661111893199</v>
      </c>
      <c r="AW79">
        <v>70.550003051757798</v>
      </c>
      <c r="AX79">
        <v>7.57232453806383</v>
      </c>
      <c r="AY79">
        <v>50.709999084472699</v>
      </c>
      <c r="AZ79">
        <v>77.169998168945298</v>
      </c>
      <c r="BA79">
        <v>68.559435536784505</v>
      </c>
      <c r="BB79">
        <v>67.244998931884794</v>
      </c>
      <c r="BC79">
        <v>13.4991875648694</v>
      </c>
      <c r="BD79">
        <v>46.299999237060497</v>
      </c>
      <c r="BE79">
        <v>90.389999389648395</v>
      </c>
      <c r="BF79">
        <v>60.950402628990901</v>
      </c>
      <c r="BG79">
        <v>59.529998779296903</v>
      </c>
      <c r="BH79">
        <v>6.46665992844241</v>
      </c>
      <c r="BI79">
        <v>50.709999084472699</v>
      </c>
      <c r="BJ79">
        <v>72.760002136230497</v>
      </c>
      <c r="BK79">
        <v>42.3353218263195</v>
      </c>
      <c r="BL79">
        <v>39.689998626708999</v>
      </c>
      <c r="BM79">
        <v>4.5565441012065397</v>
      </c>
      <c r="BN79">
        <v>37.4799995422363</v>
      </c>
      <c r="BO79">
        <v>55.119998931884801</v>
      </c>
    </row>
    <row r="80" spans="1:67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-45.930198924612696</v>
      </c>
      <c r="I80">
        <v>-55.119998931884801</v>
      </c>
      <c r="J80">
        <v>25.3364128745005</v>
      </c>
      <c r="K80">
        <v>-79.370002746582003</v>
      </c>
      <c r="L80">
        <v>17.639999389648398</v>
      </c>
      <c r="M80">
        <v>-14.739372990602099</v>
      </c>
      <c r="N80">
        <v>-17.639999389648398</v>
      </c>
      <c r="O80">
        <v>27.6493573308463</v>
      </c>
      <c r="P80">
        <v>-55.119998931884801</v>
      </c>
      <c r="Q80">
        <v>50.709999084472699</v>
      </c>
      <c r="R80">
        <v>7.9251786120537098</v>
      </c>
      <c r="S80">
        <v>2.2000000476837198</v>
      </c>
      <c r="T80">
        <v>28.3893033473191</v>
      </c>
      <c r="U80">
        <v>-37.4799995422363</v>
      </c>
      <c r="V80">
        <v>88.190002441406193</v>
      </c>
      <c r="W80">
        <v>25.958095912005898</v>
      </c>
      <c r="X80">
        <v>19.840000152587901</v>
      </c>
      <c r="Y80">
        <v>26.1105755424094</v>
      </c>
      <c r="Z80">
        <v>-15.430000305175801</v>
      </c>
      <c r="AA80">
        <v>97.010002136230497</v>
      </c>
      <c r="AB80">
        <v>40.310357222308497</v>
      </c>
      <c r="AC80">
        <v>33.069999694824197</v>
      </c>
      <c r="AD80">
        <v>27.096563256442501</v>
      </c>
      <c r="AE80">
        <v>-2.2000000476837198</v>
      </c>
      <c r="AF80">
        <v>112.44000244140599</v>
      </c>
      <c r="AG80">
        <v>40.124071443018103</v>
      </c>
      <c r="AH80">
        <v>35.279998779296903</v>
      </c>
      <c r="AI80">
        <v>30.165126671375699</v>
      </c>
      <c r="AJ80">
        <v>-11.0200004577637</v>
      </c>
      <c r="AK80">
        <v>99.209999084472699</v>
      </c>
      <c r="AL80">
        <v>49.301991689952402</v>
      </c>
      <c r="AM80">
        <v>50.709999084472699</v>
      </c>
      <c r="AN80">
        <v>24.628178704427501</v>
      </c>
      <c r="AO80">
        <v>2.2000000476837198</v>
      </c>
      <c r="AP80">
        <v>88.190002441406193</v>
      </c>
      <c r="AQ80">
        <v>50.1002050010377</v>
      </c>
      <c r="AR80">
        <v>57.319999694824197</v>
      </c>
      <c r="AS80">
        <v>28.5107612137401</v>
      </c>
      <c r="AT80">
        <v>-2.2000000476837198</v>
      </c>
      <c r="AU80">
        <v>90.389999389648395</v>
      </c>
      <c r="AV80">
        <v>26.314622110557899</v>
      </c>
      <c r="AW80">
        <v>17.639999389648398</v>
      </c>
      <c r="AX80">
        <v>39.765365555546403</v>
      </c>
      <c r="AY80">
        <v>-33.069999694824197</v>
      </c>
      <c r="AZ80">
        <v>85.980003356933594</v>
      </c>
      <c r="BA80">
        <v>-3.65771506205594</v>
      </c>
      <c r="BB80">
        <v>-19.840000152587901</v>
      </c>
      <c r="BC80">
        <v>41.400213911775097</v>
      </c>
      <c r="BD80">
        <v>-52.909999847412102</v>
      </c>
      <c r="BE80">
        <v>74.959999084472699</v>
      </c>
      <c r="BF80">
        <v>-27.936683908288199</v>
      </c>
      <c r="BG80">
        <v>-39.689998626708999</v>
      </c>
      <c r="BH80">
        <v>27.041394473184699</v>
      </c>
      <c r="BI80">
        <v>-57.319999694824197</v>
      </c>
      <c r="BJ80">
        <v>44.090000152587898</v>
      </c>
      <c r="BK80">
        <v>-45.726127481907497</v>
      </c>
      <c r="BL80">
        <v>-52.909999847412102</v>
      </c>
      <c r="BM80">
        <v>27.9937433541497</v>
      </c>
      <c r="BN80">
        <v>-83.779998779296903</v>
      </c>
      <c r="BO80">
        <v>17.639999389648398</v>
      </c>
    </row>
    <row r="81" spans="1:67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-52.1869408669751</v>
      </c>
      <c r="I81">
        <v>-55.119998931884801</v>
      </c>
      <c r="J81">
        <v>14.647380897322501</v>
      </c>
      <c r="K81">
        <v>-79.370002746582003</v>
      </c>
      <c r="L81">
        <v>6.6100001335143999</v>
      </c>
      <c r="M81">
        <v>-38.542010766667403</v>
      </c>
      <c r="N81">
        <v>-44.090000152587898</v>
      </c>
      <c r="O81">
        <v>17.096679010705699</v>
      </c>
      <c r="P81">
        <v>-59.529998779296903</v>
      </c>
      <c r="Q81">
        <v>28.659999847412099</v>
      </c>
      <c r="R81">
        <v>-6.6062708805060302</v>
      </c>
      <c r="S81">
        <v>-6.6100001335143999</v>
      </c>
      <c r="T81">
        <v>13.436401572070601</v>
      </c>
      <c r="U81">
        <v>-35.279998779296903</v>
      </c>
      <c r="V81">
        <v>59.529998779296903</v>
      </c>
      <c r="W81">
        <v>12.9002093775978</v>
      </c>
      <c r="X81">
        <v>13.2299995422363</v>
      </c>
      <c r="Y81">
        <v>12.7345242655158</v>
      </c>
      <c r="Z81">
        <v>-13.2299995422363</v>
      </c>
      <c r="AA81">
        <v>81.569999694824205</v>
      </c>
      <c r="AB81">
        <v>24.6447343633162</v>
      </c>
      <c r="AC81">
        <v>24.25</v>
      </c>
      <c r="AD81">
        <v>13.920181678923299</v>
      </c>
      <c r="AE81">
        <v>-4.4099998474121103</v>
      </c>
      <c r="AF81">
        <v>81.569999694824205</v>
      </c>
      <c r="AG81">
        <v>28.732401903614701</v>
      </c>
      <c r="AH81">
        <v>30.870000839233398</v>
      </c>
      <c r="AI81">
        <v>17.684405606698501</v>
      </c>
      <c r="AJ81">
        <v>-8.8199996948242205</v>
      </c>
      <c r="AK81">
        <v>83.779998779296903</v>
      </c>
      <c r="AL81">
        <v>29.780851655499202</v>
      </c>
      <c r="AM81">
        <v>26.459999084472699</v>
      </c>
      <c r="AN81">
        <v>17.3391036802578</v>
      </c>
      <c r="AO81">
        <v>0</v>
      </c>
      <c r="AP81">
        <v>79.370002746582003</v>
      </c>
      <c r="AQ81">
        <v>29.839133916121</v>
      </c>
      <c r="AR81">
        <v>22.049999237060501</v>
      </c>
      <c r="AS81">
        <v>23.011388955243099</v>
      </c>
      <c r="AT81">
        <v>0</v>
      </c>
      <c r="AU81">
        <v>94.800003051757798</v>
      </c>
      <c r="AV81">
        <v>4.3866689295076098</v>
      </c>
      <c r="AW81">
        <v>-2.2000000476837198</v>
      </c>
      <c r="AX81">
        <v>23.385546864897101</v>
      </c>
      <c r="AY81">
        <v>-30.870000839233398</v>
      </c>
      <c r="AZ81">
        <v>70.550003051757798</v>
      </c>
      <c r="BA81">
        <v>-24.882332018134299</v>
      </c>
      <c r="BB81">
        <v>-33.069999694824197</v>
      </c>
      <c r="BC81">
        <v>20.6726350062082</v>
      </c>
      <c r="BD81">
        <v>-55.119998931884801</v>
      </c>
      <c r="BE81">
        <v>50.709999084472699</v>
      </c>
      <c r="BF81">
        <v>-43.952736955781198</v>
      </c>
      <c r="BG81">
        <v>-48.5</v>
      </c>
      <c r="BH81">
        <v>13.975344457336501</v>
      </c>
      <c r="BI81">
        <v>-72.760002136230497</v>
      </c>
      <c r="BJ81">
        <v>8.8199996948242205</v>
      </c>
      <c r="BK81">
        <v>-60.520991410290101</v>
      </c>
      <c r="BL81">
        <v>-66.139999389648395</v>
      </c>
      <c r="BM81">
        <v>18.676654715604801</v>
      </c>
      <c r="BN81">
        <v>-92.599998474121094</v>
      </c>
      <c r="BO81">
        <v>0</v>
      </c>
    </row>
    <row r="82" spans="1:67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-69.768789842605599</v>
      </c>
      <c r="I82">
        <v>-68.349998474121094</v>
      </c>
      <c r="J82">
        <v>11.1367536165431</v>
      </c>
      <c r="K82">
        <v>-94.800003051757798</v>
      </c>
      <c r="L82">
        <v>-28.659999847412099</v>
      </c>
      <c r="M82">
        <v>-40.628879524231003</v>
      </c>
      <c r="N82">
        <v>-41.889999389648402</v>
      </c>
      <c r="O82">
        <v>8.4025569649716996</v>
      </c>
      <c r="P82">
        <v>-57.319999694824197</v>
      </c>
      <c r="Q82">
        <v>-22.049999237060501</v>
      </c>
      <c r="R82">
        <v>9.6848399283886</v>
      </c>
      <c r="S82">
        <v>11.0200004577637</v>
      </c>
      <c r="T82">
        <v>8.9130991984246108</v>
      </c>
      <c r="U82">
        <v>-11.0200004577637</v>
      </c>
      <c r="V82">
        <v>39.689998626708999</v>
      </c>
      <c r="W82">
        <v>48.640749479293802</v>
      </c>
      <c r="X82">
        <v>51.809999465942397</v>
      </c>
      <c r="Y82">
        <v>13.736014484590401</v>
      </c>
      <c r="Z82">
        <v>13.2299995422363</v>
      </c>
      <c r="AA82">
        <v>81.569999694824205</v>
      </c>
      <c r="AB82">
        <v>66.549790018081694</v>
      </c>
      <c r="AC82">
        <v>68.349998474121094</v>
      </c>
      <c r="AD82">
        <v>20.7837625356958</v>
      </c>
      <c r="AE82">
        <v>19.840000152587901</v>
      </c>
      <c r="AF82">
        <v>110.23999786377</v>
      </c>
      <c r="AG82">
        <v>72.241990072250402</v>
      </c>
      <c r="AH82">
        <v>72.760002136230497</v>
      </c>
      <c r="AI82">
        <v>19.368085670766298</v>
      </c>
      <c r="AJ82">
        <v>26.459999084472699</v>
      </c>
      <c r="AK82">
        <v>114.65000152587901</v>
      </c>
      <c r="AL82">
        <v>56.567129549026497</v>
      </c>
      <c r="AM82">
        <v>57.319999694824197</v>
      </c>
      <c r="AN82">
        <v>16.507653308537598</v>
      </c>
      <c r="AO82">
        <v>19.840000152587901</v>
      </c>
      <c r="AP82">
        <v>101.419998168945</v>
      </c>
      <c r="AQ82">
        <v>35.778899555206301</v>
      </c>
      <c r="AR82">
        <v>35.279998779296903</v>
      </c>
      <c r="AS82">
        <v>11.0385157416691</v>
      </c>
      <c r="AT82">
        <v>13.2299995422363</v>
      </c>
      <c r="AU82">
        <v>68.349998474121094</v>
      </c>
      <c r="AV82">
        <v>8.28032995223999</v>
      </c>
      <c r="AW82">
        <v>8.8199996948242205</v>
      </c>
      <c r="AX82">
        <v>8.1479447705657293</v>
      </c>
      <c r="AY82">
        <v>-6.6100001335143999</v>
      </c>
      <c r="AZ82">
        <v>35.279998779296903</v>
      </c>
      <c r="BA82">
        <v>-32.130599617481202</v>
      </c>
      <c r="BB82">
        <v>-30.870000839233398</v>
      </c>
      <c r="BC82">
        <v>6.8712236620659501</v>
      </c>
      <c r="BD82">
        <v>-48.5</v>
      </c>
      <c r="BE82">
        <v>-4.4099998474121103</v>
      </c>
      <c r="BF82">
        <v>-65.356839860916097</v>
      </c>
      <c r="BG82">
        <v>-63.939998626708999</v>
      </c>
      <c r="BH82">
        <v>12.3371840292768</v>
      </c>
      <c r="BI82">
        <v>-88.190002441406193</v>
      </c>
      <c r="BJ82">
        <v>-26.459999084472699</v>
      </c>
      <c r="BK82">
        <v>-85.796340373992905</v>
      </c>
      <c r="BL82">
        <v>-85.980003356933594</v>
      </c>
      <c r="BM82">
        <v>13.240725768930099</v>
      </c>
      <c r="BN82">
        <v>-110.23999786377</v>
      </c>
      <c r="BO82">
        <v>-44.090000152587898</v>
      </c>
    </row>
    <row r="83" spans="1:67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-112.072416318343</v>
      </c>
      <c r="I83">
        <v>-112.44000244140599</v>
      </c>
      <c r="J83">
        <v>5.8446783275997802</v>
      </c>
      <c r="K83">
        <v>-121.26000213623</v>
      </c>
      <c r="L83">
        <v>-99.209999084472699</v>
      </c>
      <c r="M83">
        <v>-65.150872326537296</v>
      </c>
      <c r="N83">
        <v>-66.139999389648395</v>
      </c>
      <c r="O83">
        <v>4.9039994766520696</v>
      </c>
      <c r="P83">
        <v>-72.760002136230497</v>
      </c>
      <c r="Q83">
        <v>-50.709999084472699</v>
      </c>
      <c r="R83">
        <v>6.9984563117059304</v>
      </c>
      <c r="S83">
        <v>6.6100001335143999</v>
      </c>
      <c r="T83">
        <v>7.3750894645211398</v>
      </c>
      <c r="U83">
        <v>-6.6100001335143999</v>
      </c>
      <c r="V83">
        <v>24.25</v>
      </c>
      <c r="W83">
        <v>43.177918786170501</v>
      </c>
      <c r="X83">
        <v>39.689998626708999</v>
      </c>
      <c r="Y83">
        <v>8.7406404183525304</v>
      </c>
      <c r="Z83">
        <v>33.069999694824197</v>
      </c>
      <c r="AA83">
        <v>77.169998168945298</v>
      </c>
      <c r="AB83">
        <v>99.315906550260195</v>
      </c>
      <c r="AC83">
        <v>97.010002136230497</v>
      </c>
      <c r="AD83">
        <v>7.9286959675866502</v>
      </c>
      <c r="AE83">
        <v>90.389999389648395</v>
      </c>
      <c r="AF83">
        <v>130.080001831055</v>
      </c>
      <c r="AG83">
        <v>103.74094037561601</v>
      </c>
      <c r="AH83">
        <v>103.620002746582</v>
      </c>
      <c r="AI83">
        <v>4.8727248080055796</v>
      </c>
      <c r="AJ83">
        <v>92.599998474121094</v>
      </c>
      <c r="AK83">
        <v>121.26000213623</v>
      </c>
      <c r="AL83">
        <v>96.252953497355406</v>
      </c>
      <c r="AM83">
        <v>97.010002136230497</v>
      </c>
      <c r="AN83">
        <v>6.1409954610294797</v>
      </c>
      <c r="AO83">
        <v>81.569999694824205</v>
      </c>
      <c r="AP83">
        <v>114.65000152587901</v>
      </c>
      <c r="AQ83">
        <v>58.565435575958901</v>
      </c>
      <c r="AR83">
        <v>57.319999694824197</v>
      </c>
      <c r="AS83">
        <v>5.5870565260940204</v>
      </c>
      <c r="AT83">
        <v>46.299999237060497</v>
      </c>
      <c r="AU83">
        <v>81.569999694824205</v>
      </c>
      <c r="AV83">
        <v>7.7080536368709298</v>
      </c>
      <c r="AW83">
        <v>4.4099998474121103</v>
      </c>
      <c r="AX83">
        <v>8.6119041722627507</v>
      </c>
      <c r="AY83">
        <v>-2.2000000476837198</v>
      </c>
      <c r="AZ83">
        <v>35.279998779296903</v>
      </c>
      <c r="BA83">
        <v>-46.165301572556501</v>
      </c>
      <c r="BB83">
        <v>-46.299999237060497</v>
      </c>
      <c r="BC83">
        <v>5.7800776622628396</v>
      </c>
      <c r="BD83">
        <v>-57.319999694824197</v>
      </c>
      <c r="BE83">
        <v>-28.659999847412099</v>
      </c>
      <c r="BF83">
        <v>-96.297384428497907</v>
      </c>
      <c r="BG83">
        <v>-97.010002136230497</v>
      </c>
      <c r="BH83">
        <v>2.17227452306525</v>
      </c>
      <c r="BI83">
        <v>-103.620002746582</v>
      </c>
      <c r="BJ83">
        <v>-90.389999389648395</v>
      </c>
      <c r="BK83">
        <v>-125.28355755902</v>
      </c>
      <c r="BL83">
        <v>-125.669998168945</v>
      </c>
      <c r="BM83">
        <v>4.5449812793964099</v>
      </c>
      <c r="BN83">
        <v>-134.49000549316401</v>
      </c>
      <c r="BO83">
        <v>-114.65000152587901</v>
      </c>
    </row>
    <row r="84" spans="1:67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-3.4399610335724802</v>
      </c>
      <c r="I84">
        <v>-4.4099998474121103</v>
      </c>
      <c r="J84">
        <v>14.3190159719805</v>
      </c>
      <c r="K84">
        <v>-26.459999084472699</v>
      </c>
      <c r="L84">
        <v>33.069999694824197</v>
      </c>
      <c r="M84">
        <v>20.314163199658498</v>
      </c>
      <c r="N84">
        <v>17.639999389648398</v>
      </c>
      <c r="O84">
        <v>15.7439443534173</v>
      </c>
      <c r="P84">
        <v>-8.8199996948242205</v>
      </c>
      <c r="Q84">
        <v>57.319999694824197</v>
      </c>
      <c r="R84">
        <v>39.195991812976899</v>
      </c>
      <c r="S84">
        <v>37.4799995422363</v>
      </c>
      <c r="T84">
        <v>16.796617444995501</v>
      </c>
      <c r="U84">
        <v>11.0200004577637</v>
      </c>
      <c r="V84">
        <v>81.569999694824205</v>
      </c>
      <c r="W84">
        <v>50.614902422122</v>
      </c>
      <c r="X84">
        <v>48.5</v>
      </c>
      <c r="Y84">
        <v>17.735010145921301</v>
      </c>
      <c r="Z84">
        <v>24.25</v>
      </c>
      <c r="AA84">
        <v>94.800003051757798</v>
      </c>
      <c r="AB84">
        <v>61.843968654884897</v>
      </c>
      <c r="AC84">
        <v>61.7299995422363</v>
      </c>
      <c r="AD84">
        <v>17.0422118637564</v>
      </c>
      <c r="AE84">
        <v>35.279998779296903</v>
      </c>
      <c r="AF84">
        <v>103.620002746582</v>
      </c>
      <c r="AG84">
        <v>70.877042807493694</v>
      </c>
      <c r="AH84">
        <v>68.349998474121094</v>
      </c>
      <c r="AI84">
        <v>14.285711854604401</v>
      </c>
      <c r="AJ84">
        <v>46.299999237060497</v>
      </c>
      <c r="AK84">
        <v>101.419998168945</v>
      </c>
      <c r="AL84">
        <v>75.707121140298199</v>
      </c>
      <c r="AM84">
        <v>77.169998168945298</v>
      </c>
      <c r="AN84">
        <v>9.1379738914966406</v>
      </c>
      <c r="AO84">
        <v>50.709999084472699</v>
      </c>
      <c r="AP84">
        <v>97.010002136230497</v>
      </c>
      <c r="AQ84">
        <v>85.819183824591093</v>
      </c>
      <c r="AR84">
        <v>85.980003356933594</v>
      </c>
      <c r="AS84">
        <v>3.4173376422109101</v>
      </c>
      <c r="AT84">
        <v>74.959999084472699</v>
      </c>
      <c r="AU84">
        <v>94.800003051757798</v>
      </c>
      <c r="AV84">
        <v>71.503190793879796</v>
      </c>
      <c r="AW84">
        <v>68.349998474121094</v>
      </c>
      <c r="AX84">
        <v>10.6529627057234</v>
      </c>
      <c r="AY84">
        <v>48.5</v>
      </c>
      <c r="AZ84">
        <v>94.800003051757798</v>
      </c>
      <c r="BA84">
        <v>50.288598724840199</v>
      </c>
      <c r="BB84">
        <v>52.909999847412102</v>
      </c>
      <c r="BC84">
        <v>14.6689660332686</v>
      </c>
      <c r="BD84">
        <v>13.2299995422363</v>
      </c>
      <c r="BE84">
        <v>70.550003051757798</v>
      </c>
      <c r="BF84">
        <v>13.1689492134732</v>
      </c>
      <c r="BG84">
        <v>13.2299995422363</v>
      </c>
      <c r="BH84">
        <v>15.1688804795715</v>
      </c>
      <c r="BI84">
        <v>-19.840000152587901</v>
      </c>
      <c r="BJ84">
        <v>39.689998626708999</v>
      </c>
      <c r="BK84">
        <v>-2.3675875227738898</v>
      </c>
      <c r="BL84">
        <v>-2.2000000476837198</v>
      </c>
      <c r="BM84">
        <v>12.4676068807682</v>
      </c>
      <c r="BN84">
        <v>-28.659999847412099</v>
      </c>
      <c r="BO84">
        <v>24.25</v>
      </c>
    </row>
    <row r="85" spans="1:67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38.651937951847003</v>
      </c>
      <c r="I85">
        <v>39.689998626708999</v>
      </c>
      <c r="J85">
        <v>2.97419678882929</v>
      </c>
      <c r="K85">
        <v>33.069999694824197</v>
      </c>
      <c r="L85">
        <v>44.090000152587898</v>
      </c>
      <c r="M85">
        <v>65.152754452763801</v>
      </c>
      <c r="N85">
        <v>66.139999389648395</v>
      </c>
      <c r="O85">
        <v>3.2900061295587402</v>
      </c>
      <c r="P85">
        <v>57.319999694824197</v>
      </c>
      <c r="Q85">
        <v>70.550003051757798</v>
      </c>
      <c r="R85">
        <v>91.877347517986706</v>
      </c>
      <c r="S85">
        <v>90.389999389648395</v>
      </c>
      <c r="T85">
        <v>3.0340461195495001</v>
      </c>
      <c r="U85">
        <v>85.980003356933594</v>
      </c>
      <c r="V85">
        <v>101.419998168945</v>
      </c>
      <c r="W85">
        <v>94.375204825887906</v>
      </c>
      <c r="X85">
        <v>92.599998474121094</v>
      </c>
      <c r="Y85">
        <v>7.2968723289474298</v>
      </c>
      <c r="Z85">
        <v>83.779998779296903</v>
      </c>
      <c r="AA85">
        <v>110.23999786377</v>
      </c>
      <c r="AB85">
        <v>112.95979604915701</v>
      </c>
      <c r="AC85">
        <v>112.44000244140599</v>
      </c>
      <c r="AD85">
        <v>4.3274863336139902</v>
      </c>
      <c r="AE85">
        <v>105.830001831055</v>
      </c>
      <c r="AF85">
        <v>123.459999084473</v>
      </c>
      <c r="AG85">
        <v>78.042960342095796</v>
      </c>
      <c r="AH85">
        <v>79.370002746582003</v>
      </c>
      <c r="AI85">
        <v>3.14434147777229</v>
      </c>
      <c r="AJ85">
        <v>70.550003051757798</v>
      </c>
      <c r="AK85">
        <v>83.779998779296903</v>
      </c>
      <c r="AL85">
        <v>42.204183325475597</v>
      </c>
      <c r="AM85">
        <v>40.789999008178697</v>
      </c>
      <c r="AN85">
        <v>9.7520922486681503</v>
      </c>
      <c r="AO85">
        <v>28.659999847412099</v>
      </c>
      <c r="AP85">
        <v>61.7299995422363</v>
      </c>
      <c r="AQ85">
        <v>60.472448232222597</v>
      </c>
      <c r="AR85">
        <v>59.529998779296903</v>
      </c>
      <c r="AS85">
        <v>4.2728536133505397</v>
      </c>
      <c r="AT85">
        <v>50.709999084472699</v>
      </c>
      <c r="AU85">
        <v>70.550003051757798</v>
      </c>
      <c r="AV85">
        <v>78.268570880500604</v>
      </c>
      <c r="AW85">
        <v>77.169998168945298</v>
      </c>
      <c r="AX85">
        <v>3.7683996880854398</v>
      </c>
      <c r="AY85">
        <v>72.760002136230497</v>
      </c>
      <c r="AZ85">
        <v>90.389999389648395</v>
      </c>
      <c r="BA85">
        <v>94.464388555409997</v>
      </c>
      <c r="BB85">
        <v>97.010002136230497</v>
      </c>
      <c r="BC85">
        <v>5.0730813788091904</v>
      </c>
      <c r="BD85">
        <v>83.779998779296903</v>
      </c>
      <c r="BE85">
        <v>101.419998168945</v>
      </c>
      <c r="BF85">
        <v>64.522448403494707</v>
      </c>
      <c r="BG85">
        <v>66.139999389648395</v>
      </c>
      <c r="BH85">
        <v>4.1018708162296598</v>
      </c>
      <c r="BI85">
        <v>57.319999694824197</v>
      </c>
      <c r="BJ85">
        <v>70.550003051757798</v>
      </c>
      <c r="BK85">
        <v>32.915306013457602</v>
      </c>
      <c r="BL85">
        <v>33.069999694824197</v>
      </c>
      <c r="BM85">
        <v>2.0226204995789301</v>
      </c>
      <c r="BN85">
        <v>28.659999847412099</v>
      </c>
      <c r="BO85">
        <v>37.4799995422363</v>
      </c>
    </row>
    <row r="86" spans="1:67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-166.61128049160601</v>
      </c>
      <c r="I86">
        <v>-167.55999755859401</v>
      </c>
      <c r="J86">
        <v>8.8503616879321303</v>
      </c>
      <c r="K86">
        <v>-196.22000122070301</v>
      </c>
      <c r="L86">
        <v>-149.919998168945</v>
      </c>
      <c r="M86">
        <v>-155.44268070446401</v>
      </c>
      <c r="N86">
        <v>-154.330001831055</v>
      </c>
      <c r="O86">
        <v>10.2065219863817</v>
      </c>
      <c r="P86">
        <v>-178.580001831055</v>
      </c>
      <c r="Q86">
        <v>-136.69000244140599</v>
      </c>
      <c r="R86">
        <v>-129.17448714957499</v>
      </c>
      <c r="S86">
        <v>-127.870002746582</v>
      </c>
      <c r="T86">
        <v>9.1317887809979599</v>
      </c>
      <c r="U86">
        <v>-149.919998168945</v>
      </c>
      <c r="V86">
        <v>-83.779998779296903</v>
      </c>
      <c r="W86">
        <v>-86.248342984066497</v>
      </c>
      <c r="X86">
        <v>-88.190002441406193</v>
      </c>
      <c r="Y86">
        <v>8.1977222965328505</v>
      </c>
      <c r="Z86">
        <v>-101.419998168945</v>
      </c>
      <c r="AA86">
        <v>-17.639999389648398</v>
      </c>
      <c r="AB86">
        <v>-38.851128650354198</v>
      </c>
      <c r="AC86">
        <v>-46.299999237060497</v>
      </c>
      <c r="AD86">
        <v>18.613281661891801</v>
      </c>
      <c r="AE86">
        <v>-61.7299995422363</v>
      </c>
      <c r="AF86">
        <v>55.119998931884801</v>
      </c>
      <c r="AG86">
        <v>-10.302059207154199</v>
      </c>
      <c r="AH86">
        <v>-33.069999694824197</v>
      </c>
      <c r="AI86">
        <v>35.104270272918697</v>
      </c>
      <c r="AJ86">
        <v>-46.299999237060497</v>
      </c>
      <c r="AK86">
        <v>127.870002746582</v>
      </c>
      <c r="AL86">
        <v>-21.361235654754299</v>
      </c>
      <c r="AM86">
        <v>-44.090000152587898</v>
      </c>
      <c r="AN86">
        <v>40.414683939709498</v>
      </c>
      <c r="AO86">
        <v>-61.7299995422363</v>
      </c>
      <c r="AP86">
        <v>94.800003051757798</v>
      </c>
      <c r="AQ86">
        <v>-75.569235834793602</v>
      </c>
      <c r="AR86">
        <v>-88.190002441406193</v>
      </c>
      <c r="AS86">
        <v>26.505956017597999</v>
      </c>
      <c r="AT86">
        <v>-103.620002746582</v>
      </c>
      <c r="AU86">
        <v>-6.6100001335143999</v>
      </c>
      <c r="AV86">
        <v>-133.23481662182101</v>
      </c>
      <c r="AW86">
        <v>-134.49000549316401</v>
      </c>
      <c r="AX86">
        <v>15.564849721600501</v>
      </c>
      <c r="AY86">
        <v>-158.74000549316401</v>
      </c>
      <c r="AZ86">
        <v>-63.939998626708999</v>
      </c>
      <c r="BA86">
        <v>-165.09652290650899</v>
      </c>
      <c r="BB86">
        <v>-165.35000610351599</v>
      </c>
      <c r="BC86">
        <v>10.083084148190601</v>
      </c>
      <c r="BD86">
        <v>-185.19999694824199</v>
      </c>
      <c r="BE86">
        <v>-127.870002746582</v>
      </c>
      <c r="BF86">
        <v>-161.846333501288</v>
      </c>
      <c r="BG86">
        <v>-160.94000244140599</v>
      </c>
      <c r="BH86">
        <v>9.1394099279619194</v>
      </c>
      <c r="BI86">
        <v>-191.80999755859401</v>
      </c>
      <c r="BJ86">
        <v>-145.50999450683599</v>
      </c>
      <c r="BK86">
        <v>-163.43559356905899</v>
      </c>
      <c r="BL86">
        <v>-160.94000244140599</v>
      </c>
      <c r="BM86">
        <v>18.626015990372899</v>
      </c>
      <c r="BN86">
        <v>-280</v>
      </c>
      <c r="BO86">
        <v>-147.72000122070301</v>
      </c>
    </row>
    <row r="87" spans="1:67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-145.50999450683599</v>
      </c>
      <c r="I87">
        <v>-145.50999450683599</v>
      </c>
      <c r="J87">
        <v>0</v>
      </c>
      <c r="K87">
        <v>-145.50999450683599</v>
      </c>
      <c r="L87">
        <v>-145.50999450683599</v>
      </c>
      <c r="M87">
        <v>-101.491779863286</v>
      </c>
      <c r="N87">
        <v>-102.520000457764</v>
      </c>
      <c r="O87">
        <v>1.50573657268259</v>
      </c>
      <c r="P87">
        <v>-103.620002746582</v>
      </c>
      <c r="Q87">
        <v>-101.419998168945</v>
      </c>
      <c r="R87">
        <v>-41.889999389648402</v>
      </c>
      <c r="S87">
        <v>-41.889999389648402</v>
      </c>
      <c r="T87">
        <v>0</v>
      </c>
      <c r="U87">
        <v>-41.889999389648402</v>
      </c>
      <c r="V87">
        <v>-41.889999389648402</v>
      </c>
      <c r="W87">
        <v>57.248218124949503</v>
      </c>
      <c r="X87">
        <v>56.219999313354499</v>
      </c>
      <c r="Y87">
        <v>1.5057339618111301</v>
      </c>
      <c r="Z87">
        <v>55.119998931884801</v>
      </c>
      <c r="AA87">
        <v>57.319999694824197</v>
      </c>
      <c r="AB87">
        <v>97.010002136230497</v>
      </c>
      <c r="AC87">
        <v>97.010002136230497</v>
      </c>
      <c r="AD87">
        <v>0</v>
      </c>
      <c r="AE87">
        <v>97.010002136230497</v>
      </c>
      <c r="AF87">
        <v>97.010002136230497</v>
      </c>
      <c r="AG87">
        <v>108.10210657415701</v>
      </c>
      <c r="AH87">
        <v>109.134998321533</v>
      </c>
      <c r="AI87">
        <v>1.5125770559351199</v>
      </c>
      <c r="AJ87">
        <v>108.029998779297</v>
      </c>
      <c r="AK87">
        <v>110.23999786377</v>
      </c>
      <c r="AL87">
        <v>101.491779863286</v>
      </c>
      <c r="AM87">
        <v>102.520000457764</v>
      </c>
      <c r="AN87">
        <v>1.50573657268259</v>
      </c>
      <c r="AO87">
        <v>101.419998168945</v>
      </c>
      <c r="AP87">
        <v>103.620002746582</v>
      </c>
      <c r="AQ87">
        <v>39.689998626708999</v>
      </c>
      <c r="AR87">
        <v>39.689998626708999</v>
      </c>
      <c r="AS87" s="2">
        <v>7.1054273576010003E-15</v>
      </c>
      <c r="AT87">
        <v>39.689998626708999</v>
      </c>
      <c r="AU87">
        <v>39.689998626708999</v>
      </c>
      <c r="AV87">
        <v>-19.840000152587901</v>
      </c>
      <c r="AW87">
        <v>-19.840000152587901</v>
      </c>
      <c r="AX87">
        <v>0</v>
      </c>
      <c r="AY87">
        <v>-19.840000152587901</v>
      </c>
      <c r="AZ87">
        <v>-19.840000152587901</v>
      </c>
      <c r="BA87">
        <v>-86.052111151793198</v>
      </c>
      <c r="BB87">
        <v>-87.085002899169893</v>
      </c>
      <c r="BC87">
        <v>1.5125770559351199</v>
      </c>
      <c r="BD87">
        <v>-88.190002441406193</v>
      </c>
      <c r="BE87">
        <v>-85.980003356933594</v>
      </c>
      <c r="BF87">
        <v>-152.201786328221</v>
      </c>
      <c r="BG87">
        <v>-153.23000335693399</v>
      </c>
      <c r="BH87">
        <v>1.5057313509396599</v>
      </c>
      <c r="BI87">
        <v>-154.330001831055</v>
      </c>
      <c r="BJ87">
        <v>-152.13000488281199</v>
      </c>
      <c r="BK87">
        <v>-152.201786328221</v>
      </c>
      <c r="BL87">
        <v>-153.23000335693399</v>
      </c>
      <c r="BM87">
        <v>1.5057313509396599</v>
      </c>
      <c r="BN87">
        <v>-154.330001831055</v>
      </c>
      <c r="BO87">
        <v>-152.13000488281199</v>
      </c>
    </row>
    <row r="88" spans="1:67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-155.05034806993299</v>
      </c>
      <c r="I88">
        <v>-154.330001831055</v>
      </c>
      <c r="J88">
        <v>1.7203387291600001</v>
      </c>
      <c r="K88">
        <v>-163.14999389648401</v>
      </c>
      <c r="L88">
        <v>-152.13000488281199</v>
      </c>
      <c r="M88">
        <v>-118.689582506816</v>
      </c>
      <c r="N88">
        <v>-119.05999755859401</v>
      </c>
      <c r="O88">
        <v>2.9506330002778101</v>
      </c>
      <c r="P88">
        <v>-125.669998168945</v>
      </c>
      <c r="Q88">
        <v>-110.23999786377</v>
      </c>
      <c r="R88">
        <v>-75.712084240383604</v>
      </c>
      <c r="S88">
        <v>-76.064998626708999</v>
      </c>
      <c r="T88">
        <v>3.5915241060629102</v>
      </c>
      <c r="U88">
        <v>-81.569999694824205</v>
      </c>
      <c r="V88">
        <v>-68.349998474121094</v>
      </c>
      <c r="W88">
        <v>11.2981943041086</v>
      </c>
      <c r="X88">
        <v>8.8199996948242205</v>
      </c>
      <c r="Y88">
        <v>7.5493146665184501</v>
      </c>
      <c r="Z88">
        <v>0</v>
      </c>
      <c r="AA88">
        <v>39.689998626708999</v>
      </c>
      <c r="AB88">
        <v>56.679513454437298</v>
      </c>
      <c r="AC88">
        <v>52.909999847412102</v>
      </c>
      <c r="AD88">
        <v>11.2748912067478</v>
      </c>
      <c r="AE88">
        <v>39.689998626708999</v>
      </c>
      <c r="AF88">
        <v>94.800003051757798</v>
      </c>
      <c r="AG88">
        <v>57.7663191424476</v>
      </c>
      <c r="AH88">
        <v>55.119998931884801</v>
      </c>
      <c r="AI88">
        <v>10.831713460841399</v>
      </c>
      <c r="AJ88">
        <v>44.090000152587898</v>
      </c>
      <c r="AK88">
        <v>83.779998779296903</v>
      </c>
      <c r="AL88">
        <v>44.370554871029299</v>
      </c>
      <c r="AM88">
        <v>41.889999389648402</v>
      </c>
      <c r="AN88">
        <v>8.0531779839168607</v>
      </c>
      <c r="AO88">
        <v>35.279998779296903</v>
      </c>
      <c r="AP88">
        <v>63.939998626708999</v>
      </c>
      <c r="AQ88">
        <v>-9.8134721368551308</v>
      </c>
      <c r="AR88">
        <v>-13.2299995422363</v>
      </c>
      <c r="AS88">
        <v>9.0671445557998709</v>
      </c>
      <c r="AT88">
        <v>-24.25</v>
      </c>
      <c r="AU88">
        <v>13.2299995422363</v>
      </c>
      <c r="AV88">
        <v>-70.629444334242095</v>
      </c>
      <c r="AW88">
        <v>-70.550003051757798</v>
      </c>
      <c r="AX88">
        <v>5.93373101115938</v>
      </c>
      <c r="AY88">
        <v>-79.370002746582003</v>
      </c>
      <c r="AZ88">
        <v>-50.709999084472699</v>
      </c>
      <c r="BA88">
        <v>-110.59027783076</v>
      </c>
      <c r="BB88">
        <v>-110.23999786377</v>
      </c>
      <c r="BC88">
        <v>3.61601159297458</v>
      </c>
      <c r="BD88">
        <v>-119.05999755859401</v>
      </c>
      <c r="BE88">
        <v>-103.620002746582</v>
      </c>
      <c r="BF88">
        <v>-162.53500058915901</v>
      </c>
      <c r="BG88">
        <v>-160.94000244140599</v>
      </c>
      <c r="BH88">
        <v>2.7065088348181998</v>
      </c>
      <c r="BI88">
        <v>-169.75999450683599</v>
      </c>
      <c r="BJ88">
        <v>-158.74000549316401</v>
      </c>
      <c r="BK88">
        <v>-168.17013772328701</v>
      </c>
      <c r="BL88">
        <v>-167.55999755859401</v>
      </c>
      <c r="BM88">
        <v>3.6602818426242698</v>
      </c>
      <c r="BN88">
        <v>-176.38000488281199</v>
      </c>
      <c r="BO88">
        <v>-163.14999389648401</v>
      </c>
    </row>
    <row r="89" spans="1:67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-158.74000549316401</v>
      </c>
      <c r="I89">
        <v>-158.74000549316401</v>
      </c>
      <c r="J89">
        <v>0</v>
      </c>
      <c r="K89">
        <v>-158.74000549316401</v>
      </c>
      <c r="L89">
        <v>-158.74000549316401</v>
      </c>
      <c r="M89">
        <v>-119.05999755859401</v>
      </c>
      <c r="N89">
        <v>-119.05999755859401</v>
      </c>
      <c r="O89">
        <v>0</v>
      </c>
      <c r="P89">
        <v>-119.05999755859401</v>
      </c>
      <c r="Q89">
        <v>-119.05999755859401</v>
      </c>
      <c r="R89">
        <v>-65.039999008178697</v>
      </c>
      <c r="S89">
        <v>-65.039999008178697</v>
      </c>
      <c r="T89">
        <v>1.1000003814697299</v>
      </c>
      <c r="U89">
        <v>-66.139999389648395</v>
      </c>
      <c r="V89">
        <v>-63.939998626708999</v>
      </c>
      <c r="W89">
        <v>34.175000190734899</v>
      </c>
      <c r="X89">
        <v>34.175000190734899</v>
      </c>
      <c r="Y89">
        <v>3.30499935150146</v>
      </c>
      <c r="Z89">
        <v>30.870000839233398</v>
      </c>
      <c r="AA89">
        <v>37.4799995422363</v>
      </c>
      <c r="AB89">
        <v>78.2700004577637</v>
      </c>
      <c r="AC89">
        <v>78.2700004577637</v>
      </c>
      <c r="AD89">
        <v>5.5099983215331996</v>
      </c>
      <c r="AE89">
        <v>72.760002136230497</v>
      </c>
      <c r="AF89">
        <v>83.779998779296903</v>
      </c>
      <c r="AG89">
        <v>87.084999084472699</v>
      </c>
      <c r="AH89">
        <v>87.084999084472699</v>
      </c>
      <c r="AI89">
        <v>3.3050003051757799</v>
      </c>
      <c r="AJ89">
        <v>83.779998779296903</v>
      </c>
      <c r="AK89">
        <v>90.389999389648395</v>
      </c>
      <c r="AL89">
        <v>81.575000762939496</v>
      </c>
      <c r="AM89">
        <v>81.575000762939496</v>
      </c>
      <c r="AN89">
        <v>2.2049980163574201</v>
      </c>
      <c r="AO89">
        <v>79.370002746582003</v>
      </c>
      <c r="AP89">
        <v>83.779998779296903</v>
      </c>
      <c r="AQ89">
        <v>-6.6149997711181596</v>
      </c>
      <c r="AR89">
        <v>-6.6149997711181596</v>
      </c>
      <c r="AS89">
        <v>2.2049999237060498</v>
      </c>
      <c r="AT89">
        <v>-8.8199996948242205</v>
      </c>
      <c r="AU89">
        <v>-4.4099998474121103</v>
      </c>
      <c r="AV89">
        <v>-59.524999618530302</v>
      </c>
      <c r="AW89">
        <v>-59.524999618530302</v>
      </c>
      <c r="AX89">
        <v>2.2049999237060498</v>
      </c>
      <c r="AY89">
        <v>-61.7299995422363</v>
      </c>
      <c r="AZ89">
        <v>-57.319999694824197</v>
      </c>
      <c r="BA89">
        <v>-111.340000152588</v>
      </c>
      <c r="BB89">
        <v>-111.340000152588</v>
      </c>
      <c r="BC89">
        <v>1.10000228881836</v>
      </c>
      <c r="BD89">
        <v>-112.44000244140599</v>
      </c>
      <c r="BE89">
        <v>-110.23999786377</v>
      </c>
      <c r="BF89">
        <v>-165.35000610351599</v>
      </c>
      <c r="BG89">
        <v>-165.35000610351599</v>
      </c>
      <c r="BH89">
        <v>0</v>
      </c>
      <c r="BI89">
        <v>-165.35000610351599</v>
      </c>
      <c r="BJ89">
        <v>-165.35000610351599</v>
      </c>
      <c r="BK89">
        <v>-171.97000122070301</v>
      </c>
      <c r="BL89">
        <v>-171.97000122070301</v>
      </c>
      <c r="BM89">
        <v>0</v>
      </c>
      <c r="BN89">
        <v>-171.97000122070301</v>
      </c>
      <c r="BO89">
        <v>-171.97000122070301</v>
      </c>
    </row>
    <row r="90" spans="1:67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-143.49166966685999</v>
      </c>
      <c r="I90">
        <v>-144.40999603271499</v>
      </c>
      <c r="J90">
        <v>1.4329410166832699</v>
      </c>
      <c r="K90">
        <v>-145.50999450683599</v>
      </c>
      <c r="L90">
        <v>-143.30999755859401</v>
      </c>
      <c r="M90">
        <v>-101.419998168945</v>
      </c>
      <c r="N90">
        <v>-101.419998168945</v>
      </c>
      <c r="O90">
        <v>0</v>
      </c>
      <c r="P90">
        <v>-101.419998168945</v>
      </c>
      <c r="Q90">
        <v>-101.419998168945</v>
      </c>
      <c r="R90">
        <v>-43.9083277293105</v>
      </c>
      <c r="S90">
        <v>-42.9899997711182</v>
      </c>
      <c r="T90">
        <v>1.43294350133955</v>
      </c>
      <c r="U90">
        <v>-44.090000152587898</v>
      </c>
      <c r="V90">
        <v>-41.889999389648402</v>
      </c>
      <c r="W90">
        <v>46.664169728466099</v>
      </c>
      <c r="X90">
        <v>48.504999160766602</v>
      </c>
      <c r="Y90">
        <v>2.8723992867231001</v>
      </c>
      <c r="Z90">
        <v>46.299999237060497</v>
      </c>
      <c r="AA90">
        <v>50.709999084472699</v>
      </c>
      <c r="AB90">
        <v>82.480838745763606</v>
      </c>
      <c r="AC90">
        <v>87.084999084472699</v>
      </c>
      <c r="AD90">
        <v>7.1842543588297598</v>
      </c>
      <c r="AE90">
        <v>81.569999694824205</v>
      </c>
      <c r="AF90">
        <v>92.599998474121094</v>
      </c>
      <c r="AG90">
        <v>89.100015532483397</v>
      </c>
      <c r="AH90">
        <v>93.700000762939496</v>
      </c>
      <c r="AI90">
        <v>7.1777395901294803</v>
      </c>
      <c r="AJ90">
        <v>88.190002441406193</v>
      </c>
      <c r="AK90">
        <v>99.209999084472699</v>
      </c>
      <c r="AL90">
        <v>82.480838745763606</v>
      </c>
      <c r="AM90">
        <v>87.084999084472699</v>
      </c>
      <c r="AN90">
        <v>7.1842543588297598</v>
      </c>
      <c r="AO90">
        <v>81.569999694824205</v>
      </c>
      <c r="AP90">
        <v>92.599998474121094</v>
      </c>
      <c r="AQ90">
        <v>24.978340982811201</v>
      </c>
      <c r="AR90">
        <v>28.659999847412099</v>
      </c>
      <c r="AS90">
        <v>5.7447985734461904</v>
      </c>
      <c r="AT90">
        <v>24.25</v>
      </c>
      <c r="AU90">
        <v>33.069999694824197</v>
      </c>
      <c r="AV90">
        <v>-26.277501016344502</v>
      </c>
      <c r="AW90">
        <v>-25.3549995422363</v>
      </c>
      <c r="AX90">
        <v>1.4394557853835599</v>
      </c>
      <c r="AY90">
        <v>-26.459999084472699</v>
      </c>
      <c r="AZ90">
        <v>-24.25</v>
      </c>
      <c r="BA90">
        <v>-90.389999389648395</v>
      </c>
      <c r="BB90">
        <v>-90.389999389648395</v>
      </c>
      <c r="BC90">
        <v>0</v>
      </c>
      <c r="BD90">
        <v>-90.389999389648395</v>
      </c>
      <c r="BE90">
        <v>-90.389999389648395</v>
      </c>
      <c r="BF90">
        <v>-152.311676991079</v>
      </c>
      <c r="BG90">
        <v>-153.23000335693399</v>
      </c>
      <c r="BH90">
        <v>1.4329410166832901</v>
      </c>
      <c r="BI90">
        <v>-154.330001831055</v>
      </c>
      <c r="BJ90">
        <v>-152.13000488281199</v>
      </c>
      <c r="BK90">
        <v>-152.13000488281199</v>
      </c>
      <c r="BL90">
        <v>-152.13000488281199</v>
      </c>
      <c r="BM90">
        <v>0</v>
      </c>
      <c r="BN90">
        <v>-152.13000488281199</v>
      </c>
      <c r="BO90">
        <v>-152.13000488281199</v>
      </c>
    </row>
    <row r="91" spans="1:67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-157.09878683090199</v>
      </c>
      <c r="I91">
        <v>-154.330001831055</v>
      </c>
      <c r="J91">
        <v>8.1610208347344599</v>
      </c>
      <c r="K91">
        <v>-189.61000061035199</v>
      </c>
      <c r="L91">
        <v>-147.72000122070301</v>
      </c>
      <c r="M91">
        <v>-121.471489667892</v>
      </c>
      <c r="N91">
        <v>-119.05999755859401</v>
      </c>
      <c r="O91">
        <v>8.4855472562689407</v>
      </c>
      <c r="P91">
        <v>-149.919998168945</v>
      </c>
      <c r="Q91">
        <v>-105.830001831055</v>
      </c>
      <c r="R91">
        <v>-70.8152206505046</v>
      </c>
      <c r="S91">
        <v>-70.550003051757798</v>
      </c>
      <c r="T91">
        <v>9.3770522134280796</v>
      </c>
      <c r="U91">
        <v>-90.389999389648395</v>
      </c>
      <c r="V91">
        <v>-44.090000152587898</v>
      </c>
      <c r="W91">
        <v>12.895110185970299</v>
      </c>
      <c r="X91">
        <v>11.0200004577637</v>
      </c>
      <c r="Y91">
        <v>10.251109672474101</v>
      </c>
      <c r="Z91">
        <v>-4.4099998474121103</v>
      </c>
      <c r="AA91">
        <v>48.5</v>
      </c>
      <c r="AB91">
        <v>44.804190856569001</v>
      </c>
      <c r="AC91">
        <v>41.889999389648402</v>
      </c>
      <c r="AD91">
        <v>14.102299333567901</v>
      </c>
      <c r="AE91">
        <v>22.049999237060501</v>
      </c>
      <c r="AF91">
        <v>90.389999389648395</v>
      </c>
      <c r="AG91">
        <v>67.483363726559801</v>
      </c>
      <c r="AH91">
        <v>66.139999389648395</v>
      </c>
      <c r="AI91">
        <v>12.2105590203248</v>
      </c>
      <c r="AJ91">
        <v>46.299999237060497</v>
      </c>
      <c r="AK91">
        <v>105.830001831055</v>
      </c>
      <c r="AL91">
        <v>51.746359821628097</v>
      </c>
      <c r="AM91">
        <v>48.5</v>
      </c>
      <c r="AN91">
        <v>12.2012723841412</v>
      </c>
      <c r="AO91">
        <v>22.049999237060501</v>
      </c>
      <c r="AP91">
        <v>90.389999389648395</v>
      </c>
      <c r="AQ91">
        <v>-10.228805061210601</v>
      </c>
      <c r="AR91">
        <v>-13.2299995422363</v>
      </c>
      <c r="AS91">
        <v>10.702408287806101</v>
      </c>
      <c r="AT91">
        <v>-26.459999084472699</v>
      </c>
      <c r="AU91">
        <v>30.870000839233398</v>
      </c>
      <c r="AV91">
        <v>-65.5863420262056</v>
      </c>
      <c r="AW91">
        <v>-63.939998626708999</v>
      </c>
      <c r="AX91">
        <v>12.866129344975899</v>
      </c>
      <c r="AY91">
        <v>-88.190002441406193</v>
      </c>
      <c r="AZ91">
        <v>-35.279998779296903</v>
      </c>
      <c r="BA91">
        <v>-115.145257458967</v>
      </c>
      <c r="BB91">
        <v>-112.44000244140599</v>
      </c>
      <c r="BC91">
        <v>8.02052384490805</v>
      </c>
      <c r="BD91">
        <v>-134.49000549316401</v>
      </c>
      <c r="BE91">
        <v>-94.800003051757798</v>
      </c>
      <c r="BF91">
        <v>-164.69569848565499</v>
      </c>
      <c r="BG91">
        <v>-163.14999389648401</v>
      </c>
      <c r="BH91">
        <v>4.64617612214911</v>
      </c>
      <c r="BI91">
        <v>-178.580001831055</v>
      </c>
      <c r="BJ91">
        <v>-156.53999328613301</v>
      </c>
      <c r="BK91">
        <v>-166.78797825645</v>
      </c>
      <c r="BL91">
        <v>-165.35000610351599</v>
      </c>
      <c r="BM91">
        <v>7.3573517627013203</v>
      </c>
      <c r="BN91">
        <v>-187.39999389648401</v>
      </c>
      <c r="BO91">
        <v>-156.53999328613301</v>
      </c>
    </row>
    <row r="92" spans="1:67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-180.731341425984</v>
      </c>
      <c r="I92">
        <v>-180.78999328613301</v>
      </c>
      <c r="J92">
        <v>3.3066913103256099</v>
      </c>
      <c r="K92">
        <v>-187.39999389648401</v>
      </c>
      <c r="L92">
        <v>-174.169998168945</v>
      </c>
      <c r="M92">
        <v>-155.04939396769899</v>
      </c>
      <c r="N92">
        <v>-154.330001831055</v>
      </c>
      <c r="O92">
        <v>3.7804188226263098</v>
      </c>
      <c r="P92">
        <v>-163.14999389648401</v>
      </c>
      <c r="Q92">
        <v>-149.919998168945</v>
      </c>
      <c r="R92">
        <v>-117.731724748215</v>
      </c>
      <c r="S92">
        <v>-116.84999847412099</v>
      </c>
      <c r="T92">
        <v>5.5376354658429801</v>
      </c>
      <c r="U92">
        <v>-125.669998168945</v>
      </c>
      <c r="V92">
        <v>-99.209999084472699</v>
      </c>
      <c r="W92">
        <v>-54.484025254417197</v>
      </c>
      <c r="X92">
        <v>-52.909999847412102</v>
      </c>
      <c r="Y92">
        <v>11.229162014084</v>
      </c>
      <c r="Z92">
        <v>-77.169998168945298</v>
      </c>
      <c r="AA92">
        <v>-26.459999084472699</v>
      </c>
      <c r="AB92">
        <v>18.201565244327298</v>
      </c>
      <c r="AC92">
        <v>15.430000305175801</v>
      </c>
      <c r="AD92">
        <v>24.630667825223</v>
      </c>
      <c r="AE92">
        <v>-30.870000839233398</v>
      </c>
      <c r="AF92">
        <v>74.959999084472699</v>
      </c>
      <c r="AG92">
        <v>48.434376634347899</v>
      </c>
      <c r="AH92">
        <v>48.5</v>
      </c>
      <c r="AI92">
        <v>16.384434630520801</v>
      </c>
      <c r="AJ92">
        <v>8.8199996948242205</v>
      </c>
      <c r="AK92">
        <v>81.569999694824205</v>
      </c>
      <c r="AL92">
        <v>37.339999549305098</v>
      </c>
      <c r="AM92">
        <v>33.069999694824197</v>
      </c>
      <c r="AN92">
        <v>15.0391254627904</v>
      </c>
      <c r="AO92">
        <v>17.639999389648398</v>
      </c>
      <c r="AP92">
        <v>66.139999389648395</v>
      </c>
      <c r="AQ92">
        <v>-24.252587588069499</v>
      </c>
      <c r="AR92">
        <v>-26.459999084472699</v>
      </c>
      <c r="AS92">
        <v>7.6403132058523902</v>
      </c>
      <c r="AT92">
        <v>-37.4799995422363</v>
      </c>
      <c r="AU92">
        <v>-6.6100001335143999</v>
      </c>
      <c r="AV92">
        <v>-97.979329288957999</v>
      </c>
      <c r="AW92">
        <v>-99.209999084472699</v>
      </c>
      <c r="AX92">
        <v>5.03086168852907</v>
      </c>
      <c r="AY92">
        <v>-105.830001831055</v>
      </c>
      <c r="AZ92">
        <v>-83.779998779296903</v>
      </c>
      <c r="BA92">
        <v>-151.75453736911601</v>
      </c>
      <c r="BB92">
        <v>-152.13000488281199</v>
      </c>
      <c r="BC92">
        <v>3.1676574201759902</v>
      </c>
      <c r="BD92">
        <v>-158.74000549316401</v>
      </c>
      <c r="BE92">
        <v>-145.50999450683599</v>
      </c>
      <c r="BF92">
        <v>-180.90696404307801</v>
      </c>
      <c r="BG92">
        <v>-180.78999328613301</v>
      </c>
      <c r="BH92">
        <v>2.03368030382993</v>
      </c>
      <c r="BI92">
        <v>-185.19999694824199</v>
      </c>
      <c r="BJ92">
        <v>-178.580001831055</v>
      </c>
      <c r="BK92">
        <v>-219.02153297887401</v>
      </c>
      <c r="BL92">
        <v>-180.78999328613301</v>
      </c>
      <c r="BM92">
        <v>50.547820003024299</v>
      </c>
      <c r="BN92">
        <v>-280</v>
      </c>
      <c r="BO92">
        <v>-169.75999450683599</v>
      </c>
    </row>
    <row r="93" spans="1:67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-189.61000061035199</v>
      </c>
      <c r="I93">
        <v>-189.61000061035199</v>
      </c>
      <c r="J93">
        <v>0</v>
      </c>
      <c r="K93">
        <v>-189.61000061035199</v>
      </c>
      <c r="L93">
        <v>-189.61000061035199</v>
      </c>
      <c r="M93">
        <v>-160.20667012532601</v>
      </c>
      <c r="N93">
        <v>-160.94000244140599</v>
      </c>
      <c r="O93">
        <v>1.03708850712784</v>
      </c>
      <c r="P93">
        <v>-160.94000244140599</v>
      </c>
      <c r="Q93">
        <v>-158.74000549316401</v>
      </c>
      <c r="R93">
        <v>-95.906668345133497</v>
      </c>
      <c r="S93">
        <v>-97.010002136230497</v>
      </c>
      <c r="T93">
        <v>1.68464415261944</v>
      </c>
      <c r="U93">
        <v>-97.010002136230497</v>
      </c>
      <c r="V93">
        <v>-92.599998474121094</v>
      </c>
      <c r="W93">
        <v>-20.9466660817464</v>
      </c>
      <c r="X93">
        <v>-22.049999237060501</v>
      </c>
      <c r="Y93">
        <v>1.6846429046859499</v>
      </c>
      <c r="Z93">
        <v>-22.049999237060501</v>
      </c>
      <c r="AA93">
        <v>-17.639999389648398</v>
      </c>
      <c r="AB93">
        <v>46.295000076293903</v>
      </c>
      <c r="AC93">
        <v>44.090000152587898</v>
      </c>
      <c r="AD93">
        <v>3.3681930192516201</v>
      </c>
      <c r="AE93">
        <v>44.090000152587898</v>
      </c>
      <c r="AF93">
        <v>52.909999847412102</v>
      </c>
      <c r="AG93">
        <v>58.423332850138301</v>
      </c>
      <c r="AH93">
        <v>57.319999694824197</v>
      </c>
      <c r="AI93">
        <v>1.6846429046859499</v>
      </c>
      <c r="AJ93">
        <v>57.319999694824197</v>
      </c>
      <c r="AK93">
        <v>61.7299995422363</v>
      </c>
      <c r="AL93">
        <v>19.840000152587901</v>
      </c>
      <c r="AM93">
        <v>19.840000152587901</v>
      </c>
      <c r="AN93">
        <v>0</v>
      </c>
      <c r="AO93">
        <v>19.840000152587901</v>
      </c>
      <c r="AP93">
        <v>19.840000152587901</v>
      </c>
      <c r="AQ93">
        <v>-23.148333231608099</v>
      </c>
      <c r="AR93">
        <v>-24.25</v>
      </c>
      <c r="AS93">
        <v>1.6835519989808401</v>
      </c>
      <c r="AT93">
        <v>-24.25</v>
      </c>
      <c r="AU93">
        <v>-19.840000152587901</v>
      </c>
      <c r="AV93">
        <v>-87.821669260660798</v>
      </c>
      <c r="AW93">
        <v>-88.190002441406193</v>
      </c>
      <c r="AX93">
        <v>0.82361803051552696</v>
      </c>
      <c r="AY93">
        <v>-88.190002441406193</v>
      </c>
      <c r="AZ93">
        <v>-85.980003356933594</v>
      </c>
      <c r="BA93">
        <v>-149.18666585286499</v>
      </c>
      <c r="BB93">
        <v>-149.919998168945</v>
      </c>
      <c r="BC93">
        <v>1.03708850712784</v>
      </c>
      <c r="BD93">
        <v>-149.919998168945</v>
      </c>
      <c r="BE93">
        <v>-147.72000122070301</v>
      </c>
      <c r="BF93">
        <v>-180.42166137695301</v>
      </c>
      <c r="BG93">
        <v>-180.78999328613301</v>
      </c>
      <c r="BH93">
        <v>0.82361518720806004</v>
      </c>
      <c r="BI93">
        <v>-180.78999328613301</v>
      </c>
      <c r="BJ93">
        <v>-178.580001831055</v>
      </c>
      <c r="BK93">
        <v>-187.39999389648401</v>
      </c>
      <c r="BL93">
        <v>-187.39999389648401</v>
      </c>
      <c r="BM93">
        <v>0</v>
      </c>
      <c r="BN93">
        <v>-187.39999389648401</v>
      </c>
      <c r="BO93">
        <v>-187.39999389648401</v>
      </c>
    </row>
    <row r="94" spans="1:67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-192.166091918945</v>
      </c>
      <c r="I94">
        <v>-191.80999755859401</v>
      </c>
      <c r="J94">
        <v>3.4682430405688298</v>
      </c>
      <c r="K94">
        <v>-202.830001831055</v>
      </c>
      <c r="L94">
        <v>-187.39999389648401</v>
      </c>
      <c r="M94">
        <v>-183.790386014772</v>
      </c>
      <c r="N94">
        <v>-182.99000549316401</v>
      </c>
      <c r="O94">
        <v>2.9804703776271202</v>
      </c>
      <c r="P94">
        <v>-196.22000122070301</v>
      </c>
      <c r="Q94">
        <v>-176.38000488281199</v>
      </c>
      <c r="R94">
        <v>-155.33956005503799</v>
      </c>
      <c r="S94">
        <v>-156.53999328613301</v>
      </c>
      <c r="T94">
        <v>2.5302603124727798</v>
      </c>
      <c r="U94">
        <v>-158.74000549316401</v>
      </c>
      <c r="V94">
        <v>-130.080001831055</v>
      </c>
      <c r="W94">
        <v>-88.648131907564903</v>
      </c>
      <c r="X94">
        <v>-90.389999389648395</v>
      </c>
      <c r="Y94">
        <v>8.6428682791541807</v>
      </c>
      <c r="Z94">
        <v>-99.209999084472699</v>
      </c>
      <c r="AA94">
        <v>-48.5</v>
      </c>
      <c r="AB94">
        <v>-16.3646842119763</v>
      </c>
      <c r="AC94">
        <v>-22.049999237060501</v>
      </c>
      <c r="AD94">
        <v>15.519314642764</v>
      </c>
      <c r="AE94">
        <v>-41.889999389648402</v>
      </c>
      <c r="AF94">
        <v>35.279998779296903</v>
      </c>
      <c r="AG94">
        <v>28.539101531783398</v>
      </c>
      <c r="AH94">
        <v>26.459999084472699</v>
      </c>
      <c r="AI94">
        <v>18.054239040814299</v>
      </c>
      <c r="AJ94">
        <v>-6.6100001335143999</v>
      </c>
      <c r="AK94">
        <v>66.139999389648395</v>
      </c>
      <c r="AL94">
        <v>17.119150158849699</v>
      </c>
      <c r="AM94">
        <v>17.639999389648398</v>
      </c>
      <c r="AN94">
        <v>10.6334316216175</v>
      </c>
      <c r="AO94">
        <v>-2.2000000476837198</v>
      </c>
      <c r="AP94">
        <v>52.909999847412102</v>
      </c>
      <c r="AQ94">
        <v>-57.851989607209099</v>
      </c>
      <c r="AR94">
        <v>-57.319999694824197</v>
      </c>
      <c r="AS94">
        <v>3.7713507204284702</v>
      </c>
      <c r="AT94">
        <v>-66.139999389648395</v>
      </c>
      <c r="AU94">
        <v>-50.709999084472699</v>
      </c>
      <c r="AV94">
        <v>-147.32152864771001</v>
      </c>
      <c r="AW94">
        <v>-147.72000122070301</v>
      </c>
      <c r="AX94">
        <v>3.7043989469530301</v>
      </c>
      <c r="AY94">
        <v>-154.330001831055</v>
      </c>
      <c r="AZ94">
        <v>-123.459999084473</v>
      </c>
      <c r="BA94">
        <v>-185.17012031332999</v>
      </c>
      <c r="BB94">
        <v>-185.19999694824199</v>
      </c>
      <c r="BC94">
        <v>1.99423278481675</v>
      </c>
      <c r="BD94">
        <v>-191.80999755859401</v>
      </c>
      <c r="BE94">
        <v>-174.169998168945</v>
      </c>
      <c r="BF94">
        <v>-184.14356605751999</v>
      </c>
      <c r="BG94">
        <v>-185.19999694824199</v>
      </c>
      <c r="BH94">
        <v>2.5398274857904899</v>
      </c>
      <c r="BI94">
        <v>-191.80999755859401</v>
      </c>
      <c r="BJ94">
        <v>-180.78999328613301</v>
      </c>
      <c r="BK94">
        <v>-181.91616525001899</v>
      </c>
      <c r="BL94">
        <v>-182.99000549316401</v>
      </c>
      <c r="BM94">
        <v>2.7464166458150099</v>
      </c>
      <c r="BN94">
        <v>-191.80999755859401</v>
      </c>
      <c r="BO94">
        <v>-178.580001831055</v>
      </c>
    </row>
    <row r="95" spans="1:67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77.169998168945298</v>
      </c>
      <c r="I95">
        <v>77.169998168945298</v>
      </c>
      <c r="J95">
        <v>0</v>
      </c>
      <c r="K95">
        <v>77.169998168945298</v>
      </c>
      <c r="L95">
        <v>77.169998168945298</v>
      </c>
      <c r="M95">
        <v>15.430000305175801</v>
      </c>
      <c r="N95">
        <v>15.430000305175801</v>
      </c>
      <c r="O95">
        <v>0</v>
      </c>
      <c r="P95">
        <v>15.430000305175801</v>
      </c>
      <c r="Q95">
        <v>15.430000305175801</v>
      </c>
      <c r="R95">
        <v>-61.7299995422363</v>
      </c>
      <c r="S95">
        <v>-61.7299995422363</v>
      </c>
      <c r="T95">
        <v>0</v>
      </c>
      <c r="U95">
        <v>-61.7299995422363</v>
      </c>
      <c r="V95">
        <v>-61.7299995422363</v>
      </c>
      <c r="W95">
        <v>-119.05999755859401</v>
      </c>
      <c r="X95">
        <v>-119.05999755859401</v>
      </c>
      <c r="Y95">
        <v>0</v>
      </c>
      <c r="Z95">
        <v>-119.05999755859401</v>
      </c>
      <c r="AA95">
        <v>-119.05999755859401</v>
      </c>
      <c r="AB95">
        <v>-154.330001831055</v>
      </c>
      <c r="AC95">
        <v>-154.330001831055</v>
      </c>
      <c r="AD95">
        <v>0</v>
      </c>
      <c r="AE95">
        <v>-154.330001831055</v>
      </c>
      <c r="AF95">
        <v>-154.330001831055</v>
      </c>
      <c r="AG95">
        <v>-163.14999389648401</v>
      </c>
      <c r="AH95">
        <v>-163.14999389648401</v>
      </c>
      <c r="AI95">
        <v>0</v>
      </c>
      <c r="AJ95">
        <v>-163.14999389648401</v>
      </c>
      <c r="AK95">
        <v>-163.14999389648401</v>
      </c>
      <c r="AL95">
        <v>-156.53999328613301</v>
      </c>
      <c r="AM95">
        <v>-156.53999328613301</v>
      </c>
      <c r="AN95">
        <v>0</v>
      </c>
      <c r="AO95">
        <v>-156.53999328613301</v>
      </c>
      <c r="AP95">
        <v>-156.53999328613301</v>
      </c>
      <c r="AQ95">
        <v>-125.669998168945</v>
      </c>
      <c r="AR95">
        <v>-125.669998168945</v>
      </c>
      <c r="AS95">
        <v>0</v>
      </c>
      <c r="AT95">
        <v>-125.669998168945</v>
      </c>
      <c r="AU95">
        <v>-125.669998168945</v>
      </c>
      <c r="AV95">
        <v>-74.959999084472699</v>
      </c>
      <c r="AW95">
        <v>-74.959999084472699</v>
      </c>
      <c r="AX95">
        <v>0</v>
      </c>
      <c r="AY95">
        <v>-74.959999084472699</v>
      </c>
      <c r="AZ95">
        <v>-74.959999084472699</v>
      </c>
      <c r="BA95">
        <v>-6.6100001335143999</v>
      </c>
      <c r="BB95">
        <v>-6.6100001335143999</v>
      </c>
      <c r="BC95">
        <v>0</v>
      </c>
      <c r="BD95">
        <v>-6.6100001335143999</v>
      </c>
      <c r="BE95">
        <v>-6.6100001335143999</v>
      </c>
      <c r="BF95">
        <v>46.299999237060497</v>
      </c>
      <c r="BG95">
        <v>46.299999237060497</v>
      </c>
      <c r="BH95">
        <v>0</v>
      </c>
      <c r="BI95">
        <v>46.299999237060497</v>
      </c>
      <c r="BJ95">
        <v>46.299999237060497</v>
      </c>
      <c r="BK95">
        <v>88.190002441406193</v>
      </c>
      <c r="BL95">
        <v>88.190002441406193</v>
      </c>
      <c r="BM95">
        <v>0</v>
      </c>
      <c r="BN95">
        <v>88.190002441406193</v>
      </c>
      <c r="BO95">
        <v>88.190002441406193</v>
      </c>
    </row>
    <row r="96" spans="1:67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101.580466464414</v>
      </c>
      <c r="I96">
        <v>99.209999084472699</v>
      </c>
      <c r="J96">
        <v>14.871547733994101</v>
      </c>
      <c r="K96">
        <v>70.550003051757798</v>
      </c>
      <c r="L96">
        <v>143.30999755859401</v>
      </c>
      <c r="M96">
        <v>63.161906533322103</v>
      </c>
      <c r="N96">
        <v>63.939998626708999</v>
      </c>
      <c r="O96">
        <v>10.9011191647019</v>
      </c>
      <c r="P96">
        <v>28.659999847412099</v>
      </c>
      <c r="Q96">
        <v>97.010002136230497</v>
      </c>
      <c r="R96">
        <v>-6.7959321383702598</v>
      </c>
      <c r="S96">
        <v>-6.6100001335143999</v>
      </c>
      <c r="T96">
        <v>11.940552500856199</v>
      </c>
      <c r="U96">
        <v>-44.090000152587898</v>
      </c>
      <c r="V96">
        <v>35.279998779296903</v>
      </c>
      <c r="W96">
        <v>-70.439004138364595</v>
      </c>
      <c r="X96">
        <v>-72.760002136230497</v>
      </c>
      <c r="Y96">
        <v>13.50859205926</v>
      </c>
      <c r="Z96">
        <v>-103.620002746582</v>
      </c>
      <c r="AA96">
        <v>-28.659999847412099</v>
      </c>
      <c r="AB96">
        <v>-114.93161049535701</v>
      </c>
      <c r="AC96">
        <v>-116.84999847412099</v>
      </c>
      <c r="AD96">
        <v>11.625075049469899</v>
      </c>
      <c r="AE96">
        <v>-158.74000549316401</v>
      </c>
      <c r="AF96">
        <v>-79.370002746582003</v>
      </c>
      <c r="AG96">
        <v>-133.642818159976</v>
      </c>
      <c r="AH96">
        <v>-134.49000549316401</v>
      </c>
      <c r="AI96">
        <v>13.3908727288131</v>
      </c>
      <c r="AJ96">
        <v>-174.169998168945</v>
      </c>
      <c r="AK96">
        <v>-99.209999084472699</v>
      </c>
      <c r="AL96">
        <v>-120.25538176197099</v>
      </c>
      <c r="AM96">
        <v>-121.26000213623</v>
      </c>
      <c r="AN96">
        <v>9.4041133431970092</v>
      </c>
      <c r="AO96">
        <v>-152.13000488281199</v>
      </c>
      <c r="AP96">
        <v>-92.599998474121094</v>
      </c>
      <c r="AQ96">
        <v>-85.848665746591905</v>
      </c>
      <c r="AR96">
        <v>-83.779998779296903</v>
      </c>
      <c r="AS96">
        <v>11.4408542031219</v>
      </c>
      <c r="AT96">
        <v>-119.05999755859401</v>
      </c>
      <c r="AU96">
        <v>-52.909999847412102</v>
      </c>
      <c r="AV96">
        <v>-27.835275040339599</v>
      </c>
      <c r="AW96">
        <v>-26.459999084472699</v>
      </c>
      <c r="AX96">
        <v>10.353948616729699</v>
      </c>
      <c r="AY96">
        <v>-59.529998779296903</v>
      </c>
      <c r="AZ96">
        <v>2.2000000476837198</v>
      </c>
      <c r="BA96">
        <v>34.654978372282898</v>
      </c>
      <c r="BB96">
        <v>33.069999694824197</v>
      </c>
      <c r="BC96">
        <v>11.209166740390399</v>
      </c>
      <c r="BD96">
        <v>4.4099998474121103</v>
      </c>
      <c r="BE96">
        <v>70.550003051757798</v>
      </c>
      <c r="BF96">
        <v>88.730233612707096</v>
      </c>
      <c r="BG96">
        <v>85.980003356933594</v>
      </c>
      <c r="BH96">
        <v>10.059466434392199</v>
      </c>
      <c r="BI96">
        <v>72.760002136230497</v>
      </c>
      <c r="BJ96">
        <v>136.69000244140599</v>
      </c>
      <c r="BK96">
        <v>112.917923959635</v>
      </c>
      <c r="BL96">
        <v>112.44000244140599</v>
      </c>
      <c r="BM96">
        <v>11.809390860216601</v>
      </c>
      <c r="BN96">
        <v>88.190002441406193</v>
      </c>
      <c r="BO96">
        <v>158.74000549316401</v>
      </c>
    </row>
    <row r="97" spans="1:67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106.920669387033</v>
      </c>
      <c r="I97">
        <v>110.23999786377</v>
      </c>
      <c r="J97">
        <v>12.1997016743505</v>
      </c>
      <c r="K97">
        <v>72.760002136230497</v>
      </c>
      <c r="L97">
        <v>134.49000549316401</v>
      </c>
      <c r="M97">
        <v>107.89644579961499</v>
      </c>
      <c r="N97">
        <v>108.029998779297</v>
      </c>
      <c r="O97">
        <v>7.6570202836588503</v>
      </c>
      <c r="P97">
        <v>83.779998779296903</v>
      </c>
      <c r="Q97">
        <v>134.49000549316401</v>
      </c>
      <c r="R97">
        <v>86.335442772048395</v>
      </c>
      <c r="S97">
        <v>88.190002441406193</v>
      </c>
      <c r="T97">
        <v>9.5708341458580293</v>
      </c>
      <c r="U97">
        <v>57.319999694824197</v>
      </c>
      <c r="V97">
        <v>103.620002746582</v>
      </c>
      <c r="W97">
        <v>51.508267367897403</v>
      </c>
      <c r="X97">
        <v>50.709999084472699</v>
      </c>
      <c r="Y97">
        <v>19.113418184132598</v>
      </c>
      <c r="Z97">
        <v>4.4099998474121103</v>
      </c>
      <c r="AA97">
        <v>97.010002136230497</v>
      </c>
      <c r="AB97">
        <v>4.1172281510798596</v>
      </c>
      <c r="AC97">
        <v>4.4099998474121103</v>
      </c>
      <c r="AD97">
        <v>19.473788863060101</v>
      </c>
      <c r="AE97">
        <v>-46.299999237060497</v>
      </c>
      <c r="AF97">
        <v>41.889999389648402</v>
      </c>
      <c r="AG97">
        <v>-17.5192172420495</v>
      </c>
      <c r="AH97">
        <v>-13.2299995422363</v>
      </c>
      <c r="AI97">
        <v>20.163557399095101</v>
      </c>
      <c r="AJ97">
        <v>-68.349998474121094</v>
      </c>
      <c r="AK97">
        <v>26.459999084472699</v>
      </c>
      <c r="AL97">
        <v>-14.7443367267025</v>
      </c>
      <c r="AM97">
        <v>-11.0200004577637</v>
      </c>
      <c r="AN97">
        <v>19.048064353998701</v>
      </c>
      <c r="AO97">
        <v>-63.939998626708999</v>
      </c>
      <c r="AP97">
        <v>24.25</v>
      </c>
      <c r="AQ97">
        <v>14.6632853111201</v>
      </c>
      <c r="AR97">
        <v>15.430000305175801</v>
      </c>
      <c r="AS97">
        <v>17.909827023201998</v>
      </c>
      <c r="AT97">
        <v>-26.459999084472699</v>
      </c>
      <c r="AU97">
        <v>48.5</v>
      </c>
      <c r="AV97">
        <v>58.828165972674299</v>
      </c>
      <c r="AW97">
        <v>57.319999694824197</v>
      </c>
      <c r="AX97">
        <v>18.940239738657802</v>
      </c>
      <c r="AY97">
        <v>15.430000305175801</v>
      </c>
      <c r="AZ97">
        <v>92.599998474121094</v>
      </c>
      <c r="BA97">
        <v>76.866499672938701</v>
      </c>
      <c r="BB97">
        <v>77.169998168945298</v>
      </c>
      <c r="BC97">
        <v>15.0617886186325</v>
      </c>
      <c r="BD97">
        <v>22.049999237060501</v>
      </c>
      <c r="BE97">
        <v>105.830001831055</v>
      </c>
      <c r="BF97">
        <v>100.766947897817</v>
      </c>
      <c r="BG97">
        <v>101.419998168945</v>
      </c>
      <c r="BH97">
        <v>9.3888260175122298</v>
      </c>
      <c r="BI97">
        <v>66.139999389648395</v>
      </c>
      <c r="BJ97">
        <v>123.459999084473</v>
      </c>
      <c r="BK97">
        <v>99.864385110360601</v>
      </c>
      <c r="BL97">
        <v>99.209999084472699</v>
      </c>
      <c r="BM97">
        <v>16.647795113968002</v>
      </c>
      <c r="BN97">
        <v>63.939998626708999</v>
      </c>
      <c r="BO97">
        <v>136.69000244140599</v>
      </c>
    </row>
    <row r="98" spans="1:67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102.996469681351</v>
      </c>
      <c r="I98">
        <v>103.620002746582</v>
      </c>
      <c r="J98">
        <v>8.5294378086420206</v>
      </c>
      <c r="K98">
        <v>83.779998779296903</v>
      </c>
      <c r="L98">
        <v>121.26000213623</v>
      </c>
      <c r="M98">
        <v>85.655197939460706</v>
      </c>
      <c r="N98">
        <v>85.980003356933594</v>
      </c>
      <c r="O98">
        <v>13.9512160228848</v>
      </c>
      <c r="P98">
        <v>59.529998779296903</v>
      </c>
      <c r="Q98">
        <v>108.029998779297</v>
      </c>
      <c r="R98">
        <v>46.500517934634402</v>
      </c>
      <c r="S98">
        <v>46.299999237060497</v>
      </c>
      <c r="T98">
        <v>8.8597629486590801</v>
      </c>
      <c r="U98">
        <v>26.459999084472699</v>
      </c>
      <c r="V98">
        <v>63.939998626708999</v>
      </c>
      <c r="W98">
        <v>0.402950619768213</v>
      </c>
      <c r="X98">
        <v>0</v>
      </c>
      <c r="Y98">
        <v>8.7431463798766096</v>
      </c>
      <c r="Z98">
        <v>-19.840000152587901</v>
      </c>
      <c r="AA98">
        <v>22.049999237060501</v>
      </c>
      <c r="AB98">
        <v>-45.1258266613807</v>
      </c>
      <c r="AC98">
        <v>-46.299999237060497</v>
      </c>
      <c r="AD98">
        <v>9.5179400299623094</v>
      </c>
      <c r="AE98">
        <v>-68.349998474121094</v>
      </c>
      <c r="AF98">
        <v>-24.25</v>
      </c>
      <c r="AG98">
        <v>-69.9287657702411</v>
      </c>
      <c r="AH98">
        <v>-70.550003051757798</v>
      </c>
      <c r="AI98">
        <v>7.1693068824041699</v>
      </c>
      <c r="AJ98">
        <v>-88.190002441406193</v>
      </c>
      <c r="AK98">
        <v>-52.909999847412102</v>
      </c>
      <c r="AL98">
        <v>-61.773308304209799</v>
      </c>
      <c r="AM98">
        <v>-63.939998626708999</v>
      </c>
      <c r="AN98">
        <v>8.7085493486990497</v>
      </c>
      <c r="AO98">
        <v>-81.569999694824205</v>
      </c>
      <c r="AP98">
        <v>-41.889999389648402</v>
      </c>
      <c r="AQ98">
        <v>-30.322925605302999</v>
      </c>
      <c r="AR98">
        <v>-30.870000839233398</v>
      </c>
      <c r="AS98">
        <v>6.21376585850967</v>
      </c>
      <c r="AT98">
        <v>-46.299999237060497</v>
      </c>
      <c r="AU98">
        <v>-15.430000305175801</v>
      </c>
      <c r="AV98">
        <v>16.842802262011901</v>
      </c>
      <c r="AW98">
        <v>17.639999389648398</v>
      </c>
      <c r="AX98">
        <v>4.9542595313126396</v>
      </c>
      <c r="AY98">
        <v>4.4099998474121103</v>
      </c>
      <c r="AZ98">
        <v>28.659999847412099</v>
      </c>
      <c r="BA98">
        <v>56.1304190270695</v>
      </c>
      <c r="BB98">
        <v>57.319999694824197</v>
      </c>
      <c r="BC98">
        <v>6.7037812345046097</v>
      </c>
      <c r="BD98">
        <v>37.4799995422363</v>
      </c>
      <c r="BE98">
        <v>68.349998474121094</v>
      </c>
      <c r="BF98">
        <v>88.950161300470796</v>
      </c>
      <c r="BG98">
        <v>90.389999389648395</v>
      </c>
      <c r="BH98">
        <v>8.1148031759847097</v>
      </c>
      <c r="BI98">
        <v>61.7299995422363</v>
      </c>
      <c r="BJ98">
        <v>103.620002746582</v>
      </c>
      <c r="BK98">
        <v>103.986901704765</v>
      </c>
      <c r="BL98">
        <v>103.620002746582</v>
      </c>
      <c r="BM98">
        <v>10.1577856997281</v>
      </c>
      <c r="BN98">
        <v>79.370002746582003</v>
      </c>
      <c r="BO98">
        <v>127.870002746582</v>
      </c>
    </row>
    <row r="99" spans="1:67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68.653611183166504</v>
      </c>
      <c r="I99">
        <v>68.349998474121094</v>
      </c>
      <c r="J99">
        <v>4.5057679908824699</v>
      </c>
      <c r="K99">
        <v>57.319999694824197</v>
      </c>
      <c r="L99">
        <v>77.169998168945298</v>
      </c>
      <c r="M99">
        <v>81.696389304267001</v>
      </c>
      <c r="N99">
        <v>83.779998779296903</v>
      </c>
      <c r="O99">
        <v>4.1541008419828396</v>
      </c>
      <c r="P99">
        <v>70.550003051757798</v>
      </c>
      <c r="Q99">
        <v>85.980003356933594</v>
      </c>
      <c r="R99">
        <v>77.288889567057296</v>
      </c>
      <c r="S99">
        <v>76.064998626708999</v>
      </c>
      <c r="T99">
        <v>4.3441588685516797</v>
      </c>
      <c r="U99">
        <v>72.760002136230497</v>
      </c>
      <c r="V99">
        <v>88.190002441406193</v>
      </c>
      <c r="W99">
        <v>60.323610517713803</v>
      </c>
      <c r="X99">
        <v>59.529998779296903</v>
      </c>
      <c r="Y99">
        <v>4.1956410265142798</v>
      </c>
      <c r="Z99">
        <v>55.119998931884801</v>
      </c>
      <c r="AA99">
        <v>72.760002136230497</v>
      </c>
      <c r="AB99">
        <v>28.0497218767802</v>
      </c>
      <c r="AC99">
        <v>26.459999084472699</v>
      </c>
      <c r="AD99">
        <v>3.4713537935450098</v>
      </c>
      <c r="AE99">
        <v>24.25</v>
      </c>
      <c r="AF99">
        <v>39.689998626708999</v>
      </c>
      <c r="AG99">
        <v>19.046388626098601</v>
      </c>
      <c r="AH99">
        <v>18.7399997711182</v>
      </c>
      <c r="AI99">
        <v>2.2742252985590699</v>
      </c>
      <c r="AJ99">
        <v>15.430000305175801</v>
      </c>
      <c r="AK99">
        <v>24.25</v>
      </c>
      <c r="AL99">
        <v>23.211110750834099</v>
      </c>
      <c r="AM99">
        <v>23.149999618530298</v>
      </c>
      <c r="AN99">
        <v>3.38699946158704</v>
      </c>
      <c r="AO99">
        <v>17.639999389648398</v>
      </c>
      <c r="AP99">
        <v>28.659999847412099</v>
      </c>
      <c r="AQ99">
        <v>37.175554805331799</v>
      </c>
      <c r="AR99">
        <v>37.4799995422363</v>
      </c>
      <c r="AS99">
        <v>2.27435265720354</v>
      </c>
      <c r="AT99">
        <v>33.069999694824197</v>
      </c>
      <c r="AU99">
        <v>44.090000152587898</v>
      </c>
      <c r="AV99">
        <v>58.424721505906803</v>
      </c>
      <c r="AW99">
        <v>57.319999694824197</v>
      </c>
      <c r="AX99">
        <v>2.04645411025674</v>
      </c>
      <c r="AY99">
        <v>55.119998931884801</v>
      </c>
      <c r="AZ99">
        <v>63.939998626708999</v>
      </c>
      <c r="BA99">
        <v>63.4466661877102</v>
      </c>
      <c r="BB99">
        <v>61.7299995422363</v>
      </c>
      <c r="BC99">
        <v>3.16655059931476</v>
      </c>
      <c r="BD99">
        <v>59.529998779296903</v>
      </c>
      <c r="BE99">
        <v>72.760002136230497</v>
      </c>
      <c r="BF99">
        <v>59.098610348171697</v>
      </c>
      <c r="BG99">
        <v>59.529998779296903</v>
      </c>
      <c r="BH99">
        <v>3.0669157607935502</v>
      </c>
      <c r="BI99">
        <v>52.909999847412102</v>
      </c>
      <c r="BJ99">
        <v>66.139999389648395</v>
      </c>
      <c r="BK99">
        <v>56.710277027554</v>
      </c>
      <c r="BL99">
        <v>56.219999313354499</v>
      </c>
      <c r="BM99">
        <v>5.0015148718321196</v>
      </c>
      <c r="BN99">
        <v>44.090000152587898</v>
      </c>
      <c r="BO99">
        <v>66.139999389648395</v>
      </c>
    </row>
    <row r="100" spans="1:67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113.913335164388</v>
      </c>
      <c r="I100">
        <v>114.65000152587901</v>
      </c>
      <c r="J100">
        <v>1.0418035593644499</v>
      </c>
      <c r="K100">
        <v>112.44000244140599</v>
      </c>
      <c r="L100">
        <v>114.65000152587901</v>
      </c>
      <c r="M100">
        <v>106.563334147135</v>
      </c>
      <c r="N100">
        <v>105.830001831055</v>
      </c>
      <c r="O100">
        <v>1.03708850712784</v>
      </c>
      <c r="P100">
        <v>105.830001831055</v>
      </c>
      <c r="Q100">
        <v>108.029998779297</v>
      </c>
      <c r="R100">
        <v>104.35666910807301</v>
      </c>
      <c r="S100">
        <v>103.620002746582</v>
      </c>
      <c r="T100">
        <v>1.0418035593644499</v>
      </c>
      <c r="U100">
        <v>103.620002746582</v>
      </c>
      <c r="V100">
        <v>105.830001831055</v>
      </c>
      <c r="W100">
        <v>63.9366658528646</v>
      </c>
      <c r="X100">
        <v>63.939998626708999</v>
      </c>
      <c r="Y100">
        <v>1.8003764410218599</v>
      </c>
      <c r="Z100">
        <v>61.7299995422363</v>
      </c>
      <c r="AA100">
        <v>66.139999389648395</v>
      </c>
      <c r="AB100">
        <v>13.226666768391899</v>
      </c>
      <c r="AC100">
        <v>13.2299995422363</v>
      </c>
      <c r="AD100">
        <v>1.8003764410218599</v>
      </c>
      <c r="AE100">
        <v>11.0200004577637</v>
      </c>
      <c r="AF100">
        <v>15.430000305175801</v>
      </c>
      <c r="AG100">
        <v>-11.023333231608101</v>
      </c>
      <c r="AH100">
        <v>-11.0200004577637</v>
      </c>
      <c r="AI100">
        <v>1.8003764410218599</v>
      </c>
      <c r="AJ100">
        <v>-13.2299995422363</v>
      </c>
      <c r="AK100">
        <v>-8.8199996948242205</v>
      </c>
      <c r="AL100">
        <v>-8.8166667620340995</v>
      </c>
      <c r="AM100">
        <v>-8.8199996948242205</v>
      </c>
      <c r="AN100">
        <v>1.8003766358367701</v>
      </c>
      <c r="AO100">
        <v>-11.0200004577637</v>
      </c>
      <c r="AP100">
        <v>-6.6100001335143999</v>
      </c>
      <c r="AQ100">
        <v>24.986666361490901</v>
      </c>
      <c r="AR100">
        <v>24.25</v>
      </c>
      <c r="AS100">
        <v>1.0418035593644499</v>
      </c>
      <c r="AT100">
        <v>24.25</v>
      </c>
      <c r="AU100">
        <v>26.459999084472699</v>
      </c>
      <c r="AV100">
        <v>63.939998626708999</v>
      </c>
      <c r="AW100">
        <v>63.939998626708999</v>
      </c>
      <c r="AX100">
        <v>0</v>
      </c>
      <c r="AY100">
        <v>63.939998626708999</v>
      </c>
      <c r="AZ100">
        <v>63.939998626708999</v>
      </c>
      <c r="BA100">
        <v>87.453336079915402</v>
      </c>
      <c r="BB100">
        <v>88.190002441406193</v>
      </c>
      <c r="BC100">
        <v>1.0418035593644499</v>
      </c>
      <c r="BD100">
        <v>85.980003356933594</v>
      </c>
      <c r="BE100">
        <v>88.190002441406193</v>
      </c>
      <c r="BF100">
        <v>104.35666910807301</v>
      </c>
      <c r="BG100">
        <v>103.620002746582</v>
      </c>
      <c r="BH100">
        <v>1.0418035593644499</v>
      </c>
      <c r="BI100">
        <v>103.620002746582</v>
      </c>
      <c r="BJ100">
        <v>105.830001831055</v>
      </c>
      <c r="BK100">
        <v>121.259999593099</v>
      </c>
      <c r="BL100">
        <v>121.26000213623</v>
      </c>
      <c r="BM100">
        <v>1.7962931009793499</v>
      </c>
      <c r="BN100">
        <v>119.05999755859401</v>
      </c>
      <c r="BO100">
        <v>123.459999084473</v>
      </c>
    </row>
    <row r="101" spans="1:67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83.470045297873298</v>
      </c>
      <c r="I101">
        <v>83.779998779296903</v>
      </c>
      <c r="J101">
        <v>10.141734551991201</v>
      </c>
      <c r="K101">
        <v>66.139999389648395</v>
      </c>
      <c r="L101">
        <v>105.830001831055</v>
      </c>
      <c r="M101">
        <v>105.88616938261799</v>
      </c>
      <c r="N101">
        <v>105.830001831055</v>
      </c>
      <c r="O101">
        <v>5.2376800316409504</v>
      </c>
      <c r="P101">
        <v>85.980003356933594</v>
      </c>
      <c r="Q101">
        <v>123.459999084473</v>
      </c>
      <c r="R101">
        <v>97.621091914867193</v>
      </c>
      <c r="S101">
        <v>97.010002136230497</v>
      </c>
      <c r="T101">
        <v>8.0079380549499604</v>
      </c>
      <c r="U101">
        <v>79.370002746582003</v>
      </c>
      <c r="V101">
        <v>110.23999786377</v>
      </c>
      <c r="W101">
        <v>100.862517036149</v>
      </c>
      <c r="X101">
        <v>101.419998168945</v>
      </c>
      <c r="Y101">
        <v>3.8835004337485199</v>
      </c>
      <c r="Z101">
        <v>90.389999389648395</v>
      </c>
      <c r="AA101">
        <v>110.23999786377</v>
      </c>
      <c r="AB101">
        <v>58.619643311192597</v>
      </c>
      <c r="AC101">
        <v>61.7299995422363</v>
      </c>
      <c r="AD101">
        <v>13.4726472436226</v>
      </c>
      <c r="AE101">
        <v>24.25</v>
      </c>
      <c r="AF101">
        <v>81.569999694824205</v>
      </c>
      <c r="AG101">
        <v>34.883117822336999</v>
      </c>
      <c r="AH101">
        <v>44.090000152587898</v>
      </c>
      <c r="AI101">
        <v>28.443552615246698</v>
      </c>
      <c r="AJ101">
        <v>-19.840000152587901</v>
      </c>
      <c r="AK101">
        <v>81.569999694824205</v>
      </c>
      <c r="AL101">
        <v>26.117906168999301</v>
      </c>
      <c r="AM101">
        <v>35.279998779296903</v>
      </c>
      <c r="AN101">
        <v>26.273141113589901</v>
      </c>
      <c r="AO101">
        <v>-28.659999847412099</v>
      </c>
      <c r="AP101">
        <v>59.529998779296903</v>
      </c>
      <c r="AQ101">
        <v>46.917995013213599</v>
      </c>
      <c r="AR101">
        <v>57.319999694824197</v>
      </c>
      <c r="AS101">
        <v>23.874814084735299</v>
      </c>
      <c r="AT101">
        <v>-6.6100001335143999</v>
      </c>
      <c r="AU101">
        <v>74.959999084472699</v>
      </c>
      <c r="AV101">
        <v>64.541492389942306</v>
      </c>
      <c r="AW101">
        <v>70.550003051757798</v>
      </c>
      <c r="AX101">
        <v>17.149412851756701</v>
      </c>
      <c r="AY101">
        <v>24.25</v>
      </c>
      <c r="AZ101">
        <v>88.190002441406193</v>
      </c>
      <c r="BA101">
        <v>70.486904645550197</v>
      </c>
      <c r="BB101">
        <v>79.370002746582003</v>
      </c>
      <c r="BC101">
        <v>19.575179801193599</v>
      </c>
      <c r="BD101">
        <v>24.25</v>
      </c>
      <c r="BE101">
        <v>97.010002136230497</v>
      </c>
      <c r="BF101">
        <v>71.632271968442197</v>
      </c>
      <c r="BG101">
        <v>70.550003051757798</v>
      </c>
      <c r="BH101">
        <v>5.9406935948648298</v>
      </c>
      <c r="BI101">
        <v>57.319999694824197</v>
      </c>
      <c r="BJ101">
        <v>85.980003356933594</v>
      </c>
      <c r="BK101">
        <v>79.9055684435872</v>
      </c>
      <c r="BL101">
        <v>79.370002746582003</v>
      </c>
      <c r="BM101">
        <v>9.7064254943737094</v>
      </c>
      <c r="BN101">
        <v>52.909999847412102</v>
      </c>
      <c r="BO101">
        <v>101.419998168945</v>
      </c>
    </row>
    <row r="102" spans="1:67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83.712050669970196</v>
      </c>
      <c r="I102">
        <v>83.779998779296903</v>
      </c>
      <c r="J102">
        <v>10.4714166593504</v>
      </c>
      <c r="K102">
        <v>52.909999847412102</v>
      </c>
      <c r="L102">
        <v>119.05999755859401</v>
      </c>
      <c r="M102">
        <v>103.25933351765499</v>
      </c>
      <c r="N102">
        <v>103.620002746582</v>
      </c>
      <c r="O102">
        <v>7.2553004494190798</v>
      </c>
      <c r="P102">
        <v>72.760002136230497</v>
      </c>
      <c r="Q102">
        <v>121.26000213623</v>
      </c>
      <c r="R102">
        <v>97.445140896555102</v>
      </c>
      <c r="S102">
        <v>97.010002136230497</v>
      </c>
      <c r="T102">
        <v>7.77402707674994</v>
      </c>
      <c r="U102">
        <v>63.939998626708999</v>
      </c>
      <c r="V102">
        <v>114.65000152587901</v>
      </c>
      <c r="W102">
        <v>92.186025620136505</v>
      </c>
      <c r="X102">
        <v>92.599998474121094</v>
      </c>
      <c r="Y102">
        <v>16.546054355792599</v>
      </c>
      <c r="Z102">
        <v>33.069999694824197</v>
      </c>
      <c r="AA102">
        <v>136.69000244140599</v>
      </c>
      <c r="AB102">
        <v>55.199161306550003</v>
      </c>
      <c r="AC102">
        <v>57.319999694824197</v>
      </c>
      <c r="AD102">
        <v>22.008428362631602</v>
      </c>
      <c r="AE102">
        <v>-8.8199996948242205</v>
      </c>
      <c r="AF102">
        <v>108.029998779297</v>
      </c>
      <c r="AG102">
        <v>36.607669006837597</v>
      </c>
      <c r="AH102">
        <v>33.069999694824197</v>
      </c>
      <c r="AI102">
        <v>26.295613252253901</v>
      </c>
      <c r="AJ102">
        <v>-28.659999847412099</v>
      </c>
      <c r="AK102">
        <v>88.190002441406193</v>
      </c>
      <c r="AL102">
        <v>33.1618022619596</v>
      </c>
      <c r="AM102">
        <v>33.069999694824197</v>
      </c>
      <c r="AN102">
        <v>20.343110677702199</v>
      </c>
      <c r="AO102">
        <v>-26.459999084472699</v>
      </c>
      <c r="AP102">
        <v>74.959999084472699</v>
      </c>
      <c r="AQ102">
        <v>54.422115841884697</v>
      </c>
      <c r="AR102">
        <v>55.119998931884801</v>
      </c>
      <c r="AS102">
        <v>17.4862917135146</v>
      </c>
      <c r="AT102">
        <v>-4.4099998474121103</v>
      </c>
      <c r="AU102">
        <v>97.010002136230497</v>
      </c>
      <c r="AV102">
        <v>77.146540502307005</v>
      </c>
      <c r="AW102">
        <v>77.169998168945298</v>
      </c>
      <c r="AX102">
        <v>9.3780478387979507</v>
      </c>
      <c r="AY102">
        <v>33.069999694824197</v>
      </c>
      <c r="AZ102">
        <v>103.620002746582</v>
      </c>
      <c r="BA102">
        <v>89.322562581361694</v>
      </c>
      <c r="BB102">
        <v>90.389999389648395</v>
      </c>
      <c r="BC102">
        <v>12.556719280403</v>
      </c>
      <c r="BD102">
        <v>24.25</v>
      </c>
      <c r="BE102">
        <v>114.65000152587901</v>
      </c>
      <c r="BF102">
        <v>80.709789130033599</v>
      </c>
      <c r="BG102">
        <v>81.569999694824205</v>
      </c>
      <c r="BH102">
        <v>14.5147163587293</v>
      </c>
      <c r="BI102">
        <v>46.299999237060497</v>
      </c>
      <c r="BJ102">
        <v>114.65000152587901</v>
      </c>
      <c r="BK102">
        <v>78.677514361799993</v>
      </c>
      <c r="BL102">
        <v>81.569999694824205</v>
      </c>
      <c r="BM102">
        <v>12.482538980624</v>
      </c>
      <c r="BN102">
        <v>39.689998626708999</v>
      </c>
      <c r="BO102">
        <v>110.23999786377</v>
      </c>
    </row>
    <row r="103" spans="1:67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77.102151560228904</v>
      </c>
      <c r="I103">
        <v>77.169998168945298</v>
      </c>
      <c r="J103">
        <v>4.1737253309518199</v>
      </c>
      <c r="K103">
        <v>68.349998474121094</v>
      </c>
      <c r="L103">
        <v>88.190002441406193</v>
      </c>
      <c r="M103">
        <v>103.39136664812</v>
      </c>
      <c r="N103">
        <v>101.419998168945</v>
      </c>
      <c r="O103">
        <v>10.706883157494101</v>
      </c>
      <c r="P103">
        <v>81.569999694824205</v>
      </c>
      <c r="Q103">
        <v>130.080001831055</v>
      </c>
      <c r="R103">
        <v>96.866308855455998</v>
      </c>
      <c r="S103">
        <v>97.010002136230497</v>
      </c>
      <c r="T103">
        <v>7.4874472402089998</v>
      </c>
      <c r="U103">
        <v>81.569999694824205</v>
      </c>
      <c r="V103">
        <v>112.44000244140599</v>
      </c>
      <c r="W103">
        <v>101.878983120586</v>
      </c>
      <c r="X103">
        <v>103.620002746582</v>
      </c>
      <c r="Y103">
        <v>6.2534764061758601</v>
      </c>
      <c r="Z103">
        <v>85.980003356933594</v>
      </c>
      <c r="AA103">
        <v>112.44000244140599</v>
      </c>
      <c r="AB103">
        <v>47.669563520786397</v>
      </c>
      <c r="AC103">
        <v>46.299999237060497</v>
      </c>
      <c r="AD103">
        <v>6.29995157569192</v>
      </c>
      <c r="AE103">
        <v>28.659999847412099</v>
      </c>
      <c r="AF103">
        <v>63.939998626708999</v>
      </c>
      <c r="AG103">
        <v>21.086162558821702</v>
      </c>
      <c r="AH103">
        <v>24.25</v>
      </c>
      <c r="AI103">
        <v>16.759976799644502</v>
      </c>
      <c r="AJ103">
        <v>-11.0200004577637</v>
      </c>
      <c r="AK103">
        <v>52.909999847412102</v>
      </c>
      <c r="AL103">
        <v>3.80720923251884</v>
      </c>
      <c r="AM103">
        <v>4.4099998474121103</v>
      </c>
      <c r="AN103">
        <v>12.3863300185994</v>
      </c>
      <c r="AO103">
        <v>-22.049999237060501</v>
      </c>
      <c r="AP103">
        <v>30.870000839233398</v>
      </c>
      <c r="AQ103">
        <v>22.7075288032377</v>
      </c>
      <c r="AR103">
        <v>24.25</v>
      </c>
      <c r="AS103">
        <v>14.733569384906501</v>
      </c>
      <c r="AT103">
        <v>-6.6100001335143999</v>
      </c>
      <c r="AU103">
        <v>52.909999847412102</v>
      </c>
      <c r="AV103">
        <v>52.605842473895102</v>
      </c>
      <c r="AW103">
        <v>52.909999847412102</v>
      </c>
      <c r="AX103">
        <v>12.863823262984701</v>
      </c>
      <c r="AY103">
        <v>24.25</v>
      </c>
      <c r="AZ103">
        <v>70.550003051757798</v>
      </c>
      <c r="BA103">
        <v>68.290348784868101</v>
      </c>
      <c r="BB103">
        <v>72.760002136230497</v>
      </c>
      <c r="BC103">
        <v>12.096885896692701</v>
      </c>
      <c r="BD103">
        <v>28.659999847412099</v>
      </c>
      <c r="BE103">
        <v>79.370002746582003</v>
      </c>
      <c r="BF103">
        <v>66.161598560421993</v>
      </c>
      <c r="BG103">
        <v>66.139999389648395</v>
      </c>
      <c r="BH103">
        <v>4.2518857890518502</v>
      </c>
      <c r="BI103">
        <v>55.119998931884801</v>
      </c>
      <c r="BJ103">
        <v>74.959999084472699</v>
      </c>
      <c r="BK103">
        <v>70.410407565360799</v>
      </c>
      <c r="BL103">
        <v>70.550003051757798</v>
      </c>
      <c r="BM103">
        <v>8.0012026578292392</v>
      </c>
      <c r="BN103">
        <v>52.909999847412102</v>
      </c>
      <c r="BO103">
        <v>83.779998779296903</v>
      </c>
    </row>
    <row r="104" spans="1:67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47.240503465465302</v>
      </c>
      <c r="I104">
        <v>44.090000152587898</v>
      </c>
      <c r="J104">
        <v>10.826884823276901</v>
      </c>
      <c r="K104">
        <v>19.840000152587901</v>
      </c>
      <c r="L104">
        <v>77.169998168945298</v>
      </c>
      <c r="M104">
        <v>69.4842970415515</v>
      </c>
      <c r="N104">
        <v>68.349998474121094</v>
      </c>
      <c r="O104">
        <v>9.3097832456212597</v>
      </c>
      <c r="P104">
        <v>48.5</v>
      </c>
      <c r="Q104">
        <v>101.419998168945</v>
      </c>
      <c r="R104">
        <v>66.899217620768695</v>
      </c>
      <c r="S104">
        <v>68.349998474121094</v>
      </c>
      <c r="T104">
        <v>13.9257369890049</v>
      </c>
      <c r="U104">
        <v>44.090000152587898</v>
      </c>
      <c r="V104">
        <v>119.05999755859401</v>
      </c>
      <c r="W104">
        <v>66.732625809525302</v>
      </c>
      <c r="X104">
        <v>65.039999008178697</v>
      </c>
      <c r="Y104">
        <v>17.505583185038599</v>
      </c>
      <c r="Z104">
        <v>37.4799995422363</v>
      </c>
      <c r="AA104">
        <v>127.870002746582</v>
      </c>
      <c r="AB104">
        <v>37.129667977439297</v>
      </c>
      <c r="AC104">
        <v>33.069999694824197</v>
      </c>
      <c r="AD104">
        <v>16.779722670442698</v>
      </c>
      <c r="AE104">
        <v>2.2000000476837198</v>
      </c>
      <c r="AF104">
        <v>77.169998168945298</v>
      </c>
      <c r="AG104">
        <v>13.009296876049801</v>
      </c>
      <c r="AH104">
        <v>8.8199996948242205</v>
      </c>
      <c r="AI104">
        <v>22.5080286908563</v>
      </c>
      <c r="AJ104">
        <v>-30.870000839233398</v>
      </c>
      <c r="AK104">
        <v>55.119998931884801</v>
      </c>
      <c r="AL104">
        <v>8.8629044060365594</v>
      </c>
      <c r="AM104">
        <v>8.8199996948242205</v>
      </c>
      <c r="AN104">
        <v>17.736038097299598</v>
      </c>
      <c r="AO104">
        <v>-22.049999237060501</v>
      </c>
      <c r="AP104">
        <v>55.119998931884801</v>
      </c>
      <c r="AQ104">
        <v>35.231750290020699</v>
      </c>
      <c r="AR104">
        <v>33.069999694824197</v>
      </c>
      <c r="AS104">
        <v>16.4676899936646</v>
      </c>
      <c r="AT104">
        <v>2.2000000476837198</v>
      </c>
      <c r="AU104">
        <v>72.760002136230497</v>
      </c>
      <c r="AV104">
        <v>41.656034026917503</v>
      </c>
      <c r="AW104">
        <v>39.689998626708999</v>
      </c>
      <c r="AX104">
        <v>17.962515425965599</v>
      </c>
      <c r="AY104">
        <v>11.0200004577637</v>
      </c>
      <c r="AZ104">
        <v>88.190002441406193</v>
      </c>
      <c r="BA104">
        <v>47.433699848164899</v>
      </c>
      <c r="BB104">
        <v>48.5</v>
      </c>
      <c r="BC104">
        <v>13.5338834401493</v>
      </c>
      <c r="BD104">
        <v>24.25</v>
      </c>
      <c r="BE104">
        <v>94.800003051757798</v>
      </c>
      <c r="BF104">
        <v>43.506418701192104</v>
      </c>
      <c r="BG104">
        <v>48.5</v>
      </c>
      <c r="BH104">
        <v>17.763514654853299</v>
      </c>
      <c r="BI104">
        <v>4.4099998474121103</v>
      </c>
      <c r="BJ104">
        <v>94.800003051757798</v>
      </c>
      <c r="BK104">
        <v>38.682426657537597</v>
      </c>
      <c r="BL104">
        <v>35.279998779296903</v>
      </c>
      <c r="BM104">
        <v>14.6545214373685</v>
      </c>
      <c r="BN104">
        <v>11.0200004577637</v>
      </c>
      <c r="BO104">
        <v>79.370002746582003</v>
      </c>
    </row>
    <row r="105" spans="1:67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74.398723845786193</v>
      </c>
      <c r="I105">
        <v>72.760002136230497</v>
      </c>
      <c r="J105">
        <v>4.6694693879006701</v>
      </c>
      <c r="K105">
        <v>68.349998474121094</v>
      </c>
      <c r="L105">
        <v>83.779998779296903</v>
      </c>
      <c r="M105">
        <v>73.9768085885555</v>
      </c>
      <c r="N105">
        <v>74.959999084472699</v>
      </c>
      <c r="O105">
        <v>2.1720457181742598</v>
      </c>
      <c r="P105">
        <v>68.349998474121094</v>
      </c>
      <c r="Q105">
        <v>77.169998168945298</v>
      </c>
      <c r="R105">
        <v>32.040425523798497</v>
      </c>
      <c r="S105">
        <v>33.069999694824197</v>
      </c>
      <c r="T105">
        <v>1.9750362142417599</v>
      </c>
      <c r="U105">
        <v>28.659999847412099</v>
      </c>
      <c r="V105">
        <v>35.279998779296903</v>
      </c>
      <c r="W105">
        <v>-17.1682977067663</v>
      </c>
      <c r="X105">
        <v>-17.639999389648398</v>
      </c>
      <c r="Y105">
        <v>2.7636264819296001</v>
      </c>
      <c r="Z105">
        <v>-22.049999237060501</v>
      </c>
      <c r="AA105">
        <v>-13.2299995422363</v>
      </c>
      <c r="AB105">
        <v>-60.278084288252202</v>
      </c>
      <c r="AC105">
        <v>-59.529998779296903</v>
      </c>
      <c r="AD105">
        <v>2.0985653549686401</v>
      </c>
      <c r="AE105">
        <v>-63.939998626708999</v>
      </c>
      <c r="AF105">
        <v>-57.319999694824197</v>
      </c>
      <c r="AG105">
        <v>-84.058298800854004</v>
      </c>
      <c r="AH105">
        <v>-83.779998779296903</v>
      </c>
      <c r="AI105">
        <v>2.06530471202786</v>
      </c>
      <c r="AJ105">
        <v>-88.190002441406193</v>
      </c>
      <c r="AK105">
        <v>-79.370002746582003</v>
      </c>
      <c r="AL105">
        <v>-72.522553951182303</v>
      </c>
      <c r="AM105">
        <v>-72.760002136230497</v>
      </c>
      <c r="AN105">
        <v>2.37294933795501</v>
      </c>
      <c r="AO105">
        <v>-77.169998168945298</v>
      </c>
      <c r="AP105">
        <v>-68.349998474121094</v>
      </c>
      <c r="AQ105">
        <v>-45.640850716448803</v>
      </c>
      <c r="AR105">
        <v>-46.299999237060497</v>
      </c>
      <c r="AS105">
        <v>1.50359383911092</v>
      </c>
      <c r="AT105">
        <v>-48.5</v>
      </c>
      <c r="AU105">
        <v>-41.889999389648402</v>
      </c>
      <c r="AV105">
        <v>14.1661700796574</v>
      </c>
      <c r="AW105">
        <v>13.2299995422363</v>
      </c>
      <c r="AX105">
        <v>2.48040020553981</v>
      </c>
      <c r="AY105">
        <v>8.8199996948242205</v>
      </c>
      <c r="AZ105">
        <v>19.840000152587901</v>
      </c>
      <c r="BA105">
        <v>61.028509829906703</v>
      </c>
      <c r="BB105">
        <v>61.7299995422363</v>
      </c>
      <c r="BC105">
        <v>3.2827803190934102</v>
      </c>
      <c r="BD105">
        <v>50.709999084472699</v>
      </c>
      <c r="BE105">
        <v>66.139999389648395</v>
      </c>
      <c r="BF105">
        <v>98.227659347209496</v>
      </c>
      <c r="BG105">
        <v>101.419998168945</v>
      </c>
      <c r="BH105">
        <v>4.52248147393684</v>
      </c>
      <c r="BI105">
        <v>85.980003356933594</v>
      </c>
      <c r="BJ105">
        <v>103.620002746582</v>
      </c>
      <c r="BK105">
        <v>113.14595729746701</v>
      </c>
      <c r="BL105">
        <v>114.65000152587901</v>
      </c>
      <c r="BM105">
        <v>4.8585317631980898</v>
      </c>
      <c r="BN105">
        <v>99.209999084472699</v>
      </c>
      <c r="BO105">
        <v>119.05999755859401</v>
      </c>
    </row>
    <row r="106" spans="1:67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110.237267440891</v>
      </c>
      <c r="I106">
        <v>112.44000244140599</v>
      </c>
      <c r="J106">
        <v>9.02589678065962</v>
      </c>
      <c r="K106">
        <v>85.980003356933594</v>
      </c>
      <c r="L106">
        <v>123.459999084473</v>
      </c>
      <c r="M106">
        <v>111.181987738757</v>
      </c>
      <c r="N106">
        <v>112.44000244140599</v>
      </c>
      <c r="O106">
        <v>6.2688973363635796</v>
      </c>
      <c r="P106">
        <v>94.800003051757798</v>
      </c>
      <c r="Q106">
        <v>125.669998168945</v>
      </c>
      <c r="R106">
        <v>61.855030628465002</v>
      </c>
      <c r="S106">
        <v>59.529998779296903</v>
      </c>
      <c r="T106">
        <v>12.2899375514783</v>
      </c>
      <c r="U106">
        <v>37.4799995422363</v>
      </c>
      <c r="V106">
        <v>94.800003051757798</v>
      </c>
      <c r="W106">
        <v>21.1025464060884</v>
      </c>
      <c r="X106">
        <v>19.840000152587901</v>
      </c>
      <c r="Y106">
        <v>8.0341712691127896</v>
      </c>
      <c r="Z106">
        <v>2.2000000476837198</v>
      </c>
      <c r="AA106">
        <v>37.4799995422363</v>
      </c>
      <c r="AB106">
        <v>-18.376645779757801</v>
      </c>
      <c r="AC106">
        <v>-15.430000305175801</v>
      </c>
      <c r="AD106">
        <v>11.416318608374301</v>
      </c>
      <c r="AE106">
        <v>-46.299999237060497</v>
      </c>
      <c r="AF106">
        <v>-2.2000000476837198</v>
      </c>
      <c r="AG106">
        <v>-40.192235472779799</v>
      </c>
      <c r="AH106">
        <v>-37.4799995422363</v>
      </c>
      <c r="AI106">
        <v>15.6500126786742</v>
      </c>
      <c r="AJ106">
        <v>-68.349998474121094</v>
      </c>
      <c r="AK106">
        <v>-17.639999389648398</v>
      </c>
      <c r="AL106">
        <v>-34.4681983023697</v>
      </c>
      <c r="AM106">
        <v>-33.069999694824197</v>
      </c>
      <c r="AN106">
        <v>12.8006937881498</v>
      </c>
      <c r="AO106">
        <v>-61.7299995422363</v>
      </c>
      <c r="AP106">
        <v>-13.2299995422363</v>
      </c>
      <c r="AQ106">
        <v>4.1489441054207896</v>
      </c>
      <c r="AR106">
        <v>4.4099998474121103</v>
      </c>
      <c r="AS106">
        <v>10.123046559638</v>
      </c>
      <c r="AT106">
        <v>-22.049999237060501</v>
      </c>
      <c r="AU106">
        <v>19.840000152587901</v>
      </c>
      <c r="AV106">
        <v>33.796893990558097</v>
      </c>
      <c r="AW106">
        <v>33.069999694824197</v>
      </c>
      <c r="AX106">
        <v>10.9440763055833</v>
      </c>
      <c r="AY106">
        <v>13.2299995422363</v>
      </c>
      <c r="AZ106">
        <v>52.909999847412102</v>
      </c>
      <c r="BA106">
        <v>60.746707560853203</v>
      </c>
      <c r="BB106">
        <v>59.529998779296903</v>
      </c>
      <c r="BC106">
        <v>5.9136942505261603</v>
      </c>
      <c r="BD106">
        <v>50.709999084472699</v>
      </c>
      <c r="BE106">
        <v>72.760002136230497</v>
      </c>
      <c r="BF106">
        <v>83.560000401846395</v>
      </c>
      <c r="BG106">
        <v>81.569999694824205</v>
      </c>
      <c r="BH106">
        <v>6.4129941682349596</v>
      </c>
      <c r="BI106">
        <v>74.959999084472699</v>
      </c>
      <c r="BJ106">
        <v>101.419998168945</v>
      </c>
      <c r="BK106">
        <v>103.10205030737499</v>
      </c>
      <c r="BL106">
        <v>105.830001831055</v>
      </c>
      <c r="BM106">
        <v>10.243612812560499</v>
      </c>
      <c r="BN106">
        <v>72.760002136230497</v>
      </c>
      <c r="BO106">
        <v>116.84999847412099</v>
      </c>
    </row>
    <row r="107" spans="1:67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141.68973449677699</v>
      </c>
      <c r="I107">
        <v>142.205001831055</v>
      </c>
      <c r="J107">
        <v>1.2192276176551999</v>
      </c>
      <c r="K107">
        <v>141.10000610351599</v>
      </c>
      <c r="L107">
        <v>143.30999755859401</v>
      </c>
      <c r="M107">
        <v>112.44000244140599</v>
      </c>
      <c r="N107">
        <v>112.44000244140599</v>
      </c>
      <c r="O107">
        <v>0</v>
      </c>
      <c r="P107">
        <v>112.44000244140599</v>
      </c>
      <c r="Q107">
        <v>112.44000244140599</v>
      </c>
      <c r="R107">
        <v>92.599998474121094</v>
      </c>
      <c r="S107">
        <v>92.599998474121094</v>
      </c>
      <c r="T107" s="2">
        <v>1.4210854715202001E-14</v>
      </c>
      <c r="U107">
        <v>92.599998474121094</v>
      </c>
      <c r="V107">
        <v>92.599998474121094</v>
      </c>
      <c r="W107">
        <v>57.319999694824197</v>
      </c>
      <c r="X107">
        <v>57.319999694824197</v>
      </c>
      <c r="Y107">
        <v>0</v>
      </c>
      <c r="Z107">
        <v>57.319999694824197</v>
      </c>
      <c r="AA107">
        <v>57.319999694824197</v>
      </c>
      <c r="AB107">
        <v>-19.252937740142301</v>
      </c>
      <c r="AC107">
        <v>-18.7399997711182</v>
      </c>
      <c r="AD107">
        <v>1.2137158643192401</v>
      </c>
      <c r="AE107">
        <v>-19.840000152587901</v>
      </c>
      <c r="AF107">
        <v>-17.639999389648398</v>
      </c>
      <c r="AG107">
        <v>-37.4799995422363</v>
      </c>
      <c r="AH107">
        <v>-37.4799995422363</v>
      </c>
      <c r="AI107">
        <v>0</v>
      </c>
      <c r="AJ107">
        <v>-37.4799995422363</v>
      </c>
      <c r="AK107">
        <v>-37.4799995422363</v>
      </c>
      <c r="AL107">
        <v>-28.659999847412099</v>
      </c>
      <c r="AM107">
        <v>-28.659999847412099</v>
      </c>
      <c r="AN107">
        <v>0</v>
      </c>
      <c r="AO107">
        <v>-28.659999847412099</v>
      </c>
      <c r="AP107">
        <v>-28.659999847412099</v>
      </c>
      <c r="AQ107">
        <v>8.8199996948242205</v>
      </c>
      <c r="AR107">
        <v>8.8199996948242205</v>
      </c>
      <c r="AS107">
        <v>0</v>
      </c>
      <c r="AT107">
        <v>8.8199996948242205</v>
      </c>
      <c r="AU107">
        <v>8.8199996948242205</v>
      </c>
      <c r="AV107">
        <v>62.319729971374699</v>
      </c>
      <c r="AW107">
        <v>62.834999084472699</v>
      </c>
      <c r="AX107">
        <v>1.2192318267069999</v>
      </c>
      <c r="AY107">
        <v>61.7299995422363</v>
      </c>
      <c r="AZ107">
        <v>63.939998626708999</v>
      </c>
      <c r="BA107">
        <v>101.419998168945</v>
      </c>
      <c r="BB107">
        <v>101.419998168945</v>
      </c>
      <c r="BC107" s="2">
        <v>1.4210854715202001E-14</v>
      </c>
      <c r="BD107">
        <v>101.419998168945</v>
      </c>
      <c r="BE107">
        <v>101.419998168945</v>
      </c>
      <c r="BF107">
        <v>125.669998168945</v>
      </c>
      <c r="BG107">
        <v>125.669998168945</v>
      </c>
      <c r="BH107" s="2">
        <v>1.4210854715202001E-14</v>
      </c>
      <c r="BI107">
        <v>125.669998168945</v>
      </c>
      <c r="BJ107">
        <v>125.669998168945</v>
      </c>
      <c r="BK107">
        <v>143.30999755859401</v>
      </c>
      <c r="BL107">
        <v>143.30999755859401</v>
      </c>
      <c r="BM107">
        <v>0</v>
      </c>
      <c r="BN107">
        <v>143.30999755859401</v>
      </c>
      <c r="BO107">
        <v>143.30999755859401</v>
      </c>
    </row>
    <row r="108" spans="1:67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106.105734494158</v>
      </c>
      <c r="I108">
        <v>108.029998779297</v>
      </c>
      <c r="J108">
        <v>11.099074297839399</v>
      </c>
      <c r="K108">
        <v>81.569999694824205</v>
      </c>
      <c r="L108">
        <v>127.870002746582</v>
      </c>
      <c r="M108">
        <v>104.93626775643401</v>
      </c>
      <c r="N108">
        <v>108.029998779297</v>
      </c>
      <c r="O108">
        <v>16.621028772466001</v>
      </c>
      <c r="P108">
        <v>66.139999389648395</v>
      </c>
      <c r="Q108">
        <v>136.69000244140599</v>
      </c>
      <c r="R108">
        <v>53.901898765028697</v>
      </c>
      <c r="S108">
        <v>50.709999084472699</v>
      </c>
      <c r="T108">
        <v>15.1967810101981</v>
      </c>
      <c r="U108">
        <v>30.870000839233398</v>
      </c>
      <c r="V108">
        <v>83.779998779296903</v>
      </c>
      <c r="W108">
        <v>7.7155004140927002</v>
      </c>
      <c r="X108">
        <v>11.0200004577637</v>
      </c>
      <c r="Y108">
        <v>16.786921026674101</v>
      </c>
      <c r="Z108">
        <v>-26.459999084472699</v>
      </c>
      <c r="AA108">
        <v>41.889999389648402</v>
      </c>
      <c r="AB108">
        <v>-39.286688037404801</v>
      </c>
      <c r="AC108">
        <v>-44.090000152587898</v>
      </c>
      <c r="AD108">
        <v>17.2209152182946</v>
      </c>
      <c r="AE108">
        <v>-68.349998474121094</v>
      </c>
      <c r="AF108">
        <v>4.4099998474121103</v>
      </c>
      <c r="AG108">
        <v>-58.867950915844197</v>
      </c>
      <c r="AH108">
        <v>-61.7299995422363</v>
      </c>
      <c r="AI108">
        <v>16.793707584001499</v>
      </c>
      <c r="AJ108">
        <v>-85.980003356933594</v>
      </c>
      <c r="AK108">
        <v>-17.639999389648398</v>
      </c>
      <c r="AL108">
        <v>-53.6189613931083</v>
      </c>
      <c r="AM108">
        <v>-55.119998931884801</v>
      </c>
      <c r="AN108">
        <v>16.374694456279801</v>
      </c>
      <c r="AO108">
        <v>-83.779998779296903</v>
      </c>
      <c r="AP108">
        <v>-13.2299995422363</v>
      </c>
      <c r="AQ108">
        <v>-19.805238299329702</v>
      </c>
      <c r="AR108">
        <v>-15.430000305175801</v>
      </c>
      <c r="AS108">
        <v>16.987008149369299</v>
      </c>
      <c r="AT108">
        <v>-50.709999084472699</v>
      </c>
      <c r="AU108">
        <v>17.639999389648398</v>
      </c>
      <c r="AV108">
        <v>17.936660235791301</v>
      </c>
      <c r="AW108">
        <v>17.639999389648398</v>
      </c>
      <c r="AX108">
        <v>8.9547487056848407</v>
      </c>
      <c r="AY108">
        <v>-4.4099998474121103</v>
      </c>
      <c r="AZ108">
        <v>50.709999084472699</v>
      </c>
      <c r="BA108">
        <v>48.058250186374202</v>
      </c>
      <c r="BB108">
        <v>48.5</v>
      </c>
      <c r="BC108">
        <v>9.7186908422315508</v>
      </c>
      <c r="BD108">
        <v>22.049999237060501</v>
      </c>
      <c r="BE108">
        <v>77.169998168945298</v>
      </c>
      <c r="BF108">
        <v>85.156062383981805</v>
      </c>
      <c r="BG108">
        <v>83.779998779296903</v>
      </c>
      <c r="BH108">
        <v>7.5807867779518396</v>
      </c>
      <c r="BI108">
        <v>66.139999389648395</v>
      </c>
      <c r="BJ108">
        <v>116.84999847412099</v>
      </c>
      <c r="BK108">
        <v>99.330309247836794</v>
      </c>
      <c r="BL108">
        <v>99.209999084472699</v>
      </c>
      <c r="BM108">
        <v>12.1994333668222</v>
      </c>
      <c r="BN108">
        <v>68.349998474121094</v>
      </c>
      <c r="BO108">
        <v>130.080001831055</v>
      </c>
    </row>
    <row r="109" spans="1:67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113.772000155386</v>
      </c>
      <c r="I109">
        <v>114.65000152587901</v>
      </c>
      <c r="J109">
        <v>10.813929495375501</v>
      </c>
      <c r="K109">
        <v>79.370002746582003</v>
      </c>
      <c r="L109">
        <v>134.49000549316401</v>
      </c>
      <c r="M109">
        <v>77.781021947735795</v>
      </c>
      <c r="N109">
        <v>81.569999694824205</v>
      </c>
      <c r="O109">
        <v>16.622615890103301</v>
      </c>
      <c r="P109">
        <v>44.090000152587898</v>
      </c>
      <c r="Q109">
        <v>110.23999786377</v>
      </c>
      <c r="R109">
        <v>42.3480169671071</v>
      </c>
      <c r="S109">
        <v>48.5</v>
      </c>
      <c r="T109">
        <v>16.320164360901401</v>
      </c>
      <c r="U109">
        <v>8.8199996948242205</v>
      </c>
      <c r="V109">
        <v>68.349998474121094</v>
      </c>
      <c r="W109">
        <v>-5.3902007771371201</v>
      </c>
      <c r="X109">
        <v>0</v>
      </c>
      <c r="Y109">
        <v>17.994161591508</v>
      </c>
      <c r="Z109">
        <v>-44.090000152587898</v>
      </c>
      <c r="AA109">
        <v>24.25</v>
      </c>
      <c r="AB109">
        <v>-51.471973395868197</v>
      </c>
      <c r="AC109">
        <v>-48.5</v>
      </c>
      <c r="AD109">
        <v>16.882118639145901</v>
      </c>
      <c r="AE109">
        <v>-83.779998779296903</v>
      </c>
      <c r="AF109">
        <v>-22.049999237060501</v>
      </c>
      <c r="AG109">
        <v>-72.455301376409395</v>
      </c>
      <c r="AH109">
        <v>-70.550003051757798</v>
      </c>
      <c r="AI109">
        <v>14.569588726534199</v>
      </c>
      <c r="AJ109">
        <v>-99.209999084472699</v>
      </c>
      <c r="AK109">
        <v>-48.5</v>
      </c>
      <c r="AL109">
        <v>-67.092427835922607</v>
      </c>
      <c r="AM109">
        <v>-66.139999389648395</v>
      </c>
      <c r="AN109">
        <v>14.723626721441599</v>
      </c>
      <c r="AO109">
        <v>-94.800003051757798</v>
      </c>
      <c r="AP109">
        <v>-37.4799995422363</v>
      </c>
      <c r="AQ109">
        <v>-33.1346284524843</v>
      </c>
      <c r="AR109">
        <v>-30.870000839233398</v>
      </c>
      <c r="AS109">
        <v>12.2434923886027</v>
      </c>
      <c r="AT109">
        <v>-59.529998779296903</v>
      </c>
      <c r="AU109">
        <v>-11.0200004577637</v>
      </c>
      <c r="AV109">
        <v>14.5567159806797</v>
      </c>
      <c r="AW109">
        <v>17.639999389648398</v>
      </c>
      <c r="AX109">
        <v>9.3685026969690508</v>
      </c>
      <c r="AY109">
        <v>-6.6100001335143999</v>
      </c>
      <c r="AZ109">
        <v>30.870000839233398</v>
      </c>
      <c r="BA109">
        <v>50.400462221370503</v>
      </c>
      <c r="BB109">
        <v>50.709999084472699</v>
      </c>
      <c r="BC109">
        <v>8.4388338402091705</v>
      </c>
      <c r="BD109">
        <v>35.279998779296903</v>
      </c>
      <c r="BE109">
        <v>70.550003051757798</v>
      </c>
      <c r="BF109">
        <v>86.977171332346799</v>
      </c>
      <c r="BG109">
        <v>85.980003356933594</v>
      </c>
      <c r="BH109">
        <v>9.2285461294184401</v>
      </c>
      <c r="BI109">
        <v>66.139999389648395</v>
      </c>
      <c r="BJ109">
        <v>121.26000213623</v>
      </c>
      <c r="BK109">
        <v>99.811293096417401</v>
      </c>
      <c r="BL109">
        <v>99.209999084472699</v>
      </c>
      <c r="BM109">
        <v>11.951253165272901</v>
      </c>
      <c r="BN109">
        <v>72.760002136230497</v>
      </c>
      <c r="BO109">
        <v>125.669998168945</v>
      </c>
    </row>
    <row r="110" spans="1:67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55.1176659901937</v>
      </c>
      <c r="I110">
        <v>54.014999389648402</v>
      </c>
      <c r="J110">
        <v>4.6604709229566703</v>
      </c>
      <c r="K110">
        <v>48.5</v>
      </c>
      <c r="L110">
        <v>63.939998626708999</v>
      </c>
      <c r="M110">
        <v>78.047666676839199</v>
      </c>
      <c r="N110">
        <v>77.169998168945298</v>
      </c>
      <c r="O110">
        <v>3.3952540061652199</v>
      </c>
      <c r="P110">
        <v>70.550003051757798</v>
      </c>
      <c r="Q110">
        <v>83.779998779296903</v>
      </c>
      <c r="R110">
        <v>73.934001159668</v>
      </c>
      <c r="S110">
        <v>72.760002136230497</v>
      </c>
      <c r="T110">
        <v>2.3972523730867499</v>
      </c>
      <c r="U110">
        <v>70.550003051757798</v>
      </c>
      <c r="V110">
        <v>79.370002746582003</v>
      </c>
      <c r="W110">
        <v>61.732665888468397</v>
      </c>
      <c r="X110">
        <v>60.629999160766602</v>
      </c>
      <c r="Y110">
        <v>3.1171637084928001</v>
      </c>
      <c r="Z110">
        <v>59.529998779296903</v>
      </c>
      <c r="AA110">
        <v>72.760002136230497</v>
      </c>
      <c r="AB110">
        <v>35.718999226888002</v>
      </c>
      <c r="AC110">
        <v>35.279998779296903</v>
      </c>
      <c r="AD110">
        <v>2.6337781295040101</v>
      </c>
      <c r="AE110">
        <v>30.870000839233398</v>
      </c>
      <c r="AF110">
        <v>41.889999389648402</v>
      </c>
      <c r="AG110">
        <v>21.018333053588901</v>
      </c>
      <c r="AH110">
        <v>19.840000152587901</v>
      </c>
      <c r="AI110">
        <v>2.7151438545379198</v>
      </c>
      <c r="AJ110">
        <v>15.430000305175801</v>
      </c>
      <c r="AK110">
        <v>26.459999084472699</v>
      </c>
      <c r="AL110">
        <v>25.3556662877401</v>
      </c>
      <c r="AM110">
        <v>24.25</v>
      </c>
      <c r="AN110">
        <v>2.9985740927950002</v>
      </c>
      <c r="AO110">
        <v>22.049999237060501</v>
      </c>
      <c r="AP110">
        <v>30.870000839233398</v>
      </c>
      <c r="AQ110">
        <v>41.742666117350304</v>
      </c>
      <c r="AR110">
        <v>41.889999389648402</v>
      </c>
      <c r="AS110">
        <v>1.96371279489911</v>
      </c>
      <c r="AT110">
        <v>37.4799995422363</v>
      </c>
      <c r="AU110">
        <v>44.090000152587898</v>
      </c>
      <c r="AV110">
        <v>57.175999196370398</v>
      </c>
      <c r="AW110">
        <v>57.319999694824197</v>
      </c>
      <c r="AX110">
        <v>2.20029623345444</v>
      </c>
      <c r="AY110">
        <v>52.909999847412102</v>
      </c>
      <c r="AZ110">
        <v>61.7299995422363</v>
      </c>
      <c r="BA110">
        <v>63.423332341512001</v>
      </c>
      <c r="BB110">
        <v>63.939998626708999</v>
      </c>
      <c r="BC110">
        <v>1.35834026292784</v>
      </c>
      <c r="BD110">
        <v>61.7299995422363</v>
      </c>
      <c r="BE110">
        <v>66.139999389648395</v>
      </c>
      <c r="BF110">
        <v>51.956666183471697</v>
      </c>
      <c r="BG110">
        <v>51.809999465942397</v>
      </c>
      <c r="BH110">
        <v>5.14571343252834</v>
      </c>
      <c r="BI110">
        <v>44.090000152587898</v>
      </c>
      <c r="BJ110">
        <v>61.7299995422363</v>
      </c>
      <c r="BK110">
        <v>44.828999455769903</v>
      </c>
      <c r="BL110">
        <v>44.090000152587898</v>
      </c>
      <c r="BM110">
        <v>3.9968117215183301</v>
      </c>
      <c r="BN110">
        <v>39.689998626708999</v>
      </c>
      <c r="BO110">
        <v>52.909999847412102</v>
      </c>
    </row>
    <row r="111" spans="1:67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75.696667989095005</v>
      </c>
      <c r="I111">
        <v>74.959999084472699</v>
      </c>
      <c r="J111">
        <v>2.7483374154192699</v>
      </c>
      <c r="K111">
        <v>72.760002136230497</v>
      </c>
      <c r="L111">
        <v>79.370002746582003</v>
      </c>
      <c r="M111">
        <v>96.273335774739607</v>
      </c>
      <c r="N111">
        <v>97.010002136230497</v>
      </c>
      <c r="O111">
        <v>1.0418035593644499</v>
      </c>
      <c r="P111">
        <v>94.800003051757798</v>
      </c>
      <c r="Q111">
        <v>97.010002136230497</v>
      </c>
      <c r="R111">
        <v>90.393335978190095</v>
      </c>
      <c r="S111">
        <v>88.190002441406193</v>
      </c>
      <c r="T111">
        <v>4.7648873560354703</v>
      </c>
      <c r="U111">
        <v>85.980003356933594</v>
      </c>
      <c r="V111">
        <v>97.010002136230497</v>
      </c>
      <c r="W111">
        <v>89.660001118977902</v>
      </c>
      <c r="X111">
        <v>88.190002441406193</v>
      </c>
      <c r="Y111">
        <v>2.0788920664922901</v>
      </c>
      <c r="Z111">
        <v>88.190002441406193</v>
      </c>
      <c r="AA111">
        <v>92.599998474121094</v>
      </c>
      <c r="AB111">
        <v>57.323332468668603</v>
      </c>
      <c r="AC111">
        <v>59.529998779296903</v>
      </c>
      <c r="AD111">
        <v>4.7618018072381103</v>
      </c>
      <c r="AE111">
        <v>50.709999084472699</v>
      </c>
      <c r="AF111">
        <v>61.7299995422363</v>
      </c>
      <c r="AG111">
        <v>46.299999237060497</v>
      </c>
      <c r="AH111">
        <v>50.709999084472699</v>
      </c>
      <c r="AI111">
        <v>7.8439066969662203</v>
      </c>
      <c r="AJ111">
        <v>35.279998779296903</v>
      </c>
      <c r="AK111">
        <v>52.909999847412102</v>
      </c>
      <c r="AL111">
        <v>47.7699991861979</v>
      </c>
      <c r="AM111">
        <v>50.709999084472699</v>
      </c>
      <c r="AN111">
        <v>4.1577877295156602</v>
      </c>
      <c r="AO111">
        <v>41.889999389648402</v>
      </c>
      <c r="AP111">
        <v>50.709999084472699</v>
      </c>
      <c r="AQ111">
        <v>59.526666005452498</v>
      </c>
      <c r="AR111">
        <v>61.7299995422363</v>
      </c>
      <c r="AS111">
        <v>3.1159841701512101</v>
      </c>
      <c r="AT111">
        <v>55.119998931884801</v>
      </c>
      <c r="AU111">
        <v>61.7299995422363</v>
      </c>
      <c r="AV111">
        <v>76.430002848307296</v>
      </c>
      <c r="AW111">
        <v>79.370002746582003</v>
      </c>
      <c r="AX111">
        <v>4.1577877295156602</v>
      </c>
      <c r="AY111">
        <v>70.550003051757798</v>
      </c>
      <c r="AZ111">
        <v>79.370002746582003</v>
      </c>
      <c r="BA111">
        <v>63.203332265218101</v>
      </c>
      <c r="BB111">
        <v>66.139999389648395</v>
      </c>
      <c r="BC111">
        <v>5.7865494797087198</v>
      </c>
      <c r="BD111">
        <v>55.119998931884801</v>
      </c>
      <c r="BE111">
        <v>68.349998474121094</v>
      </c>
      <c r="BF111">
        <v>62.466665903727197</v>
      </c>
      <c r="BG111">
        <v>61.7299995422363</v>
      </c>
      <c r="BH111">
        <v>1.0418035593644499</v>
      </c>
      <c r="BI111">
        <v>61.7299995422363</v>
      </c>
      <c r="BJ111">
        <v>63.939998626708999</v>
      </c>
      <c r="BK111">
        <v>78.636667887369796</v>
      </c>
      <c r="BL111">
        <v>79.370002746582003</v>
      </c>
      <c r="BM111">
        <v>1.03709210365891</v>
      </c>
      <c r="BN111">
        <v>77.169998168945298</v>
      </c>
      <c r="BO111">
        <v>79.370002746582003</v>
      </c>
    </row>
    <row r="112" spans="1:67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88.968048247196904</v>
      </c>
      <c r="I112">
        <v>88.190002441406193</v>
      </c>
      <c r="J112">
        <v>9.8483158312194696</v>
      </c>
      <c r="K112">
        <v>66.139999389648395</v>
      </c>
      <c r="L112">
        <v>132.27999877929699</v>
      </c>
      <c r="M112">
        <v>67.638212985645296</v>
      </c>
      <c r="N112">
        <v>68.349998474121094</v>
      </c>
      <c r="O112">
        <v>7.8174295690259603</v>
      </c>
      <c r="P112">
        <v>39.689998626708999</v>
      </c>
      <c r="Q112">
        <v>99.209999084472699</v>
      </c>
      <c r="R112">
        <v>27.775978853211999</v>
      </c>
      <c r="S112">
        <v>28.659999847412099</v>
      </c>
      <c r="T112">
        <v>6.2650016631376202</v>
      </c>
      <c r="U112">
        <v>-28.659999847412099</v>
      </c>
      <c r="V112">
        <v>41.889999389648402</v>
      </c>
      <c r="W112">
        <v>-24.583011294489602</v>
      </c>
      <c r="X112">
        <v>-24.25</v>
      </c>
      <c r="Y112">
        <v>10.7082529977893</v>
      </c>
      <c r="Z112">
        <v>-88.190002441406193</v>
      </c>
      <c r="AA112">
        <v>-6.6100001335143999</v>
      </c>
      <c r="AB112">
        <v>-69.862829434562599</v>
      </c>
      <c r="AC112">
        <v>-70.550003051757798</v>
      </c>
      <c r="AD112">
        <v>10.452813264765</v>
      </c>
      <c r="AE112">
        <v>-134.49000549316401</v>
      </c>
      <c r="AF112">
        <v>-50.709999084472699</v>
      </c>
      <c r="AG112">
        <v>-89.329266867450897</v>
      </c>
      <c r="AH112">
        <v>-88.190002441406193</v>
      </c>
      <c r="AI112">
        <v>9.7886064860412407</v>
      </c>
      <c r="AJ112">
        <v>-147.72000122070301</v>
      </c>
      <c r="AK112">
        <v>-74.959999084472699</v>
      </c>
      <c r="AL112">
        <v>-81.237783142695804</v>
      </c>
      <c r="AM112">
        <v>-81.569999694824205</v>
      </c>
      <c r="AN112">
        <v>8.9415207136669395</v>
      </c>
      <c r="AO112">
        <v>-136.69000244140599</v>
      </c>
      <c r="AP112">
        <v>-66.139999389648395</v>
      </c>
      <c r="AQ112">
        <v>-47.792282969269102</v>
      </c>
      <c r="AR112">
        <v>-48.5</v>
      </c>
      <c r="AS112">
        <v>8.5401005365593505</v>
      </c>
      <c r="AT112">
        <v>-101.419998168945</v>
      </c>
      <c r="AU112">
        <v>-28.659999847412099</v>
      </c>
      <c r="AV112">
        <v>7.1315940008989296</v>
      </c>
      <c r="AW112">
        <v>6.6100001335143999</v>
      </c>
      <c r="AX112">
        <v>7.2885286649866696</v>
      </c>
      <c r="AY112">
        <v>-50.709999084472699</v>
      </c>
      <c r="AZ112">
        <v>22.049999237060501</v>
      </c>
      <c r="BA112">
        <v>52.791951878585003</v>
      </c>
      <c r="BB112">
        <v>57.319999694824197</v>
      </c>
      <c r="BC112">
        <v>11.3058311774773</v>
      </c>
      <c r="BD112">
        <v>19.840000152587901</v>
      </c>
      <c r="BE112">
        <v>79.370002746582003</v>
      </c>
      <c r="BF112">
        <v>94.597325644306395</v>
      </c>
      <c r="BG112">
        <v>97.010002136230497</v>
      </c>
      <c r="BH112">
        <v>8.9469130978887605</v>
      </c>
      <c r="BI112">
        <v>66.139999389648395</v>
      </c>
      <c r="BJ112">
        <v>136.69000244140599</v>
      </c>
      <c r="BK112">
        <v>105.396735029857</v>
      </c>
      <c r="BL112">
        <v>108.029998779297</v>
      </c>
      <c r="BM112">
        <v>11.913468824098301</v>
      </c>
      <c r="BN112">
        <v>77.169998168945298</v>
      </c>
      <c r="BO112">
        <v>141.10000610351599</v>
      </c>
    </row>
    <row r="113" spans="1:67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78.576799926757801</v>
      </c>
      <c r="I113">
        <v>77.169998168945298</v>
      </c>
      <c r="J113">
        <v>3.0459669384852699</v>
      </c>
      <c r="K113">
        <v>74.959999084472699</v>
      </c>
      <c r="L113">
        <v>85.980003356933594</v>
      </c>
      <c r="M113">
        <v>60.850799102783199</v>
      </c>
      <c r="N113">
        <v>59.529998779296903</v>
      </c>
      <c r="O113">
        <v>2.4150195257090199</v>
      </c>
      <c r="P113">
        <v>57.319999694824197</v>
      </c>
      <c r="Q113">
        <v>66.139999389648395</v>
      </c>
      <c r="R113">
        <v>32.982399749755899</v>
      </c>
      <c r="S113">
        <v>33.069999694824197</v>
      </c>
      <c r="T113">
        <v>0.75821480131087804</v>
      </c>
      <c r="U113">
        <v>30.870000839233398</v>
      </c>
      <c r="V113">
        <v>35.279998779296903</v>
      </c>
      <c r="W113">
        <v>-21.783999481201199</v>
      </c>
      <c r="X113">
        <v>-22.049999237060501</v>
      </c>
      <c r="Y113">
        <v>1.68688591011088</v>
      </c>
      <c r="Z113">
        <v>-24.25</v>
      </c>
      <c r="AA113">
        <v>-17.639999389648398</v>
      </c>
      <c r="AB113">
        <v>-66.583598937988299</v>
      </c>
      <c r="AC113">
        <v>-66.139999389648395</v>
      </c>
      <c r="AD113">
        <v>1.5283633471905</v>
      </c>
      <c r="AE113">
        <v>-68.349998474121094</v>
      </c>
      <c r="AF113">
        <v>-63.939998626708999</v>
      </c>
      <c r="AG113">
        <v>-83.600800476074198</v>
      </c>
      <c r="AH113">
        <v>-83.779998779296903</v>
      </c>
      <c r="AI113">
        <v>1.86240787022136</v>
      </c>
      <c r="AJ113">
        <v>-85.980003356933594</v>
      </c>
      <c r="AK113">
        <v>-79.370002746582003</v>
      </c>
      <c r="AL113">
        <v>-79.369200439453095</v>
      </c>
      <c r="AM113">
        <v>-79.370002746582003</v>
      </c>
      <c r="AN113">
        <v>2.3312865028587701</v>
      </c>
      <c r="AO113">
        <v>-83.779998779296903</v>
      </c>
      <c r="AP113">
        <v>-74.959999084472699</v>
      </c>
      <c r="AQ113">
        <v>-47.884399719238303</v>
      </c>
      <c r="AR113">
        <v>-48.5</v>
      </c>
      <c r="AS113">
        <v>1.7101393237770699</v>
      </c>
      <c r="AT113">
        <v>-50.709999084472699</v>
      </c>
      <c r="AU113">
        <v>-44.090000152587898</v>
      </c>
      <c r="AV113">
        <v>0.26519997596740702</v>
      </c>
      <c r="AW113">
        <v>0</v>
      </c>
      <c r="AX113">
        <v>2.1863762074144999</v>
      </c>
      <c r="AY113">
        <v>-2.2000000476837198</v>
      </c>
      <c r="AZ113">
        <v>4.4099998474121103</v>
      </c>
      <c r="BA113">
        <v>32.0139998626709</v>
      </c>
      <c r="BB113">
        <v>33.069999694824197</v>
      </c>
      <c r="BC113">
        <v>2.2597570369598099</v>
      </c>
      <c r="BD113">
        <v>28.659999847412099</v>
      </c>
      <c r="BE113">
        <v>35.279998779296903</v>
      </c>
      <c r="BF113">
        <v>78.664800109863293</v>
      </c>
      <c r="BG113">
        <v>79.370002746582003</v>
      </c>
      <c r="BH113">
        <v>2.1323387019440099</v>
      </c>
      <c r="BI113">
        <v>74.959999084472699</v>
      </c>
      <c r="BJ113">
        <v>81.569999694824205</v>
      </c>
      <c r="BK113">
        <v>105.210000305176</v>
      </c>
      <c r="BL113">
        <v>105.830001831055</v>
      </c>
      <c r="BM113">
        <v>4.5625311241985997</v>
      </c>
      <c r="BN113">
        <v>97.010002136230497</v>
      </c>
      <c r="BO113">
        <v>114.65000152587901</v>
      </c>
    </row>
    <row r="114" spans="1:67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81.338032978336997</v>
      </c>
      <c r="I114">
        <v>81.569999694824205</v>
      </c>
      <c r="J114">
        <v>11.2565806675535</v>
      </c>
      <c r="K114">
        <v>44.090000152587898</v>
      </c>
      <c r="L114">
        <v>112.44000244140599</v>
      </c>
      <c r="M114">
        <v>91.328699890384797</v>
      </c>
      <c r="N114">
        <v>92.599998474121094</v>
      </c>
      <c r="O114">
        <v>7.6045282917217403</v>
      </c>
      <c r="P114">
        <v>68.349998474121094</v>
      </c>
      <c r="Q114">
        <v>110.23999786377</v>
      </c>
      <c r="R114">
        <v>85.787081847152095</v>
      </c>
      <c r="S114">
        <v>83.779998779296903</v>
      </c>
      <c r="T114">
        <v>11.317273590419401</v>
      </c>
      <c r="U114">
        <v>66.139999389648395</v>
      </c>
      <c r="V114">
        <v>121.26000213623</v>
      </c>
      <c r="W114">
        <v>51.277585189323098</v>
      </c>
      <c r="X114">
        <v>50.709999084472699</v>
      </c>
      <c r="Y114">
        <v>21.219137472709502</v>
      </c>
      <c r="Z114">
        <v>11.0200004577637</v>
      </c>
      <c r="AA114">
        <v>123.459999084473</v>
      </c>
      <c r="AB114">
        <v>19.839333093069399</v>
      </c>
      <c r="AC114">
        <v>17.639999389648398</v>
      </c>
      <c r="AD114">
        <v>19.5817090542754</v>
      </c>
      <c r="AE114">
        <v>-15.430000305175801</v>
      </c>
      <c r="AF114">
        <v>79.370002746582003</v>
      </c>
      <c r="AG114">
        <v>-1.3428211799481999</v>
      </c>
      <c r="AH114">
        <v>-2.2000000476837198</v>
      </c>
      <c r="AI114">
        <v>22.061994635481799</v>
      </c>
      <c r="AJ114">
        <v>-35.279998779296903</v>
      </c>
      <c r="AK114">
        <v>55.119998931884801</v>
      </c>
      <c r="AL114">
        <v>1.08975611954201</v>
      </c>
      <c r="AM114">
        <v>-2.2000000476837198</v>
      </c>
      <c r="AN114">
        <v>21.4005695463098</v>
      </c>
      <c r="AO114">
        <v>-30.870000839233398</v>
      </c>
      <c r="AP114">
        <v>61.7299995422363</v>
      </c>
      <c r="AQ114">
        <v>20.001129837152401</v>
      </c>
      <c r="AR114">
        <v>24.25</v>
      </c>
      <c r="AS114">
        <v>18.988262154025801</v>
      </c>
      <c r="AT114">
        <v>-17.639999389648398</v>
      </c>
      <c r="AU114">
        <v>68.349998474121094</v>
      </c>
      <c r="AV114">
        <v>39.889284089716497</v>
      </c>
      <c r="AW114">
        <v>46.299999237060497</v>
      </c>
      <c r="AX114">
        <v>19.208161261848002</v>
      </c>
      <c r="AY114">
        <v>6.6100001335143999</v>
      </c>
      <c r="AZ114">
        <v>85.980003356933594</v>
      </c>
      <c r="BA114">
        <v>55.242308481728202</v>
      </c>
      <c r="BB114">
        <v>59.529998779296903</v>
      </c>
      <c r="BC114">
        <v>17.454966996368501</v>
      </c>
      <c r="BD114">
        <v>17.639999389648398</v>
      </c>
      <c r="BE114">
        <v>92.599998474121094</v>
      </c>
      <c r="BF114">
        <v>67.055999929536696</v>
      </c>
      <c r="BG114">
        <v>66.139999389648395</v>
      </c>
      <c r="BH114">
        <v>9.7045712232301007</v>
      </c>
      <c r="BI114">
        <v>44.090000152587898</v>
      </c>
      <c r="BJ114">
        <v>97.010002136230497</v>
      </c>
      <c r="BK114">
        <v>69.501528524383303</v>
      </c>
      <c r="BL114">
        <v>70.550003051757798</v>
      </c>
      <c r="BM114">
        <v>9.4446699942666896</v>
      </c>
      <c r="BN114">
        <v>37.4799995422363</v>
      </c>
      <c r="BO114">
        <v>97.010002136230497</v>
      </c>
    </row>
    <row r="115" spans="1:67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101.917722066243</v>
      </c>
      <c r="I115">
        <v>103.620002746582</v>
      </c>
      <c r="J115">
        <v>8.8866826582453999</v>
      </c>
      <c r="K115">
        <v>74.959999084472699</v>
      </c>
      <c r="L115">
        <v>125.669998168945</v>
      </c>
      <c r="M115">
        <v>110.02012975892001</v>
      </c>
      <c r="N115">
        <v>110.23999786377</v>
      </c>
      <c r="O115">
        <v>7.55152617485781</v>
      </c>
      <c r="P115">
        <v>94.800003051757798</v>
      </c>
      <c r="Q115">
        <v>138.89999389648401</v>
      </c>
      <c r="R115">
        <v>76.6847961691482</v>
      </c>
      <c r="S115">
        <v>77.169998168945298</v>
      </c>
      <c r="T115">
        <v>15.861764028510001</v>
      </c>
      <c r="U115">
        <v>46.299999237060497</v>
      </c>
      <c r="V115">
        <v>112.44000244140599</v>
      </c>
      <c r="W115">
        <v>38.362666244886398</v>
      </c>
      <c r="X115">
        <v>37.4799995422363</v>
      </c>
      <c r="Y115">
        <v>13.684554142484901</v>
      </c>
      <c r="Z115">
        <v>13.2299995422363</v>
      </c>
      <c r="AA115">
        <v>81.569999694824205</v>
      </c>
      <c r="AB115">
        <v>-6.5351143616348901</v>
      </c>
      <c r="AC115">
        <v>-6.6100001335143999</v>
      </c>
      <c r="AD115">
        <v>13.7240829980888</v>
      </c>
      <c r="AE115">
        <v>-30.870000839233398</v>
      </c>
      <c r="AF115">
        <v>28.659999847412099</v>
      </c>
      <c r="AG115">
        <v>-26.314119131648098</v>
      </c>
      <c r="AH115">
        <v>-26.459999084472699</v>
      </c>
      <c r="AI115">
        <v>15.783602683422499</v>
      </c>
      <c r="AJ115">
        <v>-55.119998931884801</v>
      </c>
      <c r="AK115">
        <v>11.0200004577637</v>
      </c>
      <c r="AL115">
        <v>-21.937830569139201</v>
      </c>
      <c r="AM115">
        <v>-22.049999237060501</v>
      </c>
      <c r="AN115">
        <v>14.213216256426801</v>
      </c>
      <c r="AO115">
        <v>-46.299999237060497</v>
      </c>
      <c r="AP115">
        <v>11.0200004577637</v>
      </c>
      <c r="AQ115">
        <v>9.0755123290256492</v>
      </c>
      <c r="AR115">
        <v>8.8199996948242205</v>
      </c>
      <c r="AS115">
        <v>12.8077726183277</v>
      </c>
      <c r="AT115">
        <v>-17.639999389648398</v>
      </c>
      <c r="AU115">
        <v>35.279998779296903</v>
      </c>
      <c r="AV115">
        <v>45.318815409721999</v>
      </c>
      <c r="AW115">
        <v>44.090000152587898</v>
      </c>
      <c r="AX115">
        <v>11.2077072967615</v>
      </c>
      <c r="AY115">
        <v>26.459999084472699</v>
      </c>
      <c r="AZ115">
        <v>72.760002136230497</v>
      </c>
      <c r="BA115">
        <v>72.659651806579902</v>
      </c>
      <c r="BB115">
        <v>70.550003051757798</v>
      </c>
      <c r="BC115">
        <v>10.9179180844058</v>
      </c>
      <c r="BD115">
        <v>52.909999847412102</v>
      </c>
      <c r="BE115">
        <v>103.620002746582</v>
      </c>
      <c r="BF115">
        <v>96.693782005499799</v>
      </c>
      <c r="BG115">
        <v>97.010002136230497</v>
      </c>
      <c r="BH115">
        <v>9.9613138047453997</v>
      </c>
      <c r="BI115">
        <v>74.959999084472699</v>
      </c>
      <c r="BJ115">
        <v>116.84999847412099</v>
      </c>
      <c r="BK115">
        <v>105.28988094045199</v>
      </c>
      <c r="BL115">
        <v>105.830001831055</v>
      </c>
      <c r="BM115">
        <v>10.6939777127042</v>
      </c>
      <c r="BN115">
        <v>72.760002136230497</v>
      </c>
      <c r="BO115">
        <v>123.459999084473</v>
      </c>
    </row>
    <row r="116" spans="1:67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100.068875010421</v>
      </c>
      <c r="I116">
        <v>99.209999084472699</v>
      </c>
      <c r="J116">
        <v>9.4114400322182892</v>
      </c>
      <c r="K116">
        <v>81.569999694824205</v>
      </c>
      <c r="L116">
        <v>123.459999084473</v>
      </c>
      <c r="M116">
        <v>93.396135956440403</v>
      </c>
      <c r="N116">
        <v>94.800003051757798</v>
      </c>
      <c r="O116">
        <v>7.2990472987578396</v>
      </c>
      <c r="P116">
        <v>70.550003051757798</v>
      </c>
      <c r="Q116">
        <v>112.44000244140599</v>
      </c>
      <c r="R116">
        <v>45.302194545237697</v>
      </c>
      <c r="S116">
        <v>46.299999237060497</v>
      </c>
      <c r="T116">
        <v>7.7255013611485204</v>
      </c>
      <c r="U116">
        <v>30.870000839233398</v>
      </c>
      <c r="V116">
        <v>61.7299995422363</v>
      </c>
      <c r="W116">
        <v>8.0121762707801505</v>
      </c>
      <c r="X116">
        <v>11.0200004577637</v>
      </c>
      <c r="Y116">
        <v>10.2827656440158</v>
      </c>
      <c r="Z116">
        <v>-11.0200004577637</v>
      </c>
      <c r="AA116">
        <v>28.659999847412099</v>
      </c>
      <c r="AB116">
        <v>-38.0560972453506</v>
      </c>
      <c r="AC116">
        <v>-35.279998779296903</v>
      </c>
      <c r="AD116">
        <v>9.4827592355593193</v>
      </c>
      <c r="AE116">
        <v>-57.319999694824197</v>
      </c>
      <c r="AF116">
        <v>-24.25</v>
      </c>
      <c r="AG116">
        <v>-61.554746380890101</v>
      </c>
      <c r="AH116">
        <v>-59.529998779296903</v>
      </c>
      <c r="AI116">
        <v>7.8929905147731603</v>
      </c>
      <c r="AJ116">
        <v>-77.169998168945298</v>
      </c>
      <c r="AK116">
        <v>-48.5</v>
      </c>
      <c r="AL116">
        <v>-56.474502384550803</v>
      </c>
      <c r="AM116">
        <v>-52.909999847412102</v>
      </c>
      <c r="AN116">
        <v>10.625024937289499</v>
      </c>
      <c r="AO116">
        <v>-77.169998168945298</v>
      </c>
      <c r="AP116">
        <v>-39.689998626708999</v>
      </c>
      <c r="AQ116">
        <v>-24.938723898739099</v>
      </c>
      <c r="AR116">
        <v>-19.840000152587901</v>
      </c>
      <c r="AS116">
        <v>9.7805224886993205</v>
      </c>
      <c r="AT116">
        <v>-46.299999237060497</v>
      </c>
      <c r="AU116">
        <v>-8.8199996948242205</v>
      </c>
      <c r="AV116">
        <v>21.108254896990601</v>
      </c>
      <c r="AW116">
        <v>24.25</v>
      </c>
      <c r="AX116">
        <v>7.4682404714875101</v>
      </c>
      <c r="AY116">
        <v>4.4099998474121103</v>
      </c>
      <c r="AZ116">
        <v>35.279998779296903</v>
      </c>
      <c r="BA116">
        <v>49.174126991858799</v>
      </c>
      <c r="BB116">
        <v>52.909999847412102</v>
      </c>
      <c r="BC116">
        <v>9.7233679684088603</v>
      </c>
      <c r="BD116">
        <v>28.659999847412099</v>
      </c>
      <c r="BE116">
        <v>66.139999389648395</v>
      </c>
      <c r="BF116">
        <v>85.569437867928599</v>
      </c>
      <c r="BG116">
        <v>85.980003356933594</v>
      </c>
      <c r="BH116">
        <v>5.0916890150872698</v>
      </c>
      <c r="BI116">
        <v>74.959999084472699</v>
      </c>
      <c r="BJ116">
        <v>97.010002136230497</v>
      </c>
      <c r="BK116">
        <v>101.88482229436801</v>
      </c>
      <c r="BL116">
        <v>105.830001831055</v>
      </c>
      <c r="BM116">
        <v>10.141281286278399</v>
      </c>
      <c r="BN116">
        <v>83.779998779296903</v>
      </c>
      <c r="BO116">
        <v>119.05999755859401</v>
      </c>
    </row>
    <row r="117" spans="1:67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103.634496277148</v>
      </c>
      <c r="I117">
        <v>104.725002288818</v>
      </c>
      <c r="J117">
        <v>1.55249069234932</v>
      </c>
      <c r="K117">
        <v>103.620002746582</v>
      </c>
      <c r="L117">
        <v>105.830001831055</v>
      </c>
      <c r="M117">
        <v>114.65000152587901</v>
      </c>
      <c r="N117">
        <v>114.65000152587901</v>
      </c>
      <c r="O117" s="2">
        <v>1.4210854715202001E-14</v>
      </c>
      <c r="P117">
        <v>114.65000152587901</v>
      </c>
      <c r="Q117">
        <v>114.65000152587901</v>
      </c>
      <c r="R117">
        <v>103.634496277148</v>
      </c>
      <c r="S117">
        <v>104.725002288818</v>
      </c>
      <c r="T117">
        <v>1.55249069234932</v>
      </c>
      <c r="U117">
        <v>103.620002746582</v>
      </c>
      <c r="V117">
        <v>105.830001831055</v>
      </c>
      <c r="W117">
        <v>83.794426764274604</v>
      </c>
      <c r="X117">
        <v>84.880001068115206</v>
      </c>
      <c r="Y117">
        <v>1.5454697035414899</v>
      </c>
      <c r="Z117">
        <v>83.779998779296903</v>
      </c>
      <c r="AA117">
        <v>85.980003356933594</v>
      </c>
      <c r="AB117">
        <v>55.119998931884801</v>
      </c>
      <c r="AC117">
        <v>55.119998931884801</v>
      </c>
      <c r="AD117" s="2">
        <v>7.1054273576010003E-15</v>
      </c>
      <c r="AE117">
        <v>55.119998931884801</v>
      </c>
      <c r="AF117">
        <v>55.119998931884801</v>
      </c>
      <c r="AG117">
        <v>24.264493530566199</v>
      </c>
      <c r="AH117">
        <v>25.3549995422363</v>
      </c>
      <c r="AI117">
        <v>1.55249069234932</v>
      </c>
      <c r="AJ117">
        <v>24.25</v>
      </c>
      <c r="AK117">
        <v>26.459999084472699</v>
      </c>
      <c r="AL117">
        <v>26.474427044433</v>
      </c>
      <c r="AM117">
        <v>27.559999465942401</v>
      </c>
      <c r="AN117">
        <v>1.5454670237747601</v>
      </c>
      <c r="AO117">
        <v>26.459999084472699</v>
      </c>
      <c r="AP117">
        <v>28.659999847412099</v>
      </c>
      <c r="AQ117">
        <v>59.544426739257197</v>
      </c>
      <c r="AR117">
        <v>60.629999160766602</v>
      </c>
      <c r="AS117">
        <v>1.5454670237747601</v>
      </c>
      <c r="AT117">
        <v>59.529998779296903</v>
      </c>
      <c r="AU117">
        <v>61.7299995422363</v>
      </c>
      <c r="AV117">
        <v>77.198854088866099</v>
      </c>
      <c r="AW117">
        <v>79.369998931884794</v>
      </c>
      <c r="AX117">
        <v>3.0909340475495202</v>
      </c>
      <c r="AY117">
        <v>77.169998168945298</v>
      </c>
      <c r="AZ117">
        <v>81.569999694824205</v>
      </c>
      <c r="BA117">
        <v>105.830001831055</v>
      </c>
      <c r="BB117">
        <v>105.830001831055</v>
      </c>
      <c r="BC117" s="2">
        <v>1.4210854715202001E-14</v>
      </c>
      <c r="BD117">
        <v>105.830001831055</v>
      </c>
      <c r="BE117">
        <v>105.830001831055</v>
      </c>
      <c r="BF117">
        <v>114.65000152587901</v>
      </c>
      <c r="BG117">
        <v>114.65000152587901</v>
      </c>
      <c r="BH117" s="2">
        <v>1.4210854715202001E-14</v>
      </c>
      <c r="BI117">
        <v>114.65000152587901</v>
      </c>
      <c r="BJ117">
        <v>114.65000152587901</v>
      </c>
      <c r="BK117">
        <v>110.254425848747</v>
      </c>
      <c r="BL117">
        <v>111.340000152588</v>
      </c>
      <c r="BM117">
        <v>1.5454697035414799</v>
      </c>
      <c r="BN117">
        <v>110.23999786377</v>
      </c>
      <c r="BO117">
        <v>112.44000244140599</v>
      </c>
    </row>
    <row r="118" spans="1:67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80.471875190734906</v>
      </c>
      <c r="I118">
        <v>79.370002746582003</v>
      </c>
      <c r="J118">
        <v>5.2281688782973701</v>
      </c>
      <c r="K118">
        <v>74.959999084472699</v>
      </c>
      <c r="L118">
        <v>94.800003051757798</v>
      </c>
      <c r="M118">
        <v>27.421874642372099</v>
      </c>
      <c r="N118">
        <v>24.25</v>
      </c>
      <c r="O118">
        <v>6.8818233183183199</v>
      </c>
      <c r="P118">
        <v>22.049999237060501</v>
      </c>
      <c r="Q118">
        <v>48.5</v>
      </c>
      <c r="R118">
        <v>-35.554374217987103</v>
      </c>
      <c r="S118">
        <v>-35.279998779296903</v>
      </c>
      <c r="T118">
        <v>4.7975601745313901</v>
      </c>
      <c r="U118">
        <v>-41.889999389648402</v>
      </c>
      <c r="V118">
        <v>-22.049999237060501</v>
      </c>
      <c r="W118">
        <v>-99.075624465942397</v>
      </c>
      <c r="X118">
        <v>-99.209999084472699</v>
      </c>
      <c r="Y118">
        <v>2.3987982078074701</v>
      </c>
      <c r="Z118">
        <v>-101.419998168945</v>
      </c>
      <c r="AA118">
        <v>-92.599998474121094</v>
      </c>
      <c r="AB118">
        <v>-140.13687705993701</v>
      </c>
      <c r="AC118">
        <v>-141.10000610351599</v>
      </c>
      <c r="AD118">
        <v>1.3417926437671299</v>
      </c>
      <c r="AE118">
        <v>-141.10000610351599</v>
      </c>
      <c r="AF118">
        <v>-136.69000244140599</v>
      </c>
      <c r="AG118">
        <v>-154.193126678467</v>
      </c>
      <c r="AH118">
        <v>-154.330001831055</v>
      </c>
      <c r="AI118">
        <v>0.94420199301225005</v>
      </c>
      <c r="AJ118">
        <v>-156.53999328613301</v>
      </c>
      <c r="AK118">
        <v>-152.13000488281199</v>
      </c>
      <c r="AL118">
        <v>-145.924996376038</v>
      </c>
      <c r="AM118">
        <v>-145.50999450683599</v>
      </c>
      <c r="AN118">
        <v>1.16245646290983</v>
      </c>
      <c r="AO118">
        <v>-147.72000122070301</v>
      </c>
      <c r="AP118">
        <v>-143.30999755859401</v>
      </c>
      <c r="AQ118">
        <v>-112.580626010895</v>
      </c>
      <c r="AR118">
        <v>-112.44000244140599</v>
      </c>
      <c r="AS118">
        <v>2.5219574919147001</v>
      </c>
      <c r="AT118">
        <v>-116.84999847412099</v>
      </c>
      <c r="AU118">
        <v>-105.830001831055</v>
      </c>
      <c r="AV118">
        <v>-51.533124685287497</v>
      </c>
      <c r="AW118">
        <v>-52.909999847412102</v>
      </c>
      <c r="AX118">
        <v>5.2216229151461802</v>
      </c>
      <c r="AY118">
        <v>-57.319999694824197</v>
      </c>
      <c r="AZ118">
        <v>-37.4799995422363</v>
      </c>
      <c r="BA118">
        <v>14.882499694824199</v>
      </c>
      <c r="BB118">
        <v>13.2299995422363</v>
      </c>
      <c r="BC118">
        <v>6.1130949459930504</v>
      </c>
      <c r="BD118">
        <v>8.8199996948242205</v>
      </c>
      <c r="BE118">
        <v>33.069999694824197</v>
      </c>
      <c r="BF118">
        <v>77.304375171661405</v>
      </c>
      <c r="BG118">
        <v>74.959999084472699</v>
      </c>
      <c r="BH118">
        <v>5.2549081779490496</v>
      </c>
      <c r="BI118">
        <v>72.760002136230497</v>
      </c>
      <c r="BJ118">
        <v>92.599998474121094</v>
      </c>
      <c r="BK118">
        <v>97.144375801086397</v>
      </c>
      <c r="BL118">
        <v>94.800003051757798</v>
      </c>
      <c r="BM118">
        <v>6.86199331205402</v>
      </c>
      <c r="BN118">
        <v>90.389999389648395</v>
      </c>
      <c r="BO118">
        <v>116.84999847412099</v>
      </c>
    </row>
    <row r="119" spans="1:67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99.212670811672496</v>
      </c>
      <c r="I119">
        <v>99.209999084472699</v>
      </c>
      <c r="J119">
        <v>0.90114092061082596</v>
      </c>
      <c r="K119">
        <v>99.209999084472699</v>
      </c>
      <c r="L119">
        <v>101.419998168945</v>
      </c>
      <c r="M119">
        <v>27.6917578437664</v>
      </c>
      <c r="N119">
        <v>28.659999847412099</v>
      </c>
      <c r="O119">
        <v>1.63034585049206</v>
      </c>
      <c r="P119">
        <v>26.459999084472699</v>
      </c>
      <c r="Q119">
        <v>30.870000839233398</v>
      </c>
      <c r="R119">
        <v>-46.299999237060497</v>
      </c>
      <c r="S119">
        <v>-46.299999237060497</v>
      </c>
      <c r="T119">
        <v>0</v>
      </c>
      <c r="U119">
        <v>-46.299999237060497</v>
      </c>
      <c r="V119">
        <v>-46.299999237060497</v>
      </c>
      <c r="W119">
        <v>-111.210913280439</v>
      </c>
      <c r="X119">
        <v>-110.23999786377</v>
      </c>
      <c r="Y119">
        <v>1.0639570258020501</v>
      </c>
      <c r="Z119">
        <v>-112.44000244140599</v>
      </c>
      <c r="AA119">
        <v>-110.23999786377</v>
      </c>
      <c r="AB119">
        <v>-148.69091327033601</v>
      </c>
      <c r="AC119">
        <v>-147.72000122070301</v>
      </c>
      <c r="AD119">
        <v>1.06395333610613</v>
      </c>
      <c r="AE119">
        <v>-149.919998168945</v>
      </c>
      <c r="AF119">
        <v>-147.72000122070301</v>
      </c>
      <c r="AG119">
        <v>-160.94000244140599</v>
      </c>
      <c r="AH119">
        <v>-160.94000244140599</v>
      </c>
      <c r="AI119" s="2">
        <v>2.8421709430404001E-14</v>
      </c>
      <c r="AJ119">
        <v>-160.94000244140599</v>
      </c>
      <c r="AK119">
        <v>-160.94000244140599</v>
      </c>
      <c r="AL119">
        <v>-152.13000488281199</v>
      </c>
      <c r="AM119">
        <v>-152.13000488281199</v>
      </c>
      <c r="AN119">
        <v>0</v>
      </c>
      <c r="AO119">
        <v>-152.13000488281199</v>
      </c>
      <c r="AP119">
        <v>-152.13000488281199</v>
      </c>
      <c r="AQ119">
        <v>-119.05999755859401</v>
      </c>
      <c r="AR119">
        <v>-119.05999755859401</v>
      </c>
      <c r="AS119" s="2">
        <v>1.4210854715202001E-14</v>
      </c>
      <c r="AT119">
        <v>-119.05999755859401</v>
      </c>
      <c r="AU119">
        <v>-119.05999755859401</v>
      </c>
      <c r="AV119">
        <v>-59.529998779296903</v>
      </c>
      <c r="AW119">
        <v>-59.529998779296903</v>
      </c>
      <c r="AX119" s="2">
        <v>7.1054273576010003E-15</v>
      </c>
      <c r="AY119">
        <v>-59.529998779296903</v>
      </c>
      <c r="AZ119">
        <v>-59.529998779296903</v>
      </c>
      <c r="BA119">
        <v>11.1094469053598</v>
      </c>
      <c r="BB119">
        <v>11.0200004577637</v>
      </c>
      <c r="BC119">
        <v>1.2264779954187199</v>
      </c>
      <c r="BD119">
        <v>11.0200004577637</v>
      </c>
      <c r="BE119">
        <v>13.2299995422363</v>
      </c>
      <c r="BF119">
        <v>61.732671269436203</v>
      </c>
      <c r="BG119">
        <v>61.7299995422363</v>
      </c>
      <c r="BH119">
        <v>0.90114092061081996</v>
      </c>
      <c r="BI119">
        <v>61.7299995422363</v>
      </c>
      <c r="BJ119">
        <v>63.939998626708999</v>
      </c>
      <c r="BK119">
        <v>93.831759362287798</v>
      </c>
      <c r="BL119">
        <v>94.800003051757798</v>
      </c>
      <c r="BM119">
        <v>1.63034681524866</v>
      </c>
      <c r="BN119">
        <v>92.599998474121094</v>
      </c>
      <c r="BO119">
        <v>97.010002136230497</v>
      </c>
    </row>
    <row r="120" spans="1:67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121.254797462754</v>
      </c>
      <c r="I120">
        <v>121.26000213623</v>
      </c>
      <c r="J120">
        <v>14.3725406239164</v>
      </c>
      <c r="K120">
        <v>90.389999389648395</v>
      </c>
      <c r="L120">
        <v>156.53999328613301</v>
      </c>
      <c r="M120">
        <v>110.68633518946299</v>
      </c>
      <c r="N120">
        <v>108.029998779297</v>
      </c>
      <c r="O120">
        <v>14.289497646158599</v>
      </c>
      <c r="P120">
        <v>85.980003356933594</v>
      </c>
      <c r="Q120">
        <v>145.50999450683599</v>
      </c>
      <c r="R120">
        <v>64.208154978640707</v>
      </c>
      <c r="S120">
        <v>66.139999389648395</v>
      </c>
      <c r="T120">
        <v>15.8541357894958</v>
      </c>
      <c r="U120">
        <v>30.870000839233398</v>
      </c>
      <c r="V120">
        <v>105.830001831055</v>
      </c>
      <c r="W120">
        <v>18.763259304698799</v>
      </c>
      <c r="X120">
        <v>17.639999389648398</v>
      </c>
      <c r="Y120">
        <v>24.588214402237</v>
      </c>
      <c r="Z120">
        <v>-22.049999237060501</v>
      </c>
      <c r="AA120">
        <v>70.550003051757798</v>
      </c>
      <c r="AB120">
        <v>-43.169753464092302</v>
      </c>
      <c r="AC120">
        <v>-46.299999237060497</v>
      </c>
      <c r="AD120">
        <v>16.105724627159301</v>
      </c>
      <c r="AE120">
        <v>-66.139999389648395</v>
      </c>
      <c r="AF120">
        <v>6.6100001335143999</v>
      </c>
      <c r="AG120">
        <v>-63.869458837849301</v>
      </c>
      <c r="AH120">
        <v>-68.349998474121094</v>
      </c>
      <c r="AI120">
        <v>14.065310462406099</v>
      </c>
      <c r="AJ120">
        <v>-85.980003356933594</v>
      </c>
      <c r="AK120">
        <v>-17.639999389648398</v>
      </c>
      <c r="AL120">
        <v>-59.066789546722603</v>
      </c>
      <c r="AM120">
        <v>-63.939998626708999</v>
      </c>
      <c r="AN120">
        <v>16.560726218364501</v>
      </c>
      <c r="AO120">
        <v>-83.779998779296903</v>
      </c>
      <c r="AP120">
        <v>-6.6100001335143999</v>
      </c>
      <c r="AQ120">
        <v>-23.550442473914799</v>
      </c>
      <c r="AR120">
        <v>-26.459999084472699</v>
      </c>
      <c r="AS120">
        <v>13.759586051697999</v>
      </c>
      <c r="AT120">
        <v>-41.889999389648402</v>
      </c>
      <c r="AU120">
        <v>22.049999237060501</v>
      </c>
      <c r="AV120">
        <v>19.321709524661401</v>
      </c>
      <c r="AW120">
        <v>15.430000305175801</v>
      </c>
      <c r="AX120">
        <v>14.126820748733101</v>
      </c>
      <c r="AY120">
        <v>-13.2299995422363</v>
      </c>
      <c r="AZ120">
        <v>61.7299995422363</v>
      </c>
      <c r="BA120">
        <v>57.577625574954197</v>
      </c>
      <c r="BB120">
        <v>57.319999694824197</v>
      </c>
      <c r="BC120">
        <v>10.6362968147945</v>
      </c>
      <c r="BD120">
        <v>35.279998779296903</v>
      </c>
      <c r="BE120">
        <v>83.779998779296903</v>
      </c>
      <c r="BF120">
        <v>92.462227111666294</v>
      </c>
      <c r="BG120">
        <v>92.599998474121094</v>
      </c>
      <c r="BH120">
        <v>9.5388666252857508</v>
      </c>
      <c r="BI120">
        <v>66.139999389648395</v>
      </c>
      <c r="BJ120">
        <v>114.65000152587901</v>
      </c>
      <c r="BK120">
        <v>106.954637478199</v>
      </c>
      <c r="BL120">
        <v>105.830001831055</v>
      </c>
      <c r="BM120">
        <v>13.0986449157817</v>
      </c>
      <c r="BN120">
        <v>77.169998168945298</v>
      </c>
      <c r="BO120">
        <v>136.69000244140599</v>
      </c>
    </row>
    <row r="121" spans="1:67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122.72666676839199</v>
      </c>
      <c r="I121">
        <v>123.459999084473</v>
      </c>
      <c r="J121">
        <v>1.03708850712784</v>
      </c>
      <c r="K121">
        <v>121.26000213623</v>
      </c>
      <c r="L121">
        <v>123.459999084473</v>
      </c>
      <c r="M121">
        <v>105.090001424154</v>
      </c>
      <c r="N121">
        <v>103.620002746582</v>
      </c>
      <c r="O121">
        <v>2.0788920664922901</v>
      </c>
      <c r="P121">
        <v>103.620002746582</v>
      </c>
      <c r="Q121">
        <v>108.029998779297</v>
      </c>
      <c r="R121">
        <v>82.306666056315095</v>
      </c>
      <c r="S121">
        <v>81.569999694824205</v>
      </c>
      <c r="T121">
        <v>1.0418035593644499</v>
      </c>
      <c r="U121">
        <v>81.569999694824205</v>
      </c>
      <c r="V121">
        <v>83.779998779296903</v>
      </c>
      <c r="W121">
        <v>31.603333791097</v>
      </c>
      <c r="X121">
        <v>30.870000839233398</v>
      </c>
      <c r="Y121">
        <v>1.03708940626061</v>
      </c>
      <c r="Z121">
        <v>30.870000839233398</v>
      </c>
      <c r="AA121">
        <v>33.069999694824197</v>
      </c>
      <c r="AB121">
        <v>-38.953332265218101</v>
      </c>
      <c r="AC121">
        <v>-39.689998626708999</v>
      </c>
      <c r="AD121">
        <v>1.0418035593644499</v>
      </c>
      <c r="AE121">
        <v>-39.689998626708999</v>
      </c>
      <c r="AF121">
        <v>-37.4799995422363</v>
      </c>
      <c r="AG121">
        <v>-60.996665954589801</v>
      </c>
      <c r="AH121">
        <v>-61.7299995422363</v>
      </c>
      <c r="AI121">
        <v>1.03709030539338</v>
      </c>
      <c r="AJ121">
        <v>-61.7299995422363</v>
      </c>
      <c r="AK121">
        <v>-59.529998779296903</v>
      </c>
      <c r="AL121">
        <v>-56.586666107177699</v>
      </c>
      <c r="AM121">
        <v>-57.319999694824197</v>
      </c>
      <c r="AN121">
        <v>1.03709030539338</v>
      </c>
      <c r="AO121">
        <v>-57.319999694824197</v>
      </c>
      <c r="AP121">
        <v>-55.119998931884801</v>
      </c>
      <c r="AQ121">
        <v>-16.903333028157601</v>
      </c>
      <c r="AR121">
        <v>-17.639999389648398</v>
      </c>
      <c r="AS121">
        <v>1.0418035593644499</v>
      </c>
      <c r="AT121">
        <v>-17.639999389648398</v>
      </c>
      <c r="AU121">
        <v>-15.430000305175801</v>
      </c>
      <c r="AV121">
        <v>36.7499987284342</v>
      </c>
      <c r="AW121">
        <v>35.279998779296903</v>
      </c>
      <c r="AX121">
        <v>2.0788938647578301</v>
      </c>
      <c r="AY121">
        <v>35.279998779296903</v>
      </c>
      <c r="AZ121">
        <v>39.689998626708999</v>
      </c>
      <c r="BA121">
        <v>75.696667989095005</v>
      </c>
      <c r="BB121">
        <v>74.959999084472699</v>
      </c>
      <c r="BC121">
        <v>2.7483374154192699</v>
      </c>
      <c r="BD121">
        <v>72.760002136230497</v>
      </c>
      <c r="BE121">
        <v>79.370002746582003</v>
      </c>
      <c r="BF121">
        <v>117.586664835612</v>
      </c>
      <c r="BG121">
        <v>116.84999847412099</v>
      </c>
      <c r="BH121">
        <v>1.0418035593644499</v>
      </c>
      <c r="BI121">
        <v>116.84999847412099</v>
      </c>
      <c r="BJ121">
        <v>119.05999755859401</v>
      </c>
      <c r="BK121">
        <v>126.403333028158</v>
      </c>
      <c r="BL121">
        <v>125.669998168945</v>
      </c>
      <c r="BM121">
        <v>1.03709210365891</v>
      </c>
      <c r="BN121">
        <v>125.669998168945</v>
      </c>
      <c r="BO121">
        <v>127.870002746582</v>
      </c>
    </row>
    <row r="122" spans="1:67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109.59566526254</v>
      </c>
      <c r="I122">
        <v>108.029998779297</v>
      </c>
      <c r="J122">
        <v>2.2078274759215102</v>
      </c>
      <c r="K122">
        <v>105.830001831055</v>
      </c>
      <c r="L122">
        <v>110.23999786377</v>
      </c>
      <c r="M122">
        <v>112.547778395864</v>
      </c>
      <c r="N122">
        <v>113.545001983643</v>
      </c>
      <c r="O122">
        <v>2.3953951136943599</v>
      </c>
      <c r="P122">
        <v>112.44000244140599</v>
      </c>
      <c r="Q122">
        <v>116.84999847412099</v>
      </c>
      <c r="R122">
        <v>101.419998168945</v>
      </c>
      <c r="S122">
        <v>101.419998168945</v>
      </c>
      <c r="T122">
        <v>0</v>
      </c>
      <c r="U122">
        <v>101.419998168945</v>
      </c>
      <c r="V122">
        <v>101.419998168945</v>
      </c>
      <c r="W122">
        <v>58.940195387433</v>
      </c>
      <c r="X122">
        <v>59.529998779296903</v>
      </c>
      <c r="Y122">
        <v>0.95768447381045496</v>
      </c>
      <c r="Z122">
        <v>57.319999694824197</v>
      </c>
      <c r="AA122">
        <v>59.529998779296903</v>
      </c>
      <c r="AB122">
        <v>5.9689268969300704</v>
      </c>
      <c r="AC122">
        <v>4.4099998474121103</v>
      </c>
      <c r="AD122">
        <v>1.38760004430501</v>
      </c>
      <c r="AE122">
        <v>4.4099998474121103</v>
      </c>
      <c r="AF122">
        <v>6.6100001335143999</v>
      </c>
      <c r="AG122">
        <v>-15.430000305175801</v>
      </c>
      <c r="AH122">
        <v>-15.430000305175801</v>
      </c>
      <c r="AI122" s="2">
        <v>1.7763568394002501E-15</v>
      </c>
      <c r="AJ122">
        <v>-15.430000305175801</v>
      </c>
      <c r="AK122">
        <v>-15.430000305175801</v>
      </c>
      <c r="AL122">
        <v>-2.1460617347649902</v>
      </c>
      <c r="AM122">
        <v>-1.1000000238418599</v>
      </c>
      <c r="AN122">
        <v>1.51797402991999</v>
      </c>
      <c r="AO122">
        <v>-2.2000000476837198</v>
      </c>
      <c r="AP122">
        <v>0</v>
      </c>
      <c r="AQ122">
        <v>26.460344830990199</v>
      </c>
      <c r="AR122">
        <v>26.459999084472699</v>
      </c>
      <c r="AS122">
        <v>1.0998275489698499</v>
      </c>
      <c r="AT122">
        <v>26.459999084472699</v>
      </c>
      <c r="AU122">
        <v>28.659999847412099</v>
      </c>
      <c r="AV122">
        <v>63.295666024879999</v>
      </c>
      <c r="AW122">
        <v>61.7299995422363</v>
      </c>
      <c r="AX122">
        <v>2.2078291020811101</v>
      </c>
      <c r="AY122">
        <v>59.529998779296903</v>
      </c>
      <c r="AZ122">
        <v>63.939998626708999</v>
      </c>
      <c r="BA122">
        <v>80.982519921892305</v>
      </c>
      <c r="BB122">
        <v>80.470001220703097</v>
      </c>
      <c r="BC122">
        <v>1.2135370048488101</v>
      </c>
      <c r="BD122">
        <v>79.370002746582003</v>
      </c>
      <c r="BE122">
        <v>81.569999694824205</v>
      </c>
      <c r="BF122">
        <v>88.669014580991004</v>
      </c>
      <c r="BG122">
        <v>85.985000610351605</v>
      </c>
      <c r="BH122">
        <v>3.5705809177194698</v>
      </c>
      <c r="BI122">
        <v>83.779998779296903</v>
      </c>
      <c r="BJ122">
        <v>90.389999389648395</v>
      </c>
      <c r="BK122">
        <v>115.183299407273</v>
      </c>
      <c r="BL122">
        <v>114.65000152587901</v>
      </c>
      <c r="BM122">
        <v>1.6486644051296999</v>
      </c>
      <c r="BN122">
        <v>112.44000244140599</v>
      </c>
      <c r="BO122">
        <v>116.84999847412099</v>
      </c>
    </row>
    <row r="123" spans="1:67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110.23999786377</v>
      </c>
      <c r="I123">
        <v>110.23999786377</v>
      </c>
      <c r="J123">
        <v>0</v>
      </c>
      <c r="K123">
        <v>110.23999786377</v>
      </c>
      <c r="L123">
        <v>110.23999786377</v>
      </c>
      <c r="M123">
        <v>121.26000213623</v>
      </c>
      <c r="N123">
        <v>121.26000213623</v>
      </c>
      <c r="O123">
        <v>0</v>
      </c>
      <c r="P123">
        <v>121.26000213623</v>
      </c>
      <c r="Q123">
        <v>121.26000213623</v>
      </c>
      <c r="R123">
        <v>112.44000244140599</v>
      </c>
      <c r="S123">
        <v>112.44000244140599</v>
      </c>
      <c r="T123">
        <v>0</v>
      </c>
      <c r="U123">
        <v>112.44000244140599</v>
      </c>
      <c r="V123">
        <v>112.44000244140599</v>
      </c>
      <c r="W123">
        <v>74.959999084472699</v>
      </c>
      <c r="X123">
        <v>74.959999084472699</v>
      </c>
      <c r="Y123">
        <v>0</v>
      </c>
      <c r="Z123">
        <v>74.959999084472699</v>
      </c>
      <c r="AA123">
        <v>74.959999084472699</v>
      </c>
      <c r="AB123">
        <v>15.430000305175801</v>
      </c>
      <c r="AC123">
        <v>15.430000305175801</v>
      </c>
      <c r="AD123">
        <v>0</v>
      </c>
      <c r="AE123">
        <v>15.430000305175801</v>
      </c>
      <c r="AF123">
        <v>15.430000305175801</v>
      </c>
      <c r="AG123">
        <v>-11.0200004577637</v>
      </c>
      <c r="AH123">
        <v>-11.0200004577637</v>
      </c>
      <c r="AI123">
        <v>0</v>
      </c>
      <c r="AJ123">
        <v>-11.0200004577637</v>
      </c>
      <c r="AK123">
        <v>-11.0200004577637</v>
      </c>
      <c r="AL123">
        <v>8.8199996948242205</v>
      </c>
      <c r="AM123">
        <v>8.8199996948242205</v>
      </c>
      <c r="AN123">
        <v>0</v>
      </c>
      <c r="AO123">
        <v>8.8199996948242205</v>
      </c>
      <c r="AP123">
        <v>8.8199996948242205</v>
      </c>
      <c r="AQ123">
        <v>33.069999694824197</v>
      </c>
      <c r="AR123">
        <v>33.069999694824197</v>
      </c>
      <c r="AS123">
        <v>0</v>
      </c>
      <c r="AT123">
        <v>33.069999694824197</v>
      </c>
      <c r="AU123">
        <v>33.069999694824197</v>
      </c>
      <c r="AV123">
        <v>72.760002136230497</v>
      </c>
      <c r="AW123">
        <v>72.760002136230497</v>
      </c>
      <c r="AX123">
        <v>0</v>
      </c>
      <c r="AY123">
        <v>72.760002136230497</v>
      </c>
      <c r="AZ123">
        <v>72.760002136230497</v>
      </c>
      <c r="BA123">
        <v>99.209999084472699</v>
      </c>
      <c r="BB123">
        <v>99.209999084472699</v>
      </c>
      <c r="BC123">
        <v>0</v>
      </c>
      <c r="BD123">
        <v>99.209999084472699</v>
      </c>
      <c r="BE123">
        <v>99.209999084472699</v>
      </c>
      <c r="BF123">
        <v>105.830001831055</v>
      </c>
      <c r="BG123">
        <v>105.830001831055</v>
      </c>
      <c r="BH123">
        <v>0</v>
      </c>
      <c r="BI123">
        <v>105.830001831055</v>
      </c>
      <c r="BJ123">
        <v>105.830001831055</v>
      </c>
      <c r="BK123">
        <v>119.05999755859401</v>
      </c>
      <c r="BL123">
        <v>119.05999755859401</v>
      </c>
      <c r="BM123">
        <v>0</v>
      </c>
      <c r="BN123">
        <v>119.05999755859401</v>
      </c>
      <c r="BO123">
        <v>119.05999755859401</v>
      </c>
    </row>
    <row r="124" spans="1:67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130.080001831055</v>
      </c>
      <c r="I124">
        <v>130.080001831055</v>
      </c>
      <c r="J124">
        <v>0</v>
      </c>
      <c r="K124">
        <v>130.080001831055</v>
      </c>
      <c r="L124">
        <v>130.080001831055</v>
      </c>
      <c r="M124">
        <v>112.44000244140599</v>
      </c>
      <c r="N124">
        <v>112.44000244140599</v>
      </c>
      <c r="O124">
        <v>0</v>
      </c>
      <c r="P124">
        <v>112.44000244140599</v>
      </c>
      <c r="Q124">
        <v>112.44000244140599</v>
      </c>
      <c r="R124">
        <v>80.470001220703097</v>
      </c>
      <c r="S124">
        <v>80.470001220703097</v>
      </c>
      <c r="T124">
        <v>1.09999847412109</v>
      </c>
      <c r="U124">
        <v>79.370002746582003</v>
      </c>
      <c r="V124">
        <v>81.569999694824205</v>
      </c>
      <c r="W124">
        <v>34.174999237060497</v>
      </c>
      <c r="X124">
        <v>34.174999237060497</v>
      </c>
      <c r="Y124">
        <v>1.1049995422363299</v>
      </c>
      <c r="Z124">
        <v>33.069999694824197</v>
      </c>
      <c r="AA124">
        <v>35.279998779296903</v>
      </c>
      <c r="AB124">
        <v>-37.4799995422363</v>
      </c>
      <c r="AC124">
        <v>-37.4799995422363</v>
      </c>
      <c r="AD124">
        <v>0</v>
      </c>
      <c r="AE124">
        <v>-37.4799995422363</v>
      </c>
      <c r="AF124">
        <v>-37.4799995422363</v>
      </c>
      <c r="AG124">
        <v>-59.529998779296903</v>
      </c>
      <c r="AH124">
        <v>-59.529998779296903</v>
      </c>
      <c r="AI124">
        <v>0</v>
      </c>
      <c r="AJ124">
        <v>-59.529998779296903</v>
      </c>
      <c r="AK124">
        <v>-59.529998779296903</v>
      </c>
      <c r="AL124">
        <v>-59.529998779296903</v>
      </c>
      <c r="AM124">
        <v>-59.529998779296903</v>
      </c>
      <c r="AN124">
        <v>0</v>
      </c>
      <c r="AO124">
        <v>-59.529998779296903</v>
      </c>
      <c r="AP124">
        <v>-59.529998779296903</v>
      </c>
      <c r="AQ124">
        <v>-15.430000305175801</v>
      </c>
      <c r="AR124">
        <v>-15.430000305175801</v>
      </c>
      <c r="AS124">
        <v>0</v>
      </c>
      <c r="AT124">
        <v>-15.430000305175801</v>
      </c>
      <c r="AU124">
        <v>-15.430000305175801</v>
      </c>
      <c r="AV124">
        <v>44.090000152587898</v>
      </c>
      <c r="AW124">
        <v>44.090000152587898</v>
      </c>
      <c r="AX124">
        <v>0</v>
      </c>
      <c r="AY124">
        <v>44.090000152587898</v>
      </c>
      <c r="AZ124">
        <v>44.090000152587898</v>
      </c>
      <c r="BA124">
        <v>83.779998779296903</v>
      </c>
      <c r="BB124">
        <v>83.779998779296903</v>
      </c>
      <c r="BC124">
        <v>0</v>
      </c>
      <c r="BD124">
        <v>83.779998779296903</v>
      </c>
      <c r="BE124">
        <v>83.779998779296903</v>
      </c>
      <c r="BF124">
        <v>115.75</v>
      </c>
      <c r="BG124">
        <v>115.75</v>
      </c>
      <c r="BH124">
        <v>1.09999847412109</v>
      </c>
      <c r="BI124">
        <v>114.65000152587901</v>
      </c>
      <c r="BJ124">
        <v>116.84999847412099</v>
      </c>
      <c r="BK124">
        <v>132.27999877929699</v>
      </c>
      <c r="BL124">
        <v>132.27999877929699</v>
      </c>
      <c r="BM124">
        <v>0</v>
      </c>
      <c r="BN124">
        <v>132.27999877929699</v>
      </c>
      <c r="BO124">
        <v>132.27999877929699</v>
      </c>
    </row>
    <row r="125" spans="1:67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108.688952522289</v>
      </c>
      <c r="I125">
        <v>101.419998168945</v>
      </c>
      <c r="J125">
        <v>12.4227449829762</v>
      </c>
      <c r="K125">
        <v>99.209999084472699</v>
      </c>
      <c r="L125">
        <v>125.669998168945</v>
      </c>
      <c r="M125">
        <v>107.297104704132</v>
      </c>
      <c r="N125">
        <v>103.620002746582</v>
      </c>
      <c r="O125">
        <v>5.9386853503424604</v>
      </c>
      <c r="P125">
        <v>101.419998168945</v>
      </c>
      <c r="Q125">
        <v>116.84999847412099</v>
      </c>
      <c r="R125">
        <v>110.278147876635</v>
      </c>
      <c r="S125">
        <v>110.23999786377</v>
      </c>
      <c r="T125">
        <v>1.43463416821316</v>
      </c>
      <c r="U125">
        <v>108.029998779297</v>
      </c>
      <c r="V125">
        <v>112.44000244140599</v>
      </c>
      <c r="W125">
        <v>78.507464473001505</v>
      </c>
      <c r="X125">
        <v>81.569999694824205</v>
      </c>
      <c r="Y125">
        <v>4.9779147947959297</v>
      </c>
      <c r="Z125">
        <v>72.760002136230497</v>
      </c>
      <c r="AA125">
        <v>83.779998779296903</v>
      </c>
      <c r="AB125">
        <v>42.4520386871908</v>
      </c>
      <c r="AC125">
        <v>52.909999847412102</v>
      </c>
      <c r="AD125">
        <v>17.211313541848799</v>
      </c>
      <c r="AE125">
        <v>19.840000152587901</v>
      </c>
      <c r="AF125">
        <v>55.119998931884801</v>
      </c>
      <c r="AG125">
        <v>23.396957873475301</v>
      </c>
      <c r="AH125">
        <v>33.069999694824197</v>
      </c>
      <c r="AI125">
        <v>16.1133567563379</v>
      </c>
      <c r="AJ125">
        <v>2.2000000476837198</v>
      </c>
      <c r="AK125">
        <v>35.279998779296903</v>
      </c>
      <c r="AL125">
        <v>35.054428100446501</v>
      </c>
      <c r="AM125">
        <v>46.299999237060497</v>
      </c>
      <c r="AN125">
        <v>18.523244924152198</v>
      </c>
      <c r="AO125">
        <v>11.0200004577637</v>
      </c>
      <c r="AP125">
        <v>48.5</v>
      </c>
      <c r="AQ125">
        <v>63.839830446875602</v>
      </c>
      <c r="AR125">
        <v>77.169998168945298</v>
      </c>
      <c r="AS125">
        <v>18.357549335820199</v>
      </c>
      <c r="AT125">
        <v>39.689998626708999</v>
      </c>
      <c r="AU125">
        <v>77.169998168945298</v>
      </c>
      <c r="AV125">
        <v>84.338612409935706</v>
      </c>
      <c r="AW125">
        <v>88.190002441406193</v>
      </c>
      <c r="AX125">
        <v>6.0600809696840301</v>
      </c>
      <c r="AY125">
        <v>77.169998168945298</v>
      </c>
      <c r="AZ125">
        <v>90.389999389648395</v>
      </c>
      <c r="BA125">
        <v>99.998485894788601</v>
      </c>
      <c r="BB125">
        <v>99.209999084472699</v>
      </c>
      <c r="BC125">
        <v>1.1051139073095899</v>
      </c>
      <c r="BD125">
        <v>99.209999084472699</v>
      </c>
      <c r="BE125">
        <v>101.419998168945</v>
      </c>
      <c r="BF125">
        <v>103.965886291674</v>
      </c>
      <c r="BG125">
        <v>103.620002746582</v>
      </c>
      <c r="BH125">
        <v>3.4969550052997902</v>
      </c>
      <c r="BI125">
        <v>101.419998168945</v>
      </c>
      <c r="BJ125">
        <v>110.23999786377</v>
      </c>
      <c r="BK125">
        <v>106.87403366864</v>
      </c>
      <c r="BL125">
        <v>103.620002746582</v>
      </c>
      <c r="BM125">
        <v>4.8518120597576999</v>
      </c>
      <c r="BN125">
        <v>103.620002746582</v>
      </c>
      <c r="BO125">
        <v>114.65000152587901</v>
      </c>
    </row>
    <row r="126" spans="1:67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-80.772249241349996</v>
      </c>
      <c r="I126">
        <v>-79.370002746582003</v>
      </c>
      <c r="J126">
        <v>12.942341638900499</v>
      </c>
      <c r="K126">
        <v>-110.23999786377</v>
      </c>
      <c r="L126">
        <v>-48.5</v>
      </c>
      <c r="M126">
        <v>-50.2561546007327</v>
      </c>
      <c r="N126">
        <v>-50.709999084472699</v>
      </c>
      <c r="O126">
        <v>11.3470922521874</v>
      </c>
      <c r="P126">
        <v>-72.760002136230497</v>
      </c>
      <c r="Q126">
        <v>-15.430000305175801</v>
      </c>
      <c r="R126">
        <v>-9.0348842401630201</v>
      </c>
      <c r="S126">
        <v>-8.8199996948242205</v>
      </c>
      <c r="T126">
        <v>10.598300009196</v>
      </c>
      <c r="U126">
        <v>-35.279998779296903</v>
      </c>
      <c r="V126">
        <v>19.840000152587901</v>
      </c>
      <c r="W126">
        <v>23.264178362144001</v>
      </c>
      <c r="X126">
        <v>22.049999237060501</v>
      </c>
      <c r="Y126">
        <v>16.387536665880202</v>
      </c>
      <c r="Z126">
        <v>-8.8199996948242205</v>
      </c>
      <c r="AA126">
        <v>72.760002136230497</v>
      </c>
      <c r="AB126">
        <v>42.235419887190901</v>
      </c>
      <c r="AC126">
        <v>39.689998626708999</v>
      </c>
      <c r="AD126">
        <v>20.944080421377802</v>
      </c>
      <c r="AE126">
        <v>-2.2000000476837198</v>
      </c>
      <c r="AF126">
        <v>119.05999755859401</v>
      </c>
      <c r="AG126">
        <v>42.158878219668701</v>
      </c>
      <c r="AH126">
        <v>39.689998626708999</v>
      </c>
      <c r="AI126">
        <v>25.615624573389901</v>
      </c>
      <c r="AJ126">
        <v>-2.2000000476837198</v>
      </c>
      <c r="AK126">
        <v>127.870002746582</v>
      </c>
      <c r="AL126">
        <v>21.627911980783999</v>
      </c>
      <c r="AM126">
        <v>22.049999237060501</v>
      </c>
      <c r="AN126">
        <v>21.800830831352201</v>
      </c>
      <c r="AO126">
        <v>-13.2299995422363</v>
      </c>
      <c r="AP126">
        <v>103.620002746582</v>
      </c>
      <c r="AQ126">
        <v>5.7561317106640697</v>
      </c>
      <c r="AR126">
        <v>6.6100001335143999</v>
      </c>
      <c r="AS126">
        <v>19.6284023823283</v>
      </c>
      <c r="AT126">
        <v>-30.870000839233398</v>
      </c>
      <c r="AU126">
        <v>66.139999389648395</v>
      </c>
      <c r="AV126">
        <v>-18.078749435363399</v>
      </c>
      <c r="AW126">
        <v>-17.639999389648398</v>
      </c>
      <c r="AX126">
        <v>13.883687634031199</v>
      </c>
      <c r="AY126">
        <v>-46.299999237060497</v>
      </c>
      <c r="AZ126">
        <v>28.659999847412099</v>
      </c>
      <c r="BA126">
        <v>-49.1385440865512</v>
      </c>
      <c r="BB126">
        <v>-50.709999084472699</v>
      </c>
      <c r="BC126">
        <v>11.944745312155501</v>
      </c>
      <c r="BD126">
        <v>-77.169998168945298</v>
      </c>
      <c r="BE126">
        <v>-15.430000305175801</v>
      </c>
      <c r="BF126">
        <v>-72.268825879522893</v>
      </c>
      <c r="BG126">
        <v>-74.959999084472699</v>
      </c>
      <c r="BH126">
        <v>17.076591666703202</v>
      </c>
      <c r="BI126">
        <v>-99.209999084472699</v>
      </c>
      <c r="BJ126">
        <v>-33.069999694824197</v>
      </c>
      <c r="BK126">
        <v>-92.601370604530402</v>
      </c>
      <c r="BL126">
        <v>-94.800003051757798</v>
      </c>
      <c r="BM126">
        <v>15.093635807477501</v>
      </c>
      <c r="BN126">
        <v>-121.26000213623</v>
      </c>
      <c r="BO126">
        <v>-55.119998931884801</v>
      </c>
    </row>
    <row r="127" spans="1:67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8.1998038058187408</v>
      </c>
      <c r="I127">
        <v>4.4099998474121103</v>
      </c>
      <c r="J127">
        <v>16.2923162738138</v>
      </c>
      <c r="K127">
        <v>-22.049999237060501</v>
      </c>
      <c r="L127">
        <v>41.889999389648402</v>
      </c>
      <c r="M127">
        <v>39.728888455559201</v>
      </c>
      <c r="N127">
        <v>37.4799995422363</v>
      </c>
      <c r="O127">
        <v>13.2674479207526</v>
      </c>
      <c r="P127">
        <v>15.430000305175801</v>
      </c>
      <c r="Q127">
        <v>66.139999389648395</v>
      </c>
      <c r="R127">
        <v>76.012549232034104</v>
      </c>
      <c r="S127">
        <v>77.169998168945298</v>
      </c>
      <c r="T127">
        <v>12.3358782426226</v>
      </c>
      <c r="U127">
        <v>41.889999389648402</v>
      </c>
      <c r="V127">
        <v>92.599998474121094</v>
      </c>
      <c r="W127">
        <v>96.849346659541894</v>
      </c>
      <c r="X127">
        <v>97.010002136230497</v>
      </c>
      <c r="Y127">
        <v>10.0681223216141</v>
      </c>
      <c r="Z127">
        <v>63.939998626708999</v>
      </c>
      <c r="AA127">
        <v>110.23999786377</v>
      </c>
      <c r="AB127">
        <v>100.164118299297</v>
      </c>
      <c r="AC127">
        <v>103.620002746582</v>
      </c>
      <c r="AD127">
        <v>10.177405457570901</v>
      </c>
      <c r="AE127">
        <v>77.169998168945298</v>
      </c>
      <c r="AF127">
        <v>114.65000152587901</v>
      </c>
      <c r="AG127">
        <v>82.568039239621598</v>
      </c>
      <c r="AH127">
        <v>88.190002441406193</v>
      </c>
      <c r="AI127">
        <v>11.2999289729414</v>
      </c>
      <c r="AJ127">
        <v>55.119998931884801</v>
      </c>
      <c r="AK127">
        <v>92.599998474121094</v>
      </c>
      <c r="AL127">
        <v>57.970914553972598</v>
      </c>
      <c r="AM127">
        <v>59.529998779296903</v>
      </c>
      <c r="AN127">
        <v>8.1689597604650093</v>
      </c>
      <c r="AO127">
        <v>44.090000152587898</v>
      </c>
      <c r="AP127">
        <v>72.760002136230497</v>
      </c>
      <c r="AQ127">
        <v>65.234640059128296</v>
      </c>
      <c r="AR127">
        <v>63.939998626708999</v>
      </c>
      <c r="AS127">
        <v>7.54841103365459</v>
      </c>
      <c r="AT127">
        <v>50.709999084472699</v>
      </c>
      <c r="AU127">
        <v>79.370002746582003</v>
      </c>
      <c r="AV127">
        <v>72.021242129257303</v>
      </c>
      <c r="AW127">
        <v>70.550003051757798</v>
      </c>
      <c r="AX127">
        <v>7.1730945557672197</v>
      </c>
      <c r="AY127">
        <v>61.7299995422363</v>
      </c>
      <c r="AZ127">
        <v>90.389999389648395</v>
      </c>
      <c r="BA127">
        <v>70.220653459137594</v>
      </c>
      <c r="BB127">
        <v>70.550003051757798</v>
      </c>
      <c r="BC127">
        <v>6.4310977956916302</v>
      </c>
      <c r="BD127">
        <v>48.5</v>
      </c>
      <c r="BE127">
        <v>79.370002746582003</v>
      </c>
      <c r="BF127">
        <v>37.422548602609098</v>
      </c>
      <c r="BG127">
        <v>41.889999389648402</v>
      </c>
      <c r="BH127">
        <v>11.476184020983601</v>
      </c>
      <c r="BI127">
        <v>4.4099998474121103</v>
      </c>
      <c r="BJ127">
        <v>55.119998931884801</v>
      </c>
      <c r="BK127">
        <v>10.202222080791699</v>
      </c>
      <c r="BL127">
        <v>8.8199996948242205</v>
      </c>
      <c r="BM127">
        <v>11.8339175548419</v>
      </c>
      <c r="BN127">
        <v>-15.430000305175801</v>
      </c>
      <c r="BO127">
        <v>35.279998779296903</v>
      </c>
    </row>
    <row r="128" spans="1:67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53.171585563825197</v>
      </c>
      <c r="I128">
        <v>61.7299995422363</v>
      </c>
      <c r="J128">
        <v>23.039909718453799</v>
      </c>
      <c r="K128">
        <v>-24.25</v>
      </c>
      <c r="L128">
        <v>90.389999389648395</v>
      </c>
      <c r="M128">
        <v>72.751569633292803</v>
      </c>
      <c r="N128">
        <v>81.569999694824205</v>
      </c>
      <c r="O128">
        <v>20.561863704426901</v>
      </c>
      <c r="P128">
        <v>8.8199996948242205</v>
      </c>
      <c r="Q128">
        <v>105.830001831055</v>
      </c>
      <c r="R128">
        <v>89.841102440886601</v>
      </c>
      <c r="S128">
        <v>92.599998474121094</v>
      </c>
      <c r="T128">
        <v>14.3993572871026</v>
      </c>
      <c r="U128">
        <v>33.069999694824197</v>
      </c>
      <c r="V128">
        <v>108.029998779297</v>
      </c>
      <c r="W128">
        <v>98.564958454571496</v>
      </c>
      <c r="X128">
        <v>99.209999084472699</v>
      </c>
      <c r="Y128">
        <v>11.461200526874499</v>
      </c>
      <c r="Z128">
        <v>41.889999389648402</v>
      </c>
      <c r="AA128">
        <v>119.05999755859401</v>
      </c>
      <c r="AB128">
        <v>82.384724816018206</v>
      </c>
      <c r="AC128">
        <v>81.569999694824205</v>
      </c>
      <c r="AD128">
        <v>15.7622801519801</v>
      </c>
      <c r="AE128">
        <v>50.709999084472699</v>
      </c>
      <c r="AF128">
        <v>112.44000244140599</v>
      </c>
      <c r="AG128">
        <v>71.220951621639898</v>
      </c>
      <c r="AH128">
        <v>70.550003051757798</v>
      </c>
      <c r="AI128">
        <v>13.444524736369701</v>
      </c>
      <c r="AJ128">
        <v>44.090000152587898</v>
      </c>
      <c r="AK128">
        <v>97.010002136230497</v>
      </c>
      <c r="AL128">
        <v>50.911669344257199</v>
      </c>
      <c r="AM128">
        <v>50.709999084472699</v>
      </c>
      <c r="AN128">
        <v>17.586754343826001</v>
      </c>
      <c r="AO128">
        <v>17.639999389648398</v>
      </c>
      <c r="AP128">
        <v>77.169998168945298</v>
      </c>
      <c r="AQ128">
        <v>63.443973178258503</v>
      </c>
      <c r="AR128">
        <v>63.939998626708999</v>
      </c>
      <c r="AS128">
        <v>14.4951004810702</v>
      </c>
      <c r="AT128">
        <v>30.870000839233398</v>
      </c>
      <c r="AU128">
        <v>92.599998474121094</v>
      </c>
      <c r="AV128">
        <v>79.458230618841498</v>
      </c>
      <c r="AW128">
        <v>79.370002746582003</v>
      </c>
      <c r="AX128">
        <v>10.167362400267599</v>
      </c>
      <c r="AY128">
        <v>52.909999847412102</v>
      </c>
      <c r="AZ128">
        <v>97.010002136230497</v>
      </c>
      <c r="BA128">
        <v>80.363873451500396</v>
      </c>
      <c r="BB128">
        <v>81.569999694824205</v>
      </c>
      <c r="BC128">
        <v>11.4827547101874</v>
      </c>
      <c r="BD128">
        <v>28.659999847412099</v>
      </c>
      <c r="BE128">
        <v>103.620002746582</v>
      </c>
      <c r="BF128">
        <v>54.400216774072803</v>
      </c>
      <c r="BG128">
        <v>55.119998931884801</v>
      </c>
      <c r="BH128">
        <v>16.351630821853799</v>
      </c>
      <c r="BI128">
        <v>-11.0200004577637</v>
      </c>
      <c r="BJ128">
        <v>77.169998168945298</v>
      </c>
      <c r="BK128">
        <v>43.763004515127299</v>
      </c>
      <c r="BL128">
        <v>50.709999084472699</v>
      </c>
      <c r="BM128">
        <v>19.135370677959301</v>
      </c>
      <c r="BN128">
        <v>-19.840000152587901</v>
      </c>
      <c r="BO128">
        <v>77.169998168945298</v>
      </c>
    </row>
    <row r="129" spans="1:67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58.652478182506897</v>
      </c>
      <c r="I129">
        <v>61.7299995422363</v>
      </c>
      <c r="J129">
        <v>16.940092654975299</v>
      </c>
      <c r="K129">
        <v>2.2000000476837198</v>
      </c>
      <c r="L129">
        <v>85.980003356933594</v>
      </c>
      <c r="M129">
        <v>81.683194048748604</v>
      </c>
      <c r="N129">
        <v>83.779998779296903</v>
      </c>
      <c r="O129">
        <v>13.709859422740999</v>
      </c>
      <c r="P129">
        <v>35.279998779296903</v>
      </c>
      <c r="Q129">
        <v>105.830001831055</v>
      </c>
      <c r="R129">
        <v>99.204513408693799</v>
      </c>
      <c r="S129">
        <v>99.209999084472699</v>
      </c>
      <c r="T129">
        <v>9.0775704208782297</v>
      </c>
      <c r="U129">
        <v>59.529998779296903</v>
      </c>
      <c r="V129">
        <v>112.44000244140599</v>
      </c>
      <c r="W129">
        <v>100.849223366207</v>
      </c>
      <c r="X129">
        <v>101.419998168945</v>
      </c>
      <c r="Y129">
        <v>7.6749432453491204</v>
      </c>
      <c r="Z129">
        <v>63.939998626708999</v>
      </c>
      <c r="AA129">
        <v>119.05999755859401</v>
      </c>
      <c r="AB129">
        <v>87.3019861392998</v>
      </c>
      <c r="AC129">
        <v>88.190002441406193</v>
      </c>
      <c r="AD129">
        <v>6.9648690560597597</v>
      </c>
      <c r="AE129">
        <v>70.550003051757798</v>
      </c>
      <c r="AF129">
        <v>105.830001831055</v>
      </c>
      <c r="AG129">
        <v>87.106720826775799</v>
      </c>
      <c r="AH129">
        <v>88.190002441406193</v>
      </c>
      <c r="AI129">
        <v>10.456179171057901</v>
      </c>
      <c r="AJ129">
        <v>63.939998626708999</v>
      </c>
      <c r="AK129">
        <v>112.44000244140599</v>
      </c>
      <c r="AL129">
        <v>69.940505275890899</v>
      </c>
      <c r="AM129">
        <v>70.550003051757798</v>
      </c>
      <c r="AN129">
        <v>6.3565273066216701</v>
      </c>
      <c r="AO129">
        <v>46.299999237060497</v>
      </c>
      <c r="AP129">
        <v>83.779998779296903</v>
      </c>
      <c r="AQ129">
        <v>86.736794741027296</v>
      </c>
      <c r="AR129">
        <v>88.190002441406193</v>
      </c>
      <c r="AS129">
        <v>12.3455181329445</v>
      </c>
      <c r="AT129">
        <v>59.529998779296903</v>
      </c>
      <c r="AU129">
        <v>108.029998779297</v>
      </c>
      <c r="AV129">
        <v>92.510493917030104</v>
      </c>
      <c r="AW129">
        <v>94.800003051757798</v>
      </c>
      <c r="AX129">
        <v>6.6189513517949603</v>
      </c>
      <c r="AY129">
        <v>72.760002136230497</v>
      </c>
      <c r="AZ129">
        <v>103.620002746582</v>
      </c>
      <c r="BA129">
        <v>96.339112645159801</v>
      </c>
      <c r="BB129">
        <v>97.010002136230497</v>
      </c>
      <c r="BC129">
        <v>9.8116499619993096</v>
      </c>
      <c r="BD129">
        <v>66.139999389648395</v>
      </c>
      <c r="BE129">
        <v>116.84999847412099</v>
      </c>
      <c r="BF129">
        <v>64.533008566032095</v>
      </c>
      <c r="BG129">
        <v>68.349998474121094</v>
      </c>
      <c r="BH129">
        <v>12.088302955016299</v>
      </c>
      <c r="BI129">
        <v>13.2299995422363</v>
      </c>
      <c r="BJ129">
        <v>83.779998779296903</v>
      </c>
      <c r="BK129">
        <v>50.010184611404</v>
      </c>
      <c r="BL129">
        <v>52.909999847412102</v>
      </c>
      <c r="BM129">
        <v>17.027296503504498</v>
      </c>
      <c r="BN129">
        <v>-4.4099998474121103</v>
      </c>
      <c r="BO129">
        <v>77.169998168945298</v>
      </c>
    </row>
    <row r="130" spans="1:67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-42.737074838982601</v>
      </c>
      <c r="I130">
        <v>-52.909999847412102</v>
      </c>
      <c r="J130">
        <v>34.880223453670503</v>
      </c>
      <c r="K130">
        <v>-90.389999389648395</v>
      </c>
      <c r="L130">
        <v>46.299999237060497</v>
      </c>
      <c r="M130">
        <v>-10.9341147808024</v>
      </c>
      <c r="N130">
        <v>-19.840000152587901</v>
      </c>
      <c r="O130">
        <v>31.5118404148593</v>
      </c>
      <c r="P130">
        <v>-59.529998779296903</v>
      </c>
      <c r="Q130">
        <v>63.939998626708999</v>
      </c>
      <c r="R130">
        <v>15.2335461265323</v>
      </c>
      <c r="S130">
        <v>6.6100001335143999</v>
      </c>
      <c r="T130">
        <v>35.0457364646294</v>
      </c>
      <c r="U130">
        <v>-37.4799995422363</v>
      </c>
      <c r="V130">
        <v>92.599998474121094</v>
      </c>
      <c r="W130">
        <v>24.312089395190998</v>
      </c>
      <c r="X130">
        <v>13.2299995422363</v>
      </c>
      <c r="Y130">
        <v>34.6719541856814</v>
      </c>
      <c r="Z130">
        <v>-26.459999084472699</v>
      </c>
      <c r="AA130">
        <v>99.209999084472699</v>
      </c>
      <c r="AB130">
        <v>23.746558411067401</v>
      </c>
      <c r="AC130">
        <v>13.2299995422363</v>
      </c>
      <c r="AD130">
        <v>37.511471046316501</v>
      </c>
      <c r="AE130">
        <v>-30.870000839233398</v>
      </c>
      <c r="AF130">
        <v>92.599998474121094</v>
      </c>
      <c r="AG130">
        <v>43.073412751708702</v>
      </c>
      <c r="AH130">
        <v>39.689998626708999</v>
      </c>
      <c r="AI130">
        <v>29.265897762619002</v>
      </c>
      <c r="AJ130">
        <v>-8.8199996948242205</v>
      </c>
      <c r="AK130">
        <v>101.419998168945</v>
      </c>
      <c r="AL130">
        <v>48.369877834757297</v>
      </c>
      <c r="AM130">
        <v>50.709999084472699</v>
      </c>
      <c r="AN130">
        <v>22.601594175280901</v>
      </c>
      <c r="AO130">
        <v>-2.2000000476837198</v>
      </c>
      <c r="AP130">
        <v>85.980003356933594</v>
      </c>
      <c r="AQ130">
        <v>54.874759249263803</v>
      </c>
      <c r="AR130">
        <v>55.119998931884801</v>
      </c>
      <c r="AS130">
        <v>30.689874029380601</v>
      </c>
      <c r="AT130">
        <v>-11.0200004577637</v>
      </c>
      <c r="AU130">
        <v>101.419998168945</v>
      </c>
      <c r="AV130">
        <v>38.360655963247901</v>
      </c>
      <c r="AW130">
        <v>28.659999847412099</v>
      </c>
      <c r="AX130">
        <v>42.678432006158701</v>
      </c>
      <c r="AY130">
        <v>-37.4799995422363</v>
      </c>
      <c r="AZ130">
        <v>103.620002746582</v>
      </c>
      <c r="BA130">
        <v>3.9117123737490198</v>
      </c>
      <c r="BB130">
        <v>-13.2299995422363</v>
      </c>
      <c r="BC130">
        <v>47.6232193216807</v>
      </c>
      <c r="BD130">
        <v>-63.939998626708999</v>
      </c>
      <c r="BE130">
        <v>99.209999084472699</v>
      </c>
      <c r="BF130">
        <v>-33.726297160185702</v>
      </c>
      <c r="BG130">
        <v>-46.299999237060497</v>
      </c>
      <c r="BH130">
        <v>37.891498761281703</v>
      </c>
      <c r="BI130">
        <v>-81.569999694824205</v>
      </c>
      <c r="BJ130">
        <v>52.909999847412102</v>
      </c>
      <c r="BK130">
        <v>-43.254329485043598</v>
      </c>
      <c r="BL130">
        <v>-55.119998931884801</v>
      </c>
      <c r="BM130">
        <v>32.576107877161803</v>
      </c>
      <c r="BN130">
        <v>-85.980003356933594</v>
      </c>
      <c r="BO130">
        <v>39.689998626708999</v>
      </c>
    </row>
    <row r="131" spans="1:67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74.206001063755593</v>
      </c>
      <c r="I131">
        <v>72.760002136230497</v>
      </c>
      <c r="J131">
        <v>4.1138107644098998</v>
      </c>
      <c r="K131">
        <v>68.349998474121094</v>
      </c>
      <c r="L131">
        <v>83.779998779296903</v>
      </c>
      <c r="M131">
        <v>90.203143964494998</v>
      </c>
      <c r="N131">
        <v>90.389999389648395</v>
      </c>
      <c r="O131">
        <v>3.9927693930758199</v>
      </c>
      <c r="P131">
        <v>81.569999694824205</v>
      </c>
      <c r="Q131">
        <v>99.209999084472699</v>
      </c>
      <c r="R131">
        <v>94.865715462820901</v>
      </c>
      <c r="S131">
        <v>94.800003051757798</v>
      </c>
      <c r="T131">
        <v>2.9574838796924201</v>
      </c>
      <c r="U131">
        <v>88.190002441406193</v>
      </c>
      <c r="V131">
        <v>101.419998168945</v>
      </c>
      <c r="W131">
        <v>89.951715959821399</v>
      </c>
      <c r="X131">
        <v>88.190002441406193</v>
      </c>
      <c r="Y131">
        <v>4.5591631557329197</v>
      </c>
      <c r="Z131">
        <v>85.980003356933594</v>
      </c>
      <c r="AA131">
        <v>105.830001831055</v>
      </c>
      <c r="AB131">
        <v>58.2677134922573</v>
      </c>
      <c r="AC131">
        <v>57.319999694824197</v>
      </c>
      <c r="AD131">
        <v>4.0240284793062999</v>
      </c>
      <c r="AE131">
        <v>50.709999084472699</v>
      </c>
      <c r="AF131">
        <v>68.349998474121094</v>
      </c>
      <c r="AG131">
        <v>38.300570842197999</v>
      </c>
      <c r="AH131">
        <v>37.4799995422363</v>
      </c>
      <c r="AI131">
        <v>6.7296366353659902</v>
      </c>
      <c r="AJ131">
        <v>28.659999847412099</v>
      </c>
      <c r="AK131">
        <v>61.7299995422363</v>
      </c>
      <c r="AL131">
        <v>16.8185712746211</v>
      </c>
      <c r="AM131">
        <v>15.430000305175801</v>
      </c>
      <c r="AN131">
        <v>7.3431608355961702</v>
      </c>
      <c r="AO131">
        <v>2.2000000476837198</v>
      </c>
      <c r="AP131">
        <v>30.870000839233398</v>
      </c>
      <c r="AQ131">
        <v>35.276856613159197</v>
      </c>
      <c r="AR131">
        <v>35.279998779296903</v>
      </c>
      <c r="AS131">
        <v>4.4406797838430503</v>
      </c>
      <c r="AT131">
        <v>26.459999084472699</v>
      </c>
      <c r="AU131">
        <v>44.090000152587898</v>
      </c>
      <c r="AV131">
        <v>58.141427830287398</v>
      </c>
      <c r="AW131">
        <v>57.319999694824197</v>
      </c>
      <c r="AX131">
        <v>4.3496218730132501</v>
      </c>
      <c r="AY131">
        <v>48.5</v>
      </c>
      <c r="AZ131">
        <v>66.139999389648395</v>
      </c>
      <c r="BA131">
        <v>70.237143707275393</v>
      </c>
      <c r="BB131">
        <v>70.550003051757798</v>
      </c>
      <c r="BC131">
        <v>2.9416235376117301</v>
      </c>
      <c r="BD131">
        <v>61.7299995422363</v>
      </c>
      <c r="BE131">
        <v>77.169998168945298</v>
      </c>
      <c r="BF131">
        <v>63.0551419939314</v>
      </c>
      <c r="BG131">
        <v>63.939998626708999</v>
      </c>
      <c r="BH131">
        <v>2.53858265295408</v>
      </c>
      <c r="BI131">
        <v>55.119998931884801</v>
      </c>
      <c r="BJ131">
        <v>66.139999389648395</v>
      </c>
      <c r="BK131">
        <v>61.859142194475403</v>
      </c>
      <c r="BL131">
        <v>59.529998779296903</v>
      </c>
      <c r="BM131">
        <v>6.7692519073164297</v>
      </c>
      <c r="BN131">
        <v>55.119998931884801</v>
      </c>
      <c r="BO131">
        <v>77.169998168945298</v>
      </c>
    </row>
    <row r="132" spans="1:67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79.149575244366005</v>
      </c>
      <c r="I132">
        <v>79.370002746582003</v>
      </c>
      <c r="J132">
        <v>2.4725249421880502</v>
      </c>
      <c r="K132">
        <v>72.760002136230497</v>
      </c>
      <c r="L132">
        <v>79.370002746582003</v>
      </c>
      <c r="M132">
        <v>90.345976873021399</v>
      </c>
      <c r="N132">
        <v>90.389999389648395</v>
      </c>
      <c r="O132">
        <v>3.2254988646467702</v>
      </c>
      <c r="P132">
        <v>88.190002441406193</v>
      </c>
      <c r="Q132">
        <v>99.209999084472699</v>
      </c>
      <c r="R132">
        <v>101.35422614129899</v>
      </c>
      <c r="S132">
        <v>101.419998168945</v>
      </c>
      <c r="T132">
        <v>4.0637342020083898</v>
      </c>
      <c r="U132">
        <v>99.209999084472699</v>
      </c>
      <c r="V132">
        <v>112.44000244140599</v>
      </c>
      <c r="W132">
        <v>90.594620352259298</v>
      </c>
      <c r="X132">
        <v>90.389999389648395</v>
      </c>
      <c r="Y132">
        <v>3.3207209264953499</v>
      </c>
      <c r="Z132">
        <v>88.190002441406193</v>
      </c>
      <c r="AA132">
        <v>99.209999084472699</v>
      </c>
      <c r="AB132">
        <v>79.742594530320602</v>
      </c>
      <c r="AC132">
        <v>79.370002746582003</v>
      </c>
      <c r="AD132">
        <v>2.4051562144527501</v>
      </c>
      <c r="AE132">
        <v>79.370002746582003</v>
      </c>
      <c r="AF132">
        <v>85.980003356933594</v>
      </c>
      <c r="AG132">
        <v>68.293263472217205</v>
      </c>
      <c r="AH132">
        <v>68.349998474121094</v>
      </c>
      <c r="AI132">
        <v>2.82652303597835</v>
      </c>
      <c r="AJ132">
        <v>66.139999389648395</v>
      </c>
      <c r="AK132">
        <v>74.959999084472699</v>
      </c>
      <c r="AL132">
        <v>68.447129620222199</v>
      </c>
      <c r="AM132">
        <v>68.349998474121094</v>
      </c>
      <c r="AN132">
        <v>3.8628874975747398</v>
      </c>
      <c r="AO132">
        <v>68.349998474121094</v>
      </c>
      <c r="AP132">
        <v>79.370002746582003</v>
      </c>
      <c r="AQ132">
        <v>77.516247175301899</v>
      </c>
      <c r="AR132">
        <v>77.169998168945298</v>
      </c>
      <c r="AS132">
        <v>3.1445872147673599</v>
      </c>
      <c r="AT132">
        <v>77.169998168945298</v>
      </c>
      <c r="AU132">
        <v>85.980003356933594</v>
      </c>
      <c r="AV132">
        <v>81.725479975555302</v>
      </c>
      <c r="AW132">
        <v>81.569999694824205</v>
      </c>
      <c r="AX132">
        <v>6.1834216588994098</v>
      </c>
      <c r="AY132">
        <v>81.569999694824205</v>
      </c>
      <c r="AZ132">
        <v>99.209999084472699</v>
      </c>
      <c r="BA132">
        <v>82.382837656239801</v>
      </c>
      <c r="BB132">
        <v>83.779998779296903</v>
      </c>
      <c r="BC132">
        <v>6.05127791463807</v>
      </c>
      <c r="BD132">
        <v>81.569999694824205</v>
      </c>
      <c r="BE132">
        <v>99.209999084472699</v>
      </c>
      <c r="BF132">
        <v>70.937796951174803</v>
      </c>
      <c r="BG132">
        <v>70.550003051757798</v>
      </c>
      <c r="BH132">
        <v>7.6931277060091903</v>
      </c>
      <c r="BI132">
        <v>70.550003051757798</v>
      </c>
      <c r="BJ132">
        <v>92.599998474121094</v>
      </c>
      <c r="BK132">
        <v>66.249016933407901</v>
      </c>
      <c r="BL132">
        <v>66.139999389648395</v>
      </c>
      <c r="BM132">
        <v>3.3727956477401002</v>
      </c>
      <c r="BN132">
        <v>63.939998626708999</v>
      </c>
      <c r="BO132">
        <v>74.959999084472699</v>
      </c>
    </row>
    <row r="133" spans="1:67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-81.3006151497693</v>
      </c>
      <c r="I133">
        <v>-81.569999694824205</v>
      </c>
      <c r="J133">
        <v>9.1211133078566</v>
      </c>
      <c r="K133">
        <v>-99.209999084472699</v>
      </c>
      <c r="L133">
        <v>-48.5</v>
      </c>
      <c r="M133">
        <v>-52.972852458687001</v>
      </c>
      <c r="N133">
        <v>-52.909999847412102</v>
      </c>
      <c r="O133">
        <v>10.766187273167001</v>
      </c>
      <c r="P133">
        <v>-74.959999084472699</v>
      </c>
      <c r="Q133">
        <v>-15.430000305175801</v>
      </c>
      <c r="R133">
        <v>-16.2405551423861</v>
      </c>
      <c r="S133">
        <v>-17.639999389648398</v>
      </c>
      <c r="T133">
        <v>11.3744288614275</v>
      </c>
      <c r="U133">
        <v>-37.4799995422363</v>
      </c>
      <c r="V133">
        <v>33.069999694824197</v>
      </c>
      <c r="W133">
        <v>13.4118565561004</v>
      </c>
      <c r="X133">
        <v>15.430000305175801</v>
      </c>
      <c r="Y133">
        <v>17.686051560059902</v>
      </c>
      <c r="Z133">
        <v>-19.840000152587901</v>
      </c>
      <c r="AA133">
        <v>81.569999694824205</v>
      </c>
      <c r="AB133">
        <v>18.6757564651809</v>
      </c>
      <c r="AC133">
        <v>15.430000305175801</v>
      </c>
      <c r="AD133">
        <v>22.470315894173702</v>
      </c>
      <c r="AE133">
        <v>-19.840000152587901</v>
      </c>
      <c r="AF133">
        <v>105.830001831055</v>
      </c>
      <c r="AG133">
        <v>20.376316047715399</v>
      </c>
      <c r="AH133">
        <v>17.639999389648398</v>
      </c>
      <c r="AI133">
        <v>19.763403748012198</v>
      </c>
      <c r="AJ133">
        <v>-13.2299995422363</v>
      </c>
      <c r="AK133">
        <v>103.620002746582</v>
      </c>
      <c r="AL133">
        <v>3.02605338468548</v>
      </c>
      <c r="AM133">
        <v>2.2000000476837198</v>
      </c>
      <c r="AN133">
        <v>16.057696252589299</v>
      </c>
      <c r="AO133">
        <v>-26.459999084472699</v>
      </c>
      <c r="AP133">
        <v>74.959999084472699</v>
      </c>
      <c r="AQ133">
        <v>-11.206583190843601</v>
      </c>
      <c r="AR133">
        <v>-11.0200004577637</v>
      </c>
      <c r="AS133">
        <v>14.9610538352027</v>
      </c>
      <c r="AT133">
        <v>-39.689998626708999</v>
      </c>
      <c r="AU133">
        <v>50.709999084472699</v>
      </c>
      <c r="AV133">
        <v>-29.771220517391001</v>
      </c>
      <c r="AW133">
        <v>-28.659999847412099</v>
      </c>
      <c r="AX133">
        <v>12.476751214487299</v>
      </c>
      <c r="AY133">
        <v>-55.119998931884801</v>
      </c>
      <c r="AZ133">
        <v>15.430000305175801</v>
      </c>
      <c r="BA133">
        <v>-51.4046539817639</v>
      </c>
      <c r="BB133">
        <v>-50.709999084472699</v>
      </c>
      <c r="BC133">
        <v>10.334613125775601</v>
      </c>
      <c r="BD133">
        <v>-74.959999084472699</v>
      </c>
      <c r="BE133">
        <v>-15.430000305175801</v>
      </c>
      <c r="BF133">
        <v>-78.338173315251197</v>
      </c>
      <c r="BG133">
        <v>-79.370002746582003</v>
      </c>
      <c r="BH133">
        <v>10.3195916494122</v>
      </c>
      <c r="BI133">
        <v>-101.419998168945</v>
      </c>
      <c r="BJ133">
        <v>-46.299999237060497</v>
      </c>
      <c r="BK133">
        <v>-93.779665746038006</v>
      </c>
      <c r="BL133">
        <v>-94.800003051757798</v>
      </c>
      <c r="BM133">
        <v>11.936102384166199</v>
      </c>
      <c r="BN133">
        <v>-116.84999847412099</v>
      </c>
      <c r="BO133">
        <v>-57.319999694824197</v>
      </c>
    </row>
    <row r="134" spans="1:67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-88.190002441406193</v>
      </c>
      <c r="I134">
        <v>-88.190002441406193</v>
      </c>
      <c r="J134">
        <v>0</v>
      </c>
      <c r="K134">
        <v>-88.190002441406193</v>
      </c>
      <c r="L134">
        <v>-88.190002441406193</v>
      </c>
      <c r="M134">
        <v>-39.689998626708999</v>
      </c>
      <c r="N134">
        <v>-39.689998626708999</v>
      </c>
      <c r="O134">
        <v>0</v>
      </c>
      <c r="P134">
        <v>-39.689998626708999</v>
      </c>
      <c r="Q134">
        <v>-39.689998626708999</v>
      </c>
      <c r="R134">
        <v>30.870000839233398</v>
      </c>
      <c r="S134">
        <v>30.870000839233398</v>
      </c>
      <c r="T134" s="2">
        <v>3.5527136788005001E-15</v>
      </c>
      <c r="U134">
        <v>30.870000839233398</v>
      </c>
      <c r="V134">
        <v>30.870000839233398</v>
      </c>
      <c r="W134">
        <v>85.5002570610921</v>
      </c>
      <c r="X134">
        <v>84.880001068115206</v>
      </c>
      <c r="Y134">
        <v>1.2628232387113301</v>
      </c>
      <c r="Z134">
        <v>83.779998779296903</v>
      </c>
      <c r="AA134">
        <v>85.980003356933594</v>
      </c>
      <c r="AB134">
        <v>134.49000549316401</v>
      </c>
      <c r="AC134">
        <v>134.49000549316401</v>
      </c>
      <c r="AD134">
        <v>0</v>
      </c>
      <c r="AE134">
        <v>134.49000549316401</v>
      </c>
      <c r="AF134">
        <v>134.49000549316401</v>
      </c>
      <c r="AG134">
        <v>136.69000244140599</v>
      </c>
      <c r="AH134">
        <v>136.69000244140599</v>
      </c>
      <c r="AI134">
        <v>0</v>
      </c>
      <c r="AJ134">
        <v>136.69000244140599</v>
      </c>
      <c r="AK134">
        <v>136.69000244140599</v>
      </c>
      <c r="AL134">
        <v>119.05999755859401</v>
      </c>
      <c r="AM134">
        <v>119.05999755859401</v>
      </c>
      <c r="AN134">
        <v>0</v>
      </c>
      <c r="AO134">
        <v>119.05999755859401</v>
      </c>
      <c r="AP134">
        <v>119.05999755859401</v>
      </c>
      <c r="AQ134">
        <v>81.569999694824205</v>
      </c>
      <c r="AR134">
        <v>81.569999694824205</v>
      </c>
      <c r="AS134">
        <v>0</v>
      </c>
      <c r="AT134">
        <v>81.569999694824205</v>
      </c>
      <c r="AU134">
        <v>81.569999694824205</v>
      </c>
      <c r="AV134">
        <v>29.141926021752699</v>
      </c>
      <c r="AW134">
        <v>29.7650003433228</v>
      </c>
      <c r="AX134">
        <v>1.26856127410653</v>
      </c>
      <c r="AY134">
        <v>28.659999847412099</v>
      </c>
      <c r="AZ134">
        <v>30.870000839233398</v>
      </c>
      <c r="BA134">
        <v>-33.069999694824197</v>
      </c>
      <c r="BB134">
        <v>-33.069999694824197</v>
      </c>
      <c r="BC134">
        <v>0</v>
      </c>
      <c r="BD134">
        <v>-33.069999694824197</v>
      </c>
      <c r="BE134">
        <v>-33.069999694824197</v>
      </c>
      <c r="BF134">
        <v>-81.569999694824205</v>
      </c>
      <c r="BG134">
        <v>-81.569999694824205</v>
      </c>
      <c r="BH134">
        <v>0</v>
      </c>
      <c r="BI134">
        <v>-81.569999694824205</v>
      </c>
      <c r="BJ134">
        <v>-81.569999694824205</v>
      </c>
      <c r="BK134">
        <v>-105.830001831055</v>
      </c>
      <c r="BL134">
        <v>-105.830001831055</v>
      </c>
      <c r="BM134">
        <v>0</v>
      </c>
      <c r="BN134">
        <v>-105.830001831055</v>
      </c>
      <c r="BO134">
        <v>-105.830001831055</v>
      </c>
    </row>
    <row r="135" spans="1:67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-68.257110075301597</v>
      </c>
      <c r="I135">
        <v>-68.349998474121094</v>
      </c>
      <c r="J135">
        <v>15.7403960600811</v>
      </c>
      <c r="K135">
        <v>-99.209999084472699</v>
      </c>
      <c r="L135">
        <v>-17.639999389648398</v>
      </c>
      <c r="M135">
        <v>-34.2164570062778</v>
      </c>
      <c r="N135">
        <v>-33.069999694824197</v>
      </c>
      <c r="O135">
        <v>17.8253417598997</v>
      </c>
      <c r="P135">
        <v>-66.139999389648395</v>
      </c>
      <c r="Q135">
        <v>19.840000152587901</v>
      </c>
      <c r="R135">
        <v>-6.7995213224993103</v>
      </c>
      <c r="S135">
        <v>-4.4099998474121103</v>
      </c>
      <c r="T135">
        <v>18.4636182982143</v>
      </c>
      <c r="U135">
        <v>-41.889999389648402</v>
      </c>
      <c r="V135">
        <v>48.5</v>
      </c>
      <c r="W135">
        <v>2.3537414576267901</v>
      </c>
      <c r="X135">
        <v>6.6100001335143999</v>
      </c>
      <c r="Y135">
        <v>20.376389040392102</v>
      </c>
      <c r="Z135">
        <v>-41.889999389648402</v>
      </c>
      <c r="AA135">
        <v>68.349998474121094</v>
      </c>
      <c r="AB135">
        <v>4.8928465071192697</v>
      </c>
      <c r="AC135">
        <v>6.6100001335143999</v>
      </c>
      <c r="AD135">
        <v>27.9672868508083</v>
      </c>
      <c r="AE135">
        <v>-46.299999237060497</v>
      </c>
      <c r="AF135">
        <v>101.419998168945</v>
      </c>
      <c r="AG135">
        <v>15.5962832363738</v>
      </c>
      <c r="AH135">
        <v>15.430000305175801</v>
      </c>
      <c r="AI135">
        <v>24.474635683258299</v>
      </c>
      <c r="AJ135">
        <v>-30.870000839233398</v>
      </c>
      <c r="AK135">
        <v>79.370002746582003</v>
      </c>
      <c r="AL135">
        <v>33.3752266812428</v>
      </c>
      <c r="AM135">
        <v>33.069999694824197</v>
      </c>
      <c r="AN135">
        <v>28.6915908164565</v>
      </c>
      <c r="AO135">
        <v>-11.0200004577637</v>
      </c>
      <c r="AP135">
        <v>81.569999694824205</v>
      </c>
      <c r="AQ135">
        <v>36.742032278243499</v>
      </c>
      <c r="AR135">
        <v>35.279998779296903</v>
      </c>
      <c r="AS135">
        <v>35.808542136049297</v>
      </c>
      <c r="AT135">
        <v>-22.049999237060501</v>
      </c>
      <c r="AU135">
        <v>99.209999084472699</v>
      </c>
      <c r="AV135">
        <v>5.4600310872399804</v>
      </c>
      <c r="AW135">
        <v>-2.2000000476837198</v>
      </c>
      <c r="AX135">
        <v>37.235611711970897</v>
      </c>
      <c r="AY135">
        <v>-44.090000152587898</v>
      </c>
      <c r="AZ135">
        <v>81.569999694824205</v>
      </c>
      <c r="BA135">
        <v>-31.376015815177698</v>
      </c>
      <c r="BB135">
        <v>-37.4799995422363</v>
      </c>
      <c r="BC135">
        <v>26.1917438709599</v>
      </c>
      <c r="BD135">
        <v>-74.959999084472699</v>
      </c>
      <c r="BE135">
        <v>55.119998931884801</v>
      </c>
      <c r="BF135">
        <v>-54.951149603830103</v>
      </c>
      <c r="BG135">
        <v>-57.319999694824197</v>
      </c>
      <c r="BH135">
        <v>19.1882875146114</v>
      </c>
      <c r="BI135">
        <v>-90.389999389648395</v>
      </c>
      <c r="BJ135">
        <v>8.8199996948242205</v>
      </c>
      <c r="BK135">
        <v>-63.907986320272698</v>
      </c>
      <c r="BL135">
        <v>-63.939998626708999</v>
      </c>
      <c r="BM135">
        <v>17.143380184863201</v>
      </c>
      <c r="BN135">
        <v>-90.389999389648395</v>
      </c>
      <c r="BO135">
        <v>-11.0200004577637</v>
      </c>
    </row>
    <row r="136" spans="1:67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4.7941945659234202</v>
      </c>
      <c r="I136">
        <v>2.2000000476837198</v>
      </c>
      <c r="J136">
        <v>27.4525355152735</v>
      </c>
      <c r="K136">
        <v>-52.909999847412102</v>
      </c>
      <c r="L136">
        <v>63.939998626708999</v>
      </c>
      <c r="M136">
        <v>35.481107184950901</v>
      </c>
      <c r="N136">
        <v>33.069999694824197</v>
      </c>
      <c r="O136">
        <v>26.403319180987001</v>
      </c>
      <c r="P136">
        <v>-17.639999389648398</v>
      </c>
      <c r="Q136">
        <v>88.190002441406193</v>
      </c>
      <c r="R136">
        <v>60.872072168844703</v>
      </c>
      <c r="S136">
        <v>66.139999389648395</v>
      </c>
      <c r="T136">
        <v>22.655912189846401</v>
      </c>
      <c r="U136">
        <v>2.2000000476837198</v>
      </c>
      <c r="V136">
        <v>105.830001831055</v>
      </c>
      <c r="W136">
        <v>83.515402870690295</v>
      </c>
      <c r="X136">
        <v>94.800003051757798</v>
      </c>
      <c r="Y136">
        <v>27.083700893070201</v>
      </c>
      <c r="Z136">
        <v>13.2299995422363</v>
      </c>
      <c r="AA136">
        <v>119.05999755859401</v>
      </c>
      <c r="AB136">
        <v>83.028532188210704</v>
      </c>
      <c r="AC136">
        <v>85.980003356933594</v>
      </c>
      <c r="AD136">
        <v>18.838992180954101</v>
      </c>
      <c r="AE136">
        <v>17.639999389648398</v>
      </c>
      <c r="AF136">
        <v>112.44000244140599</v>
      </c>
      <c r="AG136">
        <v>74.211292170838206</v>
      </c>
      <c r="AH136">
        <v>74.959999084472699</v>
      </c>
      <c r="AI136">
        <v>11.6034991441876</v>
      </c>
      <c r="AJ136">
        <v>37.4799995422363</v>
      </c>
      <c r="AK136">
        <v>97.010002136230497</v>
      </c>
      <c r="AL136">
        <v>58.436283377193</v>
      </c>
      <c r="AM136">
        <v>57.319999694824197</v>
      </c>
      <c r="AN136">
        <v>14.278252025119601</v>
      </c>
      <c r="AO136">
        <v>26.459999084472699</v>
      </c>
      <c r="AP136">
        <v>90.389999389648395</v>
      </c>
      <c r="AQ136">
        <v>69.735285160525507</v>
      </c>
      <c r="AR136">
        <v>68.349998474121094</v>
      </c>
      <c r="AS136">
        <v>13.6246865384405</v>
      </c>
      <c r="AT136">
        <v>41.889999389648402</v>
      </c>
      <c r="AU136">
        <v>97.010002136230497</v>
      </c>
      <c r="AV136">
        <v>76.754815709670893</v>
      </c>
      <c r="AW136">
        <v>74.959999084472699</v>
      </c>
      <c r="AX136">
        <v>12.692107822687801</v>
      </c>
      <c r="AY136">
        <v>37.4799995422363</v>
      </c>
      <c r="AZ136">
        <v>105.830001831055</v>
      </c>
      <c r="BA136">
        <v>65.585033760374799</v>
      </c>
      <c r="BB136">
        <v>72.760002136230497</v>
      </c>
      <c r="BC136">
        <v>20.9205973758304</v>
      </c>
      <c r="BD136">
        <v>4.4099998474121103</v>
      </c>
      <c r="BE136">
        <v>103.620002746582</v>
      </c>
      <c r="BF136">
        <v>30.370721168966099</v>
      </c>
      <c r="BG136">
        <v>35.279998779296903</v>
      </c>
      <c r="BH136">
        <v>27.5331589867994</v>
      </c>
      <c r="BI136">
        <v>-33.069999694824197</v>
      </c>
      <c r="BJ136">
        <v>72.760002136230497</v>
      </c>
      <c r="BK136">
        <v>6.0466274067059498</v>
      </c>
      <c r="BL136">
        <v>4.4099998474121103</v>
      </c>
      <c r="BM136">
        <v>24.489958336683099</v>
      </c>
      <c r="BN136">
        <v>-46.299999237060497</v>
      </c>
      <c r="BO136">
        <v>55.119998931884801</v>
      </c>
    </row>
    <row r="137" spans="1:67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19.384934781433699</v>
      </c>
      <c r="I137">
        <v>22.049999237060501</v>
      </c>
      <c r="J137">
        <v>16.739617903826201</v>
      </c>
      <c r="K137">
        <v>-13.2299995422363</v>
      </c>
      <c r="L137">
        <v>44.090000152587898</v>
      </c>
      <c r="M137">
        <v>51.653635743376498</v>
      </c>
      <c r="N137">
        <v>57.319999694824197</v>
      </c>
      <c r="O137">
        <v>14.343309107363901</v>
      </c>
      <c r="P137">
        <v>22.049999237060501</v>
      </c>
      <c r="Q137">
        <v>70.550003051757798</v>
      </c>
      <c r="R137">
        <v>86.269740959266599</v>
      </c>
      <c r="S137">
        <v>92.599998474121094</v>
      </c>
      <c r="T137">
        <v>11.004519806960801</v>
      </c>
      <c r="U137">
        <v>57.319999694824197</v>
      </c>
      <c r="V137">
        <v>97.010002136230497</v>
      </c>
      <c r="W137">
        <v>99.785065688096097</v>
      </c>
      <c r="X137">
        <v>101.419998168945</v>
      </c>
      <c r="Y137">
        <v>6.7561076959661097</v>
      </c>
      <c r="Z137">
        <v>81.569999694824205</v>
      </c>
      <c r="AA137">
        <v>110.23999786377</v>
      </c>
      <c r="AB137">
        <v>99.6137668560078</v>
      </c>
      <c r="AC137">
        <v>103.620002746582</v>
      </c>
      <c r="AD137">
        <v>8.59303322790519</v>
      </c>
      <c r="AE137">
        <v>83.779998779296903</v>
      </c>
      <c r="AF137">
        <v>112.44000244140599</v>
      </c>
      <c r="AG137">
        <v>76.7924684301599</v>
      </c>
      <c r="AH137">
        <v>81.569999694824205</v>
      </c>
      <c r="AI137">
        <v>10.667401557743901</v>
      </c>
      <c r="AJ137">
        <v>55.119998931884801</v>
      </c>
      <c r="AK137">
        <v>90.389999389648395</v>
      </c>
      <c r="AL137">
        <v>56.205713594114599</v>
      </c>
      <c r="AM137">
        <v>55.119998931884801</v>
      </c>
      <c r="AN137">
        <v>5.1448380209096296</v>
      </c>
      <c r="AO137">
        <v>48.5</v>
      </c>
      <c r="AP137">
        <v>68.349998474121094</v>
      </c>
      <c r="AQ137">
        <v>59.3555836367917</v>
      </c>
      <c r="AR137">
        <v>59.529998779296903</v>
      </c>
      <c r="AS137">
        <v>3.54931756811362</v>
      </c>
      <c r="AT137">
        <v>52.909999847412102</v>
      </c>
      <c r="AU137">
        <v>68.349998474121094</v>
      </c>
      <c r="AV137">
        <v>67.660130042534405</v>
      </c>
      <c r="AW137">
        <v>68.349998474121094</v>
      </c>
      <c r="AX137">
        <v>3.3005880103143799</v>
      </c>
      <c r="AY137">
        <v>59.529998779296903</v>
      </c>
      <c r="AZ137">
        <v>72.760002136230497</v>
      </c>
      <c r="BA137">
        <v>74.303896371420294</v>
      </c>
      <c r="BB137">
        <v>74.959999084472699</v>
      </c>
      <c r="BC137">
        <v>4.2947044270135502</v>
      </c>
      <c r="BD137">
        <v>63.939998626708999</v>
      </c>
      <c r="BE137">
        <v>79.370002746582003</v>
      </c>
      <c r="BF137">
        <v>46.2702591635964</v>
      </c>
      <c r="BG137">
        <v>50.709999084472699</v>
      </c>
      <c r="BH137">
        <v>10.1959446617249</v>
      </c>
      <c r="BI137">
        <v>17.639999389648398</v>
      </c>
      <c r="BJ137">
        <v>57.319999694824197</v>
      </c>
      <c r="BK137">
        <v>18.525844010439801</v>
      </c>
      <c r="BL137">
        <v>22.049999237060501</v>
      </c>
      <c r="BM137">
        <v>11.6192171561088</v>
      </c>
      <c r="BN137">
        <v>-6.6100001335143999</v>
      </c>
      <c r="BO137">
        <v>35.279998779296903</v>
      </c>
    </row>
    <row r="138" spans="1:67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-96.795020995848603</v>
      </c>
      <c r="I138">
        <v>-94.800003051757798</v>
      </c>
      <c r="J138">
        <v>5.0761288145320496</v>
      </c>
      <c r="K138">
        <v>-110.23999786377</v>
      </c>
      <c r="L138">
        <v>-83.779998779296903</v>
      </c>
      <c r="M138">
        <v>-58.836906846747297</v>
      </c>
      <c r="N138">
        <v>-59.529998779296903</v>
      </c>
      <c r="O138">
        <v>5.4934737917590404</v>
      </c>
      <c r="P138">
        <v>-70.550003051757798</v>
      </c>
      <c r="Q138">
        <v>-44.090000152587898</v>
      </c>
      <c r="R138">
        <v>-11.2446183804049</v>
      </c>
      <c r="S138">
        <v>-11.0200004577637</v>
      </c>
      <c r="T138">
        <v>10.515611686524799</v>
      </c>
      <c r="U138">
        <v>-30.870000839233398</v>
      </c>
      <c r="V138">
        <v>17.639999389648398</v>
      </c>
      <c r="W138">
        <v>34.115622125954999</v>
      </c>
      <c r="X138">
        <v>33.069999694824197</v>
      </c>
      <c r="Y138">
        <v>18.667477429965199</v>
      </c>
      <c r="Z138">
        <v>4.4099998474121103</v>
      </c>
      <c r="AA138">
        <v>72.760002136230497</v>
      </c>
      <c r="AB138">
        <v>62.688915459506497</v>
      </c>
      <c r="AC138">
        <v>59.529998779296903</v>
      </c>
      <c r="AD138">
        <v>27.947486171083899</v>
      </c>
      <c r="AE138">
        <v>22.049999237060501</v>
      </c>
      <c r="AF138">
        <v>121.26000213623</v>
      </c>
      <c r="AG138">
        <v>64.176345472833702</v>
      </c>
      <c r="AH138">
        <v>61.7299995422363</v>
      </c>
      <c r="AI138">
        <v>30.177084757843701</v>
      </c>
      <c r="AJ138">
        <v>19.840000152587901</v>
      </c>
      <c r="AK138">
        <v>127.870002746582</v>
      </c>
      <c r="AL138">
        <v>32.574819134899897</v>
      </c>
      <c r="AM138">
        <v>28.659999847412099</v>
      </c>
      <c r="AN138">
        <v>33.232069917695</v>
      </c>
      <c r="AO138">
        <v>-13.2299995422363</v>
      </c>
      <c r="AP138">
        <v>110.23999786377</v>
      </c>
      <c r="AQ138">
        <v>9.6515260183188794</v>
      </c>
      <c r="AR138">
        <v>6.6100001335143999</v>
      </c>
      <c r="AS138">
        <v>27.280952527497298</v>
      </c>
      <c r="AT138">
        <v>-28.659999847412099</v>
      </c>
      <c r="AU138">
        <v>72.760002136230497</v>
      </c>
      <c r="AV138">
        <v>-16.7616865213616</v>
      </c>
      <c r="AW138">
        <v>-15.430000305175801</v>
      </c>
      <c r="AX138">
        <v>18.351589091348099</v>
      </c>
      <c r="AY138">
        <v>-46.299999237060497</v>
      </c>
      <c r="AZ138">
        <v>17.639999389648398</v>
      </c>
      <c r="BA138">
        <v>-60.058875164353701</v>
      </c>
      <c r="BB138">
        <v>-59.529998779296903</v>
      </c>
      <c r="BC138">
        <v>8.1424959865958098</v>
      </c>
      <c r="BD138">
        <v>-74.959999084472699</v>
      </c>
      <c r="BE138">
        <v>-39.689998626708999</v>
      </c>
      <c r="BF138">
        <v>-91.348755618175801</v>
      </c>
      <c r="BG138">
        <v>-90.389999389648395</v>
      </c>
      <c r="BH138">
        <v>3.5548481266732002</v>
      </c>
      <c r="BI138">
        <v>-99.209999084472699</v>
      </c>
      <c r="BJ138">
        <v>-81.569999694824205</v>
      </c>
      <c r="BK138">
        <v>-106.279598404605</v>
      </c>
      <c r="BL138">
        <v>-105.830001831055</v>
      </c>
      <c r="BM138">
        <v>5.2177769942495402</v>
      </c>
      <c r="BN138">
        <v>-119.05999755859401</v>
      </c>
      <c r="BO138">
        <v>-97.010002136230497</v>
      </c>
    </row>
    <row r="139" spans="1:67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-79.370002746582003</v>
      </c>
      <c r="I139">
        <v>-79.370002746582003</v>
      </c>
      <c r="J139">
        <v>0</v>
      </c>
      <c r="K139">
        <v>-79.370002746582003</v>
      </c>
      <c r="L139">
        <v>-79.370002746582003</v>
      </c>
      <c r="M139">
        <v>-35.9569220909706</v>
      </c>
      <c r="N139">
        <v>-35.279998779296903</v>
      </c>
      <c r="O139">
        <v>1.01538496751052</v>
      </c>
      <c r="P139">
        <v>-37.4799995422363</v>
      </c>
      <c r="Q139">
        <v>-35.279998779296903</v>
      </c>
      <c r="R139">
        <v>20.691538003774799</v>
      </c>
      <c r="S139">
        <v>22.049999237060501</v>
      </c>
      <c r="T139">
        <v>2.0351935683623501</v>
      </c>
      <c r="U139">
        <v>17.639999389648398</v>
      </c>
      <c r="V139">
        <v>24.25</v>
      </c>
      <c r="W139">
        <v>92.7669237576998</v>
      </c>
      <c r="X139">
        <v>92.599998474121094</v>
      </c>
      <c r="Y139">
        <v>2.9290422339082598</v>
      </c>
      <c r="Z139">
        <v>88.190002441406193</v>
      </c>
      <c r="AA139">
        <v>97.010002136230497</v>
      </c>
      <c r="AB139">
        <v>123.972307645358</v>
      </c>
      <c r="AC139">
        <v>123.459999084473</v>
      </c>
      <c r="AD139">
        <v>3.25194512290396</v>
      </c>
      <c r="AE139">
        <v>119.05999755859401</v>
      </c>
      <c r="AF139">
        <v>130.080001831055</v>
      </c>
      <c r="AG139">
        <v>121.937692495493</v>
      </c>
      <c r="AH139">
        <v>121.26000213623</v>
      </c>
      <c r="AI139">
        <v>3.4985505160566799</v>
      </c>
      <c r="AJ139">
        <v>116.84999847412099</v>
      </c>
      <c r="AK139">
        <v>127.870002746582</v>
      </c>
      <c r="AL139">
        <v>93.614615220290005</v>
      </c>
      <c r="AM139">
        <v>92.599998474121094</v>
      </c>
      <c r="AN139">
        <v>3.0717817392085598</v>
      </c>
      <c r="AO139">
        <v>90.389999389648395</v>
      </c>
      <c r="AP139">
        <v>99.209999084472699</v>
      </c>
      <c r="AQ139">
        <v>60.036922161395701</v>
      </c>
      <c r="AR139">
        <v>59.529998779296903</v>
      </c>
      <c r="AS139">
        <v>2.75658738425635</v>
      </c>
      <c r="AT139">
        <v>55.119998931884801</v>
      </c>
      <c r="AU139">
        <v>63.939998626708999</v>
      </c>
      <c r="AV139">
        <v>20.0130764887883</v>
      </c>
      <c r="AW139">
        <v>19.840000152587901</v>
      </c>
      <c r="AX139">
        <v>2.5145589133634298</v>
      </c>
      <c r="AY139">
        <v>17.639999389648398</v>
      </c>
      <c r="AZ139">
        <v>24.25</v>
      </c>
      <c r="BA139">
        <v>-35.9546147860014</v>
      </c>
      <c r="BB139">
        <v>-37.4799995422363</v>
      </c>
      <c r="BC139">
        <v>1.81056564735836</v>
      </c>
      <c r="BD139">
        <v>-37.4799995422363</v>
      </c>
      <c r="BE139">
        <v>-33.069999694824197</v>
      </c>
      <c r="BF139">
        <v>-78.015384380634003</v>
      </c>
      <c r="BG139">
        <v>-77.169998168945298</v>
      </c>
      <c r="BH139">
        <v>1.6246509196113701</v>
      </c>
      <c r="BI139">
        <v>-81.569999694824205</v>
      </c>
      <c r="BJ139">
        <v>-74.959999084472699</v>
      </c>
      <c r="BK139">
        <v>-105.31923264723601</v>
      </c>
      <c r="BL139">
        <v>-105.830001831055</v>
      </c>
      <c r="BM139">
        <v>1.2705196791666</v>
      </c>
      <c r="BN139">
        <v>-108.029998779297</v>
      </c>
      <c r="BO139">
        <v>-103.620002746582</v>
      </c>
    </row>
    <row r="140" spans="1:67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4.6355172190172897</v>
      </c>
      <c r="I140">
        <v>4.4099998474121103</v>
      </c>
      <c r="J140">
        <v>1.5689851931838299</v>
      </c>
      <c r="K140">
        <v>2.2000000476837198</v>
      </c>
      <c r="L140">
        <v>6.6100001335143999</v>
      </c>
      <c r="M140">
        <v>30.106896630648901</v>
      </c>
      <c r="N140">
        <v>30.870000839233398</v>
      </c>
      <c r="O140">
        <v>2.0293198477385701</v>
      </c>
      <c r="P140">
        <v>26.459999084472699</v>
      </c>
      <c r="Q140">
        <v>35.279998779296903</v>
      </c>
      <c r="R140">
        <v>50.023447760220201</v>
      </c>
      <c r="S140">
        <v>50.709999084472699</v>
      </c>
      <c r="T140">
        <v>2.53017691145019</v>
      </c>
      <c r="U140">
        <v>46.299999237060497</v>
      </c>
      <c r="V140">
        <v>55.119998931884801</v>
      </c>
      <c r="W140">
        <v>74.733793061355101</v>
      </c>
      <c r="X140">
        <v>74.959999084472699</v>
      </c>
      <c r="Y140">
        <v>3.5844767485326399</v>
      </c>
      <c r="Z140">
        <v>68.349998474121094</v>
      </c>
      <c r="AA140">
        <v>81.569999694824205</v>
      </c>
      <c r="AB140">
        <v>85.070690549653193</v>
      </c>
      <c r="AC140">
        <v>83.779998779296903</v>
      </c>
      <c r="AD140">
        <v>3.4985275162526799</v>
      </c>
      <c r="AE140">
        <v>79.370002746582003</v>
      </c>
      <c r="AF140">
        <v>92.599998474121094</v>
      </c>
      <c r="AG140">
        <v>68.727930529364201</v>
      </c>
      <c r="AH140">
        <v>68.349998474121094</v>
      </c>
      <c r="AI140">
        <v>5.7339844572343104</v>
      </c>
      <c r="AJ140">
        <v>59.529998779296903</v>
      </c>
      <c r="AK140">
        <v>77.169998168945298</v>
      </c>
      <c r="AL140">
        <v>70.628277219574997</v>
      </c>
      <c r="AM140">
        <v>70.550003051757798</v>
      </c>
      <c r="AN140">
        <v>2.8650082291419898</v>
      </c>
      <c r="AO140">
        <v>63.939998626708999</v>
      </c>
      <c r="AP140">
        <v>77.169998168945298</v>
      </c>
      <c r="AQ140">
        <v>76.710689676219005</v>
      </c>
      <c r="AR140">
        <v>77.169998168945298</v>
      </c>
      <c r="AS140">
        <v>3.1377332518495602</v>
      </c>
      <c r="AT140">
        <v>70.550003051757798</v>
      </c>
      <c r="AU140">
        <v>83.779998779296903</v>
      </c>
      <c r="AV140">
        <v>73.288965948696799</v>
      </c>
      <c r="AW140">
        <v>74.959999084472699</v>
      </c>
      <c r="AX140">
        <v>2.6319449969733899</v>
      </c>
      <c r="AY140">
        <v>66.139999389648395</v>
      </c>
      <c r="AZ140">
        <v>77.169998168945298</v>
      </c>
      <c r="BA140">
        <v>35.886206002070999</v>
      </c>
      <c r="BB140">
        <v>35.279998779296903</v>
      </c>
      <c r="BC140">
        <v>1.5200191470587501</v>
      </c>
      <c r="BD140">
        <v>33.069999694824197</v>
      </c>
      <c r="BE140">
        <v>39.689998626708999</v>
      </c>
      <c r="BF140">
        <v>10.490689639387501</v>
      </c>
      <c r="BG140">
        <v>11.0200004577637</v>
      </c>
      <c r="BH140">
        <v>1.6014604511249999</v>
      </c>
      <c r="BI140">
        <v>8.8199996948242205</v>
      </c>
      <c r="BJ140">
        <v>13.2299995422363</v>
      </c>
      <c r="BK140">
        <v>-11.020689997179799</v>
      </c>
      <c r="BL140">
        <v>-11.0200004577637</v>
      </c>
      <c r="BM140">
        <v>0.81891822740555698</v>
      </c>
      <c r="BN140">
        <v>-13.2299995422363</v>
      </c>
      <c r="BO140">
        <v>-8.8199996948242205</v>
      </c>
    </row>
    <row r="141" spans="1:67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-83.458798166629606</v>
      </c>
      <c r="I141">
        <v>-85.980003356933594</v>
      </c>
      <c r="J141">
        <v>9.6399703964520604</v>
      </c>
      <c r="K141">
        <v>-99.209999084472699</v>
      </c>
      <c r="L141">
        <v>-50.709999084472699</v>
      </c>
      <c r="M141">
        <v>-52.197242076428203</v>
      </c>
      <c r="N141">
        <v>-55.119998931884801</v>
      </c>
      <c r="O141">
        <v>13.743793207711199</v>
      </c>
      <c r="P141">
        <v>-72.760002136230497</v>
      </c>
      <c r="Q141">
        <v>-4.4099998474121103</v>
      </c>
      <c r="R141">
        <v>-16.6995782674224</v>
      </c>
      <c r="S141">
        <v>-22.049999237060501</v>
      </c>
      <c r="T141">
        <v>14.3632238871546</v>
      </c>
      <c r="U141">
        <v>-37.4799995422363</v>
      </c>
      <c r="V141">
        <v>33.069999694824197</v>
      </c>
      <c r="W141">
        <v>9.0250171809338209</v>
      </c>
      <c r="X141">
        <v>2.2000000476837198</v>
      </c>
      <c r="Y141">
        <v>20.672226077185101</v>
      </c>
      <c r="Z141">
        <v>-19.840000152587901</v>
      </c>
      <c r="AA141">
        <v>79.370002746582003</v>
      </c>
      <c r="AB141">
        <v>14.909543761238201</v>
      </c>
      <c r="AC141">
        <v>6.6100001335143999</v>
      </c>
      <c r="AD141">
        <v>25.212130434312002</v>
      </c>
      <c r="AE141">
        <v>-19.840000152587901</v>
      </c>
      <c r="AF141">
        <v>108.029998779297</v>
      </c>
      <c r="AG141">
        <v>19.391775926228799</v>
      </c>
      <c r="AH141">
        <v>11.0200004577637</v>
      </c>
      <c r="AI141">
        <v>23.742955296016898</v>
      </c>
      <c r="AJ141">
        <v>-11.0200004577637</v>
      </c>
      <c r="AK141">
        <v>110.23999786377</v>
      </c>
      <c r="AL141">
        <v>8.5555286054868205</v>
      </c>
      <c r="AM141">
        <v>2.2000000476837198</v>
      </c>
      <c r="AN141">
        <v>24.5416580487245</v>
      </c>
      <c r="AO141">
        <v>-26.459999084472699</v>
      </c>
      <c r="AP141">
        <v>83.779998779296903</v>
      </c>
      <c r="AQ141">
        <v>-8.2354041956668897</v>
      </c>
      <c r="AR141">
        <v>-15.430000305175801</v>
      </c>
      <c r="AS141">
        <v>23.221289037957199</v>
      </c>
      <c r="AT141">
        <v>-41.889999389648402</v>
      </c>
      <c r="AU141">
        <v>70.550003051757798</v>
      </c>
      <c r="AV141">
        <v>-25.736523575509299</v>
      </c>
      <c r="AW141">
        <v>-30.870000839233398</v>
      </c>
      <c r="AX141">
        <v>18.9724427670374</v>
      </c>
      <c r="AY141">
        <v>-55.119998931884801</v>
      </c>
      <c r="AZ141">
        <v>50.709999084472699</v>
      </c>
      <c r="BA141">
        <v>-52.537048517133599</v>
      </c>
      <c r="BB141">
        <v>-55.119998931884801</v>
      </c>
      <c r="BC141">
        <v>12.575393872855701</v>
      </c>
      <c r="BD141">
        <v>-72.760002136230497</v>
      </c>
      <c r="BE141">
        <v>-4.4099998474121103</v>
      </c>
      <c r="BF141">
        <v>-83.666130677534994</v>
      </c>
      <c r="BG141">
        <v>-85.980003356933594</v>
      </c>
      <c r="BH141">
        <v>11.299601782685</v>
      </c>
      <c r="BI141">
        <v>-99.209999084472699</v>
      </c>
      <c r="BJ141">
        <v>-41.889999389648402</v>
      </c>
      <c r="BK141">
        <v>-93.014209233239797</v>
      </c>
      <c r="BL141">
        <v>-94.800003051757798</v>
      </c>
      <c r="BM141">
        <v>11.840516057569999</v>
      </c>
      <c r="BN141">
        <v>-114.65000152587901</v>
      </c>
      <c r="BO141">
        <v>-57.319999694824197</v>
      </c>
    </row>
    <row r="142" spans="1:67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-25.8527435122467</v>
      </c>
      <c r="I142">
        <v>-28.659999847412099</v>
      </c>
      <c r="J142">
        <v>13.0897692984025</v>
      </c>
      <c r="K142">
        <v>-48.5</v>
      </c>
      <c r="L142">
        <v>4.4099998474121103</v>
      </c>
      <c r="M142">
        <v>5.5785365686184001</v>
      </c>
      <c r="N142">
        <v>2.2000000476837198</v>
      </c>
      <c r="O142">
        <v>9.6849002838430494</v>
      </c>
      <c r="P142">
        <v>-13.2299995422363</v>
      </c>
      <c r="Q142">
        <v>30.870000839233398</v>
      </c>
      <c r="R142">
        <v>30.127133811392401</v>
      </c>
      <c r="S142">
        <v>26.459999084472699</v>
      </c>
      <c r="T142">
        <v>10.237918181004501</v>
      </c>
      <c r="U142">
        <v>15.430000305175801</v>
      </c>
      <c r="V142">
        <v>55.119998931884801</v>
      </c>
      <c r="W142">
        <v>71.344817277861793</v>
      </c>
      <c r="X142">
        <v>70.550003051757798</v>
      </c>
      <c r="Y142">
        <v>6.9111067929907701</v>
      </c>
      <c r="Z142">
        <v>57.319999694824197</v>
      </c>
      <c r="AA142">
        <v>94.800003051757798</v>
      </c>
      <c r="AB142">
        <v>73.240305202763295</v>
      </c>
      <c r="AC142">
        <v>72.760002136230497</v>
      </c>
      <c r="AD142">
        <v>9.6652350249555301</v>
      </c>
      <c r="AE142">
        <v>55.119998931884801</v>
      </c>
      <c r="AF142">
        <v>97.010002136230497</v>
      </c>
      <c r="AG142">
        <v>71.882012134644995</v>
      </c>
      <c r="AH142">
        <v>68.349998474121094</v>
      </c>
      <c r="AI142">
        <v>9.0948663494092798</v>
      </c>
      <c r="AJ142">
        <v>59.529998779296903</v>
      </c>
      <c r="AK142">
        <v>105.830001831055</v>
      </c>
      <c r="AL142">
        <v>68.077256063135707</v>
      </c>
      <c r="AM142">
        <v>66.139999389648395</v>
      </c>
      <c r="AN142">
        <v>10.91759264215</v>
      </c>
      <c r="AO142">
        <v>48.5</v>
      </c>
      <c r="AP142">
        <v>92.599998474121094</v>
      </c>
      <c r="AQ142">
        <v>80.230854267027297</v>
      </c>
      <c r="AR142">
        <v>79.370002746582003</v>
      </c>
      <c r="AS142">
        <v>10.4302528216546</v>
      </c>
      <c r="AT142">
        <v>63.939998626708999</v>
      </c>
      <c r="AU142">
        <v>114.65000152587901</v>
      </c>
      <c r="AV142">
        <v>73.846097550741007</v>
      </c>
      <c r="AW142">
        <v>70.550003051757798</v>
      </c>
      <c r="AX142">
        <v>10.5408462224622</v>
      </c>
      <c r="AY142">
        <v>59.529998779296903</v>
      </c>
      <c r="AZ142">
        <v>114.65000152587901</v>
      </c>
      <c r="BA142">
        <v>27.223719178176498</v>
      </c>
      <c r="BB142">
        <v>26.459999084472699</v>
      </c>
      <c r="BC142">
        <v>9.6680793042542295</v>
      </c>
      <c r="BD142">
        <v>8.8199996948242205</v>
      </c>
      <c r="BE142">
        <v>46.299999237060497</v>
      </c>
      <c r="BF142">
        <v>-16.791097434555599</v>
      </c>
      <c r="BG142">
        <v>-17.639999389648398</v>
      </c>
      <c r="BH142">
        <v>12.6033327804602</v>
      </c>
      <c r="BI142">
        <v>-37.4799995422363</v>
      </c>
      <c r="BJ142">
        <v>8.8199996948242205</v>
      </c>
      <c r="BK142">
        <v>-36.485487414569398</v>
      </c>
      <c r="BL142">
        <v>-37.4799995422363</v>
      </c>
      <c r="BM142">
        <v>11.6971041150458</v>
      </c>
      <c r="BN142">
        <v>-52.909999847412102</v>
      </c>
      <c r="BO142">
        <v>-8.8199996948242205</v>
      </c>
    </row>
    <row r="143" spans="1:67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19.867813541339</v>
      </c>
      <c r="I143">
        <v>19.840000152587901</v>
      </c>
      <c r="J143">
        <v>14.5708396091407</v>
      </c>
      <c r="K143">
        <v>-24.25</v>
      </c>
      <c r="L143">
        <v>46.299999237060497</v>
      </c>
      <c r="M143">
        <v>42.511949534679999</v>
      </c>
      <c r="N143">
        <v>41.889999389648402</v>
      </c>
      <c r="O143">
        <v>13.7886180633386</v>
      </c>
      <c r="P143">
        <v>4.4099998474121103</v>
      </c>
      <c r="Q143">
        <v>68.349998474121094</v>
      </c>
      <c r="R143">
        <v>54.953494792686001</v>
      </c>
      <c r="S143">
        <v>59.529998779296903</v>
      </c>
      <c r="T143">
        <v>12.871519468189801</v>
      </c>
      <c r="U143">
        <v>24.25</v>
      </c>
      <c r="V143">
        <v>79.370002746582003</v>
      </c>
      <c r="W143">
        <v>64.740580179108903</v>
      </c>
      <c r="X143">
        <v>66.139999389648395</v>
      </c>
      <c r="Y143">
        <v>13.0924515961559</v>
      </c>
      <c r="Z143">
        <v>35.279998779296903</v>
      </c>
      <c r="AA143">
        <v>94.800003051757798</v>
      </c>
      <c r="AB143">
        <v>67.080431894413096</v>
      </c>
      <c r="AC143">
        <v>70.550003051757798</v>
      </c>
      <c r="AD143">
        <v>18.3205825511765</v>
      </c>
      <c r="AE143">
        <v>13.2299995422363</v>
      </c>
      <c r="AF143">
        <v>97.010002136230497</v>
      </c>
      <c r="AG143">
        <v>51.526990341110597</v>
      </c>
      <c r="AH143">
        <v>57.319999694824197</v>
      </c>
      <c r="AI143">
        <v>28.330567428515401</v>
      </c>
      <c r="AJ143">
        <v>-8.8199996948242205</v>
      </c>
      <c r="AK143">
        <v>130.080001831055</v>
      </c>
      <c r="AL143">
        <v>28.307617992042001</v>
      </c>
      <c r="AM143">
        <v>24.25</v>
      </c>
      <c r="AN143">
        <v>31.893008642197699</v>
      </c>
      <c r="AO143">
        <v>-28.659999847412099</v>
      </c>
      <c r="AP143">
        <v>103.620002746582</v>
      </c>
      <c r="AQ143">
        <v>62.745425085307097</v>
      </c>
      <c r="AR143">
        <v>61.7299995422363</v>
      </c>
      <c r="AS143">
        <v>21.7667027306805</v>
      </c>
      <c r="AT143">
        <v>17.639999389648398</v>
      </c>
      <c r="AU143">
        <v>121.26000213623</v>
      </c>
      <c r="AV143">
        <v>56.170175210023501</v>
      </c>
      <c r="AW143">
        <v>57.319999694824197</v>
      </c>
      <c r="AX143">
        <v>20.169892940263502</v>
      </c>
      <c r="AY143">
        <v>8.8199996948242205</v>
      </c>
      <c r="AZ143">
        <v>119.05999755859401</v>
      </c>
      <c r="BA143">
        <v>42.333056178331098</v>
      </c>
      <c r="BB143">
        <v>44.090000152587898</v>
      </c>
      <c r="BC143">
        <v>12.0555259036507</v>
      </c>
      <c r="BD143">
        <v>17.639999389648398</v>
      </c>
      <c r="BE143">
        <v>66.139999389648395</v>
      </c>
      <c r="BF143">
        <v>19.9154451242504</v>
      </c>
      <c r="BG143">
        <v>19.840000152587901</v>
      </c>
      <c r="BH143">
        <v>11.5502142215201</v>
      </c>
      <c r="BI143">
        <v>-13.2299995422363</v>
      </c>
      <c r="BJ143">
        <v>46.299999237060497</v>
      </c>
      <c r="BK143">
        <v>7.0333535631015103</v>
      </c>
      <c r="BL143">
        <v>6.6100001335143999</v>
      </c>
      <c r="BM143">
        <v>13.854224782572601</v>
      </c>
      <c r="BN143">
        <v>-33.069999694824197</v>
      </c>
      <c r="BO143">
        <v>33.069999694824197</v>
      </c>
    </row>
    <row r="144" spans="1:67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-91.209675612273003</v>
      </c>
      <c r="I144">
        <v>-92.599998474121094</v>
      </c>
      <c r="J144">
        <v>2.91117057514287</v>
      </c>
      <c r="K144">
        <v>-94.800003051757798</v>
      </c>
      <c r="L144">
        <v>-81.569999694824205</v>
      </c>
      <c r="M144">
        <v>-58.925138190940601</v>
      </c>
      <c r="N144">
        <v>-61.7299995422363</v>
      </c>
      <c r="O144">
        <v>7.4571544822458202</v>
      </c>
      <c r="P144">
        <v>-70.550003051757798</v>
      </c>
      <c r="Q144">
        <v>-37.4799995422363</v>
      </c>
      <c r="R144">
        <v>0.81662035540298195</v>
      </c>
      <c r="S144">
        <v>0</v>
      </c>
      <c r="T144">
        <v>10.180516390069901</v>
      </c>
      <c r="U144">
        <v>-19.840000152587901</v>
      </c>
      <c r="V144">
        <v>30.870000839233398</v>
      </c>
      <c r="W144">
        <v>58.833194026240598</v>
      </c>
      <c r="X144">
        <v>57.319999694824197</v>
      </c>
      <c r="Y144">
        <v>13.4303499669685</v>
      </c>
      <c r="Z144">
        <v>41.889999389648402</v>
      </c>
      <c r="AA144">
        <v>94.800003051757798</v>
      </c>
      <c r="AB144">
        <v>111.50222283822499</v>
      </c>
      <c r="AC144">
        <v>112.44000244140599</v>
      </c>
      <c r="AD144">
        <v>13.601322338541999</v>
      </c>
      <c r="AE144">
        <v>85.980003356933594</v>
      </c>
      <c r="AF144">
        <v>136.69000244140599</v>
      </c>
      <c r="AG144">
        <v>115.636204154403</v>
      </c>
      <c r="AH144">
        <v>114.65000152587901</v>
      </c>
      <c r="AI144">
        <v>14.7526051029977</v>
      </c>
      <c r="AJ144">
        <v>83.779998779296903</v>
      </c>
      <c r="AK144">
        <v>152.13000488281199</v>
      </c>
      <c r="AL144">
        <v>92.516204339486606</v>
      </c>
      <c r="AM144">
        <v>90.389999389648395</v>
      </c>
      <c r="AN144">
        <v>9.4930862196123602</v>
      </c>
      <c r="AO144">
        <v>77.169998168945298</v>
      </c>
      <c r="AP144">
        <v>116.84999847412099</v>
      </c>
      <c r="AQ144">
        <v>57.720369904129598</v>
      </c>
      <c r="AR144">
        <v>57.319999694824197</v>
      </c>
      <c r="AS144">
        <v>7.7757614223406302</v>
      </c>
      <c r="AT144">
        <v>46.299999237060497</v>
      </c>
      <c r="AU144">
        <v>79.370002746582003</v>
      </c>
      <c r="AV144">
        <v>5.7671758985077899</v>
      </c>
      <c r="AW144">
        <v>2.2000000476837198</v>
      </c>
      <c r="AX144">
        <v>11.907766270681</v>
      </c>
      <c r="AY144">
        <v>-8.8199996948242205</v>
      </c>
      <c r="AZ144">
        <v>37.4799995422363</v>
      </c>
      <c r="BA144">
        <v>-60.609629622212204</v>
      </c>
      <c r="BB144">
        <v>-66.139999389648395</v>
      </c>
      <c r="BC144">
        <v>11.552240907649701</v>
      </c>
      <c r="BD144">
        <v>-83.779998779296903</v>
      </c>
      <c r="BE144">
        <v>-28.659999847412099</v>
      </c>
      <c r="BF144">
        <v>-97.405880186292904</v>
      </c>
      <c r="BG144">
        <v>-99.209999084472699</v>
      </c>
      <c r="BH144">
        <v>8.6283898217696997</v>
      </c>
      <c r="BI144">
        <v>-116.84999847412099</v>
      </c>
      <c r="BJ144">
        <v>-72.760002136230497</v>
      </c>
      <c r="BK144">
        <v>-120.51490713048899</v>
      </c>
      <c r="BL144">
        <v>-121.26000213623</v>
      </c>
      <c r="BM144">
        <v>5.7193530104143404</v>
      </c>
      <c r="BN144">
        <v>-132.27999877929699</v>
      </c>
      <c r="BO144">
        <v>-103.620002746582</v>
      </c>
    </row>
    <row r="145" spans="1:67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-85.882297182436304</v>
      </c>
      <c r="I145">
        <v>-88.190002441406193</v>
      </c>
      <c r="J145">
        <v>5.7817854563767099</v>
      </c>
      <c r="K145">
        <v>-99.209999084472699</v>
      </c>
      <c r="L145">
        <v>-68.349998474121094</v>
      </c>
      <c r="M145">
        <v>-52.755925329702897</v>
      </c>
      <c r="N145">
        <v>-55.119998931884801</v>
      </c>
      <c r="O145">
        <v>7.6034044811538797</v>
      </c>
      <c r="P145">
        <v>-68.349998474121094</v>
      </c>
      <c r="Q145">
        <v>-30.870000839233398</v>
      </c>
      <c r="R145">
        <v>-5.1407110906530296</v>
      </c>
      <c r="S145">
        <v>-4.4099998474121103</v>
      </c>
      <c r="T145">
        <v>8.4287796122771006</v>
      </c>
      <c r="U145">
        <v>-22.049999237060501</v>
      </c>
      <c r="V145">
        <v>15.430000305175801</v>
      </c>
      <c r="W145">
        <v>34.638518165305797</v>
      </c>
      <c r="X145">
        <v>33.069999694824197</v>
      </c>
      <c r="Y145">
        <v>13.4431732659459</v>
      </c>
      <c r="Z145">
        <v>11.0200004577637</v>
      </c>
      <c r="AA145">
        <v>66.139999389648395</v>
      </c>
      <c r="AB145">
        <v>44.796769963017198</v>
      </c>
      <c r="AC145">
        <v>44.090000152587898</v>
      </c>
      <c r="AD145">
        <v>16.345691087022001</v>
      </c>
      <c r="AE145">
        <v>19.840000152587901</v>
      </c>
      <c r="AF145">
        <v>85.980003356933594</v>
      </c>
      <c r="AG145">
        <v>24.575362712012399</v>
      </c>
      <c r="AH145">
        <v>24.25</v>
      </c>
      <c r="AI145">
        <v>16.498768968379402</v>
      </c>
      <c r="AJ145">
        <v>0</v>
      </c>
      <c r="AK145">
        <v>79.370002746582003</v>
      </c>
      <c r="AL145">
        <v>6.4151110423052797</v>
      </c>
      <c r="AM145">
        <v>4.4099998474121103</v>
      </c>
      <c r="AN145">
        <v>14.7792051368755</v>
      </c>
      <c r="AO145">
        <v>-15.430000305175801</v>
      </c>
      <c r="AP145">
        <v>52.909999847412102</v>
      </c>
      <c r="AQ145">
        <v>-8.1618814196410003</v>
      </c>
      <c r="AR145">
        <v>-11.0200004577637</v>
      </c>
      <c r="AS145">
        <v>12.072208538653801</v>
      </c>
      <c r="AT145">
        <v>-26.459999084472699</v>
      </c>
      <c r="AU145">
        <v>30.870000839233398</v>
      </c>
      <c r="AV145">
        <v>-42.082577254683898</v>
      </c>
      <c r="AW145">
        <v>-44.090000152587898</v>
      </c>
      <c r="AX145">
        <v>8.4031815898771107</v>
      </c>
      <c r="AY145">
        <v>-55.119998931884801</v>
      </c>
      <c r="AZ145">
        <v>-15.430000305175801</v>
      </c>
      <c r="BA145">
        <v>-65.1559260050456</v>
      </c>
      <c r="BB145">
        <v>-66.139999389648395</v>
      </c>
      <c r="BC145">
        <v>5.5112476765098002</v>
      </c>
      <c r="BD145">
        <v>-72.760002136230497</v>
      </c>
      <c r="BE145">
        <v>-48.5</v>
      </c>
      <c r="BF145">
        <v>-90.075527242024705</v>
      </c>
      <c r="BG145">
        <v>-90.389999389648395</v>
      </c>
      <c r="BH145">
        <v>4.9160290238851898</v>
      </c>
      <c r="BI145">
        <v>-99.209999084472699</v>
      </c>
      <c r="BJ145">
        <v>-77.169998168945298</v>
      </c>
      <c r="BK145">
        <v>-104.60561501962199</v>
      </c>
      <c r="BL145">
        <v>-105.830001831055</v>
      </c>
      <c r="BM145">
        <v>4.5345081095314397</v>
      </c>
      <c r="BN145">
        <v>-110.23999786377</v>
      </c>
      <c r="BO145">
        <v>-90.389999389648395</v>
      </c>
    </row>
    <row r="146" spans="1:67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-83.777500391006498</v>
      </c>
      <c r="I146">
        <v>-83.779998779296903</v>
      </c>
      <c r="J146">
        <v>2.2056273381203302</v>
      </c>
      <c r="K146">
        <v>-88.190002441406193</v>
      </c>
      <c r="L146">
        <v>-79.370002746582003</v>
      </c>
      <c r="M146">
        <v>-46.091562032699599</v>
      </c>
      <c r="N146">
        <v>-48.5</v>
      </c>
      <c r="O146">
        <v>7.4013116417483404</v>
      </c>
      <c r="P146">
        <v>-57.319999694824197</v>
      </c>
      <c r="Q146">
        <v>-33.069999694824197</v>
      </c>
      <c r="R146">
        <v>-2.2734374627471001</v>
      </c>
      <c r="S146">
        <v>-4.4099998474121103</v>
      </c>
      <c r="T146">
        <v>8.6700820186597998</v>
      </c>
      <c r="U146">
        <v>-17.639999389648398</v>
      </c>
      <c r="V146">
        <v>13.2299995422363</v>
      </c>
      <c r="W146">
        <v>41.063437104225201</v>
      </c>
      <c r="X146">
        <v>36.379999160766602</v>
      </c>
      <c r="Y146">
        <v>17.128734030028301</v>
      </c>
      <c r="Z146">
        <v>17.639999389648398</v>
      </c>
      <c r="AA146">
        <v>72.760002136230497</v>
      </c>
      <c r="AB146">
        <v>61.249687612056697</v>
      </c>
      <c r="AC146">
        <v>54.014999389648402</v>
      </c>
      <c r="AD146">
        <v>24.953145553321999</v>
      </c>
      <c r="AE146">
        <v>26.459999084472699</v>
      </c>
      <c r="AF146">
        <v>103.620002746582</v>
      </c>
      <c r="AG146">
        <v>53.877500116825097</v>
      </c>
      <c r="AH146">
        <v>46.295000076293903</v>
      </c>
      <c r="AI146">
        <v>26.242250295502298</v>
      </c>
      <c r="AJ146">
        <v>19.840000152587901</v>
      </c>
      <c r="AK146">
        <v>99.209999084472699</v>
      </c>
      <c r="AL146">
        <v>32.381874829530702</v>
      </c>
      <c r="AM146">
        <v>25.3549995422363</v>
      </c>
      <c r="AN146">
        <v>22.7827745470086</v>
      </c>
      <c r="AO146">
        <v>0</v>
      </c>
      <c r="AP146">
        <v>72.760002136230497</v>
      </c>
      <c r="AQ146">
        <v>14.3993748351932</v>
      </c>
      <c r="AR146">
        <v>7.7149999141693097</v>
      </c>
      <c r="AS146">
        <v>19.525801406447499</v>
      </c>
      <c r="AT146">
        <v>-13.2299995422363</v>
      </c>
      <c r="AU146">
        <v>48.5</v>
      </c>
      <c r="AV146">
        <v>-18.396562263369599</v>
      </c>
      <c r="AW146">
        <v>-22.049999237060501</v>
      </c>
      <c r="AX146">
        <v>12.9577411745899</v>
      </c>
      <c r="AY146">
        <v>-37.4799995422363</v>
      </c>
      <c r="AZ146">
        <v>6.6100001335143999</v>
      </c>
      <c r="BA146">
        <v>-46.505936920642903</v>
      </c>
      <c r="BB146">
        <v>-48.5</v>
      </c>
      <c r="BC146">
        <v>7.3184308548405701</v>
      </c>
      <c r="BD146">
        <v>-57.319999694824197</v>
      </c>
      <c r="BE146">
        <v>-30.870000839233398</v>
      </c>
      <c r="BF146">
        <v>-81.850000143051105</v>
      </c>
      <c r="BG146">
        <v>-83.779998779296903</v>
      </c>
      <c r="BH146">
        <v>4.7955148726367796</v>
      </c>
      <c r="BI146">
        <v>-90.389999389648395</v>
      </c>
      <c r="BJ146">
        <v>-72.760002136230497</v>
      </c>
      <c r="BK146">
        <v>-100.86625027656601</v>
      </c>
      <c r="BL146">
        <v>-101.419998168945</v>
      </c>
      <c r="BM146">
        <v>2.6437035651814602</v>
      </c>
      <c r="BN146">
        <v>-105.830001831055</v>
      </c>
      <c r="BO146">
        <v>-94.800003051757798</v>
      </c>
    </row>
    <row r="147" spans="1:67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-79.807499885559096</v>
      </c>
      <c r="I147">
        <v>-79.370002746582003</v>
      </c>
      <c r="J147">
        <v>3.1822874869858602</v>
      </c>
      <c r="K147">
        <v>-85.980003356933594</v>
      </c>
      <c r="L147">
        <v>-72.760002136230497</v>
      </c>
      <c r="M147">
        <v>-48.000514198752001</v>
      </c>
      <c r="N147">
        <v>-48.5</v>
      </c>
      <c r="O147">
        <v>3.3497263011740999</v>
      </c>
      <c r="P147">
        <v>-55.119998931884801</v>
      </c>
      <c r="Q147">
        <v>-39.689998626708999</v>
      </c>
      <c r="R147">
        <v>-1.2636029229444601</v>
      </c>
      <c r="S147">
        <v>-2.2000000476837198</v>
      </c>
      <c r="T147">
        <v>4.1025948803382297</v>
      </c>
      <c r="U147">
        <v>-8.8199996948242205</v>
      </c>
      <c r="V147">
        <v>11.0200004577637</v>
      </c>
      <c r="W147">
        <v>36.1362495983348</v>
      </c>
      <c r="X147">
        <v>35.279998779296903</v>
      </c>
      <c r="Y147">
        <v>6.1612592755929203</v>
      </c>
      <c r="Z147">
        <v>26.459999084472699</v>
      </c>
      <c r="AA147">
        <v>55.119998931884801</v>
      </c>
      <c r="AB147">
        <v>49.995073037989002</v>
      </c>
      <c r="AC147">
        <v>46.299999237060497</v>
      </c>
      <c r="AD147">
        <v>10.260585325088501</v>
      </c>
      <c r="AE147">
        <v>37.4799995422363</v>
      </c>
      <c r="AF147">
        <v>85.980003356933594</v>
      </c>
      <c r="AG147">
        <v>38.113823371774998</v>
      </c>
      <c r="AH147">
        <v>33.069999694824197</v>
      </c>
      <c r="AI147">
        <v>10.232373448262299</v>
      </c>
      <c r="AJ147">
        <v>26.459999084472699</v>
      </c>
      <c r="AK147">
        <v>77.169998168945298</v>
      </c>
      <c r="AL147">
        <v>19.4205145906</v>
      </c>
      <c r="AM147">
        <v>15.430000305175801</v>
      </c>
      <c r="AN147">
        <v>8.6210532651163696</v>
      </c>
      <c r="AO147">
        <v>4.4099998474121103</v>
      </c>
      <c r="AP147">
        <v>50.709999084472699</v>
      </c>
      <c r="AQ147">
        <v>4.2786764274625204</v>
      </c>
      <c r="AR147">
        <v>2.2000000476837198</v>
      </c>
      <c r="AS147">
        <v>7.07276060763167</v>
      </c>
      <c r="AT147">
        <v>-8.8199996948242205</v>
      </c>
      <c r="AU147">
        <v>30.870000839233398</v>
      </c>
      <c r="AV147">
        <v>-24.431176073410899</v>
      </c>
      <c r="AW147">
        <v>-24.25</v>
      </c>
      <c r="AX147">
        <v>5.2943316969838001</v>
      </c>
      <c r="AY147">
        <v>-37.4799995422363</v>
      </c>
      <c r="AZ147">
        <v>-8.8199996948242205</v>
      </c>
      <c r="BA147">
        <v>-52.004705316880198</v>
      </c>
      <c r="BB147">
        <v>-50.709999084472699</v>
      </c>
      <c r="BC147">
        <v>4.2148207032806102</v>
      </c>
      <c r="BD147">
        <v>-66.139999389648395</v>
      </c>
      <c r="BE147">
        <v>-44.090000152587898</v>
      </c>
      <c r="BF147">
        <v>-80.455074085908805</v>
      </c>
      <c r="BG147">
        <v>-79.370002746582003</v>
      </c>
      <c r="BH147">
        <v>2.4193500227382598</v>
      </c>
      <c r="BI147">
        <v>-88.190002441406193</v>
      </c>
      <c r="BJ147">
        <v>-74.959999084472699</v>
      </c>
      <c r="BK147">
        <v>-97.867205900304498</v>
      </c>
      <c r="BL147">
        <v>-99.209999084472699</v>
      </c>
      <c r="BM147">
        <v>3.5288767212558598</v>
      </c>
      <c r="BN147">
        <v>-103.620002746582</v>
      </c>
      <c r="BO147">
        <v>-90.389999389648395</v>
      </c>
    </row>
    <row r="148" spans="1:67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-81.295000076293903</v>
      </c>
      <c r="I148">
        <v>-81.569999694824205</v>
      </c>
      <c r="J148">
        <v>0.72758060126873303</v>
      </c>
      <c r="K148">
        <v>-81.569999694824205</v>
      </c>
      <c r="L148">
        <v>-79.370002746582003</v>
      </c>
      <c r="M148">
        <v>-40.651249170303302</v>
      </c>
      <c r="N148">
        <v>-39.689998626708999</v>
      </c>
      <c r="O148">
        <v>3.56826981141224</v>
      </c>
      <c r="P148">
        <v>-46.299999237060497</v>
      </c>
      <c r="Q148">
        <v>-35.279998779296903</v>
      </c>
      <c r="R148">
        <v>6.33687496185303</v>
      </c>
      <c r="S148">
        <v>6.6100001335143999</v>
      </c>
      <c r="T148">
        <v>2.9041278941719302</v>
      </c>
      <c r="U148">
        <v>0</v>
      </c>
      <c r="V148">
        <v>11.0200004577637</v>
      </c>
      <c r="W148">
        <v>60.7681241035461</v>
      </c>
      <c r="X148">
        <v>61.7299995422363</v>
      </c>
      <c r="Y148">
        <v>5.2281880380714503</v>
      </c>
      <c r="Z148">
        <v>50.709999084472699</v>
      </c>
      <c r="AA148">
        <v>68.349998474121094</v>
      </c>
      <c r="AB148">
        <v>93.285625934600802</v>
      </c>
      <c r="AC148">
        <v>94.800003051757798</v>
      </c>
      <c r="AD148">
        <v>7.82227235651062</v>
      </c>
      <c r="AE148">
        <v>79.370002746582003</v>
      </c>
      <c r="AF148">
        <v>103.620002746582</v>
      </c>
      <c r="AG148">
        <v>85.5712504386902</v>
      </c>
      <c r="AH148">
        <v>88.190002441406193</v>
      </c>
      <c r="AI148">
        <v>9.4259276541605992</v>
      </c>
      <c r="AJ148">
        <v>68.349998474121094</v>
      </c>
      <c r="AK148">
        <v>99.209999084472699</v>
      </c>
      <c r="AL148">
        <v>59.802500009536701</v>
      </c>
      <c r="AM148">
        <v>60.629999160766602</v>
      </c>
      <c r="AN148">
        <v>8.1333615432584292</v>
      </c>
      <c r="AO148">
        <v>44.090000152587898</v>
      </c>
      <c r="AP148">
        <v>70.550003051757798</v>
      </c>
      <c r="AQ148">
        <v>37.2043745517731</v>
      </c>
      <c r="AR148">
        <v>37.4799995422363</v>
      </c>
      <c r="AS148">
        <v>7.2233664803360798</v>
      </c>
      <c r="AT148">
        <v>24.25</v>
      </c>
      <c r="AU148">
        <v>46.299999237060497</v>
      </c>
      <c r="AV148">
        <v>-5.2350000292062804</v>
      </c>
      <c r="AW148">
        <v>-4.4099998474121103</v>
      </c>
      <c r="AX148">
        <v>5.9801777077392799</v>
      </c>
      <c r="AY148">
        <v>-15.430000305175801</v>
      </c>
      <c r="AZ148">
        <v>4.4099998474121103</v>
      </c>
      <c r="BA148">
        <v>-44.5081243515015</v>
      </c>
      <c r="BB148">
        <v>-44.090000152587898</v>
      </c>
      <c r="BC148">
        <v>4.1399611533745402</v>
      </c>
      <c r="BD148">
        <v>-50.709999084472699</v>
      </c>
      <c r="BE148">
        <v>-37.4799995422363</v>
      </c>
      <c r="BF148">
        <v>-78.681250095367403</v>
      </c>
      <c r="BG148">
        <v>-79.370002746582003</v>
      </c>
      <c r="BH148">
        <v>2.1631318175848402</v>
      </c>
      <c r="BI148">
        <v>-81.569999694824205</v>
      </c>
      <c r="BJ148">
        <v>-74.959999084472699</v>
      </c>
      <c r="BK148">
        <v>-99.348124027252197</v>
      </c>
      <c r="BL148">
        <v>-99.209999084472699</v>
      </c>
      <c r="BM148">
        <v>0.53495560308101497</v>
      </c>
      <c r="BN148">
        <v>-101.419998168945</v>
      </c>
      <c r="BO148">
        <v>-99.209999084472699</v>
      </c>
    </row>
    <row r="149" spans="1:67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-83.116999053955098</v>
      </c>
      <c r="I149">
        <v>-83.779998779296903</v>
      </c>
      <c r="J149">
        <v>1.01274880903791</v>
      </c>
      <c r="K149">
        <v>-83.779998779296903</v>
      </c>
      <c r="L149">
        <v>-81.569999694824205</v>
      </c>
      <c r="M149">
        <v>-41.668999481201197</v>
      </c>
      <c r="N149">
        <v>-41.889999389648402</v>
      </c>
      <c r="O149">
        <v>3.6149149340486399</v>
      </c>
      <c r="P149">
        <v>-46.299999237060497</v>
      </c>
      <c r="Q149">
        <v>-35.279998779296903</v>
      </c>
      <c r="R149">
        <v>1.76300001144409</v>
      </c>
      <c r="S149">
        <v>1.1000000238418599</v>
      </c>
      <c r="T149">
        <v>4.1581607380753098</v>
      </c>
      <c r="U149">
        <v>-4.4099998474121103</v>
      </c>
      <c r="V149">
        <v>8.8199996948242205</v>
      </c>
      <c r="W149">
        <v>50.268999099731403</v>
      </c>
      <c r="X149">
        <v>50.709999084472699</v>
      </c>
      <c r="Y149">
        <v>7.4955299218261198</v>
      </c>
      <c r="Z149">
        <v>39.689998626708999</v>
      </c>
      <c r="AA149">
        <v>63.939998626708999</v>
      </c>
      <c r="AB149">
        <v>75.402999877929702</v>
      </c>
      <c r="AC149">
        <v>77.169998168945298</v>
      </c>
      <c r="AD149">
        <v>11.012495500817399</v>
      </c>
      <c r="AE149">
        <v>59.529998779296903</v>
      </c>
      <c r="AF149">
        <v>94.800003051757798</v>
      </c>
      <c r="AG149">
        <v>67.907000350952103</v>
      </c>
      <c r="AH149">
        <v>69.450000762939496</v>
      </c>
      <c r="AI149">
        <v>11.4905711370965</v>
      </c>
      <c r="AJ149">
        <v>50.709999084472699</v>
      </c>
      <c r="AK149">
        <v>88.190002441406193</v>
      </c>
      <c r="AL149">
        <v>45.197999572753901</v>
      </c>
      <c r="AM149">
        <v>46.299999237060497</v>
      </c>
      <c r="AN149">
        <v>9.8210370224104704</v>
      </c>
      <c r="AO149">
        <v>30.870000839233398</v>
      </c>
      <c r="AP149">
        <v>61.7299995422363</v>
      </c>
      <c r="AQ149">
        <v>24.472999572753899</v>
      </c>
      <c r="AR149">
        <v>26.459999084472699</v>
      </c>
      <c r="AS149">
        <v>9.2744128720121495</v>
      </c>
      <c r="AT149">
        <v>11.0200004577637</v>
      </c>
      <c r="AU149">
        <v>39.689998626708999</v>
      </c>
      <c r="AV149">
        <v>-12.7879996776581</v>
      </c>
      <c r="AW149">
        <v>-12.125</v>
      </c>
      <c r="AX149">
        <v>6.7465911470878996</v>
      </c>
      <c r="AY149">
        <v>-22.049999237060501</v>
      </c>
      <c r="AZ149">
        <v>0</v>
      </c>
      <c r="BA149">
        <v>-42.991999435424802</v>
      </c>
      <c r="BB149">
        <v>-42.9899997711182</v>
      </c>
      <c r="BC149">
        <v>3.3053347251102698</v>
      </c>
      <c r="BD149">
        <v>-48.5</v>
      </c>
      <c r="BE149">
        <v>-37.4799995422363</v>
      </c>
      <c r="BF149">
        <v>-78.929000091552695</v>
      </c>
      <c r="BG149">
        <v>-79.370002746582003</v>
      </c>
      <c r="BH149">
        <v>2.1573900672822601</v>
      </c>
      <c r="BI149">
        <v>-81.569999694824205</v>
      </c>
      <c r="BJ149">
        <v>-74.959999084472699</v>
      </c>
      <c r="BK149">
        <v>-100.095999145508</v>
      </c>
      <c r="BL149">
        <v>-101.419998168945</v>
      </c>
      <c r="BM149">
        <v>1.7644995829760599</v>
      </c>
      <c r="BN149">
        <v>-101.419998168945</v>
      </c>
      <c r="BO149">
        <v>-97.010002136230497</v>
      </c>
    </row>
    <row r="150" spans="1:67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32.318801997807199</v>
      </c>
      <c r="I150">
        <v>33.069999694824197</v>
      </c>
      <c r="J150">
        <v>12.630349225819799</v>
      </c>
      <c r="K150">
        <v>-11.0200004577637</v>
      </c>
      <c r="L150">
        <v>63.939998626708999</v>
      </c>
      <c r="M150">
        <v>62.323820089008997</v>
      </c>
      <c r="N150">
        <v>63.939998626708999</v>
      </c>
      <c r="O150">
        <v>13.049052722692201</v>
      </c>
      <c r="P150">
        <v>22.049999237060501</v>
      </c>
      <c r="Q150">
        <v>90.389999389648395</v>
      </c>
      <c r="R150">
        <v>71.401976355821105</v>
      </c>
      <c r="S150">
        <v>70.550003051757798</v>
      </c>
      <c r="T150">
        <v>8.2870229398240305</v>
      </c>
      <c r="U150">
        <v>41.889999389648402</v>
      </c>
      <c r="V150">
        <v>97.010002136230497</v>
      </c>
      <c r="W150">
        <v>83.103617159906307</v>
      </c>
      <c r="X150">
        <v>83.779998779296903</v>
      </c>
      <c r="Y150">
        <v>11.453626764320299</v>
      </c>
      <c r="Z150">
        <v>57.319999694824197</v>
      </c>
      <c r="AA150">
        <v>121.26000213623</v>
      </c>
      <c r="AB150">
        <v>87.708383617286898</v>
      </c>
      <c r="AC150">
        <v>88.190002441406193</v>
      </c>
      <c r="AD150">
        <v>14.756667251032701</v>
      </c>
      <c r="AE150">
        <v>55.119998931884801</v>
      </c>
      <c r="AF150">
        <v>110.23999786377</v>
      </c>
      <c r="AG150">
        <v>67.250299241300098</v>
      </c>
      <c r="AH150">
        <v>59.529998779296903</v>
      </c>
      <c r="AI150">
        <v>20.527590589298601</v>
      </c>
      <c r="AJ150">
        <v>39.689998626708999</v>
      </c>
      <c r="AK150">
        <v>112.44000244140599</v>
      </c>
      <c r="AL150">
        <v>58.030502735069398</v>
      </c>
      <c r="AM150">
        <v>57.319999694824197</v>
      </c>
      <c r="AN150">
        <v>14.8538518121181</v>
      </c>
      <c r="AO150">
        <v>28.659999847412099</v>
      </c>
      <c r="AP150">
        <v>88.190002441406193</v>
      </c>
      <c r="AQ150">
        <v>81.062598999388896</v>
      </c>
      <c r="AR150">
        <v>81.569999694824205</v>
      </c>
      <c r="AS150">
        <v>13.302588716756899</v>
      </c>
      <c r="AT150">
        <v>55.119998931884801</v>
      </c>
      <c r="AU150">
        <v>108.029998779297</v>
      </c>
      <c r="AV150">
        <v>74.102347327135305</v>
      </c>
      <c r="AW150">
        <v>72.760002136230497</v>
      </c>
      <c r="AX150">
        <v>14.1096774914254</v>
      </c>
      <c r="AY150">
        <v>50.709999084472699</v>
      </c>
      <c r="AZ150">
        <v>101.419998168945</v>
      </c>
      <c r="BA150">
        <v>81.582802659451602</v>
      </c>
      <c r="BB150">
        <v>81.569999694824205</v>
      </c>
      <c r="BC150">
        <v>17.341997853719398</v>
      </c>
      <c r="BD150">
        <v>48.5</v>
      </c>
      <c r="BE150">
        <v>116.84999847412099</v>
      </c>
      <c r="BF150">
        <v>49.087783999642902</v>
      </c>
      <c r="BG150">
        <v>48.5</v>
      </c>
      <c r="BH150">
        <v>14.3021474827916</v>
      </c>
      <c r="BI150">
        <v>6.6100001335143999</v>
      </c>
      <c r="BJ150">
        <v>85.980003356933594</v>
      </c>
      <c r="BK150">
        <v>24.183712296286</v>
      </c>
      <c r="BL150">
        <v>24.25</v>
      </c>
      <c r="BM150">
        <v>11.330220056034801</v>
      </c>
      <c r="BN150">
        <v>-15.430000305175801</v>
      </c>
      <c r="BO150">
        <v>55.119998931884801</v>
      </c>
    </row>
    <row r="151" spans="1:67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-45.916706342183197</v>
      </c>
      <c r="I151">
        <v>-50.709999084472699</v>
      </c>
      <c r="J151">
        <v>25.520657864635702</v>
      </c>
      <c r="K151">
        <v>-83.779998779296903</v>
      </c>
      <c r="L151">
        <v>30.870000839233398</v>
      </c>
      <c r="M151">
        <v>-9.7369020622885394</v>
      </c>
      <c r="N151">
        <v>-11.0200004577637</v>
      </c>
      <c r="O151">
        <v>24.332730135157</v>
      </c>
      <c r="P151">
        <v>-52.909999847412102</v>
      </c>
      <c r="Q151">
        <v>61.7299995422363</v>
      </c>
      <c r="R151">
        <v>7.7944709730243504</v>
      </c>
      <c r="S151">
        <v>4.4099998474121103</v>
      </c>
      <c r="T151">
        <v>25.575016010119299</v>
      </c>
      <c r="U151">
        <v>-33.069999694824197</v>
      </c>
      <c r="V151">
        <v>85.980003356933594</v>
      </c>
      <c r="W151">
        <v>28.721556631248198</v>
      </c>
      <c r="X151">
        <v>26.459999084472699</v>
      </c>
      <c r="Y151">
        <v>27.7365840067033</v>
      </c>
      <c r="Z151">
        <v>-24.25</v>
      </c>
      <c r="AA151">
        <v>99.209999084472699</v>
      </c>
      <c r="AB151">
        <v>33.556798305816002</v>
      </c>
      <c r="AC151">
        <v>35.279998779296903</v>
      </c>
      <c r="AD151">
        <v>33.5739755832494</v>
      </c>
      <c r="AE151">
        <v>-30.870000839233398</v>
      </c>
      <c r="AF151">
        <v>101.419998168945</v>
      </c>
      <c r="AG151">
        <v>52.9899759612398</v>
      </c>
      <c r="AH151">
        <v>55.119998931884801</v>
      </c>
      <c r="AI151">
        <v>33.434217402459097</v>
      </c>
      <c r="AJ151">
        <v>-4.4099998474121103</v>
      </c>
      <c r="AK151">
        <v>134.49000549316401</v>
      </c>
      <c r="AL151">
        <v>56.709429042115701</v>
      </c>
      <c r="AM151">
        <v>61.7299995422363</v>
      </c>
      <c r="AN151">
        <v>25.899885261422501</v>
      </c>
      <c r="AO151">
        <v>-4.4099998474121103</v>
      </c>
      <c r="AP151">
        <v>105.830001831055</v>
      </c>
      <c r="AQ151">
        <v>58.479449084752098</v>
      </c>
      <c r="AR151">
        <v>61.7299995422363</v>
      </c>
      <c r="AS151">
        <v>34.772979572187502</v>
      </c>
      <c r="AT151">
        <v>-15.430000305175801</v>
      </c>
      <c r="AU151">
        <v>138.89999389648401</v>
      </c>
      <c r="AV151">
        <v>42.241005988511297</v>
      </c>
      <c r="AW151">
        <v>48.5</v>
      </c>
      <c r="AX151">
        <v>37.201693968248399</v>
      </c>
      <c r="AY151">
        <v>-30.870000839233398</v>
      </c>
      <c r="AZ151">
        <v>121.26000213623</v>
      </c>
      <c r="BA151">
        <v>-0.55281030260874098</v>
      </c>
      <c r="BB151">
        <v>-4.4099998474121103</v>
      </c>
      <c r="BC151">
        <v>38.200353499853797</v>
      </c>
      <c r="BD151">
        <v>-59.529998779296903</v>
      </c>
      <c r="BE151">
        <v>88.190002441406193</v>
      </c>
      <c r="BF151">
        <v>-40.5302194201304</v>
      </c>
      <c r="BG151">
        <v>-46.299999237060497</v>
      </c>
      <c r="BH151">
        <v>31.345740424081299</v>
      </c>
      <c r="BI151">
        <v>-88.190002441406193</v>
      </c>
      <c r="BJ151">
        <v>46.299999237060497</v>
      </c>
      <c r="BK151">
        <v>-51.902207452237199</v>
      </c>
      <c r="BL151">
        <v>-57.319999694824197</v>
      </c>
      <c r="BM151">
        <v>24.686702098189699</v>
      </c>
      <c r="BN151">
        <v>-90.389999389648395</v>
      </c>
      <c r="BO151">
        <v>22.049999237060501</v>
      </c>
    </row>
    <row r="152" spans="1:67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-85.444306247517204</v>
      </c>
      <c r="I152">
        <v>-85.980003356933594</v>
      </c>
      <c r="J152">
        <v>3.6938915966136601</v>
      </c>
      <c r="K152">
        <v>-90.389999389648395</v>
      </c>
      <c r="L152">
        <v>-77.169998168945298</v>
      </c>
      <c r="M152">
        <v>-52.7036264839819</v>
      </c>
      <c r="N152">
        <v>-52.909999847412102</v>
      </c>
      <c r="O152">
        <v>5.6326252618291504</v>
      </c>
      <c r="P152">
        <v>-61.7299995422363</v>
      </c>
      <c r="Q152">
        <v>-39.689998626708999</v>
      </c>
      <c r="R152">
        <v>-6.0600677797349798</v>
      </c>
      <c r="S152">
        <v>-6.6100001335143999</v>
      </c>
      <c r="T152">
        <v>5.3930451664942902</v>
      </c>
      <c r="U152">
        <v>-15.430000305175801</v>
      </c>
      <c r="V152">
        <v>11.0200004577637</v>
      </c>
      <c r="W152">
        <v>39.513762179875798</v>
      </c>
      <c r="X152">
        <v>39.689998626708999</v>
      </c>
      <c r="Y152">
        <v>9.9195900285329603</v>
      </c>
      <c r="Z152">
        <v>24.25</v>
      </c>
      <c r="AA152">
        <v>74.959999084472699</v>
      </c>
      <c r="AB152">
        <v>57.196033632957302</v>
      </c>
      <c r="AC152">
        <v>55.119998931884801</v>
      </c>
      <c r="AD152">
        <v>15.316613633996001</v>
      </c>
      <c r="AE152">
        <v>35.279998779296903</v>
      </c>
      <c r="AF152">
        <v>108.029998779297</v>
      </c>
      <c r="AG152">
        <v>43.452440177788198</v>
      </c>
      <c r="AH152">
        <v>41.889999389648402</v>
      </c>
      <c r="AI152">
        <v>17.30724354585</v>
      </c>
      <c r="AJ152">
        <v>17.639999389648398</v>
      </c>
      <c r="AK152">
        <v>105.830001831055</v>
      </c>
      <c r="AL152">
        <v>20.6721014637058</v>
      </c>
      <c r="AM152">
        <v>17.639999389648398</v>
      </c>
      <c r="AN152">
        <v>16.839527275753401</v>
      </c>
      <c r="AO152">
        <v>-4.4099998474121103</v>
      </c>
      <c r="AP152">
        <v>79.370002746582003</v>
      </c>
      <c r="AQ152">
        <v>1.5996270939455199</v>
      </c>
      <c r="AR152">
        <v>0</v>
      </c>
      <c r="AS152">
        <v>14.123838369813701</v>
      </c>
      <c r="AT152">
        <v>-17.639999389648398</v>
      </c>
      <c r="AU152">
        <v>48.5</v>
      </c>
      <c r="AV152">
        <v>-32.847084332320598</v>
      </c>
      <c r="AW152">
        <v>-35.279998779296903</v>
      </c>
      <c r="AX152">
        <v>11.1113123853243</v>
      </c>
      <c r="AY152">
        <v>-48.5</v>
      </c>
      <c r="AZ152">
        <v>4.4099998474121103</v>
      </c>
      <c r="BA152">
        <v>-64.229084945937302</v>
      </c>
      <c r="BB152">
        <v>-66.139999389648395</v>
      </c>
      <c r="BC152">
        <v>7.6015239841868398</v>
      </c>
      <c r="BD152">
        <v>-72.760002136230497</v>
      </c>
      <c r="BE152">
        <v>-44.090000152587898</v>
      </c>
      <c r="BF152">
        <v>-90.6764076620845</v>
      </c>
      <c r="BG152">
        <v>-92.599998474121094</v>
      </c>
      <c r="BH152">
        <v>4.8622573052071703</v>
      </c>
      <c r="BI152">
        <v>-94.800003051757798</v>
      </c>
      <c r="BJ152">
        <v>-74.959999084472699</v>
      </c>
      <c r="BK152">
        <v>-104.407356727729</v>
      </c>
      <c r="BL152">
        <v>-103.620002746582</v>
      </c>
      <c r="BM152">
        <v>2.9824288489566801</v>
      </c>
      <c r="BN152">
        <v>-110.23999786377</v>
      </c>
      <c r="BO152">
        <v>-97.010002136230497</v>
      </c>
    </row>
    <row r="153" spans="1:67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-96.033740926997496</v>
      </c>
      <c r="I153">
        <v>-97.010002136230497</v>
      </c>
      <c r="J153">
        <v>6.8725278397801803</v>
      </c>
      <c r="K153">
        <v>-114.65000152587901</v>
      </c>
      <c r="L153">
        <v>-77.169998168945298</v>
      </c>
      <c r="M153">
        <v>-63.286428205428599</v>
      </c>
      <c r="N153">
        <v>-61.7299995422363</v>
      </c>
      <c r="O153">
        <v>11.6540358855072</v>
      </c>
      <c r="P153">
        <v>-99.209999084472699</v>
      </c>
      <c r="Q153">
        <v>-41.889999389648402</v>
      </c>
      <c r="R153">
        <v>-14.2200690249694</v>
      </c>
      <c r="S153">
        <v>-13.2299995422363</v>
      </c>
      <c r="T153">
        <v>11.0904745805117</v>
      </c>
      <c r="U153">
        <v>-50.709999084472699</v>
      </c>
      <c r="V153">
        <v>15.430000305175801</v>
      </c>
      <c r="W153">
        <v>49.243663078811998</v>
      </c>
      <c r="X153">
        <v>46.299999237060497</v>
      </c>
      <c r="Y153">
        <v>10.1952099017302</v>
      </c>
      <c r="Z153">
        <v>30.870000839233398</v>
      </c>
      <c r="AA153">
        <v>83.779998779296903</v>
      </c>
      <c r="AB153">
        <v>89.886790309267298</v>
      </c>
      <c r="AC153">
        <v>90.389999389648395</v>
      </c>
      <c r="AD153">
        <v>9.8993220540769595</v>
      </c>
      <c r="AE153">
        <v>66.139999389648395</v>
      </c>
      <c r="AF153">
        <v>127.870002746582</v>
      </c>
      <c r="AG153">
        <v>85.120277003392303</v>
      </c>
      <c r="AH153">
        <v>83.779998779296903</v>
      </c>
      <c r="AI153">
        <v>11.7654870565643</v>
      </c>
      <c r="AJ153">
        <v>50.709999084472699</v>
      </c>
      <c r="AK153">
        <v>136.69000244140599</v>
      </c>
      <c r="AL153">
        <v>67.335721830435403</v>
      </c>
      <c r="AM153">
        <v>66.139999389648395</v>
      </c>
      <c r="AN153">
        <v>12.705106386211201</v>
      </c>
      <c r="AO153">
        <v>30.870000839233398</v>
      </c>
      <c r="AP153">
        <v>108.029998779297</v>
      </c>
      <c r="AQ153">
        <v>34.099001137708598</v>
      </c>
      <c r="AR153">
        <v>33.069999694824197</v>
      </c>
      <c r="AS153">
        <v>11.8303925751937</v>
      </c>
      <c r="AT153">
        <v>4.4099998474121103</v>
      </c>
      <c r="AU153">
        <v>70.550003051757798</v>
      </c>
      <c r="AV153">
        <v>-7.5956451261098499</v>
      </c>
      <c r="AW153">
        <v>-8.8199996948242205</v>
      </c>
      <c r="AX153">
        <v>9.7811128088182908</v>
      </c>
      <c r="AY153">
        <v>-30.870000839233398</v>
      </c>
      <c r="AZ153">
        <v>26.459999084472699</v>
      </c>
      <c r="BA153">
        <v>-57.427618451565301</v>
      </c>
      <c r="BB153">
        <v>-57.319999694824197</v>
      </c>
      <c r="BC153">
        <v>7.9840388175605597</v>
      </c>
      <c r="BD153">
        <v>-88.190002441406193</v>
      </c>
      <c r="BE153">
        <v>-37.4799995422363</v>
      </c>
      <c r="BF153">
        <v>-94.1723508761592</v>
      </c>
      <c r="BG153">
        <v>-92.599998474121094</v>
      </c>
      <c r="BH153">
        <v>6.8871955607394</v>
      </c>
      <c r="BI153">
        <v>-121.26000213623</v>
      </c>
      <c r="BJ153">
        <v>-81.569999694824205</v>
      </c>
      <c r="BK153">
        <v>-116.348148967081</v>
      </c>
      <c r="BL153">
        <v>-116.84999847412099</v>
      </c>
      <c r="BM153">
        <v>6.97372442546851</v>
      </c>
      <c r="BN153">
        <v>-138.89999389648401</v>
      </c>
      <c r="BO153">
        <v>-101.419998168945</v>
      </c>
    </row>
    <row r="154" spans="1:67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55.787436111063897</v>
      </c>
      <c r="I154">
        <v>55.119998931884801</v>
      </c>
      <c r="J154">
        <v>7.9818232707296302</v>
      </c>
      <c r="K154">
        <v>41.889999389648402</v>
      </c>
      <c r="L154">
        <v>79.370002746582003</v>
      </c>
      <c r="M154">
        <v>85.501836318003996</v>
      </c>
      <c r="N154">
        <v>85.980003356933594</v>
      </c>
      <c r="O154">
        <v>6.2356646149329498</v>
      </c>
      <c r="P154">
        <v>72.760002136230497</v>
      </c>
      <c r="Q154">
        <v>108.029998779297</v>
      </c>
      <c r="R154">
        <v>92.486424747901594</v>
      </c>
      <c r="S154">
        <v>92.599998474121094</v>
      </c>
      <c r="T154">
        <v>12.9907623501981</v>
      </c>
      <c r="U154">
        <v>68.349998474121094</v>
      </c>
      <c r="V154">
        <v>127.870002746582</v>
      </c>
      <c r="W154">
        <v>96.456930619251906</v>
      </c>
      <c r="X154">
        <v>99.209999084472699</v>
      </c>
      <c r="Y154">
        <v>17.203970285019999</v>
      </c>
      <c r="Z154">
        <v>63.939998626708999</v>
      </c>
      <c r="AA154">
        <v>134.49000549316401</v>
      </c>
      <c r="AB154">
        <v>62.807088550133003</v>
      </c>
      <c r="AC154">
        <v>66.139999389648395</v>
      </c>
      <c r="AD154">
        <v>11.470428072913201</v>
      </c>
      <c r="AE154">
        <v>37.4799995422363</v>
      </c>
      <c r="AF154">
        <v>85.980003356933594</v>
      </c>
      <c r="AG154">
        <v>43.026866611046103</v>
      </c>
      <c r="AH154">
        <v>44.090000152587898</v>
      </c>
      <c r="AI154">
        <v>8.9776156072304492</v>
      </c>
      <c r="AJ154">
        <v>22.049999237060501</v>
      </c>
      <c r="AK154">
        <v>61.7299995422363</v>
      </c>
      <c r="AL154">
        <v>35.667531152314801</v>
      </c>
      <c r="AM154">
        <v>35.279998779296903</v>
      </c>
      <c r="AN154">
        <v>8.5152574616166206</v>
      </c>
      <c r="AO154">
        <v>19.840000152587901</v>
      </c>
      <c r="AP154">
        <v>63.939998626708999</v>
      </c>
      <c r="AQ154">
        <v>61.2369616423981</v>
      </c>
      <c r="AR154">
        <v>61.7299995422363</v>
      </c>
      <c r="AS154">
        <v>8.1404902178488303</v>
      </c>
      <c r="AT154">
        <v>44.090000152587898</v>
      </c>
      <c r="AU154">
        <v>79.370002746582003</v>
      </c>
      <c r="AV154">
        <v>74.625823045078704</v>
      </c>
      <c r="AW154">
        <v>74.959999084472699</v>
      </c>
      <c r="AX154">
        <v>9.8798608301840094</v>
      </c>
      <c r="AY154">
        <v>55.119998931884801</v>
      </c>
      <c r="AZ154">
        <v>94.800003051757798</v>
      </c>
      <c r="BA154">
        <v>77.660538275030603</v>
      </c>
      <c r="BB154">
        <v>78.2700004577637</v>
      </c>
      <c r="BC154">
        <v>13.020026228215301</v>
      </c>
      <c r="BD154">
        <v>50.709999084472699</v>
      </c>
      <c r="BE154">
        <v>101.419998168945</v>
      </c>
      <c r="BF154">
        <v>68.870094818404993</v>
      </c>
      <c r="BG154">
        <v>70.550003051757798</v>
      </c>
      <c r="BH154">
        <v>12.2677529943112</v>
      </c>
      <c r="BI154">
        <v>44.090000152587898</v>
      </c>
      <c r="BJ154">
        <v>103.620002746582</v>
      </c>
      <c r="BK154">
        <v>48.720505714416497</v>
      </c>
      <c r="BL154">
        <v>48.5</v>
      </c>
      <c r="BM154">
        <v>9.9849672249750103</v>
      </c>
      <c r="BN154">
        <v>30.870000839233398</v>
      </c>
      <c r="BO154">
        <v>81.569999694824205</v>
      </c>
    </row>
    <row r="155" spans="1:67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-111.922700365103</v>
      </c>
      <c r="I155">
        <v>-110.23999786377</v>
      </c>
      <c r="J155">
        <v>1.3438501404755601</v>
      </c>
      <c r="K155">
        <v>-112.44000244140599</v>
      </c>
      <c r="L155">
        <v>-110.23999786377</v>
      </c>
      <c r="M155">
        <v>-70.5735632172468</v>
      </c>
      <c r="N155">
        <v>-70.550003051757798</v>
      </c>
      <c r="O155">
        <v>0.97803225632267599</v>
      </c>
      <c r="P155">
        <v>-72.760002136230497</v>
      </c>
      <c r="Q155">
        <v>-70.550003051757798</v>
      </c>
      <c r="R155">
        <v>-7.9499545531134501</v>
      </c>
      <c r="S155">
        <v>-6.6100001335143999</v>
      </c>
      <c r="T155">
        <v>1.87809435912321</v>
      </c>
      <c r="U155">
        <v>-8.8199996948242205</v>
      </c>
      <c r="V155">
        <v>-4.4099998474121103</v>
      </c>
      <c r="W155">
        <v>33.566091682174402</v>
      </c>
      <c r="X155">
        <v>33.069999694824197</v>
      </c>
      <c r="Y155">
        <v>1.1500675506136699</v>
      </c>
      <c r="Z155">
        <v>33.069999694824197</v>
      </c>
      <c r="AA155">
        <v>35.279998779296903</v>
      </c>
      <c r="AB155">
        <v>80.336487863773897</v>
      </c>
      <c r="AC155">
        <v>79.370002746582003</v>
      </c>
      <c r="AD155">
        <v>2.66872174651514</v>
      </c>
      <c r="AE155">
        <v>77.169998168945298</v>
      </c>
      <c r="AF155">
        <v>83.779998779296903</v>
      </c>
      <c r="AG155">
        <v>86.826487689414193</v>
      </c>
      <c r="AH155">
        <v>85.980003356933594</v>
      </c>
      <c r="AI155">
        <v>1.8279712958365399</v>
      </c>
      <c r="AJ155">
        <v>85.980003356933594</v>
      </c>
      <c r="AK155">
        <v>90.389999389648395</v>
      </c>
      <c r="AL155">
        <v>78.181146992011904</v>
      </c>
      <c r="AM155">
        <v>79.370002746582003</v>
      </c>
      <c r="AN155">
        <v>2.2989940048929798</v>
      </c>
      <c r="AO155">
        <v>77.169998168945298</v>
      </c>
      <c r="AP155">
        <v>81.569999694824205</v>
      </c>
      <c r="AQ155">
        <v>48.996091987350198</v>
      </c>
      <c r="AR155">
        <v>48.5</v>
      </c>
      <c r="AS155">
        <v>1.1500675506136699</v>
      </c>
      <c r="AT155">
        <v>48.5</v>
      </c>
      <c r="AU155">
        <v>50.709999084472699</v>
      </c>
      <c r="AV155">
        <v>-2.2044850850867901</v>
      </c>
      <c r="AW155">
        <v>-2.2000000476837198</v>
      </c>
      <c r="AX155">
        <v>1.3945687651662499</v>
      </c>
      <c r="AY155">
        <v>-4.4099998474121103</v>
      </c>
      <c r="AZ155">
        <v>0</v>
      </c>
      <c r="BA155">
        <v>-51.942333554072597</v>
      </c>
      <c r="BB155">
        <v>-50.709999084472699</v>
      </c>
      <c r="BC155">
        <v>2.2768790963085399</v>
      </c>
      <c r="BD155">
        <v>-55.119998931884801</v>
      </c>
      <c r="BE155">
        <v>-48.5</v>
      </c>
      <c r="BF155">
        <v>-106.68678840928</v>
      </c>
      <c r="BG155">
        <v>-105.830001831055</v>
      </c>
      <c r="BH155">
        <v>2.15187639230186</v>
      </c>
      <c r="BI155">
        <v>-108.029998779297</v>
      </c>
      <c r="BJ155">
        <v>-103.620002746582</v>
      </c>
      <c r="BK155">
        <v>-127.376154287201</v>
      </c>
      <c r="BL155">
        <v>-127.870002746582</v>
      </c>
      <c r="BM155">
        <v>1.1448664814923499</v>
      </c>
      <c r="BN155">
        <v>-127.870002746582</v>
      </c>
      <c r="BO155">
        <v>-125.669998168945</v>
      </c>
    </row>
    <row r="156" spans="1:67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-121.003207622026</v>
      </c>
      <c r="I156">
        <v>-116.84999847412099</v>
      </c>
      <c r="J156">
        <v>37.924844517470198</v>
      </c>
      <c r="K156">
        <v>-194.02000427246099</v>
      </c>
      <c r="L156">
        <v>-13.2299995422363</v>
      </c>
      <c r="M156">
        <v>-87.410923088511396</v>
      </c>
      <c r="N156">
        <v>-79.370002746582003</v>
      </c>
      <c r="O156">
        <v>38.323581796908897</v>
      </c>
      <c r="P156">
        <v>-167.55999755859401</v>
      </c>
      <c r="Q156">
        <v>24.25</v>
      </c>
      <c r="R156">
        <v>-28.824471039570501</v>
      </c>
      <c r="S156">
        <v>-13.2299995422363</v>
      </c>
      <c r="T156">
        <v>45.827004450032902</v>
      </c>
      <c r="U156">
        <v>-127.870002746582</v>
      </c>
      <c r="V156">
        <v>61.7299995422363</v>
      </c>
      <c r="W156">
        <v>23.742339789547401</v>
      </c>
      <c r="X156">
        <v>37.4799995422363</v>
      </c>
      <c r="Y156">
        <v>43.848031931200801</v>
      </c>
      <c r="Z156">
        <v>-90.389999389648395</v>
      </c>
      <c r="AA156">
        <v>108.029998779297</v>
      </c>
      <c r="AB156">
        <v>66.829530460646296</v>
      </c>
      <c r="AC156">
        <v>70.550003051757798</v>
      </c>
      <c r="AD156">
        <v>27.018468539417</v>
      </c>
      <c r="AE156">
        <v>-46.299999237060497</v>
      </c>
      <c r="AF156">
        <v>123.459999084473</v>
      </c>
      <c r="AG156">
        <v>89.715446582658501</v>
      </c>
      <c r="AH156">
        <v>92.599998474121094</v>
      </c>
      <c r="AI156">
        <v>16.842624277898501</v>
      </c>
      <c r="AJ156">
        <v>33.069999694824197</v>
      </c>
      <c r="AK156">
        <v>136.69000244140599</v>
      </c>
      <c r="AL156">
        <v>71.244622885687605</v>
      </c>
      <c r="AM156">
        <v>77.169998168945298</v>
      </c>
      <c r="AN156">
        <v>22.5728148995567</v>
      </c>
      <c r="AO156">
        <v>11.0200004577637</v>
      </c>
      <c r="AP156">
        <v>125.669998168945</v>
      </c>
      <c r="AQ156">
        <v>31.478265173401599</v>
      </c>
      <c r="AR156">
        <v>44.090000152587898</v>
      </c>
      <c r="AS156">
        <v>33.349860189032697</v>
      </c>
      <c r="AT156">
        <v>-44.090000152587898</v>
      </c>
      <c r="AU156">
        <v>97.010002136230497</v>
      </c>
      <c r="AV156">
        <v>-21.018254939407601</v>
      </c>
      <c r="AW156">
        <v>-8.8199996948242205</v>
      </c>
      <c r="AX156">
        <v>38.594935068297097</v>
      </c>
      <c r="AY156">
        <v>-114.65000152587901</v>
      </c>
      <c r="AZ156">
        <v>74.959999084472699</v>
      </c>
      <c r="BA156">
        <v>-78.171044430245303</v>
      </c>
      <c r="BB156">
        <v>-68.349998474121094</v>
      </c>
      <c r="BC156">
        <v>44.134897372313297</v>
      </c>
      <c r="BD156">
        <v>-174.169998168945</v>
      </c>
      <c r="BE156">
        <v>37.4799995422363</v>
      </c>
      <c r="BF156">
        <v>-109.197298918467</v>
      </c>
      <c r="BG156">
        <v>-97.010002136230497</v>
      </c>
      <c r="BH156">
        <v>39.042176554337601</v>
      </c>
      <c r="BI156">
        <v>-189.61000061035199</v>
      </c>
      <c r="BJ156">
        <v>-6.6100001335143999</v>
      </c>
      <c r="BK156">
        <v>-131.502827324501</v>
      </c>
      <c r="BL156">
        <v>-125.669998168945</v>
      </c>
      <c r="BM156">
        <v>39.375142812766697</v>
      </c>
      <c r="BN156">
        <v>-280</v>
      </c>
      <c r="BO156">
        <v>-24.25</v>
      </c>
    </row>
    <row r="157" spans="1:67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-132.44083114845199</v>
      </c>
      <c r="I157">
        <v>-134.49000549316401</v>
      </c>
      <c r="J157">
        <v>10.1910196183381</v>
      </c>
      <c r="K157">
        <v>-147.72000122070301</v>
      </c>
      <c r="L157">
        <v>-108.029998779297</v>
      </c>
      <c r="M157">
        <v>-92.016377427842897</v>
      </c>
      <c r="N157">
        <v>-92.599998474121094</v>
      </c>
      <c r="O157">
        <v>8.6559772567985291</v>
      </c>
      <c r="P157">
        <v>-110.23999786377</v>
      </c>
      <c r="Q157">
        <v>-70.550003051757798</v>
      </c>
      <c r="R157">
        <v>-30.535980311223302</v>
      </c>
      <c r="S157">
        <v>-35.279998779296903</v>
      </c>
      <c r="T157">
        <v>13.803335150403401</v>
      </c>
      <c r="U157">
        <v>-46.299999237060497</v>
      </c>
      <c r="V157">
        <v>13.2299995422363</v>
      </c>
      <c r="W157">
        <v>30.500424741662101</v>
      </c>
      <c r="X157">
        <v>30.870000839233398</v>
      </c>
      <c r="Y157">
        <v>9.3817107859514905</v>
      </c>
      <c r="Z157">
        <v>15.430000305175801</v>
      </c>
      <c r="AA157">
        <v>59.529998779296903</v>
      </c>
      <c r="AB157">
        <v>65.208685763446596</v>
      </c>
      <c r="AC157">
        <v>63.939998626708999</v>
      </c>
      <c r="AD157">
        <v>15.339490913536</v>
      </c>
      <c r="AE157">
        <v>39.689998626708999</v>
      </c>
      <c r="AF157">
        <v>119.05999755859401</v>
      </c>
      <c r="AG157">
        <v>81.587894233298201</v>
      </c>
      <c r="AH157">
        <v>79.370002746582003</v>
      </c>
      <c r="AI157">
        <v>12.6377047987403</v>
      </c>
      <c r="AJ157">
        <v>59.529998779296903</v>
      </c>
      <c r="AK157">
        <v>141.10000610351599</v>
      </c>
      <c r="AL157">
        <v>60.161970693247298</v>
      </c>
      <c r="AM157">
        <v>55.119998931884801</v>
      </c>
      <c r="AN157">
        <v>16.727298020228499</v>
      </c>
      <c r="AO157">
        <v>37.4799995422363</v>
      </c>
      <c r="AP157">
        <v>127.870002746582</v>
      </c>
      <c r="AQ157">
        <v>19.957101230805598</v>
      </c>
      <c r="AR157">
        <v>15.430000305175801</v>
      </c>
      <c r="AS157">
        <v>18.621062690670598</v>
      </c>
      <c r="AT157">
        <v>-4.4099998474121103</v>
      </c>
      <c r="AU157">
        <v>79.370002746582003</v>
      </c>
      <c r="AV157">
        <v>-22.183893476246599</v>
      </c>
      <c r="AW157">
        <v>-22.049999237060501</v>
      </c>
      <c r="AX157">
        <v>10.859520877825799</v>
      </c>
      <c r="AY157">
        <v>-44.090000152587898</v>
      </c>
      <c r="AZ157">
        <v>17.639999389648398</v>
      </c>
      <c r="BA157">
        <v>-81.534048944740505</v>
      </c>
      <c r="BB157">
        <v>-81.569999694824205</v>
      </c>
      <c r="BC157">
        <v>11.8907556380569</v>
      </c>
      <c r="BD157">
        <v>-108.029998779297</v>
      </c>
      <c r="BE157">
        <v>-50.709999084472699</v>
      </c>
      <c r="BF157">
        <v>-135.885893942423</v>
      </c>
      <c r="BG157">
        <v>-138.89999389648401</v>
      </c>
      <c r="BH157">
        <v>13.6211245912927</v>
      </c>
      <c r="BI157">
        <v>-160.94000244140599</v>
      </c>
      <c r="BJ157">
        <v>-103.620002746582</v>
      </c>
      <c r="BK157">
        <v>-142.34692746222299</v>
      </c>
      <c r="BL157">
        <v>-143.30999755859401</v>
      </c>
      <c r="BM157">
        <v>8.4112122372871507</v>
      </c>
      <c r="BN157">
        <v>-158.74000549316401</v>
      </c>
      <c r="BO157">
        <v>-125.669998168945</v>
      </c>
    </row>
    <row r="158" spans="1:67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-125.669998168945</v>
      </c>
      <c r="I158">
        <v>-125.669998168945</v>
      </c>
      <c r="J158">
        <v>0</v>
      </c>
      <c r="K158">
        <v>-125.669998168945</v>
      </c>
      <c r="L158">
        <v>-125.669998168945</v>
      </c>
      <c r="M158">
        <v>-96.953093287922599</v>
      </c>
      <c r="N158">
        <v>-97.010002136230497</v>
      </c>
      <c r="O158">
        <v>1.2439553581351499</v>
      </c>
      <c r="P158">
        <v>-97.010002136230497</v>
      </c>
      <c r="Q158">
        <v>-94.800003051757798</v>
      </c>
      <c r="R158">
        <v>-37.4233481569145</v>
      </c>
      <c r="S158">
        <v>-37.4799995422363</v>
      </c>
      <c r="T158">
        <v>1.23832754329533</v>
      </c>
      <c r="U158">
        <v>-37.4799995422363</v>
      </c>
      <c r="V158">
        <v>-35.279998779296903</v>
      </c>
      <c r="W158">
        <v>19.953560386217699</v>
      </c>
      <c r="X158">
        <v>19.840000152587901</v>
      </c>
      <c r="Y158">
        <v>2.4822829014304699</v>
      </c>
      <c r="Z158">
        <v>19.840000152587901</v>
      </c>
      <c r="AA158">
        <v>24.25</v>
      </c>
      <c r="AB158">
        <v>48.556908848307899</v>
      </c>
      <c r="AC158">
        <v>48.5</v>
      </c>
      <c r="AD158">
        <v>1.2439553581351499</v>
      </c>
      <c r="AE158">
        <v>48.5</v>
      </c>
      <c r="AF158">
        <v>50.709999084472699</v>
      </c>
      <c r="AG158">
        <v>92.713558805981705</v>
      </c>
      <c r="AH158">
        <v>92.599998474121094</v>
      </c>
      <c r="AI158">
        <v>2.4822850486318702</v>
      </c>
      <c r="AJ158">
        <v>92.599998474121094</v>
      </c>
      <c r="AK158">
        <v>97.010002136230497</v>
      </c>
      <c r="AL158">
        <v>52.966908695720001</v>
      </c>
      <c r="AM158">
        <v>52.909999847412102</v>
      </c>
      <c r="AN158">
        <v>1.2439553581351499</v>
      </c>
      <c r="AO158">
        <v>52.909999847412102</v>
      </c>
      <c r="AP158">
        <v>55.119998931884801</v>
      </c>
      <c r="AQ158">
        <v>19.7264399189581</v>
      </c>
      <c r="AR158">
        <v>19.840000152587901</v>
      </c>
      <c r="AS158">
        <v>2.4822829014304699</v>
      </c>
      <c r="AT158">
        <v>15.430000305175801</v>
      </c>
      <c r="AU158">
        <v>19.840000152587901</v>
      </c>
      <c r="AV158">
        <v>-17.639999389648398</v>
      </c>
      <c r="AW158">
        <v>-17.639999389648398</v>
      </c>
      <c r="AX158">
        <v>0</v>
      </c>
      <c r="AY158">
        <v>-17.639999389648398</v>
      </c>
      <c r="AZ158">
        <v>-17.639999389648398</v>
      </c>
      <c r="BA158">
        <v>-81.626908543132103</v>
      </c>
      <c r="BB158">
        <v>-81.569999694824205</v>
      </c>
      <c r="BC158">
        <v>1.2439553581351499</v>
      </c>
      <c r="BD158">
        <v>-83.779998779296903</v>
      </c>
      <c r="BE158">
        <v>-81.569999694824205</v>
      </c>
      <c r="BF158">
        <v>-132.448425736346</v>
      </c>
      <c r="BG158">
        <v>-134.49000549316401</v>
      </c>
      <c r="BH158">
        <v>1.6697767761751301</v>
      </c>
      <c r="BI158">
        <v>-134.49000549316401</v>
      </c>
      <c r="BJ158">
        <v>-132.27999877929699</v>
      </c>
      <c r="BK158">
        <v>-138.89999389648401</v>
      </c>
      <c r="BL158">
        <v>-138.89999389648401</v>
      </c>
      <c r="BM158">
        <v>0</v>
      </c>
      <c r="BN158">
        <v>-138.89999389648401</v>
      </c>
      <c r="BO158">
        <v>-138.89999389648401</v>
      </c>
    </row>
    <row r="159" spans="1:67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-114.65000152587901</v>
      </c>
      <c r="I159">
        <v>-114.65000152587901</v>
      </c>
      <c r="J159" s="2">
        <v>1.4210854715202001E-14</v>
      </c>
      <c r="K159">
        <v>-114.65000152587901</v>
      </c>
      <c r="L159">
        <v>-114.65000152587901</v>
      </c>
      <c r="M159">
        <v>-80.311982080224794</v>
      </c>
      <c r="N159">
        <v>-80.470001220703097</v>
      </c>
      <c r="O159">
        <v>1.1112905523877401</v>
      </c>
      <c r="P159">
        <v>-81.569999694824205</v>
      </c>
      <c r="Q159">
        <v>-79.370002746582003</v>
      </c>
      <c r="R159">
        <v>2.5217569019167398</v>
      </c>
      <c r="S159">
        <v>2.2049999237060498</v>
      </c>
      <c r="T159">
        <v>2.22763543848379</v>
      </c>
      <c r="U159">
        <v>0</v>
      </c>
      <c r="V159">
        <v>4.4099998474121103</v>
      </c>
      <c r="W159">
        <v>42.523513346069798</v>
      </c>
      <c r="X159">
        <v>41.889999389648402</v>
      </c>
      <c r="Y159">
        <v>4.45527087696758</v>
      </c>
      <c r="Z159">
        <v>37.4799995422363</v>
      </c>
      <c r="AA159">
        <v>46.299999237060497</v>
      </c>
      <c r="AB159">
        <v>103.311533554663</v>
      </c>
      <c r="AC159">
        <v>102.520000457764</v>
      </c>
      <c r="AD159">
        <v>5.56656142935533</v>
      </c>
      <c r="AE159">
        <v>97.010002136230497</v>
      </c>
      <c r="AF159">
        <v>108.029998779297</v>
      </c>
      <c r="AG159">
        <v>123.151534255248</v>
      </c>
      <c r="AH159">
        <v>122.360000610352</v>
      </c>
      <c r="AI159">
        <v>5.5665652832125199</v>
      </c>
      <c r="AJ159">
        <v>116.84999847412099</v>
      </c>
      <c r="AK159">
        <v>127.870002746582</v>
      </c>
      <c r="AL159">
        <v>109.927253656386</v>
      </c>
      <c r="AM159">
        <v>109.13500213623</v>
      </c>
      <c r="AN159">
        <v>5.5716138361350298</v>
      </c>
      <c r="AO159">
        <v>103.620002746582</v>
      </c>
      <c r="AP159">
        <v>114.65000152587901</v>
      </c>
      <c r="AQ159">
        <v>63.309775477159903</v>
      </c>
      <c r="AR159">
        <v>62.834999084472699</v>
      </c>
      <c r="AS159">
        <v>3.3389279178001399</v>
      </c>
      <c r="AT159">
        <v>59.529998779296903</v>
      </c>
      <c r="AU159">
        <v>66.139999389648395</v>
      </c>
      <c r="AV159">
        <v>-1.88824294549537</v>
      </c>
      <c r="AW159">
        <v>-2.2049999237060498</v>
      </c>
      <c r="AX159">
        <v>2.22763543848379</v>
      </c>
      <c r="AY159">
        <v>-4.4099998474121103</v>
      </c>
      <c r="AZ159">
        <v>0</v>
      </c>
      <c r="BA159">
        <v>-68.349998474121094</v>
      </c>
      <c r="BB159">
        <v>-68.349998474121094</v>
      </c>
      <c r="BC159" s="2">
        <v>1.4210854715202001E-14</v>
      </c>
      <c r="BD159">
        <v>-68.349998474121094</v>
      </c>
      <c r="BE159">
        <v>-68.349998474121094</v>
      </c>
      <c r="BF159">
        <v>-117.796260452623</v>
      </c>
      <c r="BG159">
        <v>-117.954998016357</v>
      </c>
      <c r="BH159">
        <v>1.1163429591674401</v>
      </c>
      <c r="BI159">
        <v>-119.05999755859401</v>
      </c>
      <c r="BJ159">
        <v>-116.84999847412099</v>
      </c>
      <c r="BK159">
        <v>-134.49000549316401</v>
      </c>
      <c r="BL159">
        <v>-134.49000549316401</v>
      </c>
      <c r="BM159" s="2">
        <v>2.8421709430404001E-14</v>
      </c>
      <c r="BN159">
        <v>-134.49000549316401</v>
      </c>
      <c r="BO159">
        <v>-134.49000549316401</v>
      </c>
    </row>
    <row r="160" spans="1:67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-126.22599975585899</v>
      </c>
      <c r="I160">
        <v>-125.669998168945</v>
      </c>
      <c r="J160">
        <v>2.2514165705667102</v>
      </c>
      <c r="K160">
        <v>-132.27999877929699</v>
      </c>
      <c r="L160">
        <v>-123.459999084473</v>
      </c>
      <c r="M160">
        <v>-96.654134318033897</v>
      </c>
      <c r="N160">
        <v>-94.800003051757798</v>
      </c>
      <c r="O160">
        <v>2.7436577503292798</v>
      </c>
      <c r="P160">
        <v>-101.419998168945</v>
      </c>
      <c r="Q160">
        <v>-92.599998474121094</v>
      </c>
      <c r="R160">
        <v>-34.5131997680664</v>
      </c>
      <c r="S160">
        <v>-33.069999694824197</v>
      </c>
      <c r="T160">
        <v>3.7673822763446201</v>
      </c>
      <c r="U160">
        <v>-41.889999389648402</v>
      </c>
      <c r="V160">
        <v>-28.659999847412099</v>
      </c>
      <c r="W160">
        <v>20.7238665453593</v>
      </c>
      <c r="X160">
        <v>24.25</v>
      </c>
      <c r="Y160">
        <v>8.3363884443530303</v>
      </c>
      <c r="Z160">
        <v>6.6100001335143999</v>
      </c>
      <c r="AA160">
        <v>30.870000839233398</v>
      </c>
      <c r="AB160">
        <v>48.473466186523403</v>
      </c>
      <c r="AC160">
        <v>50.709999084472699</v>
      </c>
      <c r="AD160">
        <v>3.6984710612129401</v>
      </c>
      <c r="AE160">
        <v>41.889999389648402</v>
      </c>
      <c r="AF160">
        <v>55.119998931884801</v>
      </c>
      <c r="AG160">
        <v>88.305734965006494</v>
      </c>
      <c r="AH160">
        <v>88.190002441406193</v>
      </c>
      <c r="AI160">
        <v>5.1419976747437603</v>
      </c>
      <c r="AJ160">
        <v>79.370002746582003</v>
      </c>
      <c r="AK160">
        <v>101.419998168945</v>
      </c>
      <c r="AL160">
        <v>56.8230658976237</v>
      </c>
      <c r="AM160">
        <v>57.319999694824197</v>
      </c>
      <c r="AN160">
        <v>3.83653419423137</v>
      </c>
      <c r="AO160">
        <v>50.709999084472699</v>
      </c>
      <c r="AP160">
        <v>61.7299995422363</v>
      </c>
      <c r="AQ160">
        <v>23.841999715169301</v>
      </c>
      <c r="AR160">
        <v>24.25</v>
      </c>
      <c r="AS160">
        <v>6.9053682819480997</v>
      </c>
      <c r="AT160">
        <v>11.0200004577637</v>
      </c>
      <c r="AU160">
        <v>35.279998779296903</v>
      </c>
      <c r="AV160">
        <v>-18.6959997558594</v>
      </c>
      <c r="AW160">
        <v>-19.840000152587901</v>
      </c>
      <c r="AX160">
        <v>2.3150257354778199</v>
      </c>
      <c r="AY160">
        <v>-24.25</v>
      </c>
      <c r="AZ160">
        <v>-11.0200004577637</v>
      </c>
      <c r="BA160">
        <v>-77.577600402832005</v>
      </c>
      <c r="BB160">
        <v>-77.169998168945298</v>
      </c>
      <c r="BC160">
        <v>4.1613922425256797</v>
      </c>
      <c r="BD160">
        <v>-85.980003356933594</v>
      </c>
      <c r="BE160">
        <v>-70.550003051757798</v>
      </c>
      <c r="BF160">
        <v>-131.87080210367799</v>
      </c>
      <c r="BG160">
        <v>-132.27999877929699</v>
      </c>
      <c r="BH160">
        <v>3.0696661629431499</v>
      </c>
      <c r="BI160">
        <v>-136.69000244140599</v>
      </c>
      <c r="BJ160">
        <v>-125.669998168945</v>
      </c>
      <c r="BK160">
        <v>-138.163330078125</v>
      </c>
      <c r="BL160">
        <v>-138.89999389648401</v>
      </c>
      <c r="BM160">
        <v>1.0417999628333801</v>
      </c>
      <c r="BN160">
        <v>-138.89999389648401</v>
      </c>
      <c r="BO160">
        <v>-136.69000244140599</v>
      </c>
    </row>
    <row r="161" spans="1:67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-145.04870482414</v>
      </c>
      <c r="I161">
        <v>-145.50999450683599</v>
      </c>
      <c r="J161">
        <v>0.89557117127839503</v>
      </c>
      <c r="K161">
        <v>-145.50999450683599</v>
      </c>
      <c r="L161">
        <v>-143.30999755859401</v>
      </c>
      <c r="M161">
        <v>-107.961612332252</v>
      </c>
      <c r="N161">
        <v>-108.029998779297</v>
      </c>
      <c r="O161">
        <v>1.81374539662177</v>
      </c>
      <c r="P161">
        <v>-110.23999786377</v>
      </c>
      <c r="Q161">
        <v>-103.620002746582</v>
      </c>
      <c r="R161">
        <v>-46.9730641764979</v>
      </c>
      <c r="S161">
        <v>-46.299999237060497</v>
      </c>
      <c r="T161">
        <v>2.5539074834541702</v>
      </c>
      <c r="U161">
        <v>-52.909999847412102</v>
      </c>
      <c r="V161">
        <v>-41.889999389648402</v>
      </c>
      <c r="W161">
        <v>16.037902955086</v>
      </c>
      <c r="X161">
        <v>15.430000305175801</v>
      </c>
      <c r="Y161">
        <v>3.8022543214930198</v>
      </c>
      <c r="Z161">
        <v>11.0200004577637</v>
      </c>
      <c r="AA161">
        <v>26.459999084472699</v>
      </c>
      <c r="AB161">
        <v>45.447095932499103</v>
      </c>
      <c r="AC161">
        <v>41.889999389648402</v>
      </c>
      <c r="AD161">
        <v>8.0406836671472597</v>
      </c>
      <c r="AE161">
        <v>39.689998626708999</v>
      </c>
      <c r="AF161">
        <v>68.349998474121094</v>
      </c>
      <c r="AG161">
        <v>74.747904131489406</v>
      </c>
      <c r="AH161">
        <v>74.959999084472699</v>
      </c>
      <c r="AI161">
        <v>4.4039281263049102</v>
      </c>
      <c r="AJ161">
        <v>68.349998474121094</v>
      </c>
      <c r="AK161">
        <v>85.980003356933594</v>
      </c>
      <c r="AL161">
        <v>41.108547641385002</v>
      </c>
      <c r="AM161">
        <v>37.4799995422363</v>
      </c>
      <c r="AN161">
        <v>7.1819656639531999</v>
      </c>
      <c r="AO161">
        <v>33.069999694824197</v>
      </c>
      <c r="AP161">
        <v>61.7299995422363</v>
      </c>
      <c r="AQ161">
        <v>-2.0256451637514199</v>
      </c>
      <c r="AR161">
        <v>-4.4099998474121103</v>
      </c>
      <c r="AS161">
        <v>5.4032345631878904</v>
      </c>
      <c r="AT161">
        <v>-6.6100001335143999</v>
      </c>
      <c r="AU161">
        <v>13.2299995422363</v>
      </c>
      <c r="AV161">
        <v>-43.488064242947502</v>
      </c>
      <c r="AW161">
        <v>-44.090000152587898</v>
      </c>
      <c r="AX161">
        <v>1.5911478963544801</v>
      </c>
      <c r="AY161">
        <v>-46.299999237060497</v>
      </c>
      <c r="AZ161">
        <v>-39.689998626708999</v>
      </c>
      <c r="BA161">
        <v>-107.10758049257301</v>
      </c>
      <c r="BB161">
        <v>-108.029998779297</v>
      </c>
      <c r="BC161">
        <v>2.4594028671874999</v>
      </c>
      <c r="BD161">
        <v>-110.23999786377</v>
      </c>
      <c r="BE161">
        <v>-101.419998168945</v>
      </c>
      <c r="BF161">
        <v>-158.42032451014401</v>
      </c>
      <c r="BG161">
        <v>-158.74000549316401</v>
      </c>
      <c r="BH161">
        <v>1.57378108630846</v>
      </c>
      <c r="BI161">
        <v>-160.94000244140599</v>
      </c>
      <c r="BJ161">
        <v>-154.330001831055</v>
      </c>
      <c r="BK161">
        <v>-156.92790271389899</v>
      </c>
      <c r="BL161">
        <v>-156.53999328613301</v>
      </c>
      <c r="BM161">
        <v>1.91973138091116</v>
      </c>
      <c r="BN161">
        <v>-160.94000244140599</v>
      </c>
      <c r="BO161">
        <v>-154.330001831055</v>
      </c>
    </row>
    <row r="162" spans="1:67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-146.149082055137</v>
      </c>
      <c r="I162">
        <v>-147.72000122070301</v>
      </c>
      <c r="J162">
        <v>7.8750065872243002</v>
      </c>
      <c r="K162">
        <v>-160.94000244140599</v>
      </c>
      <c r="L162">
        <v>-123.459999084473</v>
      </c>
      <c r="M162">
        <v>-111.094480630357</v>
      </c>
      <c r="N162">
        <v>-114.65000152587901</v>
      </c>
      <c r="O162">
        <v>8.8630351798766096</v>
      </c>
      <c r="P162">
        <v>-123.459999084473</v>
      </c>
      <c r="Q162">
        <v>-92.599998474121094</v>
      </c>
      <c r="R162">
        <v>-50.798177402511797</v>
      </c>
      <c r="S162">
        <v>-52.909999847412102</v>
      </c>
      <c r="T162">
        <v>10.4682068269809</v>
      </c>
      <c r="U162">
        <v>-68.349998474121094</v>
      </c>
      <c r="V162">
        <v>-33.069999694824197</v>
      </c>
      <c r="W162">
        <v>11.695195562604599</v>
      </c>
      <c r="X162">
        <v>11.0200004577637</v>
      </c>
      <c r="Y162">
        <v>6.5290857021410096</v>
      </c>
      <c r="Z162">
        <v>0</v>
      </c>
      <c r="AA162">
        <v>28.659999847412099</v>
      </c>
      <c r="AB162">
        <v>46.200701202619101</v>
      </c>
      <c r="AC162">
        <v>46.299999237060497</v>
      </c>
      <c r="AD162">
        <v>5.9352427504141803</v>
      </c>
      <c r="AE162">
        <v>30.870000839233398</v>
      </c>
      <c r="AF162">
        <v>66.139999389648395</v>
      </c>
      <c r="AG162">
        <v>89.4196225267995</v>
      </c>
      <c r="AH162">
        <v>85.980003356933594</v>
      </c>
      <c r="AI162">
        <v>9.2432021827285507</v>
      </c>
      <c r="AJ162">
        <v>74.959999084472699</v>
      </c>
      <c r="AK162">
        <v>112.44000244140599</v>
      </c>
      <c r="AL162">
        <v>49.449837425942398</v>
      </c>
      <c r="AM162">
        <v>50.709999084472699</v>
      </c>
      <c r="AN162">
        <v>7.9274859903656401</v>
      </c>
      <c r="AO162">
        <v>33.069999694824197</v>
      </c>
      <c r="AP162">
        <v>66.139999389648395</v>
      </c>
      <c r="AQ162">
        <v>6.9678272209991201</v>
      </c>
      <c r="AR162">
        <v>6.6100001335143999</v>
      </c>
      <c r="AS162">
        <v>6.6543252865931102</v>
      </c>
      <c r="AT162">
        <v>-4.4099998474121103</v>
      </c>
      <c r="AU162">
        <v>22.049999237060501</v>
      </c>
      <c r="AV162">
        <v>-45.879648561258897</v>
      </c>
      <c r="AW162">
        <v>-48.5</v>
      </c>
      <c r="AX162">
        <v>14.8901914624486</v>
      </c>
      <c r="AY162">
        <v>-68.349998474121094</v>
      </c>
      <c r="AZ162">
        <v>-13.2299995422363</v>
      </c>
      <c r="BA162">
        <v>-102.34309078324701</v>
      </c>
      <c r="BB162">
        <v>-103.620002746582</v>
      </c>
      <c r="BC162">
        <v>8.0755247052443604</v>
      </c>
      <c r="BD162">
        <v>-116.84999847412099</v>
      </c>
      <c r="BE162">
        <v>-79.370002746582003</v>
      </c>
      <c r="BF162">
        <v>-155.633738076317</v>
      </c>
      <c r="BG162">
        <v>-156.53999328613301</v>
      </c>
      <c r="BH162">
        <v>9.3163350070191804</v>
      </c>
      <c r="BI162">
        <v>-171.97000122070301</v>
      </c>
      <c r="BJ162">
        <v>-127.870002746582</v>
      </c>
      <c r="BK162">
        <v>-154.11106666636999</v>
      </c>
      <c r="BL162">
        <v>-154.330001831055</v>
      </c>
      <c r="BM162">
        <v>7.5087783264674002</v>
      </c>
      <c r="BN162">
        <v>-169.75999450683599</v>
      </c>
      <c r="BO162">
        <v>-136.69000244140599</v>
      </c>
    </row>
    <row r="163" spans="1:67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-143.749996948242</v>
      </c>
      <c r="I163">
        <v>-143.30999755859401</v>
      </c>
      <c r="J163">
        <v>0.87999877929687498</v>
      </c>
      <c r="K163">
        <v>-145.50999450683599</v>
      </c>
      <c r="L163">
        <v>-143.30999755859401</v>
      </c>
      <c r="M163">
        <v>-104.06200256347699</v>
      </c>
      <c r="N163">
        <v>-103.620002746582</v>
      </c>
      <c r="O163">
        <v>0.88399963378906299</v>
      </c>
      <c r="P163">
        <v>-105.830001831055</v>
      </c>
      <c r="Q163">
        <v>-103.620002746582</v>
      </c>
      <c r="R163">
        <v>-41.009999084472703</v>
      </c>
      <c r="S163">
        <v>-41.889999389648402</v>
      </c>
      <c r="T163">
        <v>1.07777586058707</v>
      </c>
      <c r="U163">
        <v>-41.889999389648402</v>
      </c>
      <c r="V163">
        <v>-39.689998626708999</v>
      </c>
      <c r="W163">
        <v>17.197999572753901</v>
      </c>
      <c r="X163">
        <v>17.639999389648398</v>
      </c>
      <c r="Y163">
        <v>0.88399963378906299</v>
      </c>
      <c r="Z163">
        <v>15.430000305175801</v>
      </c>
      <c r="AA163">
        <v>17.639999389648398</v>
      </c>
      <c r="AB163">
        <v>42.329999542236301</v>
      </c>
      <c r="AC163">
        <v>41.889999389648402</v>
      </c>
      <c r="AD163">
        <v>0.88000030517578098</v>
      </c>
      <c r="AE163">
        <v>41.889999389648402</v>
      </c>
      <c r="AF163">
        <v>44.090000152587898</v>
      </c>
      <c r="AG163">
        <v>76.286000061035196</v>
      </c>
      <c r="AH163">
        <v>77.169998168945298</v>
      </c>
      <c r="AI163">
        <v>2.2478842421089902</v>
      </c>
      <c r="AJ163">
        <v>72.760002136230497</v>
      </c>
      <c r="AK163">
        <v>79.370002746582003</v>
      </c>
      <c r="AL163">
        <v>40.127999114990203</v>
      </c>
      <c r="AM163">
        <v>39.689998626708999</v>
      </c>
      <c r="AN163">
        <v>1.64953814921421</v>
      </c>
      <c r="AO163">
        <v>37.4799995422363</v>
      </c>
      <c r="AP163">
        <v>41.889999389648402</v>
      </c>
      <c r="AQ163">
        <v>2.2039999485015902</v>
      </c>
      <c r="AR163">
        <v>2.2000000476837198</v>
      </c>
      <c r="AS163">
        <v>1.9722129019547101</v>
      </c>
      <c r="AT163">
        <v>0</v>
      </c>
      <c r="AU163">
        <v>4.4099998474121103</v>
      </c>
      <c r="AV163">
        <v>-39.687998962402297</v>
      </c>
      <c r="AW163">
        <v>-39.689998626708999</v>
      </c>
      <c r="AX163">
        <v>1.3945665503673501</v>
      </c>
      <c r="AY163">
        <v>-41.889999389648402</v>
      </c>
      <c r="AZ163">
        <v>-37.4799995422363</v>
      </c>
      <c r="BA163">
        <v>-101.859999084473</v>
      </c>
      <c r="BB163">
        <v>-101.419998168945</v>
      </c>
      <c r="BC163">
        <v>0.88000183105468799</v>
      </c>
      <c r="BD163">
        <v>-103.620002746582</v>
      </c>
      <c r="BE163">
        <v>-101.419998168945</v>
      </c>
      <c r="BF163">
        <v>-153.892001342773</v>
      </c>
      <c r="BG163">
        <v>-154.330001831055</v>
      </c>
      <c r="BH163">
        <v>1.64953406981457</v>
      </c>
      <c r="BI163">
        <v>-156.53999328613301</v>
      </c>
      <c r="BJ163">
        <v>-152.13000488281199</v>
      </c>
      <c r="BK163">
        <v>-153.89000244140601</v>
      </c>
      <c r="BL163">
        <v>-154.330001831055</v>
      </c>
      <c r="BM163">
        <v>0.87999877929687498</v>
      </c>
      <c r="BN163">
        <v>-154.330001831055</v>
      </c>
      <c r="BO163">
        <v>-152.13000488281199</v>
      </c>
    </row>
    <row r="164" spans="1:67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-149.19742693219899</v>
      </c>
      <c r="I164">
        <v>-147.72000122070301</v>
      </c>
      <c r="J164">
        <v>3.64703954168924</v>
      </c>
      <c r="K164">
        <v>-156.53999328613301</v>
      </c>
      <c r="L164">
        <v>-143.30999755859401</v>
      </c>
      <c r="M164">
        <v>-113.41871446882</v>
      </c>
      <c r="N164">
        <v>-112.44000244140599</v>
      </c>
      <c r="O164">
        <v>2.4891639236888601</v>
      </c>
      <c r="P164">
        <v>-116.84999847412099</v>
      </c>
      <c r="Q164">
        <v>-108.029998779297</v>
      </c>
      <c r="R164">
        <v>-58.298142242431602</v>
      </c>
      <c r="S164">
        <v>-59.529998779296903</v>
      </c>
      <c r="T164">
        <v>3.7386563998366098</v>
      </c>
      <c r="U164">
        <v>-61.7299995422363</v>
      </c>
      <c r="V164">
        <v>-48.5</v>
      </c>
      <c r="W164">
        <v>15.7158570834569</v>
      </c>
      <c r="X164">
        <v>13.2299995422363</v>
      </c>
      <c r="Y164">
        <v>5.7731212988185998</v>
      </c>
      <c r="Z164">
        <v>6.6100001335143999</v>
      </c>
      <c r="AA164">
        <v>30.870000839233398</v>
      </c>
      <c r="AB164">
        <v>48.377285221644797</v>
      </c>
      <c r="AC164">
        <v>46.299999237060497</v>
      </c>
      <c r="AD164">
        <v>8.3650950768724606</v>
      </c>
      <c r="AE164">
        <v>37.4799995422363</v>
      </c>
      <c r="AF164">
        <v>77.169998168945298</v>
      </c>
      <c r="AG164">
        <v>87.116429138183605</v>
      </c>
      <c r="AH164">
        <v>85.980003356933594</v>
      </c>
      <c r="AI164">
        <v>5.4103941913473097</v>
      </c>
      <c r="AJ164">
        <v>77.169998168945298</v>
      </c>
      <c r="AK164">
        <v>99.209999084472699</v>
      </c>
      <c r="AL164">
        <v>48.786999566214398</v>
      </c>
      <c r="AM164">
        <v>48.5</v>
      </c>
      <c r="AN164">
        <v>9.6311652082363199</v>
      </c>
      <c r="AO164">
        <v>35.279998779296903</v>
      </c>
      <c r="AP164">
        <v>72.760002136230497</v>
      </c>
      <c r="AQ164">
        <v>3.7794285433632999</v>
      </c>
      <c r="AR164">
        <v>4.4099998474121103</v>
      </c>
      <c r="AS164">
        <v>6.0328024067073303</v>
      </c>
      <c r="AT164">
        <v>-4.4099998474121103</v>
      </c>
      <c r="AU164">
        <v>19.840000152587901</v>
      </c>
      <c r="AV164">
        <v>-51.180285154070198</v>
      </c>
      <c r="AW164">
        <v>-50.709999084472699</v>
      </c>
      <c r="AX164">
        <v>4.8434620313074603</v>
      </c>
      <c r="AY164">
        <v>-59.529998779296903</v>
      </c>
      <c r="AZ164">
        <v>-39.689998626708999</v>
      </c>
      <c r="BA164">
        <v>-112.947143881662</v>
      </c>
      <c r="BB164">
        <v>-112.44000244140599</v>
      </c>
      <c r="BC164">
        <v>1.97903404751492</v>
      </c>
      <c r="BD164">
        <v>-116.84999847412099</v>
      </c>
      <c r="BE164">
        <v>-108.029998779297</v>
      </c>
      <c r="BF164">
        <v>-164.28171408516999</v>
      </c>
      <c r="BG164">
        <v>-164.25</v>
      </c>
      <c r="BH164">
        <v>2.4939953164461</v>
      </c>
      <c r="BI164">
        <v>-167.55999755859401</v>
      </c>
      <c r="BJ164">
        <v>-158.74000549316401</v>
      </c>
      <c r="BK164">
        <v>-162.108286176409</v>
      </c>
      <c r="BL164">
        <v>-160.94000244140599</v>
      </c>
      <c r="BM164">
        <v>2.5742622812311402</v>
      </c>
      <c r="BN164">
        <v>-167.55999755859401</v>
      </c>
      <c r="BO164">
        <v>-156.53999328613301</v>
      </c>
    </row>
    <row r="165" spans="1:67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-100.112245987873</v>
      </c>
      <c r="I165">
        <v>-99.209999084472699</v>
      </c>
      <c r="J165">
        <v>3.7519210973448098</v>
      </c>
      <c r="K165">
        <v>-108.029998779297</v>
      </c>
      <c r="L165">
        <v>-94.800003051757798</v>
      </c>
      <c r="M165">
        <v>-69.967142844686705</v>
      </c>
      <c r="N165">
        <v>-70.550003051757798</v>
      </c>
      <c r="O165">
        <v>4.4720425788645599</v>
      </c>
      <c r="P165">
        <v>-77.169998168945298</v>
      </c>
      <c r="Q165">
        <v>-61.7299995422363</v>
      </c>
      <c r="R165">
        <v>-10.9332651800039</v>
      </c>
      <c r="S165">
        <v>-11.0200004577637</v>
      </c>
      <c r="T165">
        <v>8.4272056833851305</v>
      </c>
      <c r="U165">
        <v>-26.459999084472699</v>
      </c>
      <c r="V165">
        <v>4.4099998474121103</v>
      </c>
      <c r="W165">
        <v>40.585305661571297</v>
      </c>
      <c r="X165">
        <v>39.689998626708999</v>
      </c>
      <c r="Y165">
        <v>8.6579708771025192</v>
      </c>
      <c r="Z165">
        <v>26.459999084472699</v>
      </c>
      <c r="AA165">
        <v>57.319999694824197</v>
      </c>
      <c r="AB165">
        <v>92.913266240333996</v>
      </c>
      <c r="AC165">
        <v>92.599998474121094</v>
      </c>
      <c r="AD165">
        <v>11.2516286321635</v>
      </c>
      <c r="AE165">
        <v>72.760002136230497</v>
      </c>
      <c r="AF165">
        <v>114.65000152587901</v>
      </c>
      <c r="AG165">
        <v>110.05653085514</v>
      </c>
      <c r="AH165">
        <v>108.029998779297</v>
      </c>
      <c r="AI165">
        <v>10.31983099791</v>
      </c>
      <c r="AJ165">
        <v>92.599998474121094</v>
      </c>
      <c r="AK165">
        <v>130.080001831055</v>
      </c>
      <c r="AL165">
        <v>89.403266128228594</v>
      </c>
      <c r="AM165">
        <v>88.190002441406193</v>
      </c>
      <c r="AN165">
        <v>8.5227821238709893</v>
      </c>
      <c r="AO165">
        <v>77.169998168945298</v>
      </c>
      <c r="AP165">
        <v>108.029998779297</v>
      </c>
      <c r="AQ165">
        <v>54.127550397600402</v>
      </c>
      <c r="AR165">
        <v>55.119998931884801</v>
      </c>
      <c r="AS165">
        <v>4.2509711918289499</v>
      </c>
      <c r="AT165">
        <v>46.299999237060497</v>
      </c>
      <c r="AU165">
        <v>61.7299995422363</v>
      </c>
      <c r="AV165">
        <v>0.13489795704277199</v>
      </c>
      <c r="AW165">
        <v>0</v>
      </c>
      <c r="AX165">
        <v>5.3882824533902403</v>
      </c>
      <c r="AY165">
        <v>-8.8199996948242205</v>
      </c>
      <c r="AZ165">
        <v>11.0200004577637</v>
      </c>
      <c r="BA165">
        <v>-61.687754494803301</v>
      </c>
      <c r="BB165">
        <v>-61.7299995422363</v>
      </c>
      <c r="BC165">
        <v>4.7868840454809298</v>
      </c>
      <c r="BD165">
        <v>-70.550003051757798</v>
      </c>
      <c r="BE165">
        <v>-52.909999847412102</v>
      </c>
      <c r="BF165">
        <v>-102.137755724849</v>
      </c>
      <c r="BG165">
        <v>-101.419998168945</v>
      </c>
      <c r="BH165">
        <v>3.22456054136341</v>
      </c>
      <c r="BI165">
        <v>-108.029998779297</v>
      </c>
      <c r="BJ165">
        <v>-94.800003051757798</v>
      </c>
      <c r="BK165">
        <v>-124.857551886111</v>
      </c>
      <c r="BL165">
        <v>-125.669998168945</v>
      </c>
      <c r="BM165">
        <v>2.9435340531434302</v>
      </c>
      <c r="BN165">
        <v>-130.080001831055</v>
      </c>
      <c r="BO165">
        <v>-119.05999755859401</v>
      </c>
    </row>
    <row r="166" spans="1:67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-126.965316869036</v>
      </c>
      <c r="I166">
        <v>-125.669998168945</v>
      </c>
      <c r="J166">
        <v>4.2903549930495499</v>
      </c>
      <c r="K166">
        <v>-136.69000244140599</v>
      </c>
      <c r="L166">
        <v>-119.05999755859401</v>
      </c>
      <c r="M166">
        <v>-92.402532263647103</v>
      </c>
      <c r="N166">
        <v>-92.599998474121094</v>
      </c>
      <c r="O166">
        <v>5.5158904830965501</v>
      </c>
      <c r="P166">
        <v>-105.830001831055</v>
      </c>
      <c r="Q166">
        <v>-83.779998779296903</v>
      </c>
      <c r="R166">
        <v>-34.495379218572303</v>
      </c>
      <c r="S166">
        <v>-37.4799995422363</v>
      </c>
      <c r="T166">
        <v>6.5442397264227701</v>
      </c>
      <c r="U166">
        <v>-44.090000152587898</v>
      </c>
      <c r="V166">
        <v>-19.840000152587901</v>
      </c>
      <c r="W166">
        <v>16.9677213354956</v>
      </c>
      <c r="X166">
        <v>15.430000305175801</v>
      </c>
      <c r="Y166">
        <v>3.27893380333632</v>
      </c>
      <c r="Z166">
        <v>11.0200004577637</v>
      </c>
      <c r="AA166">
        <v>24.25</v>
      </c>
      <c r="AB166">
        <v>48.126328601112803</v>
      </c>
      <c r="AC166">
        <v>48.5</v>
      </c>
      <c r="AD166">
        <v>2.3944292776800098</v>
      </c>
      <c r="AE166">
        <v>41.889999389648402</v>
      </c>
      <c r="AF166">
        <v>52.909999847412102</v>
      </c>
      <c r="AG166">
        <v>105.589746837375</v>
      </c>
      <c r="AH166">
        <v>108.029998779297</v>
      </c>
      <c r="AI166">
        <v>6.0994684829528696</v>
      </c>
      <c r="AJ166">
        <v>90.389999389648395</v>
      </c>
      <c r="AK166">
        <v>114.65000152587901</v>
      </c>
      <c r="AL166">
        <v>70.384810049322596</v>
      </c>
      <c r="AM166">
        <v>72.760002136230497</v>
      </c>
      <c r="AN166">
        <v>7.1701795042995196</v>
      </c>
      <c r="AO166">
        <v>55.119998931884801</v>
      </c>
      <c r="AP166">
        <v>81.569999694824205</v>
      </c>
      <c r="AQ166">
        <v>25.662214798263399</v>
      </c>
      <c r="AR166">
        <v>24.25</v>
      </c>
      <c r="AS166">
        <v>4.6417735041780297</v>
      </c>
      <c r="AT166">
        <v>17.639999389648398</v>
      </c>
      <c r="AU166">
        <v>37.4799995422363</v>
      </c>
      <c r="AV166">
        <v>-20.623987234091501</v>
      </c>
      <c r="AW166">
        <v>-19.840000152587901</v>
      </c>
      <c r="AX166">
        <v>7.1347880733802604</v>
      </c>
      <c r="AY166">
        <v>-35.279998779296903</v>
      </c>
      <c r="AZ166">
        <v>-11.0200004577637</v>
      </c>
      <c r="BA166">
        <v>-83.192595711237303</v>
      </c>
      <c r="BB166">
        <v>-83.779998779296903</v>
      </c>
      <c r="BC166">
        <v>3.3861004213846102</v>
      </c>
      <c r="BD166">
        <v>-90.389999389648395</v>
      </c>
      <c r="BE166">
        <v>-74.959999084472699</v>
      </c>
      <c r="BF166">
        <v>-130.42715241637401</v>
      </c>
      <c r="BG166">
        <v>-127.870002746582</v>
      </c>
      <c r="BH166">
        <v>5.7300225375137197</v>
      </c>
      <c r="BI166">
        <v>-143.30999755859401</v>
      </c>
      <c r="BJ166">
        <v>-123.459999084473</v>
      </c>
      <c r="BK166">
        <v>-140.79569640340699</v>
      </c>
      <c r="BL166">
        <v>-138.89999389648401</v>
      </c>
      <c r="BM166">
        <v>5.2359122046061701</v>
      </c>
      <c r="BN166">
        <v>-154.330001831055</v>
      </c>
      <c r="BO166">
        <v>-134.49000549316401</v>
      </c>
    </row>
    <row r="167" spans="1:67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-116.061304009479</v>
      </c>
      <c r="I167">
        <v>-116.84999847412099</v>
      </c>
      <c r="J167">
        <v>2.1713823453326202</v>
      </c>
      <c r="K167">
        <v>-119.05999755859401</v>
      </c>
      <c r="L167">
        <v>-112.44000244140599</v>
      </c>
      <c r="M167">
        <v>-81.188913925834299</v>
      </c>
      <c r="N167">
        <v>-81.569999694824205</v>
      </c>
      <c r="O167">
        <v>2.0188910790419201</v>
      </c>
      <c r="P167">
        <v>-88.190002441406193</v>
      </c>
      <c r="Q167">
        <v>-77.169998168945298</v>
      </c>
      <c r="R167">
        <v>-23.006412985532201</v>
      </c>
      <c r="S167">
        <v>-24.25</v>
      </c>
      <c r="T167">
        <v>7.0509688634370997</v>
      </c>
      <c r="U167">
        <v>-33.069999694824197</v>
      </c>
      <c r="V167">
        <v>-2.2000000476837198</v>
      </c>
      <c r="W167">
        <v>24.756195254947801</v>
      </c>
      <c r="X167">
        <v>22.049999237060501</v>
      </c>
      <c r="Y167">
        <v>6.5587732421473097</v>
      </c>
      <c r="Z167">
        <v>17.639999389648398</v>
      </c>
      <c r="AA167">
        <v>48.5</v>
      </c>
      <c r="AB167">
        <v>75.560327446979002</v>
      </c>
      <c r="AC167">
        <v>72.760002136230497</v>
      </c>
      <c r="AD167">
        <v>7.4764107292531703</v>
      </c>
      <c r="AE167">
        <v>68.349998474121094</v>
      </c>
      <c r="AF167">
        <v>103.620002746582</v>
      </c>
      <c r="AG167">
        <v>101.728913099869</v>
      </c>
      <c r="AH167">
        <v>101.419998168945</v>
      </c>
      <c r="AI167">
        <v>6.9235882188614601</v>
      </c>
      <c r="AJ167">
        <v>88.190002441406193</v>
      </c>
      <c r="AK167">
        <v>116.84999847412099</v>
      </c>
      <c r="AL167">
        <v>80.545000573863106</v>
      </c>
      <c r="AM167">
        <v>79.370002746582003</v>
      </c>
      <c r="AN167">
        <v>5.8180871014626101</v>
      </c>
      <c r="AO167">
        <v>68.349998474121094</v>
      </c>
      <c r="AP167">
        <v>101.419998168945</v>
      </c>
      <c r="AQ167">
        <v>39.159455714018399</v>
      </c>
      <c r="AR167">
        <v>37.4799995422363</v>
      </c>
      <c r="AS167">
        <v>5.8354976016455797</v>
      </c>
      <c r="AT167">
        <v>33.069999694824197</v>
      </c>
      <c r="AU167">
        <v>59.529998779296903</v>
      </c>
      <c r="AV167">
        <v>-10.207826088304101</v>
      </c>
      <c r="AW167">
        <v>-12.125</v>
      </c>
      <c r="AX167">
        <v>6.1390533199132298</v>
      </c>
      <c r="AY167">
        <v>-17.639999389648398</v>
      </c>
      <c r="AZ167">
        <v>8.8199996948242205</v>
      </c>
      <c r="BA167">
        <v>-78.434565751448901</v>
      </c>
      <c r="BB167">
        <v>-79.370002746582003</v>
      </c>
      <c r="BC167">
        <v>3.80614665424828</v>
      </c>
      <c r="BD167">
        <v>-83.779998779296903</v>
      </c>
      <c r="BE167">
        <v>-68.349998474121094</v>
      </c>
      <c r="BF167">
        <v>-118.600543229476</v>
      </c>
      <c r="BG167">
        <v>-119.05999755859401</v>
      </c>
      <c r="BH167">
        <v>4.03992935791325</v>
      </c>
      <c r="BI167">
        <v>-125.669998168945</v>
      </c>
      <c r="BJ167">
        <v>-110.23999786377</v>
      </c>
      <c r="BK167">
        <v>-130.72434989265801</v>
      </c>
      <c r="BL167">
        <v>-130.080001831055</v>
      </c>
      <c r="BM167">
        <v>3.0073112027452402</v>
      </c>
      <c r="BN167">
        <v>-138.89999389648401</v>
      </c>
      <c r="BO167">
        <v>-125.669998168945</v>
      </c>
    </row>
    <row r="168" spans="1:67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-117.255192536574</v>
      </c>
      <c r="I168">
        <v>-116.84999847412099</v>
      </c>
      <c r="J168">
        <v>2.9604162072412801</v>
      </c>
      <c r="K168">
        <v>-123.459999084473</v>
      </c>
      <c r="L168">
        <v>-112.44000244140599</v>
      </c>
      <c r="M168">
        <v>-84.985769565288805</v>
      </c>
      <c r="N168">
        <v>-83.779998779296903</v>
      </c>
      <c r="O168">
        <v>3.43060261931039</v>
      </c>
      <c r="P168">
        <v>-92.599998474121094</v>
      </c>
      <c r="Q168">
        <v>-77.169998168945298</v>
      </c>
      <c r="R168">
        <v>-13.885384396864801</v>
      </c>
      <c r="S168">
        <v>-15.430000305175801</v>
      </c>
      <c r="T168">
        <v>6.9853633640761901</v>
      </c>
      <c r="U168">
        <v>-28.659999847412099</v>
      </c>
      <c r="V168">
        <v>2.2000000476837198</v>
      </c>
      <c r="W168">
        <v>28.344134165690502</v>
      </c>
      <c r="X168">
        <v>24.25</v>
      </c>
      <c r="Y168">
        <v>9.4653109904021608</v>
      </c>
      <c r="Z168">
        <v>19.840000152587901</v>
      </c>
      <c r="AA168">
        <v>55.119998931884801</v>
      </c>
      <c r="AB168">
        <v>75.364230486062894</v>
      </c>
      <c r="AC168">
        <v>68.349998474121094</v>
      </c>
      <c r="AD168">
        <v>15.064326261667</v>
      </c>
      <c r="AE168">
        <v>55.119998931884801</v>
      </c>
      <c r="AF168">
        <v>110.23999786377</v>
      </c>
      <c r="AG168">
        <v>116.088269527142</v>
      </c>
      <c r="AH168">
        <v>112.44000244140599</v>
      </c>
      <c r="AI168">
        <v>9.1550582569203005</v>
      </c>
      <c r="AJ168">
        <v>101.419998168945</v>
      </c>
      <c r="AK168">
        <v>147.72000122070301</v>
      </c>
      <c r="AL168">
        <v>86.109423637390094</v>
      </c>
      <c r="AM168">
        <v>81.569999694824205</v>
      </c>
      <c r="AN168">
        <v>7.3822665107432899</v>
      </c>
      <c r="AO168">
        <v>79.370002746582003</v>
      </c>
      <c r="AP168">
        <v>105.830001831055</v>
      </c>
      <c r="AQ168">
        <v>44.837595352759699</v>
      </c>
      <c r="AR168">
        <v>39.689998626708999</v>
      </c>
      <c r="AS168">
        <v>8.3527641043062903</v>
      </c>
      <c r="AT168">
        <v>35.279998779296903</v>
      </c>
      <c r="AU168">
        <v>66.139999389648395</v>
      </c>
      <c r="AV168">
        <v>-9.2214422019628408</v>
      </c>
      <c r="AW168">
        <v>-11.0200004577637</v>
      </c>
      <c r="AX168">
        <v>8.4324903496937793</v>
      </c>
      <c r="AY168">
        <v>-19.840000152587901</v>
      </c>
      <c r="AZ168">
        <v>11.0200004577637</v>
      </c>
      <c r="BA168">
        <v>-78.542019477257398</v>
      </c>
      <c r="BB168">
        <v>-81.569999694824205</v>
      </c>
      <c r="BC168">
        <v>5.0240968513415796</v>
      </c>
      <c r="BD168">
        <v>-85.980003356933594</v>
      </c>
      <c r="BE168">
        <v>-66.139999389648395</v>
      </c>
      <c r="BF168">
        <v>-123.845000413748</v>
      </c>
      <c r="BG168">
        <v>-125.669998168945</v>
      </c>
      <c r="BH168">
        <v>4.3268856415750196</v>
      </c>
      <c r="BI168">
        <v>-127.870002746582</v>
      </c>
      <c r="BJ168">
        <v>-112.44000244140599</v>
      </c>
      <c r="BK168">
        <v>-137.94327016977201</v>
      </c>
      <c r="BL168">
        <v>-138.89999389648401</v>
      </c>
      <c r="BM168">
        <v>4.5120722571826599</v>
      </c>
      <c r="BN168">
        <v>-145.50999450683599</v>
      </c>
      <c r="BO168">
        <v>-125.669998168945</v>
      </c>
    </row>
    <row r="169" spans="1:67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-141.019874477386</v>
      </c>
      <c r="I169">
        <v>-141.10000610351599</v>
      </c>
      <c r="J169">
        <v>3.1847300933396898</v>
      </c>
      <c r="K169">
        <v>-145.50999450683599</v>
      </c>
      <c r="L169">
        <v>-134.49000549316401</v>
      </c>
      <c r="M169">
        <v>-109.672375535965</v>
      </c>
      <c r="N169">
        <v>-110.23999786377</v>
      </c>
      <c r="O169">
        <v>3.9769345613666598</v>
      </c>
      <c r="P169">
        <v>-114.65000152587901</v>
      </c>
      <c r="Q169">
        <v>-99.209999084472699</v>
      </c>
      <c r="R169">
        <v>-46.986999559402499</v>
      </c>
      <c r="S169">
        <v>-48.5</v>
      </c>
      <c r="T169">
        <v>3.4696775734232799</v>
      </c>
      <c r="U169">
        <v>-52.909999847412102</v>
      </c>
      <c r="V169">
        <v>-37.4799995422363</v>
      </c>
      <c r="W169">
        <v>14.040312424302099</v>
      </c>
      <c r="X169">
        <v>14.329999923706101</v>
      </c>
      <c r="Y169">
        <v>5.3195882790818096</v>
      </c>
      <c r="Z169">
        <v>4.4099998474121103</v>
      </c>
      <c r="AA169">
        <v>24.25</v>
      </c>
      <c r="AB169">
        <v>44.878437137603797</v>
      </c>
      <c r="AC169">
        <v>44.090000152587898</v>
      </c>
      <c r="AD169">
        <v>2.9609461752880999</v>
      </c>
      <c r="AE169">
        <v>41.889999389648402</v>
      </c>
      <c r="AF169">
        <v>52.909999847412102</v>
      </c>
      <c r="AG169">
        <v>95.794875955581702</v>
      </c>
      <c r="AH169">
        <v>94.800003051757798</v>
      </c>
      <c r="AI169">
        <v>6.3899641515005801</v>
      </c>
      <c r="AJ169">
        <v>83.779998779296903</v>
      </c>
      <c r="AK169">
        <v>108.029998779297</v>
      </c>
      <c r="AL169">
        <v>62.931499671936002</v>
      </c>
      <c r="AM169">
        <v>61.7299995422363</v>
      </c>
      <c r="AN169">
        <v>5.4059774181042197</v>
      </c>
      <c r="AO169">
        <v>52.909999847412102</v>
      </c>
      <c r="AP169">
        <v>72.760002136230497</v>
      </c>
      <c r="AQ169">
        <v>17.788812351226799</v>
      </c>
      <c r="AR169">
        <v>17.639999389648398</v>
      </c>
      <c r="AS169">
        <v>4.0958901846577103</v>
      </c>
      <c r="AT169">
        <v>8.8199996948242205</v>
      </c>
      <c r="AU169">
        <v>28.659999847412099</v>
      </c>
      <c r="AV169">
        <v>-38.239499258995103</v>
      </c>
      <c r="AW169">
        <v>-37.4799995422363</v>
      </c>
      <c r="AX169">
        <v>3.4684364236632499</v>
      </c>
      <c r="AY169">
        <v>-46.299999237060497</v>
      </c>
      <c r="AZ169">
        <v>-33.069999694824197</v>
      </c>
      <c r="BA169">
        <v>-92.735375595092805</v>
      </c>
      <c r="BB169">
        <v>-92.599998474121094</v>
      </c>
      <c r="BC169">
        <v>2.44900364026525</v>
      </c>
      <c r="BD169">
        <v>-97.010002136230497</v>
      </c>
      <c r="BE169">
        <v>-88.190002441406193</v>
      </c>
      <c r="BF169">
        <v>-150.790312957764</v>
      </c>
      <c r="BG169">
        <v>-152.13000488281199</v>
      </c>
      <c r="BH169">
        <v>3.4785052933966498</v>
      </c>
      <c r="BI169">
        <v>-156.53999328613301</v>
      </c>
      <c r="BJ169">
        <v>-141.10000610351599</v>
      </c>
      <c r="BK169">
        <v>-152.347313213348</v>
      </c>
      <c r="BL169">
        <v>-153.23000335693399</v>
      </c>
      <c r="BM169">
        <v>2.7247560357814602</v>
      </c>
      <c r="BN169">
        <v>-156.53999328613301</v>
      </c>
      <c r="BO169">
        <v>-145.50999450683599</v>
      </c>
    </row>
    <row r="170" spans="1:67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-165.02726263749</v>
      </c>
      <c r="I170">
        <v>-165.35000610351599</v>
      </c>
      <c r="J170">
        <v>3.0683412129261498</v>
      </c>
      <c r="K170">
        <v>-171.97000122070301</v>
      </c>
      <c r="L170">
        <v>-160.94000244140599</v>
      </c>
      <c r="M170">
        <v>-124.390947442306</v>
      </c>
      <c r="N170">
        <v>-123.459999084473</v>
      </c>
      <c r="O170">
        <v>2.7813842548187502</v>
      </c>
      <c r="P170">
        <v>-132.27999877929699</v>
      </c>
      <c r="Q170">
        <v>-121.26000213623</v>
      </c>
      <c r="R170">
        <v>-69.206632192511293</v>
      </c>
      <c r="S170">
        <v>-68.349998474121094</v>
      </c>
      <c r="T170">
        <v>2.5851963435063001</v>
      </c>
      <c r="U170">
        <v>-72.760002136230497</v>
      </c>
      <c r="V170">
        <v>-59.529998779296903</v>
      </c>
      <c r="W170">
        <v>20.818104954769701</v>
      </c>
      <c r="X170">
        <v>22.049999237060501</v>
      </c>
      <c r="Y170">
        <v>7.7035383583836099</v>
      </c>
      <c r="Z170">
        <v>11.0200004577637</v>
      </c>
      <c r="AA170">
        <v>39.689998626708999</v>
      </c>
      <c r="AB170">
        <v>47.366946772525203</v>
      </c>
      <c r="AC170">
        <v>46.299999237060497</v>
      </c>
      <c r="AD170">
        <v>8.9491275709511395</v>
      </c>
      <c r="AE170">
        <v>37.4799995422363</v>
      </c>
      <c r="AF170">
        <v>85.980003356933594</v>
      </c>
      <c r="AG170">
        <v>87.980105510510896</v>
      </c>
      <c r="AH170">
        <v>85.980003356933594</v>
      </c>
      <c r="AI170">
        <v>10.4097850683023</v>
      </c>
      <c r="AJ170">
        <v>74.959999084472699</v>
      </c>
      <c r="AK170">
        <v>132.27999877929699</v>
      </c>
      <c r="AL170">
        <v>65.028525703831704</v>
      </c>
      <c r="AM170">
        <v>61.7299995422363</v>
      </c>
      <c r="AN170">
        <v>8.794854062073</v>
      </c>
      <c r="AO170">
        <v>55.119998931884801</v>
      </c>
      <c r="AP170">
        <v>92.599998474121094</v>
      </c>
      <c r="AQ170">
        <v>7.7968420555717097</v>
      </c>
      <c r="AR170">
        <v>6.6100001335143999</v>
      </c>
      <c r="AS170">
        <v>7.8016714525438804</v>
      </c>
      <c r="AT170">
        <v>-4.4099998474121103</v>
      </c>
      <c r="AU170">
        <v>33.069999694824197</v>
      </c>
      <c r="AV170">
        <v>-67.512210886101997</v>
      </c>
      <c r="AW170">
        <v>-68.349998474121094</v>
      </c>
      <c r="AX170">
        <v>4.22273645495246</v>
      </c>
      <c r="AY170">
        <v>-72.760002136230497</v>
      </c>
      <c r="AZ170">
        <v>-52.909999847412102</v>
      </c>
      <c r="BA170">
        <v>-119.797894126491</v>
      </c>
      <c r="BB170">
        <v>-119.05999755859401</v>
      </c>
      <c r="BC170">
        <v>2.7425243422078598</v>
      </c>
      <c r="BD170">
        <v>-123.459999084473</v>
      </c>
      <c r="BE170">
        <v>-114.65000152587901</v>
      </c>
      <c r="BF170">
        <v>-171.27147216796899</v>
      </c>
      <c r="BG170">
        <v>-171.97000122070301</v>
      </c>
      <c r="BH170">
        <v>1.4412056231375101</v>
      </c>
      <c r="BI170">
        <v>-174.169998168945</v>
      </c>
      <c r="BJ170">
        <v>-167.55999755859401</v>
      </c>
      <c r="BK170">
        <v>-170.36620820697999</v>
      </c>
      <c r="BL170">
        <v>-169.75999450683599</v>
      </c>
      <c r="BM170">
        <v>1.9312302525157301</v>
      </c>
      <c r="BN170">
        <v>-174.169998168945</v>
      </c>
      <c r="BO170">
        <v>-167.55999755859401</v>
      </c>
    </row>
    <row r="171" spans="1:67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-122.208430268044</v>
      </c>
      <c r="I171">
        <v>-122.360000610352</v>
      </c>
      <c r="J171">
        <v>4.9457490707236804</v>
      </c>
      <c r="K171">
        <v>-132.27999877929699</v>
      </c>
      <c r="L171">
        <v>-112.44000244140599</v>
      </c>
      <c r="M171">
        <v>-93.0077911199525</v>
      </c>
      <c r="N171">
        <v>-92.599998474121094</v>
      </c>
      <c r="O171">
        <v>4.9702924779806299</v>
      </c>
      <c r="P171">
        <v>-101.419998168945</v>
      </c>
      <c r="Q171">
        <v>-81.569999694824205</v>
      </c>
      <c r="R171">
        <v>-19.701162593309299</v>
      </c>
      <c r="S171">
        <v>-19.840000152587901</v>
      </c>
      <c r="T171">
        <v>3.1111014710221498</v>
      </c>
      <c r="U171">
        <v>-30.870000839233398</v>
      </c>
      <c r="V171">
        <v>-15.430000305175801</v>
      </c>
      <c r="W171">
        <v>23.214185648186302</v>
      </c>
      <c r="X171">
        <v>22.049999237060501</v>
      </c>
      <c r="Y171">
        <v>2.3472817930208301</v>
      </c>
      <c r="Z171">
        <v>17.639999389648398</v>
      </c>
      <c r="AA171">
        <v>28.659999847412099</v>
      </c>
      <c r="AB171">
        <v>62.578836795895597</v>
      </c>
      <c r="AC171">
        <v>61.7299995422363</v>
      </c>
      <c r="AD171">
        <v>6.5220479248608401</v>
      </c>
      <c r="AE171">
        <v>50.709999084472699</v>
      </c>
      <c r="AF171">
        <v>74.959999084472699</v>
      </c>
      <c r="AG171">
        <v>106.36581465255399</v>
      </c>
      <c r="AH171">
        <v>105.830001831055</v>
      </c>
      <c r="AI171">
        <v>4.8363607899302199</v>
      </c>
      <c r="AJ171">
        <v>88.190002441406193</v>
      </c>
      <c r="AK171">
        <v>112.44000244140599</v>
      </c>
      <c r="AL171">
        <v>81.3041867100915</v>
      </c>
      <c r="AM171">
        <v>81.569999694824205</v>
      </c>
      <c r="AN171">
        <v>4.6587896159077902</v>
      </c>
      <c r="AO171">
        <v>66.139999389648395</v>
      </c>
      <c r="AP171">
        <v>88.190002441406193</v>
      </c>
      <c r="AQ171">
        <v>35.854069077691399</v>
      </c>
      <c r="AR171">
        <v>37.4799995422363</v>
      </c>
      <c r="AS171">
        <v>3.0872897159118202</v>
      </c>
      <c r="AT171">
        <v>24.25</v>
      </c>
      <c r="AU171">
        <v>39.689998626708999</v>
      </c>
      <c r="AV171">
        <v>-26.444185789241299</v>
      </c>
      <c r="AW171">
        <v>-28.659999847412099</v>
      </c>
      <c r="AX171">
        <v>3.5221105519717102</v>
      </c>
      <c r="AY171">
        <v>-33.069999694824197</v>
      </c>
      <c r="AZ171">
        <v>-17.639999389648398</v>
      </c>
      <c r="BA171">
        <v>-79.254942073378501</v>
      </c>
      <c r="BB171">
        <v>-79.370002746582003</v>
      </c>
      <c r="BC171">
        <v>2.3305628613541902</v>
      </c>
      <c r="BD171">
        <v>-83.779998779296903</v>
      </c>
      <c r="BE171">
        <v>-74.959999084472699</v>
      </c>
      <c r="BF171">
        <v>-130.474943116654</v>
      </c>
      <c r="BG171">
        <v>-130.080001831055</v>
      </c>
      <c r="BH171">
        <v>4.1300526141977496</v>
      </c>
      <c r="BI171">
        <v>-138.89999389648401</v>
      </c>
      <c r="BJ171">
        <v>-121.26000213623</v>
      </c>
      <c r="BK171">
        <v>-150.499244246372</v>
      </c>
      <c r="BL171">
        <v>-149.919998168945</v>
      </c>
      <c r="BM171">
        <v>3.4832736725511899</v>
      </c>
      <c r="BN171">
        <v>-156.53999328613301</v>
      </c>
      <c r="BO171">
        <v>-143.30999755859401</v>
      </c>
    </row>
    <row r="172" spans="1:67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-114.321285370392</v>
      </c>
      <c r="I172">
        <v>-116.84999847412099</v>
      </c>
      <c r="J172">
        <v>8.4389152151976194</v>
      </c>
      <c r="K172">
        <v>-123.459999084473</v>
      </c>
      <c r="L172">
        <v>-92.599998474121094</v>
      </c>
      <c r="M172">
        <v>-77.840510658595903</v>
      </c>
      <c r="N172">
        <v>-81.569999694824205</v>
      </c>
      <c r="O172">
        <v>14.714073530855799</v>
      </c>
      <c r="P172">
        <v>-101.419998168945</v>
      </c>
      <c r="Q172">
        <v>-44.090000152587898</v>
      </c>
      <c r="R172">
        <v>-9.0352551590066792</v>
      </c>
      <c r="S172">
        <v>-8.8199996948242205</v>
      </c>
      <c r="T172">
        <v>10.6591279495519</v>
      </c>
      <c r="U172">
        <v>-39.689998626708999</v>
      </c>
      <c r="V172">
        <v>17.639999389648398</v>
      </c>
      <c r="W172">
        <v>36.409300199303097</v>
      </c>
      <c r="X172">
        <v>33.069999694824197</v>
      </c>
      <c r="Y172">
        <v>16.6782113331518</v>
      </c>
      <c r="Z172">
        <v>6.6100001335143999</v>
      </c>
      <c r="AA172">
        <v>79.370002746582003</v>
      </c>
      <c r="AB172">
        <v>88.343175949356294</v>
      </c>
      <c r="AC172">
        <v>88.190002441406193</v>
      </c>
      <c r="AD172">
        <v>20.893840503616399</v>
      </c>
      <c r="AE172">
        <v>41.889999389648402</v>
      </c>
      <c r="AF172">
        <v>130.080001831055</v>
      </c>
      <c r="AG172">
        <v>109.994972027092</v>
      </c>
      <c r="AH172">
        <v>108.029998779297</v>
      </c>
      <c r="AI172">
        <v>12.177108084201301</v>
      </c>
      <c r="AJ172">
        <v>79.370002746582003</v>
      </c>
      <c r="AK172">
        <v>141.10000610351599</v>
      </c>
      <c r="AL172">
        <v>86.346900125081703</v>
      </c>
      <c r="AM172">
        <v>83.779998779296903</v>
      </c>
      <c r="AN172">
        <v>12.8205316480697</v>
      </c>
      <c r="AO172">
        <v>52.909999847412102</v>
      </c>
      <c r="AP172">
        <v>116.84999847412099</v>
      </c>
      <c r="AQ172">
        <v>51.137636534433099</v>
      </c>
      <c r="AR172">
        <v>50.709999084472699</v>
      </c>
      <c r="AS172">
        <v>10.2405764405182</v>
      </c>
      <c r="AT172">
        <v>26.459999084472699</v>
      </c>
      <c r="AU172">
        <v>79.370002746582003</v>
      </c>
      <c r="AV172">
        <v>-2.1506615951516501</v>
      </c>
      <c r="AW172">
        <v>-4.4099998474121103</v>
      </c>
      <c r="AX172">
        <v>12.2793228981723</v>
      </c>
      <c r="AY172">
        <v>-19.840000152587901</v>
      </c>
      <c r="AZ172">
        <v>26.459999084472699</v>
      </c>
      <c r="BA172">
        <v>-64.454291071468106</v>
      </c>
      <c r="BB172">
        <v>-66.139999389648395</v>
      </c>
      <c r="BC172">
        <v>10.0515472371277</v>
      </c>
      <c r="BD172">
        <v>-79.370002746582003</v>
      </c>
      <c r="BE172">
        <v>-39.689998626708999</v>
      </c>
      <c r="BF172">
        <v>-112.48644615707001</v>
      </c>
      <c r="BG172">
        <v>-112.44000244140599</v>
      </c>
      <c r="BH172">
        <v>12.753308689254499</v>
      </c>
      <c r="BI172">
        <v>-130.080001831055</v>
      </c>
      <c r="BJ172">
        <v>-88.190002441406193</v>
      </c>
      <c r="BK172">
        <v>-129.21597337632599</v>
      </c>
      <c r="BL172">
        <v>-130.080001831055</v>
      </c>
      <c r="BM172">
        <v>8.2522294267766299</v>
      </c>
      <c r="BN172">
        <v>-141.10000610351599</v>
      </c>
      <c r="BO172">
        <v>-110.23999786377</v>
      </c>
    </row>
    <row r="173" spans="1:67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-110.23759979248</v>
      </c>
      <c r="I173">
        <v>-110.23999786377</v>
      </c>
      <c r="J173">
        <v>2.3335547768849598</v>
      </c>
      <c r="K173">
        <v>-114.65000152587901</v>
      </c>
      <c r="L173">
        <v>-105.830001831055</v>
      </c>
      <c r="M173">
        <v>-78.225200805664102</v>
      </c>
      <c r="N173">
        <v>-79.370002746582003</v>
      </c>
      <c r="O173">
        <v>1.4098533083409801</v>
      </c>
      <c r="P173">
        <v>-79.370002746582003</v>
      </c>
      <c r="Q173">
        <v>-74.959999084472699</v>
      </c>
      <c r="R173">
        <v>-20.989599809646599</v>
      </c>
      <c r="S173">
        <v>-24.25</v>
      </c>
      <c r="T173">
        <v>8.1820338069305691</v>
      </c>
      <c r="U173">
        <v>-30.870000839233398</v>
      </c>
      <c r="V173">
        <v>-2.2000000476837198</v>
      </c>
      <c r="W173">
        <v>29.985199584960899</v>
      </c>
      <c r="X173">
        <v>28.659999847412099</v>
      </c>
      <c r="Y173">
        <v>6.2689415439144103</v>
      </c>
      <c r="Z173">
        <v>24.25</v>
      </c>
      <c r="AA173">
        <v>46.299999237060497</v>
      </c>
      <c r="AB173">
        <v>79.282801208496096</v>
      </c>
      <c r="AC173">
        <v>77.169998168945298</v>
      </c>
      <c r="AD173">
        <v>8.2825705497912701</v>
      </c>
      <c r="AE173">
        <v>70.550003051757798</v>
      </c>
      <c r="AF173">
        <v>99.209999084472699</v>
      </c>
      <c r="AG173">
        <v>99.125200500488305</v>
      </c>
      <c r="AH173">
        <v>97.010002136230497</v>
      </c>
      <c r="AI173">
        <v>9.3441910640027999</v>
      </c>
      <c r="AJ173">
        <v>88.190002441406193</v>
      </c>
      <c r="AK173">
        <v>119.05999755859401</v>
      </c>
      <c r="AL173">
        <v>80.252000732421905</v>
      </c>
      <c r="AM173">
        <v>77.169998168945298</v>
      </c>
      <c r="AN173">
        <v>8.2007093589514497</v>
      </c>
      <c r="AO173">
        <v>68.349998474121094</v>
      </c>
      <c r="AP173">
        <v>97.010002136230497</v>
      </c>
      <c r="AQ173">
        <v>45.328799438476601</v>
      </c>
      <c r="AR173">
        <v>44.090000152587898</v>
      </c>
      <c r="AS173">
        <v>5.5788977789557403</v>
      </c>
      <c r="AT173">
        <v>37.4799995422363</v>
      </c>
      <c r="AU173">
        <v>57.319999694824197</v>
      </c>
      <c r="AV173">
        <v>-3.79080009460449</v>
      </c>
      <c r="AW173">
        <v>-4.4099998474121103</v>
      </c>
      <c r="AX173">
        <v>5.8657186996002002</v>
      </c>
      <c r="AY173">
        <v>-11.0200004577637</v>
      </c>
      <c r="AZ173">
        <v>8.8199996948242205</v>
      </c>
      <c r="BA173">
        <v>-72.845600280761701</v>
      </c>
      <c r="BB173">
        <v>-72.760002136230497</v>
      </c>
      <c r="BC173">
        <v>3.7665838332751198</v>
      </c>
      <c r="BD173">
        <v>-79.370002746582003</v>
      </c>
      <c r="BE173">
        <v>-66.139999389648395</v>
      </c>
      <c r="BF173">
        <v>-109.002799072266</v>
      </c>
      <c r="BG173">
        <v>-108.029998779297</v>
      </c>
      <c r="BH173">
        <v>1.77311785959263</v>
      </c>
      <c r="BI173">
        <v>-112.44000244140599</v>
      </c>
      <c r="BJ173">
        <v>-105.830001831055</v>
      </c>
      <c r="BK173">
        <v>-128.40200164794899</v>
      </c>
      <c r="BL173">
        <v>-127.870002746582</v>
      </c>
      <c r="BM173">
        <v>1.5636555800276799</v>
      </c>
      <c r="BN173">
        <v>-130.080001831055</v>
      </c>
      <c r="BO173">
        <v>-125.669998168945</v>
      </c>
    </row>
    <row r="174" spans="1:67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-149.51743792310199</v>
      </c>
      <c r="I174">
        <v>-149.919998168945</v>
      </c>
      <c r="J174">
        <v>5.3333310404188703</v>
      </c>
      <c r="K174">
        <v>-160.94000244140599</v>
      </c>
      <c r="L174">
        <v>-136.69000244140599</v>
      </c>
      <c r="M174">
        <v>-119.109799220238</v>
      </c>
      <c r="N174">
        <v>-121.26000213623</v>
      </c>
      <c r="O174">
        <v>5.15752425811697</v>
      </c>
      <c r="P174">
        <v>-127.870002746582</v>
      </c>
      <c r="Q174">
        <v>-105.830001831055</v>
      </c>
      <c r="R174">
        <v>-61.1367588219819</v>
      </c>
      <c r="S174">
        <v>-63.939998626708999</v>
      </c>
      <c r="T174">
        <v>7.4290938257863104</v>
      </c>
      <c r="U174">
        <v>-74.959999084472699</v>
      </c>
      <c r="V174">
        <v>-44.090000152587898</v>
      </c>
      <c r="W174">
        <v>4.5243363615907297</v>
      </c>
      <c r="X174">
        <v>4.4099998474121103</v>
      </c>
      <c r="Y174">
        <v>4.2602233216845304</v>
      </c>
      <c r="Z174">
        <v>-4.4099998474121103</v>
      </c>
      <c r="AA174">
        <v>24.25</v>
      </c>
      <c r="AB174">
        <v>47.505832895820497</v>
      </c>
      <c r="AC174">
        <v>46.299999237060497</v>
      </c>
      <c r="AD174">
        <v>5.2143150792689301</v>
      </c>
      <c r="AE174">
        <v>39.689998626708999</v>
      </c>
      <c r="AF174">
        <v>70.550003051757798</v>
      </c>
      <c r="AG174">
        <v>85.755109257168201</v>
      </c>
      <c r="AH174">
        <v>85.980003356933594</v>
      </c>
      <c r="AI174">
        <v>5.9882876554018596</v>
      </c>
      <c r="AJ174">
        <v>77.169998168945298</v>
      </c>
      <c r="AK174">
        <v>114.65000152587901</v>
      </c>
      <c r="AL174">
        <v>59.755370234265698</v>
      </c>
      <c r="AM174">
        <v>59.529998779296903</v>
      </c>
      <c r="AN174">
        <v>9.0530073235438699</v>
      </c>
      <c r="AO174">
        <v>46.299999237060497</v>
      </c>
      <c r="AP174">
        <v>77.169998168945298</v>
      </c>
      <c r="AQ174">
        <v>9.1916666534947797</v>
      </c>
      <c r="AR174">
        <v>8.8199996948242205</v>
      </c>
      <c r="AS174">
        <v>4.4901357090951102</v>
      </c>
      <c r="AT174">
        <v>-4.4099998474121103</v>
      </c>
      <c r="AU174">
        <v>22.049999237060501</v>
      </c>
      <c r="AV174">
        <v>-49.472792672522303</v>
      </c>
      <c r="AW174">
        <v>-49.6049995422363</v>
      </c>
      <c r="AX174">
        <v>5.5223540983720998</v>
      </c>
      <c r="AY174">
        <v>-61.7299995422363</v>
      </c>
      <c r="AZ174">
        <v>-37.4799995422363</v>
      </c>
      <c r="BA174">
        <v>-103.935602152789</v>
      </c>
      <c r="BB174">
        <v>-103.620002746582</v>
      </c>
      <c r="BC174">
        <v>6.5494337693261304</v>
      </c>
      <c r="BD174">
        <v>-116.84999847412099</v>
      </c>
      <c r="BE174">
        <v>-88.190002441406193</v>
      </c>
      <c r="BF174">
        <v>-157.168240299931</v>
      </c>
      <c r="BG174">
        <v>-158.74000549316401</v>
      </c>
      <c r="BH174">
        <v>6.9098338500039604</v>
      </c>
      <c r="BI174">
        <v>-167.55999755859401</v>
      </c>
      <c r="BJ174">
        <v>-141.10000610351599</v>
      </c>
      <c r="BK174">
        <v>-165.785848570459</v>
      </c>
      <c r="BL174">
        <v>-167.55999755859401</v>
      </c>
      <c r="BM174">
        <v>7.1698779210316799</v>
      </c>
      <c r="BN174">
        <v>-178.580001831055</v>
      </c>
      <c r="BO174">
        <v>-152.13000488281199</v>
      </c>
    </row>
    <row r="175" spans="1:67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-121.26000213623</v>
      </c>
      <c r="I175">
        <v>-121.26000213623</v>
      </c>
      <c r="J175">
        <v>0</v>
      </c>
      <c r="K175">
        <v>-121.26000213623</v>
      </c>
      <c r="L175">
        <v>-121.26000213623</v>
      </c>
      <c r="M175">
        <v>-88.047138591544794</v>
      </c>
      <c r="N175">
        <v>-87.085002899169893</v>
      </c>
      <c r="O175">
        <v>1.4651720304742999</v>
      </c>
      <c r="P175">
        <v>-88.190002441406193</v>
      </c>
      <c r="Q175">
        <v>-85.980003356933594</v>
      </c>
      <c r="R175">
        <v>-8.6771358141379693</v>
      </c>
      <c r="S175">
        <v>-7.7149999141693097</v>
      </c>
      <c r="T175">
        <v>1.46517234660497</v>
      </c>
      <c r="U175">
        <v>-8.8199996948242205</v>
      </c>
      <c r="V175">
        <v>-6.6100001335143999</v>
      </c>
      <c r="W175">
        <v>28.802863820572799</v>
      </c>
      <c r="X175">
        <v>29.7650003433228</v>
      </c>
      <c r="Y175">
        <v>1.46517329499695</v>
      </c>
      <c r="Z175">
        <v>28.659999847412099</v>
      </c>
      <c r="AA175">
        <v>30.870000839233398</v>
      </c>
      <c r="AB175">
        <v>86.265084475533996</v>
      </c>
      <c r="AC175">
        <v>88.185001373291001</v>
      </c>
      <c r="AD175">
        <v>2.92371290424233</v>
      </c>
      <c r="AE175">
        <v>85.980003356933594</v>
      </c>
      <c r="AF175">
        <v>90.389999389648395</v>
      </c>
      <c r="AG175">
        <v>114.935082644479</v>
      </c>
      <c r="AH175">
        <v>116.854999542236</v>
      </c>
      <c r="AI175">
        <v>2.92371290424233</v>
      </c>
      <c r="AJ175">
        <v>114.65000152587901</v>
      </c>
      <c r="AK175">
        <v>119.05999755859401</v>
      </c>
      <c r="AL175">
        <v>79.512220015321006</v>
      </c>
      <c r="AM175">
        <v>80.470001220703097</v>
      </c>
      <c r="AN175">
        <v>1.4585408737680201</v>
      </c>
      <c r="AO175">
        <v>79.370002746582003</v>
      </c>
      <c r="AP175">
        <v>81.569999694824205</v>
      </c>
      <c r="AQ175">
        <v>46.442216752397897</v>
      </c>
      <c r="AR175">
        <v>47.399999618530302</v>
      </c>
      <c r="AS175">
        <v>1.4585434028133</v>
      </c>
      <c r="AT175">
        <v>46.299999237060497</v>
      </c>
      <c r="AU175">
        <v>48.5</v>
      </c>
      <c r="AV175">
        <v>-8.6771358141379693</v>
      </c>
      <c r="AW175">
        <v>-7.7149999141693097</v>
      </c>
      <c r="AX175">
        <v>1.46517234660497</v>
      </c>
      <c r="AY175">
        <v>-8.8199996948242205</v>
      </c>
      <c r="AZ175">
        <v>-6.6100001335143999</v>
      </c>
      <c r="BA175">
        <v>-70.692866901619297</v>
      </c>
      <c r="BB175">
        <v>-71.655002593994098</v>
      </c>
      <c r="BC175">
        <v>1.4651720304742999</v>
      </c>
      <c r="BD175">
        <v>-72.760002136230497</v>
      </c>
      <c r="BE175">
        <v>-70.550003051757798</v>
      </c>
      <c r="BF175">
        <v>-116.992862323983</v>
      </c>
      <c r="BG175">
        <v>-117.954998016357</v>
      </c>
      <c r="BH175">
        <v>1.4651720304742999</v>
      </c>
      <c r="BI175">
        <v>-119.05999755859401</v>
      </c>
      <c r="BJ175">
        <v>-116.84999847412099</v>
      </c>
      <c r="BK175">
        <v>-134.49000549316401</v>
      </c>
      <c r="BL175">
        <v>-134.49000549316401</v>
      </c>
      <c r="BM175">
        <v>0</v>
      </c>
      <c r="BN175">
        <v>-134.49000549316401</v>
      </c>
      <c r="BO175">
        <v>-134.49000549316401</v>
      </c>
    </row>
    <row r="176" spans="1:67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-108.451657207466</v>
      </c>
      <c r="I176">
        <v>-108.029998779297</v>
      </c>
      <c r="J176">
        <v>4.0909146129320799</v>
      </c>
      <c r="K176">
        <v>-116.84999847412099</v>
      </c>
      <c r="L176">
        <v>-101.419998168945</v>
      </c>
      <c r="M176">
        <v>-79.721595342905204</v>
      </c>
      <c r="N176">
        <v>-79.370002746582003</v>
      </c>
      <c r="O176">
        <v>4.3667868808105696</v>
      </c>
      <c r="P176">
        <v>-90.389999389648395</v>
      </c>
      <c r="Q176">
        <v>-70.550003051757798</v>
      </c>
      <c r="R176">
        <v>-21.8444783029381</v>
      </c>
      <c r="S176">
        <v>-22.049999237060501</v>
      </c>
      <c r="T176">
        <v>4.6204296894724202</v>
      </c>
      <c r="U176">
        <v>-30.870000839233398</v>
      </c>
      <c r="V176">
        <v>-13.2299995422363</v>
      </c>
      <c r="W176">
        <v>27.823128682704098</v>
      </c>
      <c r="X176">
        <v>28.659999847412099</v>
      </c>
      <c r="Y176">
        <v>3.7859870154243902</v>
      </c>
      <c r="Z176">
        <v>22.049999237060501</v>
      </c>
      <c r="AA176">
        <v>37.4799995422363</v>
      </c>
      <c r="AB176">
        <v>76.112024459370801</v>
      </c>
      <c r="AC176">
        <v>77.169998168945298</v>
      </c>
      <c r="AD176">
        <v>3.90196136049593</v>
      </c>
      <c r="AE176">
        <v>63.939998626708999</v>
      </c>
      <c r="AF176">
        <v>85.980003356933594</v>
      </c>
      <c r="AG176">
        <v>92.327178674241495</v>
      </c>
      <c r="AH176">
        <v>90.389999389648395</v>
      </c>
      <c r="AI176">
        <v>7.7924343358541401</v>
      </c>
      <c r="AJ176">
        <v>81.569999694824205</v>
      </c>
      <c r="AK176">
        <v>105.830001831055</v>
      </c>
      <c r="AL176">
        <v>80.654356786809799</v>
      </c>
      <c r="AM176">
        <v>81.569999694824205</v>
      </c>
      <c r="AN176">
        <v>5.5284916056917099</v>
      </c>
      <c r="AO176">
        <v>68.349998474121094</v>
      </c>
      <c r="AP176">
        <v>88.190002441406193</v>
      </c>
      <c r="AQ176">
        <v>39.253067121915301</v>
      </c>
      <c r="AR176">
        <v>37.4799995422363</v>
      </c>
      <c r="AS176">
        <v>6.7702480418119899</v>
      </c>
      <c r="AT176">
        <v>28.659999847412099</v>
      </c>
      <c r="AU176">
        <v>50.709999084472699</v>
      </c>
      <c r="AV176">
        <v>-15.7565030525067</v>
      </c>
      <c r="AW176">
        <v>-15.430000305175801</v>
      </c>
      <c r="AX176">
        <v>3.4041976449862399</v>
      </c>
      <c r="AY176">
        <v>-26.459999084472699</v>
      </c>
      <c r="AZ176">
        <v>-8.8199996948242205</v>
      </c>
      <c r="BA176">
        <v>-78.261657527619306</v>
      </c>
      <c r="BB176">
        <v>-79.370002746582003</v>
      </c>
      <c r="BC176">
        <v>2.5170514147887699</v>
      </c>
      <c r="BD176">
        <v>-83.779998779296903</v>
      </c>
      <c r="BE176">
        <v>-70.550003051757798</v>
      </c>
      <c r="BF176">
        <v>-114.53901812781601</v>
      </c>
      <c r="BG176">
        <v>-114.65000152587901</v>
      </c>
      <c r="BH176">
        <v>3.9288099873359701</v>
      </c>
      <c r="BI176">
        <v>-123.459999084473</v>
      </c>
      <c r="BJ176">
        <v>-105.830001831055</v>
      </c>
      <c r="BK176">
        <v>-133.75705620701299</v>
      </c>
      <c r="BL176">
        <v>-132.27999877929699</v>
      </c>
      <c r="BM176">
        <v>4.6922100686069799</v>
      </c>
      <c r="BN176">
        <v>-145.50999450683599</v>
      </c>
      <c r="BO176">
        <v>-125.669998168945</v>
      </c>
    </row>
    <row r="177" spans="1:67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-133.182247317567</v>
      </c>
      <c r="I177">
        <v>-134.49000549316401</v>
      </c>
      <c r="J177">
        <v>2.7066620907696799</v>
      </c>
      <c r="K177">
        <v>-136.69000244140599</v>
      </c>
      <c r="L177">
        <v>-127.870002746582</v>
      </c>
      <c r="M177">
        <v>-103.307653933155</v>
      </c>
      <c r="N177">
        <v>-103.620002746582</v>
      </c>
      <c r="O177">
        <v>2.86992256155678</v>
      </c>
      <c r="P177">
        <v>-108.029998779297</v>
      </c>
      <c r="Q177">
        <v>-94.800003051757798</v>
      </c>
      <c r="R177">
        <v>-33.995407571598001</v>
      </c>
      <c r="S177">
        <v>-34.174999237060497</v>
      </c>
      <c r="T177">
        <v>6.5614227090691699</v>
      </c>
      <c r="U177">
        <v>-46.299999237060497</v>
      </c>
      <c r="V177">
        <v>-22.049999237060501</v>
      </c>
      <c r="W177">
        <v>16.6921427347222</v>
      </c>
      <c r="X177">
        <v>17.639999389648398</v>
      </c>
      <c r="Y177">
        <v>5.0505473601912803</v>
      </c>
      <c r="Z177">
        <v>6.6100001335143999</v>
      </c>
      <c r="AA177">
        <v>24.25</v>
      </c>
      <c r="AB177">
        <v>52.192448440863203</v>
      </c>
      <c r="AC177">
        <v>52.909999847412102</v>
      </c>
      <c r="AD177">
        <v>3.7104221173109</v>
      </c>
      <c r="AE177">
        <v>41.889999389648402</v>
      </c>
      <c r="AF177">
        <v>59.529998779296903</v>
      </c>
      <c r="AG177">
        <v>98.964898557079096</v>
      </c>
      <c r="AH177">
        <v>99.209999084472699</v>
      </c>
      <c r="AI177">
        <v>8.1951294924348002</v>
      </c>
      <c r="AJ177">
        <v>79.370002746582003</v>
      </c>
      <c r="AK177">
        <v>112.44000244140599</v>
      </c>
      <c r="AL177">
        <v>68.234999792916398</v>
      </c>
      <c r="AM177">
        <v>68.349998474121094</v>
      </c>
      <c r="AN177">
        <v>6.36535406283308</v>
      </c>
      <c r="AO177">
        <v>57.319999694824197</v>
      </c>
      <c r="AP177">
        <v>79.370002746582003</v>
      </c>
      <c r="AQ177">
        <v>25.962448781850402</v>
      </c>
      <c r="AR177">
        <v>26.459999084472699</v>
      </c>
      <c r="AS177">
        <v>5.9977271374545396</v>
      </c>
      <c r="AT177">
        <v>13.2299995422363</v>
      </c>
      <c r="AU177">
        <v>35.279998779296903</v>
      </c>
      <c r="AV177">
        <v>-32.9148977435365</v>
      </c>
      <c r="AW177">
        <v>-31.970000267028801</v>
      </c>
      <c r="AX177">
        <v>3.6906590903287499</v>
      </c>
      <c r="AY177">
        <v>-41.889999389648402</v>
      </c>
      <c r="AZ177">
        <v>-26.459999084472699</v>
      </c>
      <c r="BA177">
        <v>-86.432961133061596</v>
      </c>
      <c r="BB177">
        <v>-85.980003356933594</v>
      </c>
      <c r="BC177">
        <v>1.91561253165102</v>
      </c>
      <c r="BD177">
        <v>-90.389999389648395</v>
      </c>
      <c r="BE177">
        <v>-81.569999694824205</v>
      </c>
      <c r="BF177">
        <v>-140.247449135294</v>
      </c>
      <c r="BG177">
        <v>-141.10000610351599</v>
      </c>
      <c r="BH177">
        <v>2.00796507641954</v>
      </c>
      <c r="BI177">
        <v>-145.50999450683599</v>
      </c>
      <c r="BJ177">
        <v>-136.69000244140599</v>
      </c>
      <c r="BK177">
        <v>-154.714693497638</v>
      </c>
      <c r="BL177">
        <v>-154.330001831055</v>
      </c>
      <c r="BM177">
        <v>1.41038024945045</v>
      </c>
      <c r="BN177">
        <v>-156.53999328613301</v>
      </c>
      <c r="BO177">
        <v>-152.13000488281199</v>
      </c>
    </row>
    <row r="178" spans="1:67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-119.522366975483</v>
      </c>
      <c r="I178">
        <v>-119.05999755859401</v>
      </c>
      <c r="J178">
        <v>1.4430286822413401</v>
      </c>
      <c r="K178">
        <v>-123.459999084473</v>
      </c>
      <c r="L178">
        <v>-116.84999847412099</v>
      </c>
      <c r="M178">
        <v>-87.201579445286796</v>
      </c>
      <c r="N178">
        <v>-88.190002441406193</v>
      </c>
      <c r="O178">
        <v>2.8470341527994099</v>
      </c>
      <c r="P178">
        <v>-92.599998474121094</v>
      </c>
      <c r="Q178">
        <v>-83.779998779296903</v>
      </c>
      <c r="R178">
        <v>-16.940789373297399</v>
      </c>
      <c r="S178">
        <v>-16.534999847412099</v>
      </c>
      <c r="T178">
        <v>2.4314608138729299</v>
      </c>
      <c r="U178">
        <v>-22.049999237060501</v>
      </c>
      <c r="V178">
        <v>-13.2299995422363</v>
      </c>
      <c r="W178">
        <v>20.9434210626703</v>
      </c>
      <c r="X178">
        <v>19.840000152587901</v>
      </c>
      <c r="Y178">
        <v>2.8950768805879799</v>
      </c>
      <c r="Z178">
        <v>17.639999389648398</v>
      </c>
      <c r="AA178">
        <v>30.870000839233398</v>
      </c>
      <c r="AB178">
        <v>56.858683636313998</v>
      </c>
      <c r="AC178">
        <v>55.119998931884801</v>
      </c>
      <c r="AD178">
        <v>5.1628607003212696</v>
      </c>
      <c r="AE178">
        <v>48.5</v>
      </c>
      <c r="AF178">
        <v>70.550003051757798</v>
      </c>
      <c r="AG178">
        <v>115.11210552014801</v>
      </c>
      <c r="AH178">
        <v>114.65000152587901</v>
      </c>
      <c r="AI178">
        <v>2.4337885820759202</v>
      </c>
      <c r="AJ178">
        <v>105.830001831055</v>
      </c>
      <c r="AK178">
        <v>119.05999755859401</v>
      </c>
      <c r="AL178">
        <v>79.080001630281103</v>
      </c>
      <c r="AM178">
        <v>79.370002746582003</v>
      </c>
      <c r="AN178">
        <v>2.3805846653310598</v>
      </c>
      <c r="AO178">
        <v>70.550003051757798</v>
      </c>
      <c r="AP178">
        <v>83.779998779296903</v>
      </c>
      <c r="AQ178">
        <v>39.919998972039501</v>
      </c>
      <c r="AR178">
        <v>39.689998626708999</v>
      </c>
      <c r="AS178">
        <v>2.4141414947294701</v>
      </c>
      <c r="AT178">
        <v>33.069999694824197</v>
      </c>
      <c r="AU178">
        <v>46.299999237060497</v>
      </c>
      <c r="AV178">
        <v>-11.427894893445499</v>
      </c>
      <c r="AW178">
        <v>-11.0200004577637</v>
      </c>
      <c r="AX178">
        <v>2.01465036273017</v>
      </c>
      <c r="AY178">
        <v>-17.639999389648398</v>
      </c>
      <c r="AZ178">
        <v>-8.8199996948242205</v>
      </c>
      <c r="BA178">
        <v>-83.429474680047306</v>
      </c>
      <c r="BB178">
        <v>-83.779998779296903</v>
      </c>
      <c r="BC178">
        <v>2.7465597888368198</v>
      </c>
      <c r="BD178">
        <v>-85.980003356933594</v>
      </c>
      <c r="BE178">
        <v>-77.169998168945298</v>
      </c>
      <c r="BF178">
        <v>-127.580528460051</v>
      </c>
      <c r="BG178">
        <v>-127.870002746582</v>
      </c>
      <c r="BH178">
        <v>0.74367290720714696</v>
      </c>
      <c r="BI178">
        <v>-127.870002746582</v>
      </c>
      <c r="BJ178">
        <v>-125.669998168945</v>
      </c>
      <c r="BK178">
        <v>-139.99947437487199</v>
      </c>
      <c r="BL178">
        <v>-141.10000610351599</v>
      </c>
      <c r="BM178">
        <v>1.805407650751</v>
      </c>
      <c r="BN178">
        <v>-145.50999450683599</v>
      </c>
      <c r="BO178">
        <v>-136.69000244140599</v>
      </c>
    </row>
    <row r="179" spans="1:67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-96.9542868477958</v>
      </c>
      <c r="I179">
        <v>-97.010002136230497</v>
      </c>
      <c r="J179">
        <v>2.33223457976323</v>
      </c>
      <c r="K179">
        <v>-101.419998168945</v>
      </c>
      <c r="L179">
        <v>-92.599998474121094</v>
      </c>
      <c r="M179">
        <v>-72.126905168805806</v>
      </c>
      <c r="N179">
        <v>-72.760002136230497</v>
      </c>
      <c r="O179">
        <v>2.9376401274216701</v>
      </c>
      <c r="P179">
        <v>-77.169998168945298</v>
      </c>
      <c r="Q179">
        <v>-66.139999389648395</v>
      </c>
      <c r="R179">
        <v>-16.167618887765101</v>
      </c>
      <c r="S179">
        <v>-15.430000305175801</v>
      </c>
      <c r="T179">
        <v>4.0449295473189597</v>
      </c>
      <c r="U179">
        <v>-24.25</v>
      </c>
      <c r="V179">
        <v>-8.8199996948242205</v>
      </c>
      <c r="W179">
        <v>38.531189873104999</v>
      </c>
      <c r="X179">
        <v>39.689998626708999</v>
      </c>
      <c r="Y179">
        <v>4.0881519212492998</v>
      </c>
      <c r="Z179">
        <v>28.659999847412099</v>
      </c>
      <c r="AA179">
        <v>44.090000152587898</v>
      </c>
      <c r="AB179">
        <v>82.256429218110597</v>
      </c>
      <c r="AC179">
        <v>81.569999694824205</v>
      </c>
      <c r="AD179">
        <v>3.31462031975683</v>
      </c>
      <c r="AE179">
        <v>77.169998168945298</v>
      </c>
      <c r="AF179">
        <v>88.190002441406193</v>
      </c>
      <c r="AG179">
        <v>92.439763205391998</v>
      </c>
      <c r="AH179">
        <v>92.599998474121094</v>
      </c>
      <c r="AI179">
        <v>3.8314290279739902</v>
      </c>
      <c r="AJ179">
        <v>85.980003356933594</v>
      </c>
      <c r="AK179">
        <v>99.209999084472699</v>
      </c>
      <c r="AL179">
        <v>79.213095347086593</v>
      </c>
      <c r="AM179">
        <v>79.370002746582003</v>
      </c>
      <c r="AN179">
        <v>1.88410773643562</v>
      </c>
      <c r="AO179">
        <v>77.169998168945298</v>
      </c>
      <c r="AP179">
        <v>83.779998779296903</v>
      </c>
      <c r="AQ179">
        <v>49.658094678606297</v>
      </c>
      <c r="AR179">
        <v>50.709999084472699</v>
      </c>
      <c r="AS179">
        <v>1.2962272328061299</v>
      </c>
      <c r="AT179">
        <v>46.299999237060497</v>
      </c>
      <c r="AU179">
        <v>50.709999084472699</v>
      </c>
      <c r="AV179">
        <v>-8.4497619015829901</v>
      </c>
      <c r="AW179">
        <v>-8.8199996948242205</v>
      </c>
      <c r="AX179">
        <v>1.5903301901945901</v>
      </c>
      <c r="AY179">
        <v>-11.0200004577637</v>
      </c>
      <c r="AZ179">
        <v>-6.6100001335143999</v>
      </c>
      <c r="BA179">
        <v>-70.604763848440996</v>
      </c>
      <c r="BB179">
        <v>-70.550003051757798</v>
      </c>
      <c r="BC179">
        <v>2.1249539604449401</v>
      </c>
      <c r="BD179">
        <v>-72.760002136230497</v>
      </c>
      <c r="BE179">
        <v>-63.939998626708999</v>
      </c>
      <c r="BF179">
        <v>-104.199763161795</v>
      </c>
      <c r="BG179">
        <v>-103.620002746582</v>
      </c>
      <c r="BH179">
        <v>1.92799147161629</v>
      </c>
      <c r="BI179">
        <v>-108.029998779297</v>
      </c>
      <c r="BJ179">
        <v>-101.419998168945</v>
      </c>
      <c r="BK179">
        <v>-127.610239119757</v>
      </c>
      <c r="BL179">
        <v>-127.870002746582</v>
      </c>
      <c r="BM179">
        <v>1.61011021218858</v>
      </c>
      <c r="BN179">
        <v>-130.080001831055</v>
      </c>
      <c r="BO179">
        <v>-125.669998168945</v>
      </c>
    </row>
    <row r="180" spans="1:67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-114.65000152587901</v>
      </c>
      <c r="I180">
        <v>-114.65000152587901</v>
      </c>
      <c r="J180">
        <v>0</v>
      </c>
      <c r="K180">
        <v>-114.65000152587901</v>
      </c>
      <c r="L180">
        <v>-114.65000152587901</v>
      </c>
      <c r="M180">
        <v>-74.959999084472699</v>
      </c>
      <c r="N180">
        <v>-74.959999084472699</v>
      </c>
      <c r="O180">
        <v>0</v>
      </c>
      <c r="P180">
        <v>-74.959999084472699</v>
      </c>
      <c r="Q180">
        <v>-74.959999084472699</v>
      </c>
      <c r="R180">
        <v>-2.2000000476837198</v>
      </c>
      <c r="S180">
        <v>-2.2000000476837198</v>
      </c>
      <c r="T180">
        <v>0</v>
      </c>
      <c r="U180">
        <v>-2.2000000476837198</v>
      </c>
      <c r="V180">
        <v>-2.2000000476837198</v>
      </c>
      <c r="W180">
        <v>44.090000152587898</v>
      </c>
      <c r="X180">
        <v>44.090000152587898</v>
      </c>
      <c r="Y180">
        <v>0</v>
      </c>
      <c r="Z180">
        <v>44.090000152587898</v>
      </c>
      <c r="AA180">
        <v>44.090000152587898</v>
      </c>
      <c r="AB180">
        <v>101.419998168945</v>
      </c>
      <c r="AC180">
        <v>101.419998168945</v>
      </c>
      <c r="AD180">
        <v>0</v>
      </c>
      <c r="AE180">
        <v>101.419998168945</v>
      </c>
      <c r="AF180">
        <v>101.419998168945</v>
      </c>
      <c r="AG180">
        <v>123.459999084473</v>
      </c>
      <c r="AH180">
        <v>123.459999084473</v>
      </c>
      <c r="AI180">
        <v>0</v>
      </c>
      <c r="AJ180">
        <v>123.459999084473</v>
      </c>
      <c r="AK180">
        <v>123.459999084473</v>
      </c>
      <c r="AL180">
        <v>97.010002136230497</v>
      </c>
      <c r="AM180">
        <v>97.010002136230497</v>
      </c>
      <c r="AN180">
        <v>0</v>
      </c>
      <c r="AO180">
        <v>97.010002136230497</v>
      </c>
      <c r="AP180">
        <v>97.010002136230497</v>
      </c>
      <c r="AQ180">
        <v>61.7299995422363</v>
      </c>
      <c r="AR180">
        <v>61.7299995422363</v>
      </c>
      <c r="AS180">
        <v>0</v>
      </c>
      <c r="AT180">
        <v>61.7299995422363</v>
      </c>
      <c r="AU180">
        <v>61.7299995422363</v>
      </c>
      <c r="AV180">
        <v>6.6100001335143999</v>
      </c>
      <c r="AW180">
        <v>6.6100001335143999</v>
      </c>
      <c r="AX180">
        <v>0</v>
      </c>
      <c r="AY180">
        <v>6.6100001335143999</v>
      </c>
      <c r="AZ180">
        <v>6.6100001335143999</v>
      </c>
      <c r="BA180">
        <v>-55.119998931884801</v>
      </c>
      <c r="BB180">
        <v>-55.119998931884801</v>
      </c>
      <c r="BC180">
        <v>0</v>
      </c>
      <c r="BD180">
        <v>-55.119998931884801</v>
      </c>
      <c r="BE180">
        <v>-55.119998931884801</v>
      </c>
      <c r="BF180">
        <v>-105.830001831055</v>
      </c>
      <c r="BG180">
        <v>-105.830001831055</v>
      </c>
      <c r="BH180">
        <v>0</v>
      </c>
      <c r="BI180">
        <v>-105.830001831055</v>
      </c>
      <c r="BJ180">
        <v>-105.830001831055</v>
      </c>
      <c r="BK180">
        <v>-125.669998168945</v>
      </c>
      <c r="BL180">
        <v>-125.669998168945</v>
      </c>
      <c r="BM180">
        <v>0</v>
      </c>
      <c r="BN180">
        <v>-125.669998168945</v>
      </c>
      <c r="BO180">
        <v>-125.669998168945</v>
      </c>
    </row>
    <row r="181" spans="1:67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-183.26712351449399</v>
      </c>
      <c r="I181">
        <v>-180.78999328613301</v>
      </c>
      <c r="J181">
        <v>9.3112550382029902</v>
      </c>
      <c r="K181">
        <v>-205.03999328613301</v>
      </c>
      <c r="L181">
        <v>-169.75999450683599</v>
      </c>
      <c r="M181">
        <v>-154.80194164684099</v>
      </c>
      <c r="N181">
        <v>-152.13000488281199</v>
      </c>
      <c r="O181">
        <v>14.082906837876701</v>
      </c>
      <c r="P181">
        <v>-178.580001831055</v>
      </c>
      <c r="Q181">
        <v>-134.49000549316401</v>
      </c>
      <c r="R181">
        <v>-111.607757536669</v>
      </c>
      <c r="S181">
        <v>-112.44000244140599</v>
      </c>
      <c r="T181">
        <v>17.180791825583199</v>
      </c>
      <c r="U181">
        <v>-136.69000244140599</v>
      </c>
      <c r="V181">
        <v>-68.349998474121094</v>
      </c>
      <c r="W181">
        <v>-44.131287360612198</v>
      </c>
      <c r="X181">
        <v>-52.909999847412102</v>
      </c>
      <c r="Y181">
        <v>27.0365268763457</v>
      </c>
      <c r="Z181">
        <v>-81.569999694824205</v>
      </c>
      <c r="AA181">
        <v>30.870000839233398</v>
      </c>
      <c r="AB181">
        <v>15.5728554715744</v>
      </c>
      <c r="AC181">
        <v>15.430000305175801</v>
      </c>
      <c r="AD181">
        <v>21.437475692034202</v>
      </c>
      <c r="AE181">
        <v>-26.459999084472699</v>
      </c>
      <c r="AF181">
        <v>66.139999389648395</v>
      </c>
      <c r="AG181">
        <v>63.611827351222502</v>
      </c>
      <c r="AH181">
        <v>61.7299995422363</v>
      </c>
      <c r="AI181">
        <v>11.7588995770104</v>
      </c>
      <c r="AJ181">
        <v>39.689998626708999</v>
      </c>
      <c r="AK181">
        <v>90.389999389648395</v>
      </c>
      <c r="AL181">
        <v>44.117455380480401</v>
      </c>
      <c r="AM181">
        <v>44.090000152587898</v>
      </c>
      <c r="AN181">
        <v>11.100211816007199</v>
      </c>
      <c r="AO181">
        <v>24.25</v>
      </c>
      <c r="AP181">
        <v>83.779998779296903</v>
      </c>
      <c r="AQ181">
        <v>-16.1799790094203</v>
      </c>
      <c r="AR181">
        <v>-19.840000152587901</v>
      </c>
      <c r="AS181">
        <v>16.282991434843002</v>
      </c>
      <c r="AT181">
        <v>-37.4799995422363</v>
      </c>
      <c r="AU181">
        <v>24.25</v>
      </c>
      <c r="AV181">
        <v>-93.801226369317106</v>
      </c>
      <c r="AW181">
        <v>-90.389999389648395</v>
      </c>
      <c r="AX181">
        <v>15.1435056491692</v>
      </c>
      <c r="AY181">
        <v>-116.84999847412099</v>
      </c>
      <c r="AZ181">
        <v>-68.349998474121094</v>
      </c>
      <c r="BA181">
        <v>-145.10591967652999</v>
      </c>
      <c r="BB181">
        <v>-141.10000610351599</v>
      </c>
      <c r="BC181">
        <v>14.338640616365</v>
      </c>
      <c r="BD181">
        <v>-171.97000122070301</v>
      </c>
      <c r="BE181">
        <v>-123.459999084473</v>
      </c>
      <c r="BF181">
        <v>-176.98714313130799</v>
      </c>
      <c r="BG181">
        <v>-178.580001831055</v>
      </c>
      <c r="BH181">
        <v>6.5202590181945599</v>
      </c>
      <c r="BI181">
        <v>-191.80999755859401</v>
      </c>
      <c r="BJ181">
        <v>-165.35000610351599</v>
      </c>
      <c r="BK181">
        <v>-181.54501463195899</v>
      </c>
      <c r="BL181">
        <v>-178.580001831055</v>
      </c>
      <c r="BM181">
        <v>19.299111278135701</v>
      </c>
      <c r="BN181">
        <v>-280</v>
      </c>
      <c r="BO181">
        <v>-169.75999450683599</v>
      </c>
    </row>
    <row r="182" spans="1:67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-175.82550576502601</v>
      </c>
      <c r="I182">
        <v>-176.38000488281199</v>
      </c>
      <c r="J182">
        <v>5.7252489682156096</v>
      </c>
      <c r="K182">
        <v>-191.80999755859401</v>
      </c>
      <c r="L182">
        <v>-163.14999389648401</v>
      </c>
      <c r="M182">
        <v>-147.005211113554</v>
      </c>
      <c r="N182">
        <v>-147.72000122070301</v>
      </c>
      <c r="O182">
        <v>11.763824389097</v>
      </c>
      <c r="P182">
        <v>-167.55999755859401</v>
      </c>
      <c r="Q182">
        <v>-121.26000213623</v>
      </c>
      <c r="R182">
        <v>-95.470996361234796</v>
      </c>
      <c r="S182">
        <v>-97.010002136230497</v>
      </c>
      <c r="T182">
        <v>19.6461902601052</v>
      </c>
      <c r="U182">
        <v>-132.27999877929699</v>
      </c>
      <c r="V182">
        <v>-57.319999694824197</v>
      </c>
      <c r="W182">
        <v>-17.1531393731258</v>
      </c>
      <c r="X182">
        <v>-15.430000305175801</v>
      </c>
      <c r="Y182">
        <v>31.431478763369999</v>
      </c>
      <c r="Z182">
        <v>-81.569999694824205</v>
      </c>
      <c r="AA182">
        <v>37.4799995422363</v>
      </c>
      <c r="AB182">
        <v>31.254485714863002</v>
      </c>
      <c r="AC182">
        <v>35.279998779296903</v>
      </c>
      <c r="AD182">
        <v>21.622845076934901</v>
      </c>
      <c r="AE182">
        <v>-24.25</v>
      </c>
      <c r="AF182">
        <v>90.389999389648395</v>
      </c>
      <c r="AG182">
        <v>80.9666222864888</v>
      </c>
      <c r="AH182">
        <v>83.779998779296903</v>
      </c>
      <c r="AI182">
        <v>13.9376914330572</v>
      </c>
      <c r="AJ182">
        <v>39.689998626708999</v>
      </c>
      <c r="AK182">
        <v>132.27999877929699</v>
      </c>
      <c r="AL182">
        <v>62.762023717568702</v>
      </c>
      <c r="AM182">
        <v>63.939998626708999</v>
      </c>
      <c r="AN182">
        <v>13.4802694961427</v>
      </c>
      <c r="AO182">
        <v>24.25</v>
      </c>
      <c r="AP182">
        <v>99.209999084472699</v>
      </c>
      <c r="AQ182">
        <v>-9.5426453480207591</v>
      </c>
      <c r="AR182">
        <v>-11.0200004577637</v>
      </c>
      <c r="AS182">
        <v>12.093379682119499</v>
      </c>
      <c r="AT182">
        <v>-33.069999694824197</v>
      </c>
      <c r="AU182">
        <v>28.659999847412099</v>
      </c>
      <c r="AV182">
        <v>-87.245769579761998</v>
      </c>
      <c r="AW182">
        <v>-90.389999389648395</v>
      </c>
      <c r="AX182">
        <v>13.377751868155499</v>
      </c>
      <c r="AY182">
        <v>-112.44000244140599</v>
      </c>
      <c r="AZ182">
        <v>-52.909999847412102</v>
      </c>
      <c r="BA182">
        <v>-139.88825498786099</v>
      </c>
      <c r="BB182">
        <v>-138.89999389648401</v>
      </c>
      <c r="BC182">
        <v>9.0974066353304206</v>
      </c>
      <c r="BD182">
        <v>-158.74000549316401</v>
      </c>
      <c r="BE182">
        <v>-116.84999847412099</v>
      </c>
      <c r="BF182">
        <v>-176.939233094478</v>
      </c>
      <c r="BG182">
        <v>-178.580001831055</v>
      </c>
      <c r="BH182">
        <v>5.0630201972584699</v>
      </c>
      <c r="BI182">
        <v>-187.39999389648401</v>
      </c>
      <c r="BJ182">
        <v>-167.55999755859401</v>
      </c>
      <c r="BK182">
        <v>-190.400351633019</v>
      </c>
      <c r="BL182">
        <v>-178.580001831055</v>
      </c>
      <c r="BM182">
        <v>30.566813480254801</v>
      </c>
      <c r="BN182">
        <v>-280</v>
      </c>
      <c r="BO182">
        <v>-171.97000122070301</v>
      </c>
    </row>
    <row r="183" spans="1:67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-152.049912641752</v>
      </c>
      <c r="I183">
        <v>-152.13000488281199</v>
      </c>
      <c r="J183">
        <v>2.7524670369337998</v>
      </c>
      <c r="K183">
        <v>-158.74000549316401</v>
      </c>
      <c r="L183">
        <v>-145.50999450683599</v>
      </c>
      <c r="M183">
        <v>-121.337400579242</v>
      </c>
      <c r="N183">
        <v>-121.26000213623</v>
      </c>
      <c r="O183">
        <v>2.70697056343564</v>
      </c>
      <c r="P183">
        <v>-130.080001831055</v>
      </c>
      <c r="Q183">
        <v>-114.65000152587901</v>
      </c>
      <c r="R183">
        <v>-61.232532341574803</v>
      </c>
      <c r="S183">
        <v>-61.7299995422363</v>
      </c>
      <c r="T183">
        <v>4.8467460160940696</v>
      </c>
      <c r="U183">
        <v>-72.760002136230497</v>
      </c>
      <c r="V183">
        <v>-50.709999084472699</v>
      </c>
      <c r="W183">
        <v>0.34484581905314599</v>
      </c>
      <c r="X183">
        <v>0</v>
      </c>
      <c r="Y183">
        <v>4.3833793473458096</v>
      </c>
      <c r="Z183">
        <v>-8.8199996948242205</v>
      </c>
      <c r="AA183">
        <v>11.0200004577637</v>
      </c>
      <c r="AB183">
        <v>50.358215306824</v>
      </c>
      <c r="AC183">
        <v>50.709999084472699</v>
      </c>
      <c r="AD183">
        <v>5.5147968524906901</v>
      </c>
      <c r="AE183">
        <v>39.689998626708999</v>
      </c>
      <c r="AF183">
        <v>59.529998779296903</v>
      </c>
      <c r="AG183">
        <v>86.818503795741407</v>
      </c>
      <c r="AH183">
        <v>88.190002441406193</v>
      </c>
      <c r="AI183">
        <v>2.4287082549183401</v>
      </c>
      <c r="AJ183">
        <v>79.370002746582003</v>
      </c>
      <c r="AK183">
        <v>90.389999389648395</v>
      </c>
      <c r="AL183">
        <v>72.815838128984794</v>
      </c>
      <c r="AM183">
        <v>72.760002136230497</v>
      </c>
      <c r="AN183">
        <v>2.15505061507048</v>
      </c>
      <c r="AO183">
        <v>68.349998474121094</v>
      </c>
      <c r="AP183">
        <v>77.169998168945298</v>
      </c>
      <c r="AQ183">
        <v>4.4331056977158596</v>
      </c>
      <c r="AR183">
        <v>4.4099998474121103</v>
      </c>
      <c r="AS183">
        <v>7.72063982151513</v>
      </c>
      <c r="AT183">
        <v>-11.0200004577637</v>
      </c>
      <c r="AU183">
        <v>24.25</v>
      </c>
      <c r="AV183">
        <v>-60.066893556569603</v>
      </c>
      <c r="AW183">
        <v>-59.529998779296903</v>
      </c>
      <c r="AX183">
        <v>5.66997725287903</v>
      </c>
      <c r="AY183">
        <v>-70.550003051757798</v>
      </c>
      <c r="AZ183">
        <v>-48.5</v>
      </c>
      <c r="BA183">
        <v>-108.24114563391601</v>
      </c>
      <c r="BB183">
        <v>-108.029998779297</v>
      </c>
      <c r="BC183">
        <v>5.0918179379388002</v>
      </c>
      <c r="BD183">
        <v>-119.05999755859401</v>
      </c>
      <c r="BE183">
        <v>-94.800003051757798</v>
      </c>
      <c r="BF183">
        <v>-158.37083855179401</v>
      </c>
      <c r="BG183">
        <v>-158.74000549316401</v>
      </c>
      <c r="BH183">
        <v>2.3193410502936902</v>
      </c>
      <c r="BI183">
        <v>-163.14999389648401</v>
      </c>
      <c r="BJ183">
        <v>-152.13000488281199</v>
      </c>
      <c r="BK183">
        <v>-176.34306365697901</v>
      </c>
      <c r="BL183">
        <v>-176.38000488281199</v>
      </c>
      <c r="BM183">
        <v>2.0349375269072398</v>
      </c>
      <c r="BN183">
        <v>-178.580001831055</v>
      </c>
      <c r="BO183">
        <v>-167.55999755859401</v>
      </c>
    </row>
    <row r="184" spans="1:67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-102.457948890099</v>
      </c>
      <c r="I184">
        <v>-103.620002746582</v>
      </c>
      <c r="J184">
        <v>5.15212781932585</v>
      </c>
      <c r="K184">
        <v>-110.23999786377</v>
      </c>
      <c r="L184">
        <v>-92.599998474121094</v>
      </c>
      <c r="M184">
        <v>-71.807590406368902</v>
      </c>
      <c r="N184">
        <v>-72.760002136230497</v>
      </c>
      <c r="O184">
        <v>4.6937714406822604</v>
      </c>
      <c r="P184">
        <v>-81.569999694824205</v>
      </c>
      <c r="Q184">
        <v>-59.529998779296903</v>
      </c>
      <c r="R184">
        <v>-17.547384369679001</v>
      </c>
      <c r="S184">
        <v>-17.639999389648398</v>
      </c>
      <c r="T184">
        <v>2.6409916725080498</v>
      </c>
      <c r="U184">
        <v>-22.049999237060501</v>
      </c>
      <c r="V184">
        <v>-8.8199996948242205</v>
      </c>
      <c r="W184">
        <v>37.628204629360098</v>
      </c>
      <c r="X184">
        <v>37.4799995422363</v>
      </c>
      <c r="Y184">
        <v>4.5861652691314898</v>
      </c>
      <c r="Z184">
        <v>28.659999847412099</v>
      </c>
      <c r="AA184">
        <v>48.5</v>
      </c>
      <c r="AB184">
        <v>84.230718407264106</v>
      </c>
      <c r="AC184">
        <v>83.779998779296903</v>
      </c>
      <c r="AD184">
        <v>5.2593456589115402</v>
      </c>
      <c r="AE184">
        <v>74.959999084472699</v>
      </c>
      <c r="AF184">
        <v>101.419998168945</v>
      </c>
      <c r="AG184">
        <v>84.558872281587995</v>
      </c>
      <c r="AH184">
        <v>81.569999694824205</v>
      </c>
      <c r="AI184">
        <v>6.36345921138021</v>
      </c>
      <c r="AJ184">
        <v>74.959999084472699</v>
      </c>
      <c r="AK184">
        <v>101.419998168945</v>
      </c>
      <c r="AL184">
        <v>83.506205788636805</v>
      </c>
      <c r="AM184">
        <v>81.569999694824205</v>
      </c>
      <c r="AN184">
        <v>3.8000518987075802</v>
      </c>
      <c r="AO184">
        <v>79.370002746582003</v>
      </c>
      <c r="AP184">
        <v>97.010002136230497</v>
      </c>
      <c r="AQ184">
        <v>48.706307220459003</v>
      </c>
      <c r="AR184">
        <v>48.5</v>
      </c>
      <c r="AS184">
        <v>3.5179393438015998</v>
      </c>
      <c r="AT184">
        <v>39.689998626708999</v>
      </c>
      <c r="AU184">
        <v>59.529998779296903</v>
      </c>
      <c r="AV184">
        <v>-10.3773846821907</v>
      </c>
      <c r="AW184">
        <v>-11.0200004577637</v>
      </c>
      <c r="AX184">
        <v>3.03866385171382</v>
      </c>
      <c r="AY184">
        <v>-17.639999389648398</v>
      </c>
      <c r="AZ184">
        <v>-2.2000000476837198</v>
      </c>
      <c r="BA184">
        <v>-78.578667469513704</v>
      </c>
      <c r="BB184">
        <v>-79.370002746582003</v>
      </c>
      <c r="BC184">
        <v>5.8274598508626303</v>
      </c>
      <c r="BD184">
        <v>-88.190002441406193</v>
      </c>
      <c r="BE184">
        <v>-66.139999389648395</v>
      </c>
      <c r="BF184">
        <v>-115.65364066882</v>
      </c>
      <c r="BG184">
        <v>-116.84999847412099</v>
      </c>
      <c r="BH184">
        <v>5.88738528662667</v>
      </c>
      <c r="BI184">
        <v>-127.870002746582</v>
      </c>
      <c r="BJ184">
        <v>-99.209999084472699</v>
      </c>
      <c r="BK184">
        <v>-136.025282365848</v>
      </c>
      <c r="BL184">
        <v>-136.69000244140599</v>
      </c>
      <c r="BM184">
        <v>6.4743203710317703</v>
      </c>
      <c r="BN184">
        <v>-147.72000122070301</v>
      </c>
      <c r="BO184">
        <v>-123.459999084473</v>
      </c>
    </row>
    <row r="185" spans="1:67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-167.35900713946401</v>
      </c>
      <c r="I185">
        <v>-167.55999755859401</v>
      </c>
      <c r="J185">
        <v>1.9525868115049601</v>
      </c>
      <c r="K185">
        <v>-169.75999450683599</v>
      </c>
      <c r="L185">
        <v>-163.14999389648401</v>
      </c>
      <c r="M185">
        <v>-138.34135134585301</v>
      </c>
      <c r="N185">
        <v>-138.89999389648401</v>
      </c>
      <c r="O185">
        <v>1.99542288067592</v>
      </c>
      <c r="P185">
        <v>-141.10000610351599</v>
      </c>
      <c r="Q185">
        <v>-134.49000549316401</v>
      </c>
      <c r="R185">
        <v>-82.546757191151102</v>
      </c>
      <c r="S185">
        <v>-83.779998779296903</v>
      </c>
      <c r="T185">
        <v>2.8786122453424201</v>
      </c>
      <c r="U185">
        <v>-85.980003356933594</v>
      </c>
      <c r="V185">
        <v>-74.959999084472699</v>
      </c>
      <c r="W185">
        <v>5.7786485912563599</v>
      </c>
      <c r="X185">
        <v>4.4099998474121103</v>
      </c>
      <c r="Y185">
        <v>5.5765241580026501</v>
      </c>
      <c r="Z185">
        <v>-4.4099998474121103</v>
      </c>
      <c r="AA185">
        <v>24.25</v>
      </c>
      <c r="AB185">
        <v>44.709639162630701</v>
      </c>
      <c r="AC185">
        <v>44.090000152587898</v>
      </c>
      <c r="AD185">
        <v>8.3967336102836807</v>
      </c>
      <c r="AE185">
        <v>33.069999694824197</v>
      </c>
      <c r="AF185">
        <v>70.550003051757798</v>
      </c>
      <c r="AG185">
        <v>106.76036099270701</v>
      </c>
      <c r="AH185">
        <v>105.830001831055</v>
      </c>
      <c r="AI185">
        <v>9.3807998643271393</v>
      </c>
      <c r="AJ185">
        <v>90.389999389648395</v>
      </c>
      <c r="AK185">
        <v>125.669998168945</v>
      </c>
      <c r="AL185">
        <v>77.8615321941204</v>
      </c>
      <c r="AM185">
        <v>77.169998168945298</v>
      </c>
      <c r="AN185">
        <v>6.0126961174686802</v>
      </c>
      <c r="AO185">
        <v>70.550003051757798</v>
      </c>
      <c r="AP185">
        <v>97.010002136230497</v>
      </c>
      <c r="AQ185">
        <v>-8.42090087323575</v>
      </c>
      <c r="AR185">
        <v>-11.0200004577637</v>
      </c>
      <c r="AS185">
        <v>6.9599938545434403</v>
      </c>
      <c r="AT185">
        <v>-15.430000305175801</v>
      </c>
      <c r="AU185">
        <v>11.0200004577637</v>
      </c>
      <c r="AV185">
        <v>-74.465675766403606</v>
      </c>
      <c r="AW185">
        <v>-74.959999084472699</v>
      </c>
      <c r="AX185">
        <v>4.9671375926348604</v>
      </c>
      <c r="AY185">
        <v>-81.569999694824205</v>
      </c>
      <c r="AZ185">
        <v>-59.529998779296903</v>
      </c>
      <c r="BA185">
        <v>-132.421893557987</v>
      </c>
      <c r="BB185">
        <v>-132.27999877929699</v>
      </c>
      <c r="BC185">
        <v>1.70751719979975</v>
      </c>
      <c r="BD185">
        <v>-136.69000244140599</v>
      </c>
      <c r="BE185">
        <v>-130.080001831055</v>
      </c>
      <c r="BF185">
        <v>-171.25206997158301</v>
      </c>
      <c r="BG185">
        <v>-169.75999450683599</v>
      </c>
      <c r="BH185">
        <v>2.7626394908551499</v>
      </c>
      <c r="BI185">
        <v>-176.38000488281199</v>
      </c>
      <c r="BJ185">
        <v>-167.55999755859401</v>
      </c>
      <c r="BK185">
        <v>-181.52225185085001</v>
      </c>
      <c r="BL185">
        <v>-180.78999328613301</v>
      </c>
      <c r="BM185">
        <v>1.78382556393087</v>
      </c>
      <c r="BN185">
        <v>-185.19999694824199</v>
      </c>
      <c r="BO185">
        <v>-178.580001831055</v>
      </c>
    </row>
    <row r="186" spans="1:67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-176.603607499779</v>
      </c>
      <c r="I186">
        <v>-174.169998168945</v>
      </c>
      <c r="J186">
        <v>6.0480413568372402</v>
      </c>
      <c r="K186">
        <v>-191.80999755859401</v>
      </c>
      <c r="L186">
        <v>-169.75999450683599</v>
      </c>
      <c r="M186">
        <v>-151.37047221888201</v>
      </c>
      <c r="N186">
        <v>-149.919998168945</v>
      </c>
      <c r="O186">
        <v>8.3524887484465502</v>
      </c>
      <c r="P186">
        <v>-169.75999450683599</v>
      </c>
      <c r="Q186">
        <v>-138.89999389648401</v>
      </c>
      <c r="R186">
        <v>-101.658432574248</v>
      </c>
      <c r="S186">
        <v>-97.010002136230497</v>
      </c>
      <c r="T186">
        <v>12.905173831444101</v>
      </c>
      <c r="U186">
        <v>-132.27999877929699</v>
      </c>
      <c r="V186">
        <v>-74.959999084472699</v>
      </c>
      <c r="W186">
        <v>-26.190642967894998</v>
      </c>
      <c r="X186">
        <v>-24.25</v>
      </c>
      <c r="Y186">
        <v>20.930569350587898</v>
      </c>
      <c r="Z186">
        <v>-77.169998168945298</v>
      </c>
      <c r="AA186">
        <v>24.25</v>
      </c>
      <c r="AB186">
        <v>30.8061805629251</v>
      </c>
      <c r="AC186">
        <v>39.689998626708999</v>
      </c>
      <c r="AD186">
        <v>20.6412939469514</v>
      </c>
      <c r="AE186">
        <v>-24.25</v>
      </c>
      <c r="AF186">
        <v>77.169998168945298</v>
      </c>
      <c r="AG186">
        <v>90.717025580478094</v>
      </c>
      <c r="AH186">
        <v>90.389999389648395</v>
      </c>
      <c r="AI186">
        <v>10.9291983517869</v>
      </c>
      <c r="AJ186">
        <v>63.939998626708999</v>
      </c>
      <c r="AK186">
        <v>123.459999084473</v>
      </c>
      <c r="AL186">
        <v>63.402914463215701</v>
      </c>
      <c r="AM186">
        <v>66.139999389648395</v>
      </c>
      <c r="AN186">
        <v>11.306668814733399</v>
      </c>
      <c r="AO186">
        <v>39.689998626708999</v>
      </c>
      <c r="AP186">
        <v>101.419998168945</v>
      </c>
      <c r="AQ186">
        <v>-18.0831857592616</v>
      </c>
      <c r="AR186">
        <v>-17.639999389648398</v>
      </c>
      <c r="AS186">
        <v>9.8525543126682695</v>
      </c>
      <c r="AT186">
        <v>-35.279998779296903</v>
      </c>
      <c r="AU186">
        <v>17.639999389648398</v>
      </c>
      <c r="AV186">
        <v>-97.047829525434807</v>
      </c>
      <c r="AW186">
        <v>-94.800003051757798</v>
      </c>
      <c r="AX186">
        <v>9.5836879060610602</v>
      </c>
      <c r="AY186">
        <v>-114.65000152587901</v>
      </c>
      <c r="AZ186">
        <v>-72.760002136230497</v>
      </c>
      <c r="BA186">
        <v>-150.47853215663301</v>
      </c>
      <c r="BB186">
        <v>-149.919998168945</v>
      </c>
      <c r="BC186">
        <v>5.1274222723009402</v>
      </c>
      <c r="BD186">
        <v>-165.35000610351599</v>
      </c>
      <c r="BE186">
        <v>-138.89999389648401</v>
      </c>
      <c r="BF186">
        <v>-182.31014030111501</v>
      </c>
      <c r="BG186">
        <v>-182.99000549316401</v>
      </c>
      <c r="BH186">
        <v>2.8523386038920302</v>
      </c>
      <c r="BI186">
        <v>-189.61000061035199</v>
      </c>
      <c r="BJ186">
        <v>-176.38000488281199</v>
      </c>
      <c r="BK186">
        <v>-193.814913787075</v>
      </c>
      <c r="BL186">
        <v>-185.19999694824199</v>
      </c>
      <c r="BM186">
        <v>25.388251914684201</v>
      </c>
      <c r="BN186">
        <v>-280</v>
      </c>
      <c r="BO186">
        <v>-180.78999328613301</v>
      </c>
    </row>
    <row r="187" spans="1:67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-104.01683063041899</v>
      </c>
      <c r="I187">
        <v>-103.620002746582</v>
      </c>
      <c r="J187">
        <v>1.8659280625299</v>
      </c>
      <c r="K187">
        <v>-108.029998779297</v>
      </c>
      <c r="L187">
        <v>-99.209999084472699</v>
      </c>
      <c r="M187">
        <v>-76.663902716907998</v>
      </c>
      <c r="N187">
        <v>-77.169998168945298</v>
      </c>
      <c r="O187">
        <v>5.0186023127933304</v>
      </c>
      <c r="P187">
        <v>-83.779998779296903</v>
      </c>
      <c r="Q187">
        <v>-63.939998626708999</v>
      </c>
      <c r="R187">
        <v>-24.808211264571501</v>
      </c>
      <c r="S187">
        <v>-24.25</v>
      </c>
      <c r="T187">
        <v>6.9253083820363699</v>
      </c>
      <c r="U187">
        <v>-37.4799995422363</v>
      </c>
      <c r="V187">
        <v>-6.6100001335143999</v>
      </c>
      <c r="W187">
        <v>29.808780189452101</v>
      </c>
      <c r="X187">
        <v>28.659999847412099</v>
      </c>
      <c r="Y187">
        <v>10.8131845693316</v>
      </c>
      <c r="Z187">
        <v>11.0200004577637</v>
      </c>
      <c r="AA187">
        <v>52.909999847412102</v>
      </c>
      <c r="AB187">
        <v>81.430488896563801</v>
      </c>
      <c r="AC187">
        <v>81.569999694824205</v>
      </c>
      <c r="AD187">
        <v>5.9342254086477597</v>
      </c>
      <c r="AE187">
        <v>70.550003051757798</v>
      </c>
      <c r="AF187">
        <v>90.389999389648395</v>
      </c>
      <c r="AG187">
        <v>83.313090130565598</v>
      </c>
      <c r="AH187">
        <v>81.569999694824205</v>
      </c>
      <c r="AI187">
        <v>7.7406317782950804</v>
      </c>
      <c r="AJ187">
        <v>68.349998474121094</v>
      </c>
      <c r="AK187">
        <v>101.419998168945</v>
      </c>
      <c r="AL187">
        <v>65.120243351634002</v>
      </c>
      <c r="AM187">
        <v>66.139999389648395</v>
      </c>
      <c r="AN187">
        <v>7.82263089239121</v>
      </c>
      <c r="AO187">
        <v>52.909999847412102</v>
      </c>
      <c r="AP187">
        <v>85.980003356933594</v>
      </c>
      <c r="AQ187">
        <v>50.8155278771873</v>
      </c>
      <c r="AR187">
        <v>52.909999847412102</v>
      </c>
      <c r="AS187">
        <v>5.2359288307197804</v>
      </c>
      <c r="AT187">
        <v>33.069999694824197</v>
      </c>
      <c r="AU187">
        <v>59.529998779296903</v>
      </c>
      <c r="AV187">
        <v>-26.816015987861402</v>
      </c>
      <c r="AW187">
        <v>-26.459999084472699</v>
      </c>
      <c r="AX187">
        <v>3.45916304921785</v>
      </c>
      <c r="AY187">
        <v>-33.069999694824197</v>
      </c>
      <c r="AZ187">
        <v>-15.430000305175801</v>
      </c>
      <c r="BA187">
        <v>-69.798942938083599</v>
      </c>
      <c r="BB187">
        <v>-68.349998474121094</v>
      </c>
      <c r="BC187">
        <v>5.1599953997536296</v>
      </c>
      <c r="BD187">
        <v>-81.569999694824205</v>
      </c>
      <c r="BE187">
        <v>-63.939998626708999</v>
      </c>
      <c r="BF187">
        <v>-104.446991835183</v>
      </c>
      <c r="BG187">
        <v>-103.620002746582</v>
      </c>
      <c r="BH187">
        <v>4.2863568200754596</v>
      </c>
      <c r="BI187">
        <v>-114.65000152587901</v>
      </c>
      <c r="BJ187">
        <v>-97.010002136230497</v>
      </c>
      <c r="BK187">
        <v>-128.26658667587699</v>
      </c>
      <c r="BL187">
        <v>-127.870002746582</v>
      </c>
      <c r="BM187">
        <v>2.1607440794612098</v>
      </c>
      <c r="BN187">
        <v>-132.27999877929699</v>
      </c>
      <c r="BO187">
        <v>-123.459999084473</v>
      </c>
    </row>
    <row r="188" spans="1:67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-162.01593393961599</v>
      </c>
      <c r="I188">
        <v>-163.14999389648401</v>
      </c>
      <c r="J188">
        <v>2.4770077225116598</v>
      </c>
      <c r="K188">
        <v>-167.55999755859401</v>
      </c>
      <c r="L188">
        <v>-156.53999328613301</v>
      </c>
      <c r="M188">
        <v>-132.50280120849601</v>
      </c>
      <c r="N188">
        <v>-132.27999877929699</v>
      </c>
      <c r="O188">
        <v>1.4795651285587501</v>
      </c>
      <c r="P188">
        <v>-134.49000549316401</v>
      </c>
      <c r="Q188">
        <v>-130.080001831055</v>
      </c>
      <c r="R188">
        <v>-75.359133504231806</v>
      </c>
      <c r="S188">
        <v>-74.959999084472699</v>
      </c>
      <c r="T188">
        <v>2.6836440732262399</v>
      </c>
      <c r="U188">
        <v>-79.370002746582003</v>
      </c>
      <c r="V188">
        <v>-68.349998474121094</v>
      </c>
      <c r="W188">
        <v>2.7781999746958399</v>
      </c>
      <c r="X188">
        <v>0</v>
      </c>
      <c r="Y188">
        <v>9.7411821367712506</v>
      </c>
      <c r="Z188">
        <v>-6.6100001335143999</v>
      </c>
      <c r="AA188">
        <v>28.659999847412099</v>
      </c>
      <c r="AB188">
        <v>45.977532653808602</v>
      </c>
      <c r="AC188">
        <v>39.689998626708999</v>
      </c>
      <c r="AD188">
        <v>13.127591548007301</v>
      </c>
      <c r="AE188">
        <v>33.069999694824197</v>
      </c>
      <c r="AF188">
        <v>83.779998779296903</v>
      </c>
      <c r="AG188">
        <v>95.463534647623703</v>
      </c>
      <c r="AH188">
        <v>90.389999389648395</v>
      </c>
      <c r="AI188">
        <v>12.087285060209201</v>
      </c>
      <c r="AJ188">
        <v>83.779998779296903</v>
      </c>
      <c r="AK188">
        <v>130.080001831055</v>
      </c>
      <c r="AL188">
        <v>73.946868031819704</v>
      </c>
      <c r="AM188">
        <v>72.760002136230497</v>
      </c>
      <c r="AN188">
        <v>6.4586061799276404</v>
      </c>
      <c r="AO188">
        <v>61.7299995422363</v>
      </c>
      <c r="AP188">
        <v>94.800003051757798</v>
      </c>
      <c r="AQ188">
        <v>-7.9070666615168301</v>
      </c>
      <c r="AR188">
        <v>-9.9200000762939506</v>
      </c>
      <c r="AS188">
        <v>6.0030055272488099</v>
      </c>
      <c r="AT188">
        <v>-15.430000305175801</v>
      </c>
      <c r="AU188">
        <v>8.8199996948242205</v>
      </c>
      <c r="AV188">
        <v>-64.305532608032195</v>
      </c>
      <c r="AW188">
        <v>-63.939998626708999</v>
      </c>
      <c r="AX188">
        <v>4.1168507338046902</v>
      </c>
      <c r="AY188">
        <v>-74.959999084472699</v>
      </c>
      <c r="AZ188">
        <v>-55.119998931884801</v>
      </c>
      <c r="BA188">
        <v>-125.123800354004</v>
      </c>
      <c r="BB188">
        <v>-125.669998168945</v>
      </c>
      <c r="BC188">
        <v>2.9347738858122101</v>
      </c>
      <c r="BD188">
        <v>-130.080001831055</v>
      </c>
      <c r="BE188">
        <v>-119.05999755859401</v>
      </c>
      <c r="BF188">
        <v>-166.30793477376301</v>
      </c>
      <c r="BG188">
        <v>-165.35000610351599</v>
      </c>
      <c r="BH188">
        <v>1.4055422797263899</v>
      </c>
      <c r="BI188">
        <v>-169.75999450683599</v>
      </c>
      <c r="BJ188">
        <v>-163.14999389648401</v>
      </c>
      <c r="BK188">
        <v>-178.33106842040999</v>
      </c>
      <c r="BL188">
        <v>-178.580001831055</v>
      </c>
      <c r="BM188">
        <v>1.0655618362450501</v>
      </c>
      <c r="BN188">
        <v>-180.78999328613301</v>
      </c>
      <c r="BO188">
        <v>-174.169998168945</v>
      </c>
    </row>
    <row r="189" spans="1:67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-157.37220774683499</v>
      </c>
      <c r="I189">
        <v>-156.53999328613301</v>
      </c>
      <c r="J189">
        <v>2.5883318186009898</v>
      </c>
      <c r="K189">
        <v>-163.14999389648401</v>
      </c>
      <c r="L189">
        <v>-152.13000488281199</v>
      </c>
      <c r="M189">
        <v>-129.11965621422101</v>
      </c>
      <c r="N189">
        <v>-130.080001831055</v>
      </c>
      <c r="O189">
        <v>2.8586993077386502</v>
      </c>
      <c r="P189">
        <v>-134.49000549316401</v>
      </c>
      <c r="Q189">
        <v>-123.459999084473</v>
      </c>
      <c r="R189">
        <v>-72.514345155913205</v>
      </c>
      <c r="S189">
        <v>-72.760002136230497</v>
      </c>
      <c r="T189">
        <v>3.67244888650086</v>
      </c>
      <c r="U189">
        <v>-79.370002746582003</v>
      </c>
      <c r="V189">
        <v>-66.139999389648395</v>
      </c>
      <c r="W189">
        <v>-0.85068961340805604</v>
      </c>
      <c r="X189">
        <v>-2.2000000476837198</v>
      </c>
      <c r="Y189">
        <v>5.7207070850238804</v>
      </c>
      <c r="Z189">
        <v>-4.4099998474121103</v>
      </c>
      <c r="AA189">
        <v>17.639999389648398</v>
      </c>
      <c r="AB189">
        <v>47.089999442264997</v>
      </c>
      <c r="AC189">
        <v>44.090000152587898</v>
      </c>
      <c r="AD189">
        <v>9.6313467426162696</v>
      </c>
      <c r="AE189">
        <v>37.4799995422363</v>
      </c>
      <c r="AF189">
        <v>79.370002746582003</v>
      </c>
      <c r="AG189">
        <v>91.746622125033696</v>
      </c>
      <c r="AH189">
        <v>88.190002441406193</v>
      </c>
      <c r="AI189">
        <v>8.3793455956651606</v>
      </c>
      <c r="AJ189">
        <v>85.980003356933594</v>
      </c>
      <c r="AK189">
        <v>121.26000213623</v>
      </c>
      <c r="AL189">
        <v>69.974138009959205</v>
      </c>
      <c r="AM189">
        <v>68.349998474121094</v>
      </c>
      <c r="AN189">
        <v>5.0008866202635698</v>
      </c>
      <c r="AO189">
        <v>61.7299995422363</v>
      </c>
      <c r="AP189">
        <v>85.980003356933594</v>
      </c>
      <c r="AQ189">
        <v>-6.5673793250116796</v>
      </c>
      <c r="AR189">
        <v>-8.8199996948242205</v>
      </c>
      <c r="AS189">
        <v>6.06882175478877</v>
      </c>
      <c r="AT189">
        <v>-13.2299995422363</v>
      </c>
      <c r="AU189">
        <v>13.2299995422363</v>
      </c>
      <c r="AV189">
        <v>-61.793861099769302</v>
      </c>
      <c r="AW189">
        <v>-61.7299995422363</v>
      </c>
      <c r="AX189">
        <v>2.4012581780679598</v>
      </c>
      <c r="AY189">
        <v>-63.939998626708999</v>
      </c>
      <c r="AZ189">
        <v>-55.119998931884801</v>
      </c>
      <c r="BA189">
        <v>-118.509516959355</v>
      </c>
      <c r="BB189">
        <v>-119.05999755859401</v>
      </c>
      <c r="BC189">
        <v>2.7457850109020701</v>
      </c>
      <c r="BD189">
        <v>-123.459999084473</v>
      </c>
      <c r="BE189">
        <v>-112.44000244140599</v>
      </c>
      <c r="BF189">
        <v>-164.16696419551499</v>
      </c>
      <c r="BG189">
        <v>-163.14999389648401</v>
      </c>
      <c r="BH189">
        <v>1.55337551782381</v>
      </c>
      <c r="BI189">
        <v>-167.55999755859401</v>
      </c>
      <c r="BJ189">
        <v>-160.94000244140599</v>
      </c>
      <c r="BK189">
        <v>-177.36607234560199</v>
      </c>
      <c r="BL189">
        <v>-176.38000488281199</v>
      </c>
      <c r="BM189">
        <v>1.1538829460837201</v>
      </c>
      <c r="BN189">
        <v>-178.580001831055</v>
      </c>
      <c r="BO189">
        <v>-174.169998168945</v>
      </c>
    </row>
    <row r="190" spans="1:67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-127.63909149169901</v>
      </c>
      <c r="I190">
        <v>-127.870002746582</v>
      </c>
      <c r="J190">
        <v>3.5412934750755398</v>
      </c>
      <c r="K190">
        <v>-134.49000549316401</v>
      </c>
      <c r="L190">
        <v>-121.26000213623</v>
      </c>
      <c r="M190">
        <v>-99.5798494743578</v>
      </c>
      <c r="N190">
        <v>-99.209999084472699</v>
      </c>
      <c r="O190">
        <v>5.5439516008500904</v>
      </c>
      <c r="P190">
        <v>-108.029998779297</v>
      </c>
      <c r="Q190">
        <v>-88.190002441406193</v>
      </c>
      <c r="R190">
        <v>-29.564393563704101</v>
      </c>
      <c r="S190">
        <v>-28.659999847412099</v>
      </c>
      <c r="T190">
        <v>3.2104220652253699</v>
      </c>
      <c r="U190">
        <v>-37.4799995422363</v>
      </c>
      <c r="V190">
        <v>-24.25</v>
      </c>
      <c r="W190">
        <v>16.600454619436601</v>
      </c>
      <c r="X190">
        <v>15.430000305175801</v>
      </c>
      <c r="Y190">
        <v>2.04011890245267</v>
      </c>
      <c r="Z190">
        <v>15.430000305175801</v>
      </c>
      <c r="AA190">
        <v>24.25</v>
      </c>
      <c r="AB190">
        <v>63.369544925111697</v>
      </c>
      <c r="AC190">
        <v>63.939998626708999</v>
      </c>
      <c r="AD190">
        <v>4.3139351658105998</v>
      </c>
      <c r="AE190">
        <v>57.319999694824197</v>
      </c>
      <c r="AF190">
        <v>74.959999084472699</v>
      </c>
      <c r="AG190">
        <v>83.712273337624296</v>
      </c>
      <c r="AH190">
        <v>83.779998779296903</v>
      </c>
      <c r="AI190">
        <v>4.8377867380448896</v>
      </c>
      <c r="AJ190">
        <v>74.959999084472699</v>
      </c>
      <c r="AK190">
        <v>97.010002136230497</v>
      </c>
      <c r="AL190">
        <v>77.601363557757793</v>
      </c>
      <c r="AM190">
        <v>77.169998168945298</v>
      </c>
      <c r="AN190">
        <v>2.9020618125098299</v>
      </c>
      <c r="AO190">
        <v>70.550003051757798</v>
      </c>
      <c r="AP190">
        <v>83.779998779296903</v>
      </c>
      <c r="AQ190">
        <v>35.8121206399166</v>
      </c>
      <c r="AR190">
        <v>35.279998779296903</v>
      </c>
      <c r="AS190">
        <v>3.6817892574119102</v>
      </c>
      <c r="AT190">
        <v>30.870000839233398</v>
      </c>
      <c r="AU190">
        <v>46.299999237060497</v>
      </c>
      <c r="AV190">
        <v>-29.731514757329801</v>
      </c>
      <c r="AW190">
        <v>-30.870000839233398</v>
      </c>
      <c r="AX190">
        <v>5.5655525235273302</v>
      </c>
      <c r="AY190">
        <v>-39.689998626708999</v>
      </c>
      <c r="AZ190">
        <v>-19.840000152587901</v>
      </c>
      <c r="BA190">
        <v>-77.299393393776597</v>
      </c>
      <c r="BB190">
        <v>-77.169998168945298</v>
      </c>
      <c r="BC190">
        <v>2.3609249095505902</v>
      </c>
      <c r="BD190">
        <v>-81.569999694824205</v>
      </c>
      <c r="BE190">
        <v>-74.959999084472699</v>
      </c>
      <c r="BF190">
        <v>-132.348940415816</v>
      </c>
      <c r="BG190">
        <v>-132.27999877929699</v>
      </c>
      <c r="BH190">
        <v>2.10046246137399</v>
      </c>
      <c r="BI190">
        <v>-136.69000244140599</v>
      </c>
      <c r="BJ190">
        <v>-127.870002746582</v>
      </c>
      <c r="BK190">
        <v>-157.70590972900399</v>
      </c>
      <c r="BL190">
        <v>-158.74000549316401</v>
      </c>
      <c r="BM190">
        <v>1.54402338957216</v>
      </c>
      <c r="BN190">
        <v>-160.94000244140599</v>
      </c>
      <c r="BO190">
        <v>-154.330001831055</v>
      </c>
    </row>
    <row r="191" spans="1:67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-117.534502296966</v>
      </c>
      <c r="I191">
        <v>-116.84999847412099</v>
      </c>
      <c r="J191">
        <v>6.1784925395186399</v>
      </c>
      <c r="K191">
        <v>-130.080001831055</v>
      </c>
      <c r="L191">
        <v>-105.830001831055</v>
      </c>
      <c r="M191">
        <v>-90.033507921037597</v>
      </c>
      <c r="N191">
        <v>-88.190002441406193</v>
      </c>
      <c r="O191">
        <v>6.1371923176798502</v>
      </c>
      <c r="P191">
        <v>-103.620002746582</v>
      </c>
      <c r="Q191">
        <v>-74.959999084472699</v>
      </c>
      <c r="R191">
        <v>-22.925203413984899</v>
      </c>
      <c r="S191">
        <v>-22.049999237060501</v>
      </c>
      <c r="T191">
        <v>5.4117173759067398</v>
      </c>
      <c r="U191">
        <v>-37.4799995422363</v>
      </c>
      <c r="V191">
        <v>-13.2299995422363</v>
      </c>
      <c r="W191">
        <v>21.129253266623699</v>
      </c>
      <c r="X191">
        <v>19.840000152587901</v>
      </c>
      <c r="Y191">
        <v>7.0725589591772398</v>
      </c>
      <c r="Z191">
        <v>8.8199996948242205</v>
      </c>
      <c r="AA191">
        <v>44.090000152587898</v>
      </c>
      <c r="AB191">
        <v>74.038167936230096</v>
      </c>
      <c r="AC191">
        <v>72.760002136230497</v>
      </c>
      <c r="AD191">
        <v>9.2715596093848696</v>
      </c>
      <c r="AE191">
        <v>52.909999847412102</v>
      </c>
      <c r="AF191">
        <v>101.419998168945</v>
      </c>
      <c r="AG191">
        <v>85.231222489300904</v>
      </c>
      <c r="AH191">
        <v>85.980003356933594</v>
      </c>
      <c r="AI191">
        <v>11.726761459313201</v>
      </c>
      <c r="AJ191">
        <v>61.7299995422363</v>
      </c>
      <c r="AK191">
        <v>108.029998779297</v>
      </c>
      <c r="AL191">
        <v>78.826583991762703</v>
      </c>
      <c r="AM191">
        <v>77.169998168945298</v>
      </c>
      <c r="AN191">
        <v>6.5917180423520403</v>
      </c>
      <c r="AO191">
        <v>61.7299995422363</v>
      </c>
      <c r="AP191">
        <v>103.620002746582</v>
      </c>
      <c r="AQ191">
        <v>34.743053828968698</v>
      </c>
      <c r="AR191">
        <v>35.279998779296903</v>
      </c>
      <c r="AS191">
        <v>7.9606800359493404</v>
      </c>
      <c r="AT191">
        <v>22.049999237060501</v>
      </c>
      <c r="AU191">
        <v>59.529998779296903</v>
      </c>
      <c r="AV191">
        <v>-24.8460180252386</v>
      </c>
      <c r="AW191">
        <v>-26.459999084472699</v>
      </c>
      <c r="AX191">
        <v>7.5520471929969499</v>
      </c>
      <c r="AY191">
        <v>-35.279998779296903</v>
      </c>
      <c r="AZ191">
        <v>-4.4099998474121103</v>
      </c>
      <c r="BA191">
        <v>-76.856900279877905</v>
      </c>
      <c r="BB191">
        <v>-77.169998168945298</v>
      </c>
      <c r="BC191">
        <v>2.4074113553246002</v>
      </c>
      <c r="BD191">
        <v>-83.779998779296903</v>
      </c>
      <c r="BE191">
        <v>-72.760002136230497</v>
      </c>
      <c r="BF191">
        <v>-124.072918421542</v>
      </c>
      <c r="BG191">
        <v>-123.459999084473</v>
      </c>
      <c r="BH191">
        <v>4.2970454866473</v>
      </c>
      <c r="BI191">
        <v>-134.49000549316401</v>
      </c>
      <c r="BJ191">
        <v>-116.84999847412099</v>
      </c>
      <c r="BK191">
        <v>-146.03133444117199</v>
      </c>
      <c r="BL191">
        <v>-145.50999450683599</v>
      </c>
      <c r="BM191">
        <v>4.4663773389277504</v>
      </c>
      <c r="BN191">
        <v>-158.74000549316401</v>
      </c>
      <c r="BO191">
        <v>-136.69000244140599</v>
      </c>
    </row>
    <row r="192" spans="1:67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-139.13513131178101</v>
      </c>
      <c r="I192">
        <v>-141.10000610351599</v>
      </c>
      <c r="J192">
        <v>8.1445930268415392</v>
      </c>
      <c r="K192">
        <v>-154.330001831055</v>
      </c>
      <c r="L192">
        <v>-114.65000152587901</v>
      </c>
      <c r="M192">
        <v>-109.346828017425</v>
      </c>
      <c r="N192">
        <v>-112.44000244140599</v>
      </c>
      <c r="O192">
        <v>9.4210618475146699</v>
      </c>
      <c r="P192">
        <v>-123.459999084473</v>
      </c>
      <c r="Q192">
        <v>-83.779998779296903</v>
      </c>
      <c r="R192">
        <v>-41.214698411328399</v>
      </c>
      <c r="S192">
        <v>-41.889999389648402</v>
      </c>
      <c r="T192">
        <v>9.3444944389621103</v>
      </c>
      <c r="U192">
        <v>-57.319999694824197</v>
      </c>
      <c r="V192">
        <v>-13.2299995422363</v>
      </c>
      <c r="W192">
        <v>12.792086416427299</v>
      </c>
      <c r="X192">
        <v>11.0200004577637</v>
      </c>
      <c r="Y192">
        <v>9.4301669444284197</v>
      </c>
      <c r="Z192">
        <v>-4.4099998474121103</v>
      </c>
      <c r="AA192">
        <v>48.5</v>
      </c>
      <c r="AB192">
        <v>66.833138152843205</v>
      </c>
      <c r="AC192">
        <v>61.7299995422363</v>
      </c>
      <c r="AD192">
        <v>14.642478805681399</v>
      </c>
      <c r="AE192">
        <v>48.5</v>
      </c>
      <c r="AF192">
        <v>112.44000244140599</v>
      </c>
      <c r="AG192">
        <v>86.140526587928704</v>
      </c>
      <c r="AH192">
        <v>85.980003356933594</v>
      </c>
      <c r="AI192">
        <v>7.4158053899102701</v>
      </c>
      <c r="AJ192">
        <v>63.939998626708999</v>
      </c>
      <c r="AK192">
        <v>114.65000152587901</v>
      </c>
      <c r="AL192">
        <v>74.600805918375698</v>
      </c>
      <c r="AM192">
        <v>74.959999084472699</v>
      </c>
      <c r="AN192">
        <v>7.6457810643900599</v>
      </c>
      <c r="AO192">
        <v>55.119998931884801</v>
      </c>
      <c r="AP192">
        <v>103.620002746582</v>
      </c>
      <c r="AQ192">
        <v>30.208532413049099</v>
      </c>
      <c r="AR192">
        <v>30.870000839233398</v>
      </c>
      <c r="AS192">
        <v>11.2960285554202</v>
      </c>
      <c r="AT192">
        <v>4.4099998474121103</v>
      </c>
      <c r="AU192">
        <v>61.7299995422363</v>
      </c>
      <c r="AV192">
        <v>-37.646564486069202</v>
      </c>
      <c r="AW192">
        <v>-39.689998626708999</v>
      </c>
      <c r="AX192">
        <v>11.8940269069418</v>
      </c>
      <c r="AY192">
        <v>-57.319999694824197</v>
      </c>
      <c r="AZ192">
        <v>-4.4099998474121103</v>
      </c>
      <c r="BA192">
        <v>-86.329457775630402</v>
      </c>
      <c r="BB192">
        <v>-85.980003356933594</v>
      </c>
      <c r="BC192">
        <v>7.0865193590914801</v>
      </c>
      <c r="BD192">
        <v>-103.620002746582</v>
      </c>
      <c r="BE192">
        <v>-74.959999084472699</v>
      </c>
      <c r="BF192">
        <v>-140.39938113121201</v>
      </c>
      <c r="BG192">
        <v>-138.89999389648401</v>
      </c>
      <c r="BH192">
        <v>6.7698812967619002</v>
      </c>
      <c r="BI192">
        <v>-154.330001831055</v>
      </c>
      <c r="BJ192">
        <v>-125.669998168945</v>
      </c>
      <c r="BK192">
        <v>-161.769431246045</v>
      </c>
      <c r="BL192">
        <v>-160.94000244140599</v>
      </c>
      <c r="BM192">
        <v>5.8711138044922997</v>
      </c>
      <c r="BN192">
        <v>-174.169998168945</v>
      </c>
      <c r="BO192">
        <v>-147.72000122070301</v>
      </c>
    </row>
    <row r="193" spans="1:67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-83.349292477486998</v>
      </c>
      <c r="I193">
        <v>-79.370002746582003</v>
      </c>
      <c r="J193">
        <v>10.8368438519342</v>
      </c>
      <c r="K193">
        <v>-108.029998779297</v>
      </c>
      <c r="L193">
        <v>-61.7299995422363</v>
      </c>
      <c r="M193">
        <v>-46.312192928279998</v>
      </c>
      <c r="N193">
        <v>-46.299999237060497</v>
      </c>
      <c r="O193">
        <v>8.5578499750816697</v>
      </c>
      <c r="P193">
        <v>-77.169998168945298</v>
      </c>
      <c r="Q193">
        <v>-24.25</v>
      </c>
      <c r="R193">
        <v>6.3188533768696704</v>
      </c>
      <c r="S193">
        <v>6.6100001335143999</v>
      </c>
      <c r="T193">
        <v>12.5303931500794</v>
      </c>
      <c r="U193">
        <v>-41.889999389648402</v>
      </c>
      <c r="V193">
        <v>26.459999084472699</v>
      </c>
      <c r="W193">
        <v>49.354545725663698</v>
      </c>
      <c r="X193">
        <v>50.709999084472699</v>
      </c>
      <c r="Y193">
        <v>12.1658847163404</v>
      </c>
      <c r="Z193">
        <v>-2.2000000476837198</v>
      </c>
      <c r="AA193">
        <v>72.760002136230497</v>
      </c>
      <c r="AB193">
        <v>68.005922422095296</v>
      </c>
      <c r="AC193">
        <v>70.550003051757798</v>
      </c>
      <c r="AD193">
        <v>11.1953845637409</v>
      </c>
      <c r="AE193">
        <v>41.889999389648402</v>
      </c>
      <c r="AF193">
        <v>94.800003051757798</v>
      </c>
      <c r="AG193">
        <v>56.381854370132402</v>
      </c>
      <c r="AH193">
        <v>55.119998931884801</v>
      </c>
      <c r="AI193">
        <v>21.696582894639299</v>
      </c>
      <c r="AJ193">
        <v>15.430000305175801</v>
      </c>
      <c r="AK193">
        <v>97.010002136230497</v>
      </c>
      <c r="AL193">
        <v>55.3929507787064</v>
      </c>
      <c r="AM193">
        <v>55.119998931884801</v>
      </c>
      <c r="AN193">
        <v>14.8991570820567</v>
      </c>
      <c r="AO193">
        <v>22.049999237060501</v>
      </c>
      <c r="AP193">
        <v>88.190002441406193</v>
      </c>
      <c r="AQ193">
        <v>24.502522155984199</v>
      </c>
      <c r="AR193">
        <v>22.049999237060501</v>
      </c>
      <c r="AS193">
        <v>16.935193603984398</v>
      </c>
      <c r="AT193">
        <v>-6.6100001335143999</v>
      </c>
      <c r="AU193">
        <v>63.939998626708999</v>
      </c>
      <c r="AV193">
        <v>-18.693190275850199</v>
      </c>
      <c r="AW193">
        <v>-19.840000152587901</v>
      </c>
      <c r="AX193">
        <v>16.001068237036002</v>
      </c>
      <c r="AY193">
        <v>-46.299999237060497</v>
      </c>
      <c r="AZ193">
        <v>24.25</v>
      </c>
      <c r="BA193">
        <v>-46.319122065337801</v>
      </c>
      <c r="BB193">
        <v>-46.299999237060497</v>
      </c>
      <c r="BC193">
        <v>9.2523355148514401</v>
      </c>
      <c r="BD193">
        <v>-63.939998626708999</v>
      </c>
      <c r="BE193">
        <v>-26.459999084472699</v>
      </c>
      <c r="BF193">
        <v>-80.146112227130899</v>
      </c>
      <c r="BG193">
        <v>-79.370002746582003</v>
      </c>
      <c r="BH193">
        <v>8.3867478474729396</v>
      </c>
      <c r="BI193">
        <v>-99.209999084472699</v>
      </c>
      <c r="BJ193">
        <v>-63.939998626708999</v>
      </c>
      <c r="BK193">
        <v>-97.843041614901395</v>
      </c>
      <c r="BL193">
        <v>-94.800003051757798</v>
      </c>
      <c r="BM193">
        <v>13.6920050836945</v>
      </c>
      <c r="BN193">
        <v>-125.669998168945</v>
      </c>
      <c r="BO193">
        <v>-72.760002136230497</v>
      </c>
    </row>
    <row r="194" spans="1:67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-65.512006041491304</v>
      </c>
      <c r="I194">
        <v>-66.139999389648395</v>
      </c>
      <c r="J194">
        <v>4.0565398892951503</v>
      </c>
      <c r="K194">
        <v>-70.550003051757798</v>
      </c>
      <c r="L194">
        <v>-59.529998779296903</v>
      </c>
      <c r="M194">
        <v>-33.394742066934903</v>
      </c>
      <c r="N194">
        <v>-35.279998779296903</v>
      </c>
      <c r="O194">
        <v>4.1652840909297604</v>
      </c>
      <c r="P194">
        <v>-39.689998626708999</v>
      </c>
      <c r="Q194">
        <v>-26.459999084472699</v>
      </c>
      <c r="R194">
        <v>12.5357731755928</v>
      </c>
      <c r="S194">
        <v>8.8199996948242205</v>
      </c>
      <c r="T194">
        <v>8.4504048363312592</v>
      </c>
      <c r="U194">
        <v>2.2000000476837198</v>
      </c>
      <c r="V194">
        <v>24.25</v>
      </c>
      <c r="W194">
        <v>53.4264345070602</v>
      </c>
      <c r="X194">
        <v>48.5</v>
      </c>
      <c r="Y194">
        <v>11.533023096686501</v>
      </c>
      <c r="Z194">
        <v>37.4799995422363</v>
      </c>
      <c r="AA194">
        <v>70.550003051757798</v>
      </c>
      <c r="AB194">
        <v>56.584221550819898</v>
      </c>
      <c r="AC194">
        <v>50.709999084472699</v>
      </c>
      <c r="AD194">
        <v>13.3173742456484</v>
      </c>
      <c r="AE194">
        <v>39.689998626708999</v>
      </c>
      <c r="AF194">
        <v>77.169998168945298</v>
      </c>
      <c r="AG194">
        <v>47.369042150927598</v>
      </c>
      <c r="AH194">
        <v>41.889999389648402</v>
      </c>
      <c r="AI194">
        <v>13.978346154698301</v>
      </c>
      <c r="AJ194">
        <v>28.659999847412099</v>
      </c>
      <c r="AK194">
        <v>68.349998474121094</v>
      </c>
      <c r="AL194">
        <v>59.786548469286402</v>
      </c>
      <c r="AM194">
        <v>55.119998931884801</v>
      </c>
      <c r="AN194">
        <v>11.501962721336501</v>
      </c>
      <c r="AO194">
        <v>44.090000152587898</v>
      </c>
      <c r="AP194">
        <v>77.169998168945298</v>
      </c>
      <c r="AQ194">
        <v>28.8895740205731</v>
      </c>
      <c r="AR194">
        <v>24.25</v>
      </c>
      <c r="AS194">
        <v>10.6112618290423</v>
      </c>
      <c r="AT194">
        <v>15.430000305175801</v>
      </c>
      <c r="AU194">
        <v>44.090000152587898</v>
      </c>
      <c r="AV194">
        <v>-3.1338369756276401</v>
      </c>
      <c r="AW194">
        <v>-6.6100001335143999</v>
      </c>
      <c r="AX194">
        <v>9.3197867990047296</v>
      </c>
      <c r="AY194">
        <v>-15.430000305175801</v>
      </c>
      <c r="AZ194">
        <v>11.0200004577637</v>
      </c>
      <c r="BA194">
        <v>-35.061026648385599</v>
      </c>
      <c r="BB194">
        <v>-37.4799995422363</v>
      </c>
      <c r="BC194">
        <v>7.8876493345665297</v>
      </c>
      <c r="BD194">
        <v>-46.299999237060497</v>
      </c>
      <c r="BE194">
        <v>-24.25</v>
      </c>
      <c r="BF194">
        <v>-71.125594301139401</v>
      </c>
      <c r="BG194">
        <v>-72.760002136230497</v>
      </c>
      <c r="BH194">
        <v>4.9897573614872002</v>
      </c>
      <c r="BI194">
        <v>-77.169998168945298</v>
      </c>
      <c r="BJ194">
        <v>-63.939998626708999</v>
      </c>
      <c r="BK194">
        <v>-74.463942701182802</v>
      </c>
      <c r="BL194">
        <v>-77.169998168945298</v>
      </c>
      <c r="BM194">
        <v>2.2470248142698601</v>
      </c>
      <c r="BN194">
        <v>-77.169998168945298</v>
      </c>
      <c r="BO194">
        <v>-72.760002136230497</v>
      </c>
    </row>
    <row r="195" spans="1:67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-51.086316502152997</v>
      </c>
      <c r="I195">
        <v>-52.909999847412102</v>
      </c>
      <c r="J195">
        <v>28.869796916512101</v>
      </c>
      <c r="K195">
        <v>-105.830001831055</v>
      </c>
      <c r="L195">
        <v>61.7299995422363</v>
      </c>
      <c r="M195">
        <v>-10.0347401365484</v>
      </c>
      <c r="N195">
        <v>-8.8199996948242205</v>
      </c>
      <c r="O195">
        <v>19.681438257618598</v>
      </c>
      <c r="P195">
        <v>-66.139999389648395</v>
      </c>
      <c r="Q195">
        <v>83.779998779296903</v>
      </c>
      <c r="R195">
        <v>28.193936134100099</v>
      </c>
      <c r="S195">
        <v>26.459999084472699</v>
      </c>
      <c r="T195">
        <v>18.3181634924081</v>
      </c>
      <c r="U195">
        <v>-28.659999847412099</v>
      </c>
      <c r="V195">
        <v>99.209999084472699</v>
      </c>
      <c r="W195">
        <v>64.646482238308295</v>
      </c>
      <c r="X195">
        <v>66.139999389648395</v>
      </c>
      <c r="Y195">
        <v>17.182030825413701</v>
      </c>
      <c r="Z195">
        <v>8.8199996948242205</v>
      </c>
      <c r="AA195">
        <v>108.029998779297</v>
      </c>
      <c r="AB195">
        <v>78.909854827095899</v>
      </c>
      <c r="AC195">
        <v>83.779998779296903</v>
      </c>
      <c r="AD195">
        <v>20.3649629766301</v>
      </c>
      <c r="AE195">
        <v>-4.4099998474121103</v>
      </c>
      <c r="AF195">
        <v>112.44000244140599</v>
      </c>
      <c r="AG195">
        <v>79.130533270914896</v>
      </c>
      <c r="AH195">
        <v>81.569999694824205</v>
      </c>
      <c r="AI195">
        <v>16.524457930215</v>
      </c>
      <c r="AJ195">
        <v>28.659999847412099</v>
      </c>
      <c r="AK195">
        <v>121.26000213623</v>
      </c>
      <c r="AL195">
        <v>72.292949074755001</v>
      </c>
      <c r="AM195">
        <v>72.760002136230497</v>
      </c>
      <c r="AN195">
        <v>13.0332784304636</v>
      </c>
      <c r="AO195">
        <v>28.659999847412099</v>
      </c>
      <c r="AP195">
        <v>112.44000244140599</v>
      </c>
      <c r="AQ195">
        <v>60.9489474964953</v>
      </c>
      <c r="AR195">
        <v>61.7299995422363</v>
      </c>
      <c r="AS195">
        <v>16.9627392166623</v>
      </c>
      <c r="AT195">
        <v>11.0200004577637</v>
      </c>
      <c r="AU195">
        <v>114.65000152587901</v>
      </c>
      <c r="AV195">
        <v>43.893622617896703</v>
      </c>
      <c r="AW195">
        <v>44.090000152587898</v>
      </c>
      <c r="AX195">
        <v>23.885668900364202</v>
      </c>
      <c r="AY195">
        <v>-8.8199996948242205</v>
      </c>
      <c r="AZ195">
        <v>116.84999847412099</v>
      </c>
      <c r="BA195">
        <v>2.1834102353332199</v>
      </c>
      <c r="BB195">
        <v>-2.2000000476837198</v>
      </c>
      <c r="BC195">
        <v>33.126860021447399</v>
      </c>
      <c r="BD195">
        <v>-52.909999847412102</v>
      </c>
      <c r="BE195">
        <v>92.599998474121094</v>
      </c>
      <c r="BF195">
        <v>-36.979836245262199</v>
      </c>
      <c r="BG195">
        <v>-46.299999237060497</v>
      </c>
      <c r="BH195">
        <v>31.956568873967399</v>
      </c>
      <c r="BI195">
        <v>-88.190002441406193</v>
      </c>
      <c r="BJ195">
        <v>61.7299995422363</v>
      </c>
      <c r="BK195">
        <v>-58.085575544882197</v>
      </c>
      <c r="BL195">
        <v>-66.139999389648395</v>
      </c>
      <c r="BM195">
        <v>26.766937535594501</v>
      </c>
      <c r="BN195">
        <v>-101.419998168945</v>
      </c>
      <c r="BO195">
        <v>57.319999694824197</v>
      </c>
    </row>
    <row r="196" spans="1:67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-76.592859673536907</v>
      </c>
      <c r="I196">
        <v>-74.959999084472699</v>
      </c>
      <c r="J196">
        <v>13.1605614041779</v>
      </c>
      <c r="K196">
        <v>-110.23999786377</v>
      </c>
      <c r="L196">
        <v>-46.299999237060497</v>
      </c>
      <c r="M196">
        <v>-41.652429938869098</v>
      </c>
      <c r="N196">
        <v>-41.889999389648402</v>
      </c>
      <c r="O196">
        <v>10.2620057466614</v>
      </c>
      <c r="P196">
        <v>-77.169998168945298</v>
      </c>
      <c r="Q196">
        <v>-13.2299995422363</v>
      </c>
      <c r="R196">
        <v>10.0048646917667</v>
      </c>
      <c r="S196">
        <v>11.0200004577637</v>
      </c>
      <c r="T196">
        <v>8.3553445620615996</v>
      </c>
      <c r="U196">
        <v>-33.069999694824197</v>
      </c>
      <c r="V196">
        <v>30.870000839233398</v>
      </c>
      <c r="W196">
        <v>57.6335194733633</v>
      </c>
      <c r="X196">
        <v>57.319999694824197</v>
      </c>
      <c r="Y196">
        <v>8.7090963357943103</v>
      </c>
      <c r="Z196">
        <v>30.870000839233398</v>
      </c>
      <c r="AA196">
        <v>99.209999084472699</v>
      </c>
      <c r="AB196">
        <v>69.755046343324395</v>
      </c>
      <c r="AC196">
        <v>68.349998474121094</v>
      </c>
      <c r="AD196">
        <v>10.248673712746999</v>
      </c>
      <c r="AE196">
        <v>35.279998779296903</v>
      </c>
      <c r="AF196">
        <v>112.44000244140599</v>
      </c>
      <c r="AG196">
        <v>56.323446284121701</v>
      </c>
      <c r="AH196">
        <v>52.909999847412102</v>
      </c>
      <c r="AI196">
        <v>17.124092770179502</v>
      </c>
      <c r="AJ196">
        <v>17.639999389648398</v>
      </c>
      <c r="AK196">
        <v>134.49000549316401</v>
      </c>
      <c r="AL196">
        <v>55.079937828747902</v>
      </c>
      <c r="AM196">
        <v>52.909999847412102</v>
      </c>
      <c r="AN196">
        <v>14.138407027358401</v>
      </c>
      <c r="AO196">
        <v>8.8199996948242205</v>
      </c>
      <c r="AP196">
        <v>105.830001831055</v>
      </c>
      <c r="AQ196">
        <v>30.6725112721209</v>
      </c>
      <c r="AR196">
        <v>28.659999847412099</v>
      </c>
      <c r="AS196">
        <v>13.129530440868001</v>
      </c>
      <c r="AT196">
        <v>-6.6100001335143999</v>
      </c>
      <c r="AU196">
        <v>79.370002746582003</v>
      </c>
      <c r="AV196">
        <v>-17.5306219205237</v>
      </c>
      <c r="AW196">
        <v>-18.7399997711182</v>
      </c>
      <c r="AX196">
        <v>12.188932994099099</v>
      </c>
      <c r="AY196">
        <v>-46.299999237060497</v>
      </c>
      <c r="AZ196">
        <v>33.069999694824197</v>
      </c>
      <c r="BA196">
        <v>-47.0732568485844</v>
      </c>
      <c r="BB196">
        <v>-46.299999237060497</v>
      </c>
      <c r="BC196">
        <v>10.0259593934015</v>
      </c>
      <c r="BD196">
        <v>-81.569999694824205</v>
      </c>
      <c r="BE196">
        <v>-19.840000152587901</v>
      </c>
      <c r="BF196">
        <v>-75.603106794991106</v>
      </c>
      <c r="BG196">
        <v>-77.169998168945298</v>
      </c>
      <c r="BH196">
        <v>9.2312032124427805</v>
      </c>
      <c r="BI196">
        <v>-101.419998168945</v>
      </c>
      <c r="BJ196">
        <v>-55.119998931884801</v>
      </c>
      <c r="BK196">
        <v>-91.462979595296304</v>
      </c>
      <c r="BL196">
        <v>-90.389999389648395</v>
      </c>
      <c r="BM196">
        <v>17.013460453740699</v>
      </c>
      <c r="BN196">
        <v>-132.27999877929699</v>
      </c>
      <c r="BO196">
        <v>-61.7299995422363</v>
      </c>
    </row>
    <row r="197" spans="1:67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-79.370000203450502</v>
      </c>
      <c r="I197">
        <v>-79.370002746582003</v>
      </c>
      <c r="J197">
        <v>3.8411873935785499</v>
      </c>
      <c r="K197">
        <v>-83.779998779296903</v>
      </c>
      <c r="L197">
        <v>-70.550003051757798</v>
      </c>
      <c r="M197">
        <v>-50.299258761935803</v>
      </c>
      <c r="N197">
        <v>-50.709999084472699</v>
      </c>
      <c r="O197">
        <v>6.3793479682087897</v>
      </c>
      <c r="P197">
        <v>-59.529998779296903</v>
      </c>
      <c r="Q197">
        <v>-35.279998779296903</v>
      </c>
      <c r="R197">
        <v>-5.2259258429209403</v>
      </c>
      <c r="S197">
        <v>-6.6100001335143999</v>
      </c>
      <c r="T197">
        <v>7.5932431161877698</v>
      </c>
      <c r="U197">
        <v>-13.2299995422363</v>
      </c>
      <c r="V197">
        <v>11.0200004577637</v>
      </c>
      <c r="W197">
        <v>24.4155551769115</v>
      </c>
      <c r="X197">
        <v>22.049999237060501</v>
      </c>
      <c r="Y197">
        <v>9.3528596649783093</v>
      </c>
      <c r="Z197">
        <v>13.2299995422363</v>
      </c>
      <c r="AA197">
        <v>44.090000152587898</v>
      </c>
      <c r="AB197">
        <v>37.8070366470902</v>
      </c>
      <c r="AC197">
        <v>35.279998779296903</v>
      </c>
      <c r="AD197">
        <v>11.9055248233397</v>
      </c>
      <c r="AE197">
        <v>22.049999237060501</v>
      </c>
      <c r="AF197">
        <v>61.7299995422363</v>
      </c>
      <c r="AG197">
        <v>15.5133331705023</v>
      </c>
      <c r="AH197">
        <v>11.0200004577637</v>
      </c>
      <c r="AI197">
        <v>12.765647208641401</v>
      </c>
      <c r="AJ197">
        <v>2.2000000476837198</v>
      </c>
      <c r="AK197">
        <v>41.889999389648402</v>
      </c>
      <c r="AL197">
        <v>10.1259258146639</v>
      </c>
      <c r="AM197">
        <v>6.6100001335143999</v>
      </c>
      <c r="AN197">
        <v>14.240935158875001</v>
      </c>
      <c r="AO197">
        <v>-6.6100001335143999</v>
      </c>
      <c r="AP197">
        <v>39.689998626708999</v>
      </c>
      <c r="AQ197">
        <v>-7.6751851152490698</v>
      </c>
      <c r="AR197">
        <v>-11.0200004577637</v>
      </c>
      <c r="AS197">
        <v>11.855969170860099</v>
      </c>
      <c r="AT197">
        <v>-22.049999237060501</v>
      </c>
      <c r="AU197">
        <v>17.639999389648398</v>
      </c>
      <c r="AV197">
        <v>-43.603703322233997</v>
      </c>
      <c r="AW197">
        <v>-46.299999237060497</v>
      </c>
      <c r="AX197">
        <v>9.7730654341328602</v>
      </c>
      <c r="AY197">
        <v>-55.119998931884801</v>
      </c>
      <c r="AZ197">
        <v>-22.049999237060501</v>
      </c>
      <c r="BA197">
        <v>-63.2840738649722</v>
      </c>
      <c r="BB197">
        <v>-66.139999389648395</v>
      </c>
      <c r="BC197">
        <v>6.4579949697578796</v>
      </c>
      <c r="BD197">
        <v>-70.550003051757798</v>
      </c>
      <c r="BE197">
        <v>-50.709999084472699</v>
      </c>
      <c r="BF197">
        <v>-86.146296748408602</v>
      </c>
      <c r="BG197">
        <v>-85.980003356933594</v>
      </c>
      <c r="BH197">
        <v>4.6445196375668001</v>
      </c>
      <c r="BI197">
        <v>-92.599998474121094</v>
      </c>
      <c r="BJ197">
        <v>-77.169998168945298</v>
      </c>
      <c r="BK197">
        <v>-99.131111427589701</v>
      </c>
      <c r="BL197">
        <v>-99.209999084472699</v>
      </c>
      <c r="BM197">
        <v>3.4726977199779299</v>
      </c>
      <c r="BN197">
        <v>-105.830001831055</v>
      </c>
      <c r="BO197">
        <v>-92.599998474121094</v>
      </c>
    </row>
    <row r="198" spans="1:67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86.725368886647402</v>
      </c>
      <c r="I198">
        <v>83.779998779296903</v>
      </c>
      <c r="J198">
        <v>14.021737272785099</v>
      </c>
      <c r="K198">
        <v>61.7299995422363</v>
      </c>
      <c r="L198">
        <v>112.44000244140599</v>
      </c>
      <c r="M198">
        <v>95.615129845182594</v>
      </c>
      <c r="N198">
        <v>94.800003051757798</v>
      </c>
      <c r="O198">
        <v>13.0499929358473</v>
      </c>
      <c r="P198">
        <v>70.550003051757798</v>
      </c>
      <c r="Q198">
        <v>114.65000152587901</v>
      </c>
      <c r="R198">
        <v>103.608051447536</v>
      </c>
      <c r="S198">
        <v>101.419998168945</v>
      </c>
      <c r="T198">
        <v>6.80159466143036</v>
      </c>
      <c r="U198">
        <v>94.800003051757798</v>
      </c>
      <c r="V198">
        <v>116.84999847412099</v>
      </c>
      <c r="W198">
        <v>97.433357604566297</v>
      </c>
      <c r="X198">
        <v>99.209999084472699</v>
      </c>
      <c r="Y198">
        <v>2.20084486991616</v>
      </c>
      <c r="Z198">
        <v>94.800003051757798</v>
      </c>
      <c r="AA198">
        <v>101.419998168945</v>
      </c>
      <c r="AB198">
        <v>87.8714526974411</v>
      </c>
      <c r="AC198">
        <v>90.389999389648395</v>
      </c>
      <c r="AD198">
        <v>8.2358564458633499</v>
      </c>
      <c r="AE198">
        <v>72.760002136230497</v>
      </c>
      <c r="AF198">
        <v>99.209999084472699</v>
      </c>
      <c r="AG198">
        <v>83.258673464923902</v>
      </c>
      <c r="AH198">
        <v>90.389999389648395</v>
      </c>
      <c r="AI198">
        <v>7.2099701674920098</v>
      </c>
      <c r="AJ198">
        <v>70.550003051757798</v>
      </c>
      <c r="AK198">
        <v>90.389999389648395</v>
      </c>
      <c r="AL198">
        <v>88.159314277330793</v>
      </c>
      <c r="AM198">
        <v>92.599998474121094</v>
      </c>
      <c r="AN198">
        <v>8.0857659381619804</v>
      </c>
      <c r="AO198">
        <v>70.550003051757798</v>
      </c>
      <c r="AP198">
        <v>99.209999084472699</v>
      </c>
      <c r="AQ198">
        <v>103.627529017653</v>
      </c>
      <c r="AR198">
        <v>105.830001831055</v>
      </c>
      <c r="AS198">
        <v>3.9380811316351099</v>
      </c>
      <c r="AT198">
        <v>94.800003051757798</v>
      </c>
      <c r="AU198">
        <v>110.23999786377</v>
      </c>
      <c r="AV198">
        <v>106.14706067922801</v>
      </c>
      <c r="AW198">
        <v>105.830001831055</v>
      </c>
      <c r="AX198">
        <v>1.66558156129226</v>
      </c>
      <c r="AY198">
        <v>103.620002746582</v>
      </c>
      <c r="AZ198">
        <v>108.029998779297</v>
      </c>
      <c r="BA198">
        <v>103.45384939319401</v>
      </c>
      <c r="BB198">
        <v>103.620002746582</v>
      </c>
      <c r="BC198">
        <v>8.0924352376456792</v>
      </c>
      <c r="BD198">
        <v>88.190002441406193</v>
      </c>
      <c r="BE198">
        <v>112.44000244140599</v>
      </c>
      <c r="BF198">
        <v>82.135122888473703</v>
      </c>
      <c r="BG198">
        <v>83.779998779296903</v>
      </c>
      <c r="BH198">
        <v>13.3929314888787</v>
      </c>
      <c r="BI198">
        <v>57.319999694824197</v>
      </c>
      <c r="BJ198">
        <v>97.010002136230497</v>
      </c>
      <c r="BK198">
        <v>75.511819268925294</v>
      </c>
      <c r="BL198">
        <v>68.349998474121094</v>
      </c>
      <c r="BM198">
        <v>17.797068315261399</v>
      </c>
      <c r="BN198">
        <v>50.709999084472699</v>
      </c>
      <c r="BO198">
        <v>101.419998168945</v>
      </c>
    </row>
    <row r="199" spans="1:67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-60.098981239177597</v>
      </c>
      <c r="I199">
        <v>-57.319999694824197</v>
      </c>
      <c r="J199">
        <v>13.5328340860606</v>
      </c>
      <c r="K199">
        <v>-94.800003051757798</v>
      </c>
      <c r="L199">
        <v>-39.689998626708999</v>
      </c>
      <c r="M199">
        <v>-17.218935012817401</v>
      </c>
      <c r="N199">
        <v>-17.639999389648398</v>
      </c>
      <c r="O199">
        <v>4.0511755778876299</v>
      </c>
      <c r="P199">
        <v>-28.659999847412099</v>
      </c>
      <c r="Q199">
        <v>-8.8199996948242205</v>
      </c>
      <c r="R199">
        <v>24.3651849406737</v>
      </c>
      <c r="S199">
        <v>26.459999084472699</v>
      </c>
      <c r="T199">
        <v>6.2447925637103197</v>
      </c>
      <c r="U199">
        <v>2.2000000476837198</v>
      </c>
      <c r="V199">
        <v>35.279998779296903</v>
      </c>
      <c r="W199">
        <v>61.763101012618499</v>
      </c>
      <c r="X199">
        <v>61.7299995422363</v>
      </c>
      <c r="Y199">
        <v>4.73240339392291</v>
      </c>
      <c r="Z199">
        <v>46.299999237060497</v>
      </c>
      <c r="AA199">
        <v>72.760002136230497</v>
      </c>
      <c r="AB199">
        <v>48.7489809901626</v>
      </c>
      <c r="AC199">
        <v>46.299999237060497</v>
      </c>
      <c r="AD199">
        <v>11.702267238052499</v>
      </c>
      <c r="AE199">
        <v>24.25</v>
      </c>
      <c r="AF199">
        <v>79.370002746582003</v>
      </c>
      <c r="AG199">
        <v>52.321017918763303</v>
      </c>
      <c r="AH199">
        <v>50.709999084472699</v>
      </c>
      <c r="AI199">
        <v>8.4204098730928294</v>
      </c>
      <c r="AJ199">
        <v>33.069999694824197</v>
      </c>
      <c r="AK199">
        <v>70.550003051757798</v>
      </c>
      <c r="AL199">
        <v>62.130647747604897</v>
      </c>
      <c r="AM199">
        <v>61.7299995422363</v>
      </c>
      <c r="AN199">
        <v>10.518457333463701</v>
      </c>
      <c r="AO199">
        <v>35.279998779296903</v>
      </c>
      <c r="AP199">
        <v>83.779998779296903</v>
      </c>
      <c r="AQ199">
        <v>39.716156915382101</v>
      </c>
      <c r="AR199">
        <v>39.689998626708999</v>
      </c>
      <c r="AS199">
        <v>8.2055851504020207</v>
      </c>
      <c r="AT199">
        <v>24.25</v>
      </c>
      <c r="AU199">
        <v>57.319999694824197</v>
      </c>
      <c r="AV199">
        <v>23.139768291402699</v>
      </c>
      <c r="AW199">
        <v>22.049999237060501</v>
      </c>
      <c r="AX199">
        <v>7.7145829008022497</v>
      </c>
      <c r="AY199">
        <v>11.0200004577637</v>
      </c>
      <c r="AZ199">
        <v>41.889999389648402</v>
      </c>
      <c r="BA199">
        <v>-24.2218978382923</v>
      </c>
      <c r="BB199">
        <v>-24.25</v>
      </c>
      <c r="BC199">
        <v>5.2508543894594002</v>
      </c>
      <c r="BD199">
        <v>-33.069999694824197</v>
      </c>
      <c r="BE199">
        <v>-6.6100001335143999</v>
      </c>
      <c r="BF199">
        <v>-51.361758585329397</v>
      </c>
      <c r="BG199">
        <v>-52.909999847412102</v>
      </c>
      <c r="BH199">
        <v>6.7538203624562696</v>
      </c>
      <c r="BI199">
        <v>-63.939998626708999</v>
      </c>
      <c r="BJ199">
        <v>-35.279998779296903</v>
      </c>
      <c r="BK199">
        <v>-65.335416475931794</v>
      </c>
      <c r="BL199">
        <v>-65.039999008178697</v>
      </c>
      <c r="BM199">
        <v>10.900942233777201</v>
      </c>
      <c r="BN199">
        <v>-85.980003356933594</v>
      </c>
      <c r="BO199">
        <v>-44.090000152587898</v>
      </c>
    </row>
    <row r="200" spans="1:67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-68.612175168156895</v>
      </c>
      <c r="I200">
        <v>-70.550003051757798</v>
      </c>
      <c r="J200">
        <v>12.653183529895401</v>
      </c>
      <c r="K200">
        <v>-90.389999389648395</v>
      </c>
      <c r="L200">
        <v>-26.459999084472699</v>
      </c>
      <c r="M200">
        <v>-31.976453514527499</v>
      </c>
      <c r="N200">
        <v>-35.279998779296903</v>
      </c>
      <c r="O200">
        <v>14.580983641929</v>
      </c>
      <c r="P200">
        <v>-55.119998931884801</v>
      </c>
      <c r="Q200">
        <v>8.8199996948242205</v>
      </c>
      <c r="R200">
        <v>-15.839881579081201</v>
      </c>
      <c r="S200">
        <v>-17.639999389648398</v>
      </c>
      <c r="T200">
        <v>19.980995588565602</v>
      </c>
      <c r="U200">
        <v>-46.299999237060497</v>
      </c>
      <c r="V200">
        <v>30.870000839233398</v>
      </c>
      <c r="W200">
        <v>19.5352243520408</v>
      </c>
      <c r="X200">
        <v>17.639999389648398</v>
      </c>
      <c r="Y200">
        <v>21.0320698007591</v>
      </c>
      <c r="Z200">
        <v>-13.2299995422363</v>
      </c>
      <c r="AA200">
        <v>74.959999084472699</v>
      </c>
      <c r="AB200">
        <v>30.641796419242901</v>
      </c>
      <c r="AC200">
        <v>26.459999084472699</v>
      </c>
      <c r="AD200">
        <v>22.427137555801501</v>
      </c>
      <c r="AE200">
        <v>-4.4099998474121103</v>
      </c>
      <c r="AF200">
        <v>81.569999694824205</v>
      </c>
      <c r="AG200">
        <v>18.315626293209402</v>
      </c>
      <c r="AH200">
        <v>17.639999389648398</v>
      </c>
      <c r="AI200">
        <v>24.197341701720799</v>
      </c>
      <c r="AJ200">
        <v>-19.840000152587901</v>
      </c>
      <c r="AK200">
        <v>79.370002746582003</v>
      </c>
      <c r="AL200">
        <v>48.415649792826798</v>
      </c>
      <c r="AM200">
        <v>46.299999237060497</v>
      </c>
      <c r="AN200">
        <v>18.998426009506598</v>
      </c>
      <c r="AO200">
        <v>13.2299995422363</v>
      </c>
      <c r="AP200">
        <v>97.010002136230497</v>
      </c>
      <c r="AQ200">
        <v>25.883262122494699</v>
      </c>
      <c r="AR200">
        <v>24.25</v>
      </c>
      <c r="AS200">
        <v>18.618373813010301</v>
      </c>
      <c r="AT200">
        <v>-4.4099998474121103</v>
      </c>
      <c r="AU200">
        <v>63.939998626708999</v>
      </c>
      <c r="AV200">
        <v>11.2273047990551</v>
      </c>
      <c r="AW200">
        <v>11.0200004577637</v>
      </c>
      <c r="AX200">
        <v>15.7267761286235</v>
      </c>
      <c r="AY200">
        <v>-17.639999389648398</v>
      </c>
      <c r="AZ200">
        <v>46.299999237060497</v>
      </c>
      <c r="BA200">
        <v>-37.751488881753701</v>
      </c>
      <c r="BB200">
        <v>-39.689998626708999</v>
      </c>
      <c r="BC200">
        <v>15.7033488844156</v>
      </c>
      <c r="BD200">
        <v>-63.939998626708999</v>
      </c>
      <c r="BE200">
        <v>8.8199996948242205</v>
      </c>
      <c r="BF200">
        <v>-69.091915130615206</v>
      </c>
      <c r="BG200">
        <v>-70.550003051757798</v>
      </c>
      <c r="BH200">
        <v>13.878739574648501</v>
      </c>
      <c r="BI200">
        <v>-90.389999389648395</v>
      </c>
      <c r="BJ200">
        <v>-19.840000152587901</v>
      </c>
      <c r="BK200">
        <v>-77.941584377424107</v>
      </c>
      <c r="BL200">
        <v>-79.370002746582003</v>
      </c>
      <c r="BM200">
        <v>12.0640152133965</v>
      </c>
      <c r="BN200">
        <v>-97.010002136230497</v>
      </c>
      <c r="BO200">
        <v>-37.4799995422363</v>
      </c>
    </row>
    <row r="201" spans="1:67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-76.985863474566699</v>
      </c>
      <c r="I201">
        <v>-74.959999084472699</v>
      </c>
      <c r="J201">
        <v>11.6843712837863</v>
      </c>
      <c r="K201">
        <v>-105.830001831055</v>
      </c>
      <c r="L201">
        <v>-46.299999237060497</v>
      </c>
      <c r="M201">
        <v>-36.897923399377703</v>
      </c>
      <c r="N201">
        <v>-37.4799995422363</v>
      </c>
      <c r="O201">
        <v>8.8635642404361192</v>
      </c>
      <c r="P201">
        <v>-68.349998474121094</v>
      </c>
      <c r="Q201">
        <v>-2.2000000476837198</v>
      </c>
      <c r="R201">
        <v>10.9209884826675</v>
      </c>
      <c r="S201">
        <v>13.2299995422363</v>
      </c>
      <c r="T201">
        <v>13.386414253747301</v>
      </c>
      <c r="U201">
        <v>-33.069999694824197</v>
      </c>
      <c r="V201">
        <v>35.279998779296903</v>
      </c>
      <c r="W201">
        <v>50.304478739966903</v>
      </c>
      <c r="X201">
        <v>48.5</v>
      </c>
      <c r="Y201">
        <v>14.5491635922195</v>
      </c>
      <c r="Z201">
        <v>6.6100001335143999</v>
      </c>
      <c r="AA201">
        <v>77.169998168945298</v>
      </c>
      <c r="AB201">
        <v>68.409961767160397</v>
      </c>
      <c r="AC201">
        <v>63.939998626708999</v>
      </c>
      <c r="AD201">
        <v>15.3643868923534</v>
      </c>
      <c r="AE201">
        <v>39.689998626708999</v>
      </c>
      <c r="AF201">
        <v>108.029998779297</v>
      </c>
      <c r="AG201">
        <v>65.515110216031999</v>
      </c>
      <c r="AH201">
        <v>66.139999389648395</v>
      </c>
      <c r="AI201">
        <v>17.173345848039801</v>
      </c>
      <c r="AJ201">
        <v>19.840000152587901</v>
      </c>
      <c r="AK201">
        <v>105.830001831055</v>
      </c>
      <c r="AL201">
        <v>77.535764605736105</v>
      </c>
      <c r="AM201">
        <v>77.169998168945298</v>
      </c>
      <c r="AN201">
        <v>13.604587294708001</v>
      </c>
      <c r="AO201">
        <v>44.090000152587898</v>
      </c>
      <c r="AP201">
        <v>101.419998168945</v>
      </c>
      <c r="AQ201">
        <v>43.918022364989902</v>
      </c>
      <c r="AR201">
        <v>48.5</v>
      </c>
      <c r="AS201">
        <v>11.9762406537145</v>
      </c>
      <c r="AT201">
        <v>4.4099998474121103</v>
      </c>
      <c r="AU201">
        <v>61.7299995422363</v>
      </c>
      <c r="AV201">
        <v>12.7286766931585</v>
      </c>
      <c r="AW201">
        <v>8.8199996948242205</v>
      </c>
      <c r="AX201">
        <v>20.211024553788398</v>
      </c>
      <c r="AY201">
        <v>-22.049999237060501</v>
      </c>
      <c r="AZ201">
        <v>74.959999084472699</v>
      </c>
      <c r="BA201">
        <v>-42.602105957654899</v>
      </c>
      <c r="BB201">
        <v>-44.090000152587898</v>
      </c>
      <c r="BC201">
        <v>6.69379060479194</v>
      </c>
      <c r="BD201">
        <v>-57.319999694824197</v>
      </c>
      <c r="BE201">
        <v>-6.6100001335143999</v>
      </c>
      <c r="BF201">
        <v>-75.505802554866705</v>
      </c>
      <c r="BG201">
        <v>-74.959999084472699</v>
      </c>
      <c r="BH201">
        <v>6.8377330355570303</v>
      </c>
      <c r="BI201">
        <v>-88.190002441406193</v>
      </c>
      <c r="BJ201">
        <v>-48.5</v>
      </c>
      <c r="BK201">
        <v>-83.299931904027702</v>
      </c>
      <c r="BL201">
        <v>-83.779998779296903</v>
      </c>
      <c r="BM201">
        <v>10.0297816389532</v>
      </c>
      <c r="BN201">
        <v>-103.620002746582</v>
      </c>
      <c r="BO201">
        <v>-59.529998779296903</v>
      </c>
    </row>
    <row r="202" spans="1:67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-71.1406672159831</v>
      </c>
      <c r="I202">
        <v>-70.550003051757798</v>
      </c>
      <c r="J202">
        <v>3.7296283389050502</v>
      </c>
      <c r="K202">
        <v>-77.169998168945298</v>
      </c>
      <c r="L202">
        <v>-63.939998626708999</v>
      </c>
      <c r="M202">
        <v>-35.570666122436499</v>
      </c>
      <c r="N202">
        <v>-35.279998779296903</v>
      </c>
      <c r="O202">
        <v>3.4975215771782899</v>
      </c>
      <c r="P202">
        <v>-41.889999389648402</v>
      </c>
      <c r="Q202">
        <v>-28.659999847412099</v>
      </c>
      <c r="R202">
        <v>0.14799990653991699</v>
      </c>
      <c r="S202">
        <v>0</v>
      </c>
      <c r="T202">
        <v>7.6140187142231301</v>
      </c>
      <c r="U202">
        <v>-11.0200004577637</v>
      </c>
      <c r="V202">
        <v>17.639999389648398</v>
      </c>
      <c r="W202">
        <v>33.805333201090498</v>
      </c>
      <c r="X202">
        <v>30.870000839233398</v>
      </c>
      <c r="Y202">
        <v>11.028743925996499</v>
      </c>
      <c r="Z202">
        <v>19.840000152587901</v>
      </c>
      <c r="AA202">
        <v>57.319999694824197</v>
      </c>
      <c r="AB202">
        <v>34.982666397094697</v>
      </c>
      <c r="AC202">
        <v>33.069999694824197</v>
      </c>
      <c r="AD202">
        <v>11.1797388908366</v>
      </c>
      <c r="AE202">
        <v>19.840000152587901</v>
      </c>
      <c r="AF202">
        <v>59.529998779296903</v>
      </c>
      <c r="AG202">
        <v>24.398666350046799</v>
      </c>
      <c r="AH202">
        <v>22.049999237060501</v>
      </c>
      <c r="AI202">
        <v>11.954913764782701</v>
      </c>
      <c r="AJ202">
        <v>6.6100001335143999</v>
      </c>
      <c r="AK202">
        <v>50.709999084472699</v>
      </c>
      <c r="AL202">
        <v>46.299332809448202</v>
      </c>
      <c r="AM202">
        <v>44.090000152587898</v>
      </c>
      <c r="AN202">
        <v>10.340377256215101</v>
      </c>
      <c r="AO202">
        <v>30.870000839233398</v>
      </c>
      <c r="AP202">
        <v>68.349998474121094</v>
      </c>
      <c r="AQ202">
        <v>12.7866666634878</v>
      </c>
      <c r="AR202">
        <v>11.0200004577637</v>
      </c>
      <c r="AS202">
        <v>9.0805519164461899</v>
      </c>
      <c r="AT202">
        <v>0</v>
      </c>
      <c r="AU202">
        <v>33.069999694824197</v>
      </c>
      <c r="AV202">
        <v>-16.0193333466848</v>
      </c>
      <c r="AW202">
        <v>-15.430000305175801</v>
      </c>
      <c r="AX202">
        <v>7.69965660570921</v>
      </c>
      <c r="AY202">
        <v>-28.659999847412099</v>
      </c>
      <c r="AZ202">
        <v>0</v>
      </c>
      <c r="BA202">
        <v>-46.1519994099935</v>
      </c>
      <c r="BB202">
        <v>-46.299999237060497</v>
      </c>
      <c r="BC202">
        <v>5.94051429970669</v>
      </c>
      <c r="BD202">
        <v>-55.119998931884801</v>
      </c>
      <c r="BE202">
        <v>-33.069999694824197</v>
      </c>
      <c r="BF202">
        <v>-79.075334676106806</v>
      </c>
      <c r="BG202">
        <v>-79.370002746582003</v>
      </c>
      <c r="BH202">
        <v>4.2492251358649202</v>
      </c>
      <c r="BI202">
        <v>-85.980003356933594</v>
      </c>
      <c r="BJ202">
        <v>-70.550003051757798</v>
      </c>
      <c r="BK202">
        <v>-78.489333089192698</v>
      </c>
      <c r="BL202">
        <v>-77.169998168945298</v>
      </c>
      <c r="BM202">
        <v>2.7630261219912899</v>
      </c>
      <c r="BN202">
        <v>-83.779998779296903</v>
      </c>
      <c r="BO202">
        <v>-72.760002136230497</v>
      </c>
    </row>
    <row r="203" spans="1:67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-70.825182566931403</v>
      </c>
      <c r="I203">
        <v>-74.959999084472699</v>
      </c>
      <c r="J203">
        <v>15.0551140716878</v>
      </c>
      <c r="K203">
        <v>-94.800003051757798</v>
      </c>
      <c r="L203">
        <v>-19.840000152587901</v>
      </c>
      <c r="M203">
        <v>-37.081527621793001</v>
      </c>
      <c r="N203">
        <v>-39.689998626708999</v>
      </c>
      <c r="O203">
        <v>17.9851673432924</v>
      </c>
      <c r="P203">
        <v>-68.349998474121094</v>
      </c>
      <c r="Q203">
        <v>19.840000152587901</v>
      </c>
      <c r="R203">
        <v>-11.0100071771922</v>
      </c>
      <c r="S203">
        <v>-15.430000305175801</v>
      </c>
      <c r="T203">
        <v>20.4393560702967</v>
      </c>
      <c r="U203">
        <v>-41.889999389648402</v>
      </c>
      <c r="V203">
        <v>52.909999847412102</v>
      </c>
      <c r="W203">
        <v>25.680874999033801</v>
      </c>
      <c r="X203">
        <v>22.049999237060501</v>
      </c>
      <c r="Y203">
        <v>22.9252849941</v>
      </c>
      <c r="Z203">
        <v>-8.8199996948242205</v>
      </c>
      <c r="AA203">
        <v>92.599998474121094</v>
      </c>
      <c r="AB203">
        <v>30.569496493544701</v>
      </c>
      <c r="AC203">
        <v>26.459999084472699</v>
      </c>
      <c r="AD203">
        <v>24.827988939592199</v>
      </c>
      <c r="AE203">
        <v>-8.8199996948242205</v>
      </c>
      <c r="AF203">
        <v>101.419998168945</v>
      </c>
      <c r="AG203">
        <v>16.796156011472899</v>
      </c>
      <c r="AH203">
        <v>8.8199996948242205</v>
      </c>
      <c r="AI203">
        <v>29.711727599617902</v>
      </c>
      <c r="AJ203">
        <v>-26.459999084472699</v>
      </c>
      <c r="AK203">
        <v>92.599998474121094</v>
      </c>
      <c r="AL203">
        <v>28.249106337431101</v>
      </c>
      <c r="AM203">
        <v>24.25</v>
      </c>
      <c r="AN203">
        <v>26.0659400172872</v>
      </c>
      <c r="AO203">
        <v>-17.639999389648398</v>
      </c>
      <c r="AP203">
        <v>101.419998168945</v>
      </c>
      <c r="AQ203">
        <v>7.0219620187990301</v>
      </c>
      <c r="AR203">
        <v>0</v>
      </c>
      <c r="AS203">
        <v>26.587459565553001</v>
      </c>
      <c r="AT203">
        <v>-39.689998626708999</v>
      </c>
      <c r="AU203">
        <v>92.599998474121094</v>
      </c>
      <c r="AV203">
        <v>-14.967341198006499</v>
      </c>
      <c r="AW203">
        <v>-19.840000152587901</v>
      </c>
      <c r="AX203">
        <v>26.833127657762599</v>
      </c>
      <c r="AY203">
        <v>-63.939998626708999</v>
      </c>
      <c r="AZ203">
        <v>77.169998168945298</v>
      </c>
      <c r="BA203">
        <v>-48.836308950407499</v>
      </c>
      <c r="BB203">
        <v>-55.119998931884801</v>
      </c>
      <c r="BC203">
        <v>20.8484364319688</v>
      </c>
      <c r="BD203">
        <v>-79.370002746582003</v>
      </c>
      <c r="BE203">
        <v>30.870000839233398</v>
      </c>
      <c r="BF203">
        <v>-74.390240912712201</v>
      </c>
      <c r="BG203">
        <v>-79.370002746582003</v>
      </c>
      <c r="BH203">
        <v>17.2342571569516</v>
      </c>
      <c r="BI203">
        <v>-101.419998168945</v>
      </c>
      <c r="BJ203">
        <v>-11.0200004577637</v>
      </c>
      <c r="BK203">
        <v>-82.194401975446695</v>
      </c>
      <c r="BL203">
        <v>-85.980003356933594</v>
      </c>
      <c r="BM203">
        <v>17.126859001048398</v>
      </c>
      <c r="BN203">
        <v>-114.65000152587901</v>
      </c>
      <c r="BO203">
        <v>-33.069999694824197</v>
      </c>
    </row>
    <row r="204" spans="1:67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16.849162478766399</v>
      </c>
      <c r="I204">
        <v>11.0200004577637</v>
      </c>
      <c r="J204">
        <v>24.2616839227064</v>
      </c>
      <c r="K204">
        <v>-19.840000152587901</v>
      </c>
      <c r="L204">
        <v>68.349998474121094</v>
      </c>
      <c r="M204">
        <v>31.6202269530182</v>
      </c>
      <c r="N204">
        <v>26.459999084472699</v>
      </c>
      <c r="O204">
        <v>22.327180361937099</v>
      </c>
      <c r="P204">
        <v>-4.4099998474121103</v>
      </c>
      <c r="Q204">
        <v>81.569999694824205</v>
      </c>
      <c r="R204">
        <v>39.315884762403499</v>
      </c>
      <c r="S204">
        <v>37.4799995422363</v>
      </c>
      <c r="T204">
        <v>17.2404899108158</v>
      </c>
      <c r="U204">
        <v>6.6100001335143999</v>
      </c>
      <c r="V204">
        <v>77.169998168945298</v>
      </c>
      <c r="W204">
        <v>53.997690848756598</v>
      </c>
      <c r="X204">
        <v>55.119998931884801</v>
      </c>
      <c r="Y204">
        <v>12.3162211059689</v>
      </c>
      <c r="Z204">
        <v>30.870000839233398</v>
      </c>
      <c r="AA204">
        <v>88.190002441406193</v>
      </c>
      <c r="AB204">
        <v>49.854305871936099</v>
      </c>
      <c r="AC204">
        <v>48.5</v>
      </c>
      <c r="AD204">
        <v>15.308868506530199</v>
      </c>
      <c r="AE204">
        <v>17.639999389648398</v>
      </c>
      <c r="AF204">
        <v>97.010002136230497</v>
      </c>
      <c r="AG204">
        <v>28.598241290407302</v>
      </c>
      <c r="AH204">
        <v>26.459999084472699</v>
      </c>
      <c r="AI204">
        <v>14.4883058761848</v>
      </c>
      <c r="AJ204">
        <v>-2.2000000476837198</v>
      </c>
      <c r="AK204">
        <v>77.169998168945298</v>
      </c>
      <c r="AL204">
        <v>13.958887411361699</v>
      </c>
      <c r="AM204">
        <v>8.8199996948242205</v>
      </c>
      <c r="AN204">
        <v>19.2834670500858</v>
      </c>
      <c r="AO204">
        <v>-13.2299995422363</v>
      </c>
      <c r="AP204">
        <v>81.569999694824205</v>
      </c>
      <c r="AQ204">
        <v>42.615573707379802</v>
      </c>
      <c r="AR204">
        <v>39.689998626708999</v>
      </c>
      <c r="AS204">
        <v>14.5137821962057</v>
      </c>
      <c r="AT204">
        <v>15.430000305175801</v>
      </c>
      <c r="AU204">
        <v>92.599998474121094</v>
      </c>
      <c r="AV204">
        <v>45.995980322075802</v>
      </c>
      <c r="AW204">
        <v>44.090000152587898</v>
      </c>
      <c r="AX204">
        <v>11.5024530462332</v>
      </c>
      <c r="AY204">
        <v>19.840000152587901</v>
      </c>
      <c r="AZ204">
        <v>79.370002746582003</v>
      </c>
      <c r="BA204">
        <v>27.0374399668862</v>
      </c>
      <c r="BB204">
        <v>26.459999084472699</v>
      </c>
      <c r="BC204">
        <v>10.0431699291415</v>
      </c>
      <c r="BD204">
        <v>6.6100001335143999</v>
      </c>
      <c r="BE204">
        <v>66.139999389648395</v>
      </c>
      <c r="BF204">
        <v>10.580394637926901</v>
      </c>
      <c r="BG204">
        <v>8.8199996948242205</v>
      </c>
      <c r="BH204">
        <v>16.0600022649209</v>
      </c>
      <c r="BI204">
        <v>-17.639999389648398</v>
      </c>
      <c r="BJ204">
        <v>59.529998779296903</v>
      </c>
      <c r="BK204">
        <v>4.2991386189985503</v>
      </c>
      <c r="BL204">
        <v>-2.2000000476837198</v>
      </c>
      <c r="BM204">
        <v>24.916316304640102</v>
      </c>
      <c r="BN204">
        <v>-33.069999694824197</v>
      </c>
      <c r="BO204">
        <v>55.119998931884801</v>
      </c>
    </row>
    <row r="205" spans="1:67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39.184885892001098</v>
      </c>
      <c r="I205">
        <v>39.689998626708999</v>
      </c>
      <c r="J205">
        <v>6.9212417904363104</v>
      </c>
      <c r="K205">
        <v>28.659999847412099</v>
      </c>
      <c r="L205">
        <v>55.119998931884801</v>
      </c>
      <c r="M205">
        <v>54.641136039387099</v>
      </c>
      <c r="N205">
        <v>51.809999465942397</v>
      </c>
      <c r="O205">
        <v>9.4630948489397202</v>
      </c>
      <c r="P205">
        <v>41.889999389648402</v>
      </c>
      <c r="Q205">
        <v>79.370002746582003</v>
      </c>
      <c r="R205">
        <v>84.405568816445097</v>
      </c>
      <c r="S205">
        <v>83.779998779296903</v>
      </c>
      <c r="T205">
        <v>9.3057809857740796</v>
      </c>
      <c r="U205">
        <v>70.550003051757798</v>
      </c>
      <c r="V205">
        <v>105.830001831055</v>
      </c>
      <c r="W205">
        <v>92.697955304926097</v>
      </c>
      <c r="X205">
        <v>92.599998474121094</v>
      </c>
      <c r="Y205">
        <v>4.6282832361616704</v>
      </c>
      <c r="Z205">
        <v>83.779998779296903</v>
      </c>
      <c r="AA205">
        <v>101.419998168945</v>
      </c>
      <c r="AB205">
        <v>98.059886932373004</v>
      </c>
      <c r="AC205">
        <v>97.010002136230497</v>
      </c>
      <c r="AD205">
        <v>5.8903244617512298</v>
      </c>
      <c r="AE205">
        <v>88.190002441406193</v>
      </c>
      <c r="AF205">
        <v>110.23999786377</v>
      </c>
      <c r="AG205">
        <v>87.487273476340505</v>
      </c>
      <c r="AH205">
        <v>85.980003356933594</v>
      </c>
      <c r="AI205">
        <v>12.073746811806799</v>
      </c>
      <c r="AJ205">
        <v>66.139999389648395</v>
      </c>
      <c r="AK205">
        <v>110.23999786377</v>
      </c>
      <c r="AL205">
        <v>89.591477914289996</v>
      </c>
      <c r="AM205">
        <v>90.389999389648395</v>
      </c>
      <c r="AN205">
        <v>10.6217420738343</v>
      </c>
      <c r="AO205">
        <v>70.550003051757798</v>
      </c>
      <c r="AP205">
        <v>108.029998779297</v>
      </c>
      <c r="AQ205">
        <v>104.650000312112</v>
      </c>
      <c r="AR205">
        <v>105.830001831055</v>
      </c>
      <c r="AS205">
        <v>10.532339575941</v>
      </c>
      <c r="AT205">
        <v>83.779998779296903</v>
      </c>
      <c r="AU205">
        <v>121.26000213623</v>
      </c>
      <c r="AV205">
        <v>97.609318646517707</v>
      </c>
      <c r="AW205">
        <v>97.010002136230497</v>
      </c>
      <c r="AX205">
        <v>13.828005546591401</v>
      </c>
      <c r="AY205">
        <v>72.760002136230497</v>
      </c>
      <c r="AZ205">
        <v>121.26000213623</v>
      </c>
      <c r="BA205">
        <v>74.685455062172593</v>
      </c>
      <c r="BB205">
        <v>74.959999084472699</v>
      </c>
      <c r="BC205">
        <v>6.4598229693320599</v>
      </c>
      <c r="BD205">
        <v>61.7299995422363</v>
      </c>
      <c r="BE205">
        <v>88.190002441406193</v>
      </c>
      <c r="BF205">
        <v>57.222726735201697</v>
      </c>
      <c r="BG205">
        <v>55.119998931884801</v>
      </c>
      <c r="BH205">
        <v>6.4614046963779801</v>
      </c>
      <c r="BI205">
        <v>48.5</v>
      </c>
      <c r="BJ205">
        <v>72.760002136230497</v>
      </c>
      <c r="BK205">
        <v>27.083181532946501</v>
      </c>
      <c r="BL205">
        <v>24.25</v>
      </c>
      <c r="BM205">
        <v>13.824454238281801</v>
      </c>
      <c r="BN205">
        <v>8.8199996948242205</v>
      </c>
      <c r="BO205">
        <v>61.7299995422363</v>
      </c>
    </row>
    <row r="206" spans="1:67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-98.2377259414083</v>
      </c>
      <c r="I206">
        <v>-101.419998168945</v>
      </c>
      <c r="J206">
        <v>6.9478630667579502</v>
      </c>
      <c r="K206">
        <v>-110.23999786377</v>
      </c>
      <c r="L206">
        <v>-79.370002746582003</v>
      </c>
      <c r="M206">
        <v>-63.398111220593101</v>
      </c>
      <c r="N206">
        <v>-61.7299995422363</v>
      </c>
      <c r="O206">
        <v>7.3217857611721699</v>
      </c>
      <c r="P206">
        <v>-79.370002746582003</v>
      </c>
      <c r="Q206">
        <v>-48.5</v>
      </c>
      <c r="R206">
        <v>-22.672016875426699</v>
      </c>
      <c r="S206">
        <v>-22.049999237060501</v>
      </c>
      <c r="T206">
        <v>11.8568664282508</v>
      </c>
      <c r="U206">
        <v>-41.889999389648402</v>
      </c>
      <c r="V206">
        <v>0</v>
      </c>
      <c r="W206">
        <v>24.488454633516302</v>
      </c>
      <c r="X206">
        <v>24.25</v>
      </c>
      <c r="Y206">
        <v>16.633964331210901</v>
      </c>
      <c r="Z206">
        <v>-6.6100001335143999</v>
      </c>
      <c r="AA206">
        <v>52.909999847412102</v>
      </c>
      <c r="AB206">
        <v>75.434034535813197</v>
      </c>
      <c r="AC206">
        <v>74.959999084472699</v>
      </c>
      <c r="AD206">
        <v>7.85641286721917</v>
      </c>
      <c r="AE206">
        <v>61.7299995422363</v>
      </c>
      <c r="AF206">
        <v>94.800003051757798</v>
      </c>
      <c r="AG206">
        <v>81.782360846392606</v>
      </c>
      <c r="AH206">
        <v>81.569999694824205</v>
      </c>
      <c r="AI206">
        <v>6.2280330686895198</v>
      </c>
      <c r="AJ206">
        <v>57.319999694824197</v>
      </c>
      <c r="AK206">
        <v>92.599998474121094</v>
      </c>
      <c r="AL206">
        <v>69.539485522094196</v>
      </c>
      <c r="AM206">
        <v>70.550003051757798</v>
      </c>
      <c r="AN206">
        <v>5.8496107828234001</v>
      </c>
      <c r="AO206">
        <v>50.709999084472699</v>
      </c>
      <c r="AP206">
        <v>83.779998779296903</v>
      </c>
      <c r="AQ206">
        <v>47.3492698178271</v>
      </c>
      <c r="AR206">
        <v>48.5</v>
      </c>
      <c r="AS206">
        <v>11.7107637841442</v>
      </c>
      <c r="AT206">
        <v>15.430000305175801</v>
      </c>
      <c r="AU206">
        <v>61.7299995422363</v>
      </c>
      <c r="AV206">
        <v>3.9930900545079302</v>
      </c>
      <c r="AW206">
        <v>11.0200004577637</v>
      </c>
      <c r="AX206">
        <v>20.072208704056798</v>
      </c>
      <c r="AY206">
        <v>-39.689998626708999</v>
      </c>
      <c r="AZ206">
        <v>28.659999847412099</v>
      </c>
      <c r="BA206">
        <v>-45.816823402699498</v>
      </c>
      <c r="BB206">
        <v>-46.299999237060497</v>
      </c>
      <c r="BC206">
        <v>7.7014413977001199</v>
      </c>
      <c r="BD206">
        <v>-59.529998779296903</v>
      </c>
      <c r="BE206">
        <v>-30.870000839233398</v>
      </c>
      <c r="BF206">
        <v>-90.184679055930204</v>
      </c>
      <c r="BG206">
        <v>-92.599998474121094</v>
      </c>
      <c r="BH206">
        <v>6.8964877584634499</v>
      </c>
      <c r="BI206">
        <v>-103.620002746582</v>
      </c>
      <c r="BJ206">
        <v>-72.760002136230497</v>
      </c>
      <c r="BK206">
        <v>-111.70351956739999</v>
      </c>
      <c r="BL206">
        <v>-112.44000244140599</v>
      </c>
      <c r="BM206">
        <v>7.3647375580579304</v>
      </c>
      <c r="BN206">
        <v>-127.870002746582</v>
      </c>
      <c r="BO206">
        <v>-94.800003051757798</v>
      </c>
    </row>
    <row r="207" spans="1:67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-109.81565256533401</v>
      </c>
      <c r="I207">
        <v>-110.23999786377</v>
      </c>
      <c r="J207">
        <v>5.3983804280790801</v>
      </c>
      <c r="K207">
        <v>-121.26000213623</v>
      </c>
      <c r="L207">
        <v>-90.389999389648395</v>
      </c>
      <c r="M207">
        <v>-62.760673216114903</v>
      </c>
      <c r="N207">
        <v>-62.834999084472699</v>
      </c>
      <c r="O207">
        <v>5.7912808929147896</v>
      </c>
      <c r="P207">
        <v>-85.980003356933594</v>
      </c>
      <c r="Q207">
        <v>-52.909999847412102</v>
      </c>
      <c r="R207">
        <v>-4.5581956039304297</v>
      </c>
      <c r="S207">
        <v>-4.4099998474121103</v>
      </c>
      <c r="T207">
        <v>10.9107197602466</v>
      </c>
      <c r="U207">
        <v>-26.459999084472699</v>
      </c>
      <c r="V207">
        <v>22.049999237060501</v>
      </c>
      <c r="W207">
        <v>47.121260510320198</v>
      </c>
      <c r="X207">
        <v>46.299999237060497</v>
      </c>
      <c r="Y207">
        <v>16.279323347706999</v>
      </c>
      <c r="Z207">
        <v>22.049999237060501</v>
      </c>
      <c r="AA207">
        <v>99.209999084472699</v>
      </c>
      <c r="AB207">
        <v>65.365336463762404</v>
      </c>
      <c r="AC207">
        <v>61.7299995422363</v>
      </c>
      <c r="AD207">
        <v>19.588342674796898</v>
      </c>
      <c r="AE207">
        <v>37.4799995422363</v>
      </c>
      <c r="AF207">
        <v>123.459999084473</v>
      </c>
      <c r="AG207">
        <v>65.398228019216802</v>
      </c>
      <c r="AH207">
        <v>55.119998931884801</v>
      </c>
      <c r="AI207">
        <v>25.088724396218399</v>
      </c>
      <c r="AJ207">
        <v>39.689998626708999</v>
      </c>
      <c r="AK207">
        <v>143.30999755859401</v>
      </c>
      <c r="AL207">
        <v>57.713075753916897</v>
      </c>
      <c r="AM207">
        <v>50.709999084472699</v>
      </c>
      <c r="AN207">
        <v>18.782993656328401</v>
      </c>
      <c r="AO207">
        <v>37.4799995422363</v>
      </c>
      <c r="AP207">
        <v>114.65000152587901</v>
      </c>
      <c r="AQ207">
        <v>19.3842824894449</v>
      </c>
      <c r="AR207">
        <v>11.0200004577637</v>
      </c>
      <c r="AS207">
        <v>21.493253838191801</v>
      </c>
      <c r="AT207">
        <v>-4.4099998474121103</v>
      </c>
      <c r="AU207">
        <v>79.370002746582003</v>
      </c>
      <c r="AV207">
        <v>-28.9121625488219</v>
      </c>
      <c r="AW207">
        <v>-33.069999694824197</v>
      </c>
      <c r="AX207">
        <v>13.5884126347331</v>
      </c>
      <c r="AY207">
        <v>-41.889999389648402</v>
      </c>
      <c r="AZ207">
        <v>11.0200004577637</v>
      </c>
      <c r="BA207">
        <v>-62.9163801400558</v>
      </c>
      <c r="BB207">
        <v>-61.7299995422363</v>
      </c>
      <c r="BC207">
        <v>5.6925387538415002</v>
      </c>
      <c r="BD207">
        <v>-74.959999084472699</v>
      </c>
      <c r="BE207">
        <v>-52.909999847412102</v>
      </c>
      <c r="BF207">
        <v>-101.77230488321101</v>
      </c>
      <c r="BG207">
        <v>-101.419998168945</v>
      </c>
      <c r="BH207">
        <v>6.98197959483005</v>
      </c>
      <c r="BI207">
        <v>-116.84999847412099</v>
      </c>
      <c r="BJ207">
        <v>-88.190002441406193</v>
      </c>
      <c r="BK207">
        <v>-126.16700022324299</v>
      </c>
      <c r="BL207">
        <v>-125.669998168945</v>
      </c>
      <c r="BM207">
        <v>6.9430691500352202</v>
      </c>
      <c r="BN207">
        <v>-145.50999450683599</v>
      </c>
      <c r="BO207">
        <v>-108.029998779297</v>
      </c>
    </row>
    <row r="208" spans="1:67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-77.3672454989686</v>
      </c>
      <c r="I208">
        <v>-79.370002746582003</v>
      </c>
      <c r="J208">
        <v>8.0474940183421193</v>
      </c>
      <c r="K208">
        <v>-85.980003356933594</v>
      </c>
      <c r="L208">
        <v>-57.319999694824197</v>
      </c>
      <c r="M208">
        <v>-36.737856767615497</v>
      </c>
      <c r="N208">
        <v>-37.4799995422363</v>
      </c>
      <c r="O208">
        <v>8.5260936518635209</v>
      </c>
      <c r="P208">
        <v>-48.5</v>
      </c>
      <c r="Q208">
        <v>-15.430000305175801</v>
      </c>
      <c r="R208">
        <v>-13.251632666101299</v>
      </c>
      <c r="S208">
        <v>-17.639999389648398</v>
      </c>
      <c r="T208">
        <v>16.521602797213301</v>
      </c>
      <c r="U208">
        <v>-30.870000839233398</v>
      </c>
      <c r="V208">
        <v>28.659999847412099</v>
      </c>
      <c r="W208">
        <v>20.472142664753701</v>
      </c>
      <c r="X208">
        <v>16.534999847412099</v>
      </c>
      <c r="Y208">
        <v>19.556209501014798</v>
      </c>
      <c r="Z208">
        <v>-2.2000000476837198</v>
      </c>
      <c r="AA208">
        <v>72.760002136230497</v>
      </c>
      <c r="AB208">
        <v>22.8791835527031</v>
      </c>
      <c r="AC208">
        <v>17.639999389648398</v>
      </c>
      <c r="AD208">
        <v>20.653217994815499</v>
      </c>
      <c r="AE208">
        <v>0</v>
      </c>
      <c r="AF208">
        <v>79.370002746582003</v>
      </c>
      <c r="AG208">
        <v>16.963265173289201</v>
      </c>
      <c r="AH208">
        <v>13.2299995422363</v>
      </c>
      <c r="AI208">
        <v>21.4319590311176</v>
      </c>
      <c r="AJ208">
        <v>-8.8199996948242205</v>
      </c>
      <c r="AK208">
        <v>74.959999084472699</v>
      </c>
      <c r="AL208">
        <v>42.925101727855399</v>
      </c>
      <c r="AM208">
        <v>39.689998626708999</v>
      </c>
      <c r="AN208">
        <v>18.4057405570634</v>
      </c>
      <c r="AO208">
        <v>17.639999389648398</v>
      </c>
      <c r="AP208">
        <v>94.800003051757798</v>
      </c>
      <c r="AQ208">
        <v>12.8907141588172</v>
      </c>
      <c r="AR208">
        <v>11.0200004577637</v>
      </c>
      <c r="AS208">
        <v>16.888440810161001</v>
      </c>
      <c r="AT208">
        <v>-11.0200004577637</v>
      </c>
      <c r="AU208">
        <v>57.319999694824197</v>
      </c>
      <c r="AV208">
        <v>-9.0431631973811601</v>
      </c>
      <c r="AW208">
        <v>-9.9200000762939506</v>
      </c>
      <c r="AX208">
        <v>12.2166661470941</v>
      </c>
      <c r="AY208">
        <v>-28.659999847412099</v>
      </c>
      <c r="AZ208">
        <v>22.049999237060501</v>
      </c>
      <c r="BA208">
        <v>-50.348162767838502</v>
      </c>
      <c r="BB208">
        <v>-52.909999847412102</v>
      </c>
      <c r="BC208">
        <v>11.2576888715531</v>
      </c>
      <c r="BD208">
        <v>-63.939998626708999</v>
      </c>
      <c r="BE208">
        <v>-22.049999237060501</v>
      </c>
      <c r="BF208">
        <v>-84.971123092028606</v>
      </c>
      <c r="BG208">
        <v>-88.190002441406193</v>
      </c>
      <c r="BH208">
        <v>8.9970237343656407</v>
      </c>
      <c r="BI208">
        <v>-94.800003051757798</v>
      </c>
      <c r="BJ208">
        <v>-61.7299995422363</v>
      </c>
      <c r="BK208">
        <v>-86.185816939996201</v>
      </c>
      <c r="BL208">
        <v>-88.190002441406193</v>
      </c>
      <c r="BM208">
        <v>7.7973508059754604</v>
      </c>
      <c r="BN208">
        <v>-94.800003051757798</v>
      </c>
      <c r="BO208">
        <v>-68.349998474121094</v>
      </c>
    </row>
    <row r="209" spans="1:67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-37.8094801999532</v>
      </c>
      <c r="I209">
        <v>-41.889999389648402</v>
      </c>
      <c r="J209">
        <v>21.654561789972998</v>
      </c>
      <c r="K209">
        <v>-72.760002136230497</v>
      </c>
      <c r="L209">
        <v>11.0200004577637</v>
      </c>
      <c r="M209">
        <v>-6.7290421345017197</v>
      </c>
      <c r="N209">
        <v>-9.9200000762939506</v>
      </c>
      <c r="O209">
        <v>19.671758864398299</v>
      </c>
      <c r="P209">
        <v>-39.689998626708999</v>
      </c>
      <c r="Q209">
        <v>41.889999389648402</v>
      </c>
      <c r="R209">
        <v>6.0558765228692604</v>
      </c>
      <c r="S209">
        <v>0</v>
      </c>
      <c r="T209">
        <v>26.440569638893301</v>
      </c>
      <c r="U209">
        <v>-33.069999694824197</v>
      </c>
      <c r="V209">
        <v>66.139999389648395</v>
      </c>
      <c r="W209">
        <v>41.732597190064297</v>
      </c>
      <c r="X209">
        <v>37.4799995422363</v>
      </c>
      <c r="Y209">
        <v>22.356887457767201</v>
      </c>
      <c r="Z209">
        <v>4.4099998474121103</v>
      </c>
      <c r="AA209">
        <v>90.389999389648395</v>
      </c>
      <c r="AB209">
        <v>51.496136255852598</v>
      </c>
      <c r="AC209">
        <v>48.5</v>
      </c>
      <c r="AD209">
        <v>26.403017644340299</v>
      </c>
      <c r="AE209">
        <v>6.6100001335143999</v>
      </c>
      <c r="AF209">
        <v>97.010002136230497</v>
      </c>
      <c r="AG209">
        <v>33.858489996039999</v>
      </c>
      <c r="AH209">
        <v>28.659999847412099</v>
      </c>
      <c r="AI209">
        <v>25.954936047457299</v>
      </c>
      <c r="AJ209">
        <v>-11.0200004577637</v>
      </c>
      <c r="AK209">
        <v>83.779998779296903</v>
      </c>
      <c r="AL209">
        <v>57.161752982573098</v>
      </c>
      <c r="AM209">
        <v>55.119998931884801</v>
      </c>
      <c r="AN209">
        <v>14.033700711077399</v>
      </c>
      <c r="AO209">
        <v>26.459999084472699</v>
      </c>
      <c r="AP209">
        <v>97.010002136230497</v>
      </c>
      <c r="AQ209">
        <v>48.700795382648302</v>
      </c>
      <c r="AR209">
        <v>45.194999694824197</v>
      </c>
      <c r="AS209">
        <v>24.913593101264599</v>
      </c>
      <c r="AT209">
        <v>2.2000000476837198</v>
      </c>
      <c r="AU209">
        <v>97.010002136230497</v>
      </c>
      <c r="AV209">
        <v>29.903603630406501</v>
      </c>
      <c r="AW209">
        <v>26.459999084472699</v>
      </c>
      <c r="AX209">
        <v>24.751994673248198</v>
      </c>
      <c r="AY209">
        <v>-15.430000305175801</v>
      </c>
      <c r="AZ209">
        <v>79.370002746582003</v>
      </c>
      <c r="BA209">
        <v>-7.8990096705300497</v>
      </c>
      <c r="BB209">
        <v>-13.2299995422363</v>
      </c>
      <c r="BC209">
        <v>25.508433568389101</v>
      </c>
      <c r="BD209">
        <v>-50.709999084472699</v>
      </c>
      <c r="BE209">
        <v>41.889999389648402</v>
      </c>
      <c r="BF209">
        <v>-31.467515935758499</v>
      </c>
      <c r="BG209">
        <v>-35.279998779296903</v>
      </c>
      <c r="BH209">
        <v>23.911928516323901</v>
      </c>
      <c r="BI209">
        <v>-72.760002136230497</v>
      </c>
      <c r="BJ209">
        <v>17.639999389648398</v>
      </c>
      <c r="BK209">
        <v>-48.321720460792598</v>
      </c>
      <c r="BL209">
        <v>-50.709999084472699</v>
      </c>
      <c r="BM209">
        <v>20.368585899188101</v>
      </c>
      <c r="BN209">
        <v>-83.779998779296903</v>
      </c>
      <c r="BO209">
        <v>-8.8199996948242205</v>
      </c>
    </row>
    <row r="210" spans="1:67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-107.158679314379</v>
      </c>
      <c r="I210">
        <v>-108.029998779297</v>
      </c>
      <c r="J210">
        <v>2.85227738985526</v>
      </c>
      <c r="K210">
        <v>-114.65000152587901</v>
      </c>
      <c r="L210">
        <v>-101.419998168945</v>
      </c>
      <c r="M210">
        <v>-74.046604300444997</v>
      </c>
      <c r="N210">
        <v>-74.959999084472699</v>
      </c>
      <c r="O210">
        <v>4.5002880283818296</v>
      </c>
      <c r="P210">
        <v>-81.569999694824205</v>
      </c>
      <c r="Q210">
        <v>-61.7299995422363</v>
      </c>
      <c r="R210">
        <v>-32.573207099482701</v>
      </c>
      <c r="S210">
        <v>-33.069999694824197</v>
      </c>
      <c r="T210">
        <v>3.07905591684227</v>
      </c>
      <c r="U210">
        <v>-37.4799995422363</v>
      </c>
      <c r="V210">
        <v>-24.25</v>
      </c>
      <c r="W210">
        <v>49.4183013484163</v>
      </c>
      <c r="X210">
        <v>50.709999084472699</v>
      </c>
      <c r="Y210">
        <v>3.18892695596137</v>
      </c>
      <c r="Z210">
        <v>41.889999389648402</v>
      </c>
      <c r="AA210">
        <v>57.319999694824197</v>
      </c>
      <c r="AB210">
        <v>85.983020710495296</v>
      </c>
      <c r="AC210">
        <v>85.980003356933594</v>
      </c>
      <c r="AD210">
        <v>3.29012108935162</v>
      </c>
      <c r="AE210">
        <v>74.959999084472699</v>
      </c>
      <c r="AF210">
        <v>92.599998474121094</v>
      </c>
      <c r="AG210">
        <v>92.140565404352103</v>
      </c>
      <c r="AH210">
        <v>92.599998474121094</v>
      </c>
      <c r="AI210">
        <v>1.5062281063562399</v>
      </c>
      <c r="AJ210">
        <v>88.190002441406193</v>
      </c>
      <c r="AK210">
        <v>94.800003051757798</v>
      </c>
      <c r="AL210">
        <v>61.9820746655734</v>
      </c>
      <c r="AM210">
        <v>61.7299995422363</v>
      </c>
      <c r="AN210">
        <v>3.7992284849989502</v>
      </c>
      <c r="AO210">
        <v>55.119998931884801</v>
      </c>
      <c r="AP210">
        <v>70.550003051757798</v>
      </c>
      <c r="AQ210">
        <v>50.541320224977902</v>
      </c>
      <c r="AR210">
        <v>50.709999084472699</v>
      </c>
      <c r="AS210">
        <v>3.57987076750041</v>
      </c>
      <c r="AT210">
        <v>44.090000152587898</v>
      </c>
      <c r="AU210">
        <v>57.319999694824197</v>
      </c>
      <c r="AV210">
        <v>-11.396792438795</v>
      </c>
      <c r="AW210">
        <v>-11.0200004577637</v>
      </c>
      <c r="AX210">
        <v>3.8720088048209398</v>
      </c>
      <c r="AY210">
        <v>-19.840000152587901</v>
      </c>
      <c r="AZ210">
        <v>-4.4099998474121103</v>
      </c>
      <c r="BA210">
        <v>-62.980754060565303</v>
      </c>
      <c r="BB210">
        <v>-61.7299995422363</v>
      </c>
      <c r="BC210">
        <v>4.6037547049629897</v>
      </c>
      <c r="BD210">
        <v>-74.959999084472699</v>
      </c>
      <c r="BE210">
        <v>-55.119998931884801</v>
      </c>
      <c r="BF210">
        <v>-95.176981943958197</v>
      </c>
      <c r="BG210">
        <v>-94.800003051757798</v>
      </c>
      <c r="BH210">
        <v>2.5958697001142799</v>
      </c>
      <c r="BI210">
        <v>-101.419998168945</v>
      </c>
      <c r="BJ210">
        <v>-90.389999389648395</v>
      </c>
      <c r="BK210">
        <v>-126.16679295953701</v>
      </c>
      <c r="BL210">
        <v>-125.669998168945</v>
      </c>
      <c r="BM210">
        <v>3.3085810736124501</v>
      </c>
      <c r="BN210">
        <v>-132.27999877929699</v>
      </c>
      <c r="BO210">
        <v>-121.26000213623</v>
      </c>
    </row>
    <row r="211" spans="1:67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-111.478953227239</v>
      </c>
      <c r="I211">
        <v>-110.23999786377</v>
      </c>
      <c r="J211">
        <v>6.4712072119497197</v>
      </c>
      <c r="K211">
        <v>-125.669998168945</v>
      </c>
      <c r="L211">
        <v>-99.209999084472699</v>
      </c>
      <c r="M211">
        <v>-73.759603465937502</v>
      </c>
      <c r="N211">
        <v>-72.760002136230497</v>
      </c>
      <c r="O211">
        <v>6.82451878636902</v>
      </c>
      <c r="P211">
        <v>-90.389999389648395</v>
      </c>
      <c r="Q211">
        <v>-59.529998779296903</v>
      </c>
      <c r="R211">
        <v>-13.8573644927262</v>
      </c>
      <c r="S211">
        <v>-15.430000305175801</v>
      </c>
      <c r="T211">
        <v>12.095207666157499</v>
      </c>
      <c r="U211">
        <v>-35.279998779296903</v>
      </c>
      <c r="V211">
        <v>11.0200004577637</v>
      </c>
      <c r="W211">
        <v>72.882888160457696</v>
      </c>
      <c r="X211">
        <v>70.550003051757798</v>
      </c>
      <c r="Y211">
        <v>14.095512495374001</v>
      </c>
      <c r="Z211">
        <v>48.5</v>
      </c>
      <c r="AA211">
        <v>99.209999084472699</v>
      </c>
      <c r="AB211">
        <v>94.986317879026103</v>
      </c>
      <c r="AC211">
        <v>90.389999389648395</v>
      </c>
      <c r="AD211">
        <v>17.589561808525399</v>
      </c>
      <c r="AE211">
        <v>72.760002136230497</v>
      </c>
      <c r="AF211">
        <v>127.870002746582</v>
      </c>
      <c r="AG211">
        <v>112.74296071297</v>
      </c>
      <c r="AH211">
        <v>105.830001831055</v>
      </c>
      <c r="AI211">
        <v>22.0902106182624</v>
      </c>
      <c r="AJ211">
        <v>83.779998779296903</v>
      </c>
      <c r="AK211">
        <v>152.13000488281199</v>
      </c>
      <c r="AL211">
        <v>79.632527237764805</v>
      </c>
      <c r="AM211">
        <v>72.760002136230497</v>
      </c>
      <c r="AN211">
        <v>20.765011206916299</v>
      </c>
      <c r="AO211">
        <v>48.5</v>
      </c>
      <c r="AP211">
        <v>112.44000244140599</v>
      </c>
      <c r="AQ211">
        <v>57.9354149443148</v>
      </c>
      <c r="AR211">
        <v>55.119998931884801</v>
      </c>
      <c r="AS211">
        <v>11.549283005080101</v>
      </c>
      <c r="AT211">
        <v>39.689998626708999</v>
      </c>
      <c r="AU211">
        <v>79.370002746582003</v>
      </c>
      <c r="AV211">
        <v>-19.094909540582599</v>
      </c>
      <c r="AW211">
        <v>-22.049999237060501</v>
      </c>
      <c r="AX211">
        <v>12.6190810583004</v>
      </c>
      <c r="AY211">
        <v>-44.090000152587898</v>
      </c>
      <c r="AZ211">
        <v>8.8199996948242205</v>
      </c>
      <c r="BA211">
        <v>-73.838772646356603</v>
      </c>
      <c r="BB211">
        <v>-77.169998168945298</v>
      </c>
      <c r="BC211">
        <v>7.67732482230128</v>
      </c>
      <c r="BD211">
        <v>-85.980003356933594</v>
      </c>
      <c r="BE211">
        <v>-52.909999847412102</v>
      </c>
      <c r="BF211">
        <v>-105.684115909067</v>
      </c>
      <c r="BG211">
        <v>-105.830001831055</v>
      </c>
      <c r="BH211">
        <v>6.8314135315529301</v>
      </c>
      <c r="BI211">
        <v>-121.26000213623</v>
      </c>
      <c r="BJ211">
        <v>-88.190002441406193</v>
      </c>
      <c r="BK211">
        <v>-134.153250078002</v>
      </c>
      <c r="BL211">
        <v>-134.49000549316401</v>
      </c>
      <c r="BM211">
        <v>6.7858855703913399</v>
      </c>
      <c r="BN211">
        <v>-154.330001831055</v>
      </c>
      <c r="BO211">
        <v>-119.05999755859401</v>
      </c>
    </row>
    <row r="212" spans="1:67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-136.62376827571299</v>
      </c>
      <c r="I212">
        <v>-138.89999389648401</v>
      </c>
      <c r="J212">
        <v>9.1232246426046206</v>
      </c>
      <c r="K212">
        <v>-149.919998168945</v>
      </c>
      <c r="L212">
        <v>-101.419998168945</v>
      </c>
      <c r="M212">
        <v>-106.10190246293099</v>
      </c>
      <c r="N212">
        <v>-110.23999786377</v>
      </c>
      <c r="O212">
        <v>15.449684167868099</v>
      </c>
      <c r="P212">
        <v>-127.870002746582</v>
      </c>
      <c r="Q212">
        <v>-59.529998779296903</v>
      </c>
      <c r="R212">
        <v>-57.468945994916197</v>
      </c>
      <c r="S212">
        <v>-57.319999694824197</v>
      </c>
      <c r="T212">
        <v>29.310186324699099</v>
      </c>
      <c r="U212">
        <v>-103.620002746582</v>
      </c>
      <c r="V212">
        <v>-4.4099998474121103</v>
      </c>
      <c r="W212">
        <v>29.890099734919701</v>
      </c>
      <c r="X212">
        <v>30.870000839233398</v>
      </c>
      <c r="Y212">
        <v>13.5604048471079</v>
      </c>
      <c r="Z212">
        <v>-19.840000152587901</v>
      </c>
      <c r="AA212">
        <v>85.980003356933594</v>
      </c>
      <c r="AB212">
        <v>78.455853428364094</v>
      </c>
      <c r="AC212">
        <v>81.569999694824205</v>
      </c>
      <c r="AD212">
        <v>13.2867054446821</v>
      </c>
      <c r="AE212">
        <v>28.659999847412099</v>
      </c>
      <c r="AF212">
        <v>130.080001831055</v>
      </c>
      <c r="AG212">
        <v>86.626579921492507</v>
      </c>
      <c r="AH212">
        <v>85.980003356933594</v>
      </c>
      <c r="AI212">
        <v>14.122923093153799</v>
      </c>
      <c r="AJ212">
        <v>41.889999389648402</v>
      </c>
      <c r="AK212">
        <v>152.13000488281199</v>
      </c>
      <c r="AL212">
        <v>65.927045248862498</v>
      </c>
      <c r="AM212">
        <v>66.139999389648395</v>
      </c>
      <c r="AN212">
        <v>12.378664637663899</v>
      </c>
      <c r="AO212">
        <v>28.659999847412099</v>
      </c>
      <c r="AP212">
        <v>119.05999755859401</v>
      </c>
      <c r="AQ212">
        <v>23.594738511077299</v>
      </c>
      <c r="AR212">
        <v>22.049999237060501</v>
      </c>
      <c r="AS212">
        <v>12.517485165898</v>
      </c>
      <c r="AT212">
        <v>-11.0200004577637</v>
      </c>
      <c r="AU212">
        <v>81.569999694824205</v>
      </c>
      <c r="AV212">
        <v>-32.481426823406103</v>
      </c>
      <c r="AW212">
        <v>-33.069999694824197</v>
      </c>
      <c r="AX212">
        <v>11.6894983490442</v>
      </c>
      <c r="AY212">
        <v>-59.529998779296903</v>
      </c>
      <c r="AZ212">
        <v>2.2000000476837198</v>
      </c>
      <c r="BA212">
        <v>-86.044839432259906</v>
      </c>
      <c r="BB212">
        <v>-88.190002441406193</v>
      </c>
      <c r="BC212">
        <v>11.333051114406</v>
      </c>
      <c r="BD212">
        <v>-112.44000244140599</v>
      </c>
      <c r="BE212">
        <v>-57.319999694824197</v>
      </c>
      <c r="BF212">
        <v>-130.265188756415</v>
      </c>
      <c r="BG212">
        <v>-132.27999877929699</v>
      </c>
      <c r="BH212">
        <v>11.5731786503541</v>
      </c>
      <c r="BI212">
        <v>-149.919998168945</v>
      </c>
      <c r="BJ212">
        <v>-101.419998168945</v>
      </c>
      <c r="BK212">
        <v>-150.75724578168499</v>
      </c>
      <c r="BL212">
        <v>-152.13000488281199</v>
      </c>
      <c r="BM212">
        <v>9.5419799995693904</v>
      </c>
      <c r="BN212">
        <v>-165.35000610351599</v>
      </c>
      <c r="BO212">
        <v>-114.65000152587901</v>
      </c>
    </row>
    <row r="213" spans="1:67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-103.899571838379</v>
      </c>
      <c r="I213">
        <v>-103.620002746582</v>
      </c>
      <c r="J213">
        <v>5.7113629928272003</v>
      </c>
      <c r="K213">
        <v>-123.459999084473</v>
      </c>
      <c r="L213">
        <v>-88.190002441406193</v>
      </c>
      <c r="M213">
        <v>-70.8735425458636</v>
      </c>
      <c r="N213">
        <v>-72.760002136230497</v>
      </c>
      <c r="O213">
        <v>6.5230957058356598</v>
      </c>
      <c r="P213">
        <v>-83.779998779296903</v>
      </c>
      <c r="Q213">
        <v>-55.119998931884801</v>
      </c>
      <c r="R213">
        <v>-20.491514054025899</v>
      </c>
      <c r="S213">
        <v>-22.049999237060501</v>
      </c>
      <c r="T213">
        <v>8.3544906673600607</v>
      </c>
      <c r="U213">
        <v>-41.889999389648402</v>
      </c>
      <c r="V213">
        <v>0</v>
      </c>
      <c r="W213">
        <v>31.005799653189499</v>
      </c>
      <c r="X213">
        <v>30.870000839233398</v>
      </c>
      <c r="Y213">
        <v>7.7358078097699003</v>
      </c>
      <c r="Z213">
        <v>8.8199996948242205</v>
      </c>
      <c r="AA213">
        <v>55.119998931884801</v>
      </c>
      <c r="AB213">
        <v>80.963600529261996</v>
      </c>
      <c r="AC213">
        <v>79.370002746582003</v>
      </c>
      <c r="AD213">
        <v>6.10884091126381</v>
      </c>
      <c r="AE213">
        <v>68.349998474121094</v>
      </c>
      <c r="AF213">
        <v>99.209999084472699</v>
      </c>
      <c r="AG213">
        <v>89.378201010567807</v>
      </c>
      <c r="AH213">
        <v>88.190002441406193</v>
      </c>
      <c r="AI213">
        <v>6.2037539221157498</v>
      </c>
      <c r="AJ213">
        <v>77.169998168945298</v>
      </c>
      <c r="AK213">
        <v>112.44000244140599</v>
      </c>
      <c r="AL213">
        <v>70.608886162894095</v>
      </c>
      <c r="AM213">
        <v>70.550003051757798</v>
      </c>
      <c r="AN213">
        <v>4.4887519771450304</v>
      </c>
      <c r="AO213">
        <v>61.7299995422363</v>
      </c>
      <c r="AP213">
        <v>85.980003356933594</v>
      </c>
      <c r="AQ213">
        <v>45.076456685747402</v>
      </c>
      <c r="AR213">
        <v>44.090000152587898</v>
      </c>
      <c r="AS213">
        <v>5.8800771192781802</v>
      </c>
      <c r="AT213">
        <v>30.870000839233398</v>
      </c>
      <c r="AU213">
        <v>57.319999694824197</v>
      </c>
      <c r="AV213">
        <v>1.0330857113429499</v>
      </c>
      <c r="AW213">
        <v>0</v>
      </c>
      <c r="AX213">
        <v>6.64954547299617</v>
      </c>
      <c r="AY213">
        <v>-17.639999389648398</v>
      </c>
      <c r="AZ213">
        <v>22.049999237060501</v>
      </c>
      <c r="BA213">
        <v>-60.220742002214699</v>
      </c>
      <c r="BB213">
        <v>-61.7299995422363</v>
      </c>
      <c r="BC213">
        <v>5.1800280482140497</v>
      </c>
      <c r="BD213">
        <v>-70.550003051757798</v>
      </c>
      <c r="BE213">
        <v>-46.299999237060497</v>
      </c>
      <c r="BF213">
        <v>-98.040657675606894</v>
      </c>
      <c r="BG213">
        <v>-99.209999084472699</v>
      </c>
      <c r="BH213">
        <v>5.0019815376710701</v>
      </c>
      <c r="BI213">
        <v>-110.23999786377</v>
      </c>
      <c r="BJ213">
        <v>-83.779998779296903</v>
      </c>
      <c r="BK213">
        <v>-118.36299987792999</v>
      </c>
      <c r="BL213">
        <v>-116.84999847412099</v>
      </c>
      <c r="BM213">
        <v>5.8929347111172401</v>
      </c>
      <c r="BN213">
        <v>-138.89999389648401</v>
      </c>
      <c r="BO213">
        <v>-103.620002746582</v>
      </c>
    </row>
    <row r="214" spans="1:67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-115.68071121886101</v>
      </c>
      <c r="I214">
        <v>-114.65000152587901</v>
      </c>
      <c r="J214">
        <v>7.18748456500487</v>
      </c>
      <c r="K214">
        <v>-136.69000244140599</v>
      </c>
      <c r="L214">
        <v>-97.010002136230497</v>
      </c>
      <c r="M214">
        <v>-69.5914986386164</v>
      </c>
      <c r="N214">
        <v>-68.349998474121094</v>
      </c>
      <c r="O214">
        <v>9.2450013632024994</v>
      </c>
      <c r="P214">
        <v>-92.599998474121094</v>
      </c>
      <c r="Q214">
        <v>-55.119998931884801</v>
      </c>
      <c r="R214">
        <v>-17.922532060657701</v>
      </c>
      <c r="S214">
        <v>-19.840000152587901</v>
      </c>
      <c r="T214">
        <v>8.2453570939190293</v>
      </c>
      <c r="U214">
        <v>-41.889999389648402</v>
      </c>
      <c r="V214">
        <v>2.2000000476837198</v>
      </c>
      <c r="W214">
        <v>31.914973741970002</v>
      </c>
      <c r="X214">
        <v>33.069999694824197</v>
      </c>
      <c r="Y214">
        <v>9.2537363765750502</v>
      </c>
      <c r="Z214">
        <v>6.6100001335143999</v>
      </c>
      <c r="AA214">
        <v>46.299999237060497</v>
      </c>
      <c r="AB214">
        <v>59.632867771217697</v>
      </c>
      <c r="AC214">
        <v>59.529998779296903</v>
      </c>
      <c r="AD214">
        <v>13.077356892367799</v>
      </c>
      <c r="AE214">
        <v>30.870000839233398</v>
      </c>
      <c r="AF214">
        <v>101.419998168945</v>
      </c>
      <c r="AG214">
        <v>62.880077199418402</v>
      </c>
      <c r="AH214">
        <v>59.529998779296903</v>
      </c>
      <c r="AI214">
        <v>12.2844523723466</v>
      </c>
      <c r="AJ214">
        <v>39.689998626708999</v>
      </c>
      <c r="AK214">
        <v>99.209999084472699</v>
      </c>
      <c r="AL214">
        <v>50.557441341784603</v>
      </c>
      <c r="AM214">
        <v>48.5</v>
      </c>
      <c r="AN214">
        <v>10.389860287198101</v>
      </c>
      <c r="AO214">
        <v>33.069999694824197</v>
      </c>
      <c r="AP214">
        <v>83.779998779296903</v>
      </c>
      <c r="AQ214">
        <v>14.187906847443699</v>
      </c>
      <c r="AR214">
        <v>11.0200004577637</v>
      </c>
      <c r="AS214">
        <v>13.833868945645101</v>
      </c>
      <c r="AT214">
        <v>-8.8199996948242205</v>
      </c>
      <c r="AU214">
        <v>59.529998779296903</v>
      </c>
      <c r="AV214">
        <v>-32.690374188953001</v>
      </c>
      <c r="AW214">
        <v>-35.279998779296903</v>
      </c>
      <c r="AX214">
        <v>8.7740625000973793</v>
      </c>
      <c r="AY214">
        <v>-48.5</v>
      </c>
      <c r="AZ214">
        <v>-4.4099998474121103</v>
      </c>
      <c r="BA214">
        <v>-69.042351242183699</v>
      </c>
      <c r="BB214">
        <v>-68.349998474121094</v>
      </c>
      <c r="BC214">
        <v>9.4568025547246606</v>
      </c>
      <c r="BD214">
        <v>-94.800003051757798</v>
      </c>
      <c r="BE214">
        <v>-48.5</v>
      </c>
      <c r="BF214">
        <v>-111.740762676071</v>
      </c>
      <c r="BG214">
        <v>-110.23999786377</v>
      </c>
      <c r="BH214">
        <v>10.576176693028099</v>
      </c>
      <c r="BI214">
        <v>-138.89999389648401</v>
      </c>
      <c r="BJ214">
        <v>-90.389999389648395</v>
      </c>
      <c r="BK214">
        <v>-126.94667989647</v>
      </c>
      <c r="BL214">
        <v>-125.669998168945</v>
      </c>
      <c r="BM214">
        <v>4.5254244628129001</v>
      </c>
      <c r="BN214">
        <v>-141.10000610351599</v>
      </c>
      <c r="BO214">
        <v>-112.44000244140599</v>
      </c>
    </row>
    <row r="215" spans="1:67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125.736366746931</v>
      </c>
      <c r="I215">
        <v>125.669998168945</v>
      </c>
      <c r="J215">
        <v>1.23304665433447</v>
      </c>
      <c r="K215">
        <v>125.669998168945</v>
      </c>
      <c r="L215">
        <v>127.870002746582</v>
      </c>
      <c r="M215">
        <v>101.486366746931</v>
      </c>
      <c r="N215">
        <v>101.419998168945</v>
      </c>
      <c r="O215">
        <v>1.23304665433447</v>
      </c>
      <c r="P215">
        <v>101.419998168945</v>
      </c>
      <c r="Q215">
        <v>103.620002746582</v>
      </c>
      <c r="R215">
        <v>108.029998779297</v>
      </c>
      <c r="S215">
        <v>108.029998779297</v>
      </c>
      <c r="T215" s="2">
        <v>1.4210854715202001E-14</v>
      </c>
      <c r="U215">
        <v>108.029998779297</v>
      </c>
      <c r="V215">
        <v>108.029998779297</v>
      </c>
      <c r="W215">
        <v>63.967560959844498</v>
      </c>
      <c r="X215">
        <v>63.939998626708999</v>
      </c>
      <c r="Y215">
        <v>1.2544597902025001</v>
      </c>
      <c r="Z215">
        <v>63.939998626708999</v>
      </c>
      <c r="AA215">
        <v>66.139999389648395</v>
      </c>
      <c r="AB215">
        <v>30.803330694696299</v>
      </c>
      <c r="AC215">
        <v>30.870000839233398</v>
      </c>
      <c r="AD215">
        <v>1.2386493904336999</v>
      </c>
      <c r="AE215">
        <v>28.659999847412099</v>
      </c>
      <c r="AF215">
        <v>30.870000839233398</v>
      </c>
      <c r="AG215">
        <v>17.573329302651299</v>
      </c>
      <c r="AH215">
        <v>17.639999389648398</v>
      </c>
      <c r="AI215">
        <v>1.23864832141327</v>
      </c>
      <c r="AJ215">
        <v>15.430000305175801</v>
      </c>
      <c r="AK215">
        <v>17.639999389648398</v>
      </c>
      <c r="AL215">
        <v>17.545641707255101</v>
      </c>
      <c r="AM215">
        <v>15.430000305175801</v>
      </c>
      <c r="AN215">
        <v>1.7282727848549799</v>
      </c>
      <c r="AO215">
        <v>15.430000305175801</v>
      </c>
      <c r="AP215">
        <v>17.639999389648398</v>
      </c>
      <c r="AQ215">
        <v>37.413631079330798</v>
      </c>
      <c r="AR215">
        <v>37.4799995422363</v>
      </c>
      <c r="AS215">
        <v>1.2330445162935899</v>
      </c>
      <c r="AT215">
        <v>35.279998779296903</v>
      </c>
      <c r="AU215">
        <v>37.4799995422363</v>
      </c>
      <c r="AV215">
        <v>70.511322069168699</v>
      </c>
      <c r="AW215">
        <v>70.550003051757798</v>
      </c>
      <c r="AX215">
        <v>1.80086811889197</v>
      </c>
      <c r="AY215">
        <v>68.349998474121094</v>
      </c>
      <c r="AZ215">
        <v>72.760002136230497</v>
      </c>
      <c r="BA215">
        <v>103.581321763993</v>
      </c>
      <c r="BB215">
        <v>103.620002746582</v>
      </c>
      <c r="BC215">
        <v>1.80086811889197</v>
      </c>
      <c r="BD215">
        <v>101.419998168945</v>
      </c>
      <c r="BE215">
        <v>105.830001831055</v>
      </c>
      <c r="BF215">
        <v>105.76333174405799</v>
      </c>
      <c r="BG215">
        <v>105.830001831055</v>
      </c>
      <c r="BH215">
        <v>1.23864832141327</v>
      </c>
      <c r="BI215">
        <v>103.620002746582</v>
      </c>
      <c r="BJ215">
        <v>105.830001831055</v>
      </c>
      <c r="BK215">
        <v>114.743932159048</v>
      </c>
      <c r="BL215">
        <v>116.84999847412099</v>
      </c>
      <c r="BM215">
        <v>1.72045087218589</v>
      </c>
      <c r="BN215">
        <v>114.65000152587901</v>
      </c>
      <c r="BO215">
        <v>116.84999847412099</v>
      </c>
    </row>
    <row r="216" spans="1:67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121.26000213623</v>
      </c>
      <c r="I216">
        <v>121.26000213623</v>
      </c>
      <c r="J216" s="2">
        <v>1.4210854715202001E-14</v>
      </c>
      <c r="K216">
        <v>121.26000213623</v>
      </c>
      <c r="L216">
        <v>121.26000213623</v>
      </c>
      <c r="M216">
        <v>114.65000152587901</v>
      </c>
      <c r="N216">
        <v>114.65000152587901</v>
      </c>
      <c r="O216">
        <v>0</v>
      </c>
      <c r="P216">
        <v>114.65000152587901</v>
      </c>
      <c r="Q216">
        <v>114.65000152587901</v>
      </c>
      <c r="R216">
        <v>101.419998168945</v>
      </c>
      <c r="S216">
        <v>101.419998168945</v>
      </c>
      <c r="T216">
        <v>0</v>
      </c>
      <c r="U216">
        <v>101.419998168945</v>
      </c>
      <c r="V216">
        <v>101.419998168945</v>
      </c>
      <c r="W216">
        <v>63.939998626708999</v>
      </c>
      <c r="X216">
        <v>63.939998626708999</v>
      </c>
      <c r="Y216">
        <v>0</v>
      </c>
      <c r="Z216">
        <v>63.939998626708999</v>
      </c>
      <c r="AA216">
        <v>63.939998626708999</v>
      </c>
      <c r="AB216">
        <v>6.6100001335143999</v>
      </c>
      <c r="AC216">
        <v>6.6100001335143999</v>
      </c>
      <c r="AD216" s="2">
        <v>8.8817841970012504E-16</v>
      </c>
      <c r="AE216">
        <v>6.6100001335143999</v>
      </c>
      <c r="AF216">
        <v>6.6100001335143999</v>
      </c>
      <c r="AG216">
        <v>4.4099998474121103</v>
      </c>
      <c r="AH216">
        <v>4.4099998474121103</v>
      </c>
      <c r="AI216">
        <v>0</v>
      </c>
      <c r="AJ216">
        <v>4.4099998474121103</v>
      </c>
      <c r="AK216">
        <v>4.4099998474121103</v>
      </c>
      <c r="AL216">
        <v>8.8199996948242205</v>
      </c>
      <c r="AM216">
        <v>8.8199996948242205</v>
      </c>
      <c r="AN216">
        <v>0</v>
      </c>
      <c r="AO216">
        <v>8.8199996948242205</v>
      </c>
      <c r="AP216">
        <v>8.8199996948242205</v>
      </c>
      <c r="AQ216">
        <v>33.069999694824197</v>
      </c>
      <c r="AR216">
        <v>33.069999694824197</v>
      </c>
      <c r="AS216">
        <v>0</v>
      </c>
      <c r="AT216">
        <v>33.069999694824197</v>
      </c>
      <c r="AU216">
        <v>33.069999694824197</v>
      </c>
      <c r="AV216">
        <v>77.169998168945298</v>
      </c>
      <c r="AW216">
        <v>77.169998168945298</v>
      </c>
      <c r="AX216">
        <v>0</v>
      </c>
      <c r="AY216">
        <v>77.169998168945298</v>
      </c>
      <c r="AZ216">
        <v>77.169998168945298</v>
      </c>
      <c r="BA216">
        <v>83.779998779296903</v>
      </c>
      <c r="BB216">
        <v>83.779998779296903</v>
      </c>
      <c r="BC216">
        <v>0</v>
      </c>
      <c r="BD216">
        <v>83.779998779296903</v>
      </c>
      <c r="BE216">
        <v>83.779998779296903</v>
      </c>
      <c r="BF216">
        <v>110.23999786377</v>
      </c>
      <c r="BG216">
        <v>110.23999786377</v>
      </c>
      <c r="BH216">
        <v>0</v>
      </c>
      <c r="BI216">
        <v>110.23999786377</v>
      </c>
      <c r="BJ216">
        <v>110.23999786377</v>
      </c>
      <c r="BK216">
        <v>112.44000244140599</v>
      </c>
      <c r="BL216">
        <v>112.44000244140599</v>
      </c>
      <c r="BM216">
        <v>0</v>
      </c>
      <c r="BN216">
        <v>112.44000244140599</v>
      </c>
      <c r="BO216">
        <v>112.44000244140599</v>
      </c>
    </row>
    <row r="217" spans="1:67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96.830077813850096</v>
      </c>
      <c r="I217">
        <v>99.209999084472699</v>
      </c>
      <c r="J217">
        <v>18.827612922478099</v>
      </c>
      <c r="K217">
        <v>44.090000152587898</v>
      </c>
      <c r="L217">
        <v>136.69000244140599</v>
      </c>
      <c r="M217">
        <v>103.355098425661</v>
      </c>
      <c r="N217">
        <v>103.620002746582</v>
      </c>
      <c r="O217">
        <v>16.606744287574699</v>
      </c>
      <c r="P217">
        <v>66.139999389648395</v>
      </c>
      <c r="Q217">
        <v>143.30999755859401</v>
      </c>
      <c r="R217">
        <v>106.529404918677</v>
      </c>
      <c r="S217">
        <v>108.029998779297</v>
      </c>
      <c r="T217">
        <v>11.5954638758027</v>
      </c>
      <c r="U217">
        <v>72.760002136230497</v>
      </c>
      <c r="V217">
        <v>141.10000610351599</v>
      </c>
      <c r="W217">
        <v>90.219119600915207</v>
      </c>
      <c r="X217">
        <v>92.599998474121094</v>
      </c>
      <c r="Y217">
        <v>12.548904503253301</v>
      </c>
      <c r="Z217">
        <v>52.909999847412102</v>
      </c>
      <c r="AA217">
        <v>114.65000152587901</v>
      </c>
      <c r="AB217">
        <v>62.646015349064498</v>
      </c>
      <c r="AC217">
        <v>63.939998626708999</v>
      </c>
      <c r="AD217">
        <v>17.403439832535799</v>
      </c>
      <c r="AE217">
        <v>6.6100001335143999</v>
      </c>
      <c r="AF217">
        <v>99.209999084472699</v>
      </c>
      <c r="AG217">
        <v>46.568144066590499</v>
      </c>
      <c r="AH217">
        <v>46.299999237060497</v>
      </c>
      <c r="AI217">
        <v>19.693293406242901</v>
      </c>
      <c r="AJ217">
        <v>-4.4099998474121103</v>
      </c>
      <c r="AK217">
        <v>88.190002441406193</v>
      </c>
      <c r="AL217">
        <v>46.531345533896797</v>
      </c>
      <c r="AM217">
        <v>46.299999237060497</v>
      </c>
      <c r="AN217">
        <v>19.7616169309503</v>
      </c>
      <c r="AO217">
        <v>4.4099998474121103</v>
      </c>
      <c r="AP217">
        <v>97.010002136230497</v>
      </c>
      <c r="AQ217">
        <v>63.801463937681604</v>
      </c>
      <c r="AR217">
        <v>63.939998626708999</v>
      </c>
      <c r="AS217">
        <v>17.520291840699699</v>
      </c>
      <c r="AT217">
        <v>24.25</v>
      </c>
      <c r="AU217">
        <v>110.23999786377</v>
      </c>
      <c r="AV217">
        <v>81.072329169579902</v>
      </c>
      <c r="AW217">
        <v>79.370002746582003</v>
      </c>
      <c r="AX217">
        <v>12.501234080420099</v>
      </c>
      <c r="AY217">
        <v>46.299999237060497</v>
      </c>
      <c r="AZ217">
        <v>125.669998168945</v>
      </c>
      <c r="BA217">
        <v>96.314352097752405</v>
      </c>
      <c r="BB217">
        <v>97.010002136230497</v>
      </c>
      <c r="BC217">
        <v>9.5611296982110492</v>
      </c>
      <c r="BD217">
        <v>68.349998474121094</v>
      </c>
      <c r="BE217">
        <v>127.870002746582</v>
      </c>
      <c r="BF217">
        <v>96.4648170097812</v>
      </c>
      <c r="BG217">
        <v>97.010002136230497</v>
      </c>
      <c r="BH217">
        <v>12.8704760835403</v>
      </c>
      <c r="BI217">
        <v>55.119998931884801</v>
      </c>
      <c r="BJ217">
        <v>138.89999389648401</v>
      </c>
      <c r="BK217">
        <v>94.291436083359599</v>
      </c>
      <c r="BL217">
        <v>94.800003051757798</v>
      </c>
      <c r="BM217">
        <v>14.5470886179149</v>
      </c>
      <c r="BN217">
        <v>55.119998931884801</v>
      </c>
      <c r="BO217">
        <v>147.72000122070301</v>
      </c>
    </row>
    <row r="218" spans="1:67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118.945999145508</v>
      </c>
      <c r="I218">
        <v>119.05999755859401</v>
      </c>
      <c r="J218">
        <v>2.91225733772791</v>
      </c>
      <c r="K218">
        <v>114.65000152587901</v>
      </c>
      <c r="L218">
        <v>123.459999084473</v>
      </c>
      <c r="M218">
        <v>126.33050079345701</v>
      </c>
      <c r="N218">
        <v>125.669998168945</v>
      </c>
      <c r="O218">
        <v>6.6906771650018104</v>
      </c>
      <c r="P218">
        <v>112.44000244140599</v>
      </c>
      <c r="Q218">
        <v>136.69000244140599</v>
      </c>
      <c r="R218">
        <v>104.063000106812</v>
      </c>
      <c r="S218">
        <v>103.620002746582</v>
      </c>
      <c r="T218">
        <v>4.3871915114138798</v>
      </c>
      <c r="U218">
        <v>97.010002136230497</v>
      </c>
      <c r="V218">
        <v>112.44000244140599</v>
      </c>
      <c r="W218">
        <v>62.062499427795402</v>
      </c>
      <c r="X218">
        <v>61.7299995422363</v>
      </c>
      <c r="Y218">
        <v>2.72479207487683</v>
      </c>
      <c r="Z218">
        <v>57.319999694824197</v>
      </c>
      <c r="AA218">
        <v>70.550003051757798</v>
      </c>
      <c r="AB218">
        <v>18.629499816894501</v>
      </c>
      <c r="AC218">
        <v>18.7399997711182</v>
      </c>
      <c r="AD218">
        <v>3.2309355308974901</v>
      </c>
      <c r="AE218">
        <v>11.0200004577637</v>
      </c>
      <c r="AF218">
        <v>24.25</v>
      </c>
      <c r="AG218">
        <v>7.71599987745285</v>
      </c>
      <c r="AH218">
        <v>8.8199996948242205</v>
      </c>
      <c r="AI218">
        <v>2.6553801758009299</v>
      </c>
      <c r="AJ218">
        <v>0</v>
      </c>
      <c r="AK218">
        <v>11.0200004577637</v>
      </c>
      <c r="AL218">
        <v>23.700499820709201</v>
      </c>
      <c r="AM218">
        <v>24.25</v>
      </c>
      <c r="AN218">
        <v>3.33573447185886</v>
      </c>
      <c r="AO218">
        <v>19.840000152587901</v>
      </c>
      <c r="AP218">
        <v>30.870000839233398</v>
      </c>
      <c r="AQ218">
        <v>40.347999191284202</v>
      </c>
      <c r="AR218">
        <v>39.689998626708999</v>
      </c>
      <c r="AS218">
        <v>2.9650761931641099</v>
      </c>
      <c r="AT218">
        <v>33.069999694824197</v>
      </c>
      <c r="AU218">
        <v>46.299999237060497</v>
      </c>
      <c r="AV218">
        <v>72.426500320434599</v>
      </c>
      <c r="AW218">
        <v>72.760002136230497</v>
      </c>
      <c r="AX218">
        <v>2.8976250871707001</v>
      </c>
      <c r="AY218">
        <v>66.139999389648395</v>
      </c>
      <c r="AZ218">
        <v>77.169998168945298</v>
      </c>
      <c r="BA218">
        <v>100.866999435425</v>
      </c>
      <c r="BB218">
        <v>101.419998168945</v>
      </c>
      <c r="BC218">
        <v>2.6891344720738699</v>
      </c>
      <c r="BD218">
        <v>92.599998474121094</v>
      </c>
      <c r="BE218">
        <v>105.830001831055</v>
      </c>
      <c r="BF218">
        <v>118.28549995422399</v>
      </c>
      <c r="BG218">
        <v>119.05999755859401</v>
      </c>
      <c r="BH218">
        <v>3.1378020088876899</v>
      </c>
      <c r="BI218">
        <v>112.44000244140599</v>
      </c>
      <c r="BJ218">
        <v>123.459999084473</v>
      </c>
      <c r="BK218">
        <v>132.28250083923299</v>
      </c>
      <c r="BL218">
        <v>132.27999877929699</v>
      </c>
      <c r="BM218">
        <v>3.7549796118163501</v>
      </c>
      <c r="BN218">
        <v>125.669998168945</v>
      </c>
      <c r="BO218">
        <v>138.89999389648401</v>
      </c>
    </row>
    <row r="219" spans="1:67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102.076047258008</v>
      </c>
      <c r="I219">
        <v>99.209999084472699</v>
      </c>
      <c r="J219">
        <v>16.934804709765601</v>
      </c>
      <c r="K219">
        <v>50.709999084472699</v>
      </c>
      <c r="L219">
        <v>158.74000549316401</v>
      </c>
      <c r="M219">
        <v>77.356699509882503</v>
      </c>
      <c r="N219">
        <v>74.959999084472699</v>
      </c>
      <c r="O219">
        <v>21.584851654862799</v>
      </c>
      <c r="P219">
        <v>11.0200004577637</v>
      </c>
      <c r="Q219">
        <v>143.30999755859401</v>
      </c>
      <c r="R219">
        <v>38.976911562868999</v>
      </c>
      <c r="S219">
        <v>35.279998779296903</v>
      </c>
      <c r="T219">
        <v>26.075637080776001</v>
      </c>
      <c r="U219">
        <v>-50.709999084472699</v>
      </c>
      <c r="V219">
        <v>123.459999084473</v>
      </c>
      <c r="W219">
        <v>-20.5894210123565</v>
      </c>
      <c r="X219">
        <v>-22.049999237060501</v>
      </c>
      <c r="Y219">
        <v>24.442281854477201</v>
      </c>
      <c r="Z219">
        <v>-112.44000244140599</v>
      </c>
      <c r="AA219">
        <v>68.349998474121094</v>
      </c>
      <c r="AB219">
        <v>-56.080985401386997</v>
      </c>
      <c r="AC219">
        <v>-55.119998931884801</v>
      </c>
      <c r="AD219">
        <v>22.123523992850298</v>
      </c>
      <c r="AE219">
        <v>-158.74000549316401</v>
      </c>
      <c r="AF219">
        <v>17.639999389648398</v>
      </c>
      <c r="AG219">
        <v>-77.153950588516494</v>
      </c>
      <c r="AH219">
        <v>-77.169998168945298</v>
      </c>
      <c r="AI219">
        <v>24.7219762017261</v>
      </c>
      <c r="AJ219">
        <v>-176.38000488281199</v>
      </c>
      <c r="AK219">
        <v>-4.4099998474121103</v>
      </c>
      <c r="AL219">
        <v>-72.634283564801095</v>
      </c>
      <c r="AM219">
        <v>-72.760002136230497</v>
      </c>
      <c r="AN219">
        <v>21.220796147792498</v>
      </c>
      <c r="AO219">
        <v>-165.35000610351599</v>
      </c>
      <c r="AP219">
        <v>6.6100001335143999</v>
      </c>
      <c r="AQ219">
        <v>-39.3547682940263</v>
      </c>
      <c r="AR219">
        <v>-37.4799995422363</v>
      </c>
      <c r="AS219">
        <v>19.928859951890701</v>
      </c>
      <c r="AT219">
        <v>-127.870002746582</v>
      </c>
      <c r="AU219">
        <v>39.689998626708999</v>
      </c>
      <c r="AV219">
        <v>9.3195120576477404</v>
      </c>
      <c r="AW219">
        <v>8.8199996948242205</v>
      </c>
      <c r="AX219">
        <v>15.9130946934607</v>
      </c>
      <c r="AY219">
        <v>-66.139999389648395</v>
      </c>
      <c r="AZ219">
        <v>72.760002136230497</v>
      </c>
      <c r="BA219">
        <v>54.876690842373499</v>
      </c>
      <c r="BB219">
        <v>52.909999847412102</v>
      </c>
      <c r="BC219">
        <v>12.0513056758119</v>
      </c>
      <c r="BD219">
        <v>6.6100001335143999</v>
      </c>
      <c r="BE219">
        <v>105.830001831055</v>
      </c>
      <c r="BF219">
        <v>85.232138230798498</v>
      </c>
      <c r="BG219">
        <v>83.779998779296903</v>
      </c>
      <c r="BH219">
        <v>10.4948987628092</v>
      </c>
      <c r="BI219">
        <v>48.5</v>
      </c>
      <c r="BJ219">
        <v>127.870002746582</v>
      </c>
      <c r="BK219">
        <v>102.46179345763601</v>
      </c>
      <c r="BL219">
        <v>101.419998168945</v>
      </c>
      <c r="BM219">
        <v>12.3293930714244</v>
      </c>
      <c r="BN219">
        <v>66.139999389648395</v>
      </c>
      <c r="BO219">
        <v>154.330001831055</v>
      </c>
    </row>
    <row r="220" spans="1:67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88.190002441406193</v>
      </c>
      <c r="I220">
        <v>88.190002441406193</v>
      </c>
      <c r="J220">
        <v>0</v>
      </c>
      <c r="K220">
        <v>88.190002441406193</v>
      </c>
      <c r="L220">
        <v>88.190002441406193</v>
      </c>
      <c r="M220">
        <v>114.507697925215</v>
      </c>
      <c r="N220">
        <v>113.545001983643</v>
      </c>
      <c r="O220">
        <v>1.4655399906734501</v>
      </c>
      <c r="P220">
        <v>112.44000244140599</v>
      </c>
      <c r="Q220">
        <v>114.65000152587901</v>
      </c>
      <c r="R220">
        <v>121.26000213623</v>
      </c>
      <c r="S220">
        <v>121.26000213623</v>
      </c>
      <c r="T220">
        <v>0</v>
      </c>
      <c r="U220">
        <v>121.26000213623</v>
      </c>
      <c r="V220">
        <v>121.26000213623</v>
      </c>
      <c r="W220">
        <v>114.507697925215</v>
      </c>
      <c r="X220">
        <v>113.545001983643</v>
      </c>
      <c r="Y220">
        <v>1.4655399906734501</v>
      </c>
      <c r="Z220">
        <v>112.44000244140599</v>
      </c>
      <c r="AA220">
        <v>114.65000152587901</v>
      </c>
      <c r="AB220">
        <v>85.980003356933594</v>
      </c>
      <c r="AC220">
        <v>85.980003356933594</v>
      </c>
      <c r="AD220">
        <v>0</v>
      </c>
      <c r="AE220">
        <v>85.980003356933594</v>
      </c>
      <c r="AF220">
        <v>85.980003356933594</v>
      </c>
      <c r="AG220">
        <v>61.872303142899902</v>
      </c>
      <c r="AH220">
        <v>62.834999084472699</v>
      </c>
      <c r="AI220">
        <v>1.4655399906734401</v>
      </c>
      <c r="AJ220">
        <v>61.7299995422363</v>
      </c>
      <c r="AK220">
        <v>63.939998626708999</v>
      </c>
      <c r="AL220">
        <v>81.7123032954878</v>
      </c>
      <c r="AM220">
        <v>82.674999237060504</v>
      </c>
      <c r="AN220">
        <v>1.4655399906734401</v>
      </c>
      <c r="AO220">
        <v>81.569999694824205</v>
      </c>
      <c r="AP220">
        <v>83.779998779296903</v>
      </c>
      <c r="AQ220">
        <v>81.7123032954878</v>
      </c>
      <c r="AR220">
        <v>82.674999237060504</v>
      </c>
      <c r="AS220">
        <v>1.4655399906734401</v>
      </c>
      <c r="AT220">
        <v>81.569999694824205</v>
      </c>
      <c r="AU220">
        <v>83.779998779296903</v>
      </c>
      <c r="AV220">
        <v>101.561658215356</v>
      </c>
      <c r="AW220">
        <v>102.520000457764</v>
      </c>
      <c r="AX220">
        <v>1.45891222799334</v>
      </c>
      <c r="AY220">
        <v>101.419998168945</v>
      </c>
      <c r="AZ220">
        <v>103.620002746582</v>
      </c>
      <c r="BA220">
        <v>105.830001831055</v>
      </c>
      <c r="BB220">
        <v>105.830001831055</v>
      </c>
      <c r="BC220">
        <v>0</v>
      </c>
      <c r="BD220">
        <v>105.830001831055</v>
      </c>
      <c r="BE220">
        <v>105.830001831055</v>
      </c>
      <c r="BF220">
        <v>101.419998168945</v>
      </c>
      <c r="BG220">
        <v>101.419998168945</v>
      </c>
      <c r="BH220">
        <v>0</v>
      </c>
      <c r="BI220">
        <v>101.419998168945</v>
      </c>
      <c r="BJ220">
        <v>101.419998168945</v>
      </c>
      <c r="BK220">
        <v>92.457694873457498</v>
      </c>
      <c r="BL220">
        <v>91.494998931884794</v>
      </c>
      <c r="BM220">
        <v>1.4655399906734401</v>
      </c>
      <c r="BN220">
        <v>90.389999389648395</v>
      </c>
      <c r="BO220">
        <v>92.599998474121094</v>
      </c>
    </row>
    <row r="221" spans="1:67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111.84090909090899</v>
      </c>
      <c r="I221">
        <v>112.44000244140599</v>
      </c>
      <c r="J221">
        <v>3.4010505001609901</v>
      </c>
      <c r="K221">
        <v>105.830001831055</v>
      </c>
      <c r="L221">
        <v>116.84999847412099</v>
      </c>
      <c r="M221">
        <v>94.401364413174704</v>
      </c>
      <c r="N221">
        <v>93.700000762939496</v>
      </c>
      <c r="O221">
        <v>6.39869549497626</v>
      </c>
      <c r="P221">
        <v>83.779998779296903</v>
      </c>
      <c r="Q221">
        <v>112.44000244140599</v>
      </c>
      <c r="R221">
        <v>71.053637071089298</v>
      </c>
      <c r="S221">
        <v>70.550003051757798</v>
      </c>
      <c r="T221">
        <v>3.1831458294734798</v>
      </c>
      <c r="U221">
        <v>66.139999389648395</v>
      </c>
      <c r="V221">
        <v>79.370002746582003</v>
      </c>
      <c r="W221">
        <v>3.8086363510651999</v>
      </c>
      <c r="X221">
        <v>2.2049999237060498</v>
      </c>
      <c r="Y221">
        <v>5.2400818222710601</v>
      </c>
      <c r="Z221">
        <v>-2.2000000476837198</v>
      </c>
      <c r="AA221">
        <v>13.2299995422363</v>
      </c>
      <c r="AB221">
        <v>-33.273181395097197</v>
      </c>
      <c r="AC221">
        <v>-34.174999237060497</v>
      </c>
      <c r="AD221">
        <v>2.9669483587090499</v>
      </c>
      <c r="AE221">
        <v>-37.4799995422363</v>
      </c>
      <c r="AF221">
        <v>-28.659999847412099</v>
      </c>
      <c r="AG221">
        <v>-53.111817793412598</v>
      </c>
      <c r="AH221">
        <v>-55.1149997711182</v>
      </c>
      <c r="AI221">
        <v>4.6481567253986196</v>
      </c>
      <c r="AJ221">
        <v>-57.319999694824197</v>
      </c>
      <c r="AK221">
        <v>-44.090000152587898</v>
      </c>
      <c r="AL221">
        <v>-57.324089917269603</v>
      </c>
      <c r="AM221">
        <v>-58.424999237060497</v>
      </c>
      <c r="AN221">
        <v>2.3979243698336501</v>
      </c>
      <c r="AO221">
        <v>-59.529998779296903</v>
      </c>
      <c r="AP221">
        <v>-52.909999847412102</v>
      </c>
      <c r="AQ221">
        <v>-13.1268181909214</v>
      </c>
      <c r="AR221">
        <v>-13.2299995422363</v>
      </c>
      <c r="AS221">
        <v>3.4216135130603198</v>
      </c>
      <c r="AT221">
        <v>-17.639999389648398</v>
      </c>
      <c r="AU221">
        <v>-2.2000000476837198</v>
      </c>
      <c r="AV221">
        <v>41.889999389648402</v>
      </c>
      <c r="AW221">
        <v>41.889999389648402</v>
      </c>
      <c r="AX221">
        <v>3.1865400790632399</v>
      </c>
      <c r="AY221">
        <v>37.4799995422363</v>
      </c>
      <c r="AZ221">
        <v>48.5</v>
      </c>
      <c r="BA221">
        <v>81.373182123357594</v>
      </c>
      <c r="BB221">
        <v>81.569999694824205</v>
      </c>
      <c r="BC221">
        <v>2.8119929091459501</v>
      </c>
      <c r="BD221">
        <v>74.959999084472699</v>
      </c>
      <c r="BE221">
        <v>85.980003356933594</v>
      </c>
      <c r="BF221">
        <v>119.858181346547</v>
      </c>
      <c r="BG221">
        <v>119.05999755859401</v>
      </c>
      <c r="BH221">
        <v>4.3850861230748004</v>
      </c>
      <c r="BI221">
        <v>114.65000152587901</v>
      </c>
      <c r="BJ221">
        <v>130.080001831055</v>
      </c>
      <c r="BK221">
        <v>117.153181943026</v>
      </c>
      <c r="BL221">
        <v>119.05999755859401</v>
      </c>
      <c r="BM221">
        <v>4.1136563359760903</v>
      </c>
      <c r="BN221">
        <v>110.23999786377</v>
      </c>
      <c r="BO221">
        <v>125.669998168945</v>
      </c>
    </row>
    <row r="222" spans="1:67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143.30999755859401</v>
      </c>
      <c r="I222">
        <v>143.30999755859401</v>
      </c>
      <c r="J222">
        <v>0</v>
      </c>
      <c r="K222">
        <v>143.30999755859401</v>
      </c>
      <c r="L222">
        <v>143.30999755859401</v>
      </c>
      <c r="M222">
        <v>85.980003356933594</v>
      </c>
      <c r="N222">
        <v>85.980003356933594</v>
      </c>
      <c r="O222">
        <v>0</v>
      </c>
      <c r="P222">
        <v>85.980003356933594</v>
      </c>
      <c r="Q222">
        <v>85.980003356933594</v>
      </c>
      <c r="R222">
        <v>59.529998779296903</v>
      </c>
      <c r="S222">
        <v>59.529998779296903</v>
      </c>
      <c r="T222">
        <v>0</v>
      </c>
      <c r="U222">
        <v>59.529998779296903</v>
      </c>
      <c r="V222">
        <v>59.529998779296903</v>
      </c>
      <c r="W222">
        <v>-8.8199996948242205</v>
      </c>
      <c r="X222">
        <v>-8.8199996948242205</v>
      </c>
      <c r="Y222">
        <v>0</v>
      </c>
      <c r="Z222">
        <v>-8.8199996948242205</v>
      </c>
      <c r="AA222">
        <v>-8.8199996948242205</v>
      </c>
      <c r="AB222">
        <v>-61.7299995422363</v>
      </c>
      <c r="AC222">
        <v>-61.7299995422363</v>
      </c>
      <c r="AD222">
        <v>0</v>
      </c>
      <c r="AE222">
        <v>-61.7299995422363</v>
      </c>
      <c r="AF222">
        <v>-61.7299995422363</v>
      </c>
      <c r="AG222">
        <v>-83.779998779296903</v>
      </c>
      <c r="AH222">
        <v>-83.779998779296903</v>
      </c>
      <c r="AI222">
        <v>0</v>
      </c>
      <c r="AJ222">
        <v>-83.779998779296903</v>
      </c>
      <c r="AK222">
        <v>-83.779998779296903</v>
      </c>
      <c r="AL222">
        <v>-72.760002136230497</v>
      </c>
      <c r="AM222">
        <v>-72.760002136230497</v>
      </c>
      <c r="AN222">
        <v>0</v>
      </c>
      <c r="AO222">
        <v>-72.760002136230497</v>
      </c>
      <c r="AP222">
        <v>-72.760002136230497</v>
      </c>
      <c r="AQ222">
        <v>-33.069999694824197</v>
      </c>
      <c r="AR222">
        <v>-33.069999694824197</v>
      </c>
      <c r="AS222">
        <v>0</v>
      </c>
      <c r="AT222">
        <v>-33.069999694824197</v>
      </c>
      <c r="AU222">
        <v>-33.069999694824197</v>
      </c>
      <c r="AV222">
        <v>24.25</v>
      </c>
      <c r="AW222">
        <v>24.25</v>
      </c>
      <c r="AX222">
        <v>0</v>
      </c>
      <c r="AY222">
        <v>24.25</v>
      </c>
      <c r="AZ222">
        <v>24.25</v>
      </c>
      <c r="BA222">
        <v>88.190002441406193</v>
      </c>
      <c r="BB222">
        <v>88.190002441406193</v>
      </c>
      <c r="BC222">
        <v>0</v>
      </c>
      <c r="BD222">
        <v>88.190002441406193</v>
      </c>
      <c r="BE222">
        <v>88.190002441406193</v>
      </c>
      <c r="BF222">
        <v>134.49000549316401</v>
      </c>
      <c r="BG222">
        <v>134.49000549316401</v>
      </c>
      <c r="BH222">
        <v>0</v>
      </c>
      <c r="BI222">
        <v>134.49000549316401</v>
      </c>
      <c r="BJ222">
        <v>134.49000549316401</v>
      </c>
      <c r="BK222">
        <v>145.50999450683599</v>
      </c>
      <c r="BL222">
        <v>145.50999450683599</v>
      </c>
      <c r="BM222">
        <v>0</v>
      </c>
      <c r="BN222">
        <v>145.50999450683599</v>
      </c>
      <c r="BO222">
        <v>145.50999450683599</v>
      </c>
    </row>
    <row r="223" spans="1:67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117.448226953766</v>
      </c>
      <c r="I223">
        <v>114.65000152587901</v>
      </c>
      <c r="J223">
        <v>11.476833817705</v>
      </c>
      <c r="K223">
        <v>97.010002136230497</v>
      </c>
      <c r="L223">
        <v>145.50999450683599</v>
      </c>
      <c r="M223">
        <v>110.56192160670599</v>
      </c>
      <c r="N223">
        <v>105.830001831055</v>
      </c>
      <c r="O223">
        <v>15.591604941583601</v>
      </c>
      <c r="P223">
        <v>81.569999694824205</v>
      </c>
      <c r="Q223">
        <v>147.72000122070301</v>
      </c>
      <c r="R223">
        <v>112.097553823186</v>
      </c>
      <c r="S223">
        <v>112.44000244140599</v>
      </c>
      <c r="T223">
        <v>9.5511123720058002</v>
      </c>
      <c r="U223">
        <v>94.800003051757798</v>
      </c>
      <c r="V223">
        <v>136.69000244140599</v>
      </c>
      <c r="W223">
        <v>80.474335744071695</v>
      </c>
      <c r="X223">
        <v>79.370002746582003</v>
      </c>
      <c r="Y223">
        <v>7.8650268910258099</v>
      </c>
      <c r="Z223">
        <v>61.7299995422363</v>
      </c>
      <c r="AA223">
        <v>99.209999084472699</v>
      </c>
      <c r="AB223">
        <v>43.052216296517003</v>
      </c>
      <c r="AC223">
        <v>41.889999389648402</v>
      </c>
      <c r="AD223">
        <v>16.467585680408199</v>
      </c>
      <c r="AE223">
        <v>11.0200004577637</v>
      </c>
      <c r="AF223">
        <v>74.959999084472699</v>
      </c>
      <c r="AG223">
        <v>21.0413461651512</v>
      </c>
      <c r="AH223">
        <v>22.049999237060501</v>
      </c>
      <c r="AI223">
        <v>17.518585731389699</v>
      </c>
      <c r="AJ223">
        <v>-17.639999389648398</v>
      </c>
      <c r="AK223">
        <v>63.939998626708999</v>
      </c>
      <c r="AL223">
        <v>23.966042417219299</v>
      </c>
      <c r="AM223">
        <v>24.25</v>
      </c>
      <c r="AN223">
        <v>18.421202350077799</v>
      </c>
      <c r="AO223">
        <v>-11.0200004577637</v>
      </c>
      <c r="AP223">
        <v>72.760002136230497</v>
      </c>
      <c r="AQ223">
        <v>45.922676036314797</v>
      </c>
      <c r="AR223">
        <v>50.709999084472699</v>
      </c>
      <c r="AS223">
        <v>14.642144911824399</v>
      </c>
      <c r="AT223">
        <v>8.8199996948242205</v>
      </c>
      <c r="AU223">
        <v>88.190002441406193</v>
      </c>
      <c r="AV223">
        <v>70.4533006545945</v>
      </c>
      <c r="AW223">
        <v>70.550003051757798</v>
      </c>
      <c r="AX223">
        <v>17.102999534926099</v>
      </c>
      <c r="AY223">
        <v>30.870000839233398</v>
      </c>
      <c r="AZ223">
        <v>103.620002746582</v>
      </c>
      <c r="BA223">
        <v>93.8973240468694</v>
      </c>
      <c r="BB223">
        <v>92.599998474121094</v>
      </c>
      <c r="BC223">
        <v>6.5739946988118803</v>
      </c>
      <c r="BD223">
        <v>77.169998168945298</v>
      </c>
      <c r="BE223">
        <v>112.44000244140599</v>
      </c>
      <c r="BF223">
        <v>98.061182820738196</v>
      </c>
      <c r="BG223">
        <v>97.010002136230497</v>
      </c>
      <c r="BH223">
        <v>8.3117981361997408</v>
      </c>
      <c r="BI223">
        <v>74.959999084472699</v>
      </c>
      <c r="BJ223">
        <v>121.26000213623</v>
      </c>
      <c r="BK223">
        <v>105.55568183936499</v>
      </c>
      <c r="BL223">
        <v>105.830001831055</v>
      </c>
      <c r="BM223">
        <v>8.6134948058819898</v>
      </c>
      <c r="BN223">
        <v>79.370002746582003</v>
      </c>
      <c r="BO223">
        <v>127.870002746582</v>
      </c>
    </row>
    <row r="224" spans="1:67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117.48142874581499</v>
      </c>
      <c r="I224">
        <v>116.84999847412099</v>
      </c>
      <c r="J224">
        <v>3.9628408436838898</v>
      </c>
      <c r="K224">
        <v>110.23999786377</v>
      </c>
      <c r="L224">
        <v>125.669998168945</v>
      </c>
      <c r="M224">
        <v>107.71714324951201</v>
      </c>
      <c r="N224">
        <v>105.830001831055</v>
      </c>
      <c r="O224">
        <v>10.3834376015022</v>
      </c>
      <c r="P224">
        <v>90.389999389648395</v>
      </c>
      <c r="Q224">
        <v>130.080001831055</v>
      </c>
      <c r="R224">
        <v>111.433714512416</v>
      </c>
      <c r="S224">
        <v>112.44000244140599</v>
      </c>
      <c r="T224">
        <v>7.42278341073738</v>
      </c>
      <c r="U224">
        <v>92.599998474121094</v>
      </c>
      <c r="V224">
        <v>123.459999084473</v>
      </c>
      <c r="W224">
        <v>79.998857770647305</v>
      </c>
      <c r="X224">
        <v>79.370002746582003</v>
      </c>
      <c r="Y224">
        <v>2.9599996329176399</v>
      </c>
      <c r="Z224">
        <v>72.760002136230497</v>
      </c>
      <c r="AA224">
        <v>85.980003356933594</v>
      </c>
      <c r="AB224">
        <v>43.653427995954203</v>
      </c>
      <c r="AC224">
        <v>44.090000152587898</v>
      </c>
      <c r="AD224">
        <v>9.3655229843309993</v>
      </c>
      <c r="AE224">
        <v>19.840000152587901</v>
      </c>
      <c r="AF224">
        <v>55.119998931884801</v>
      </c>
      <c r="AG224">
        <v>26.0165710040501</v>
      </c>
      <c r="AH224">
        <v>24.25</v>
      </c>
      <c r="AI224">
        <v>9.7168134213155692</v>
      </c>
      <c r="AJ224">
        <v>2.2000000476837198</v>
      </c>
      <c r="AK224">
        <v>39.689998626708999</v>
      </c>
      <c r="AL224">
        <v>26.016285290036901</v>
      </c>
      <c r="AM224">
        <v>26.459999084472699</v>
      </c>
      <c r="AN224">
        <v>10.787542700543201</v>
      </c>
      <c r="AO224">
        <v>2.2000000476837198</v>
      </c>
      <c r="AP224">
        <v>39.689998626708999</v>
      </c>
      <c r="AQ224">
        <v>53.542570822579499</v>
      </c>
      <c r="AR224">
        <v>55.119998931884801</v>
      </c>
      <c r="AS224">
        <v>5.5678499965430603</v>
      </c>
      <c r="AT224">
        <v>37.4799995422363</v>
      </c>
      <c r="AU224">
        <v>63.939998626708999</v>
      </c>
      <c r="AV224">
        <v>79.621429552350705</v>
      </c>
      <c r="AW224">
        <v>79.370002746582003</v>
      </c>
      <c r="AX224">
        <v>12.4018340774113</v>
      </c>
      <c r="AY224">
        <v>57.319999694824197</v>
      </c>
      <c r="AZ224">
        <v>101.419998168945</v>
      </c>
      <c r="BA224">
        <v>95.999143763950897</v>
      </c>
      <c r="BB224">
        <v>97.010002136230497</v>
      </c>
      <c r="BC224">
        <v>2.90378384251607</v>
      </c>
      <c r="BD224">
        <v>90.389999389648395</v>
      </c>
      <c r="BE224">
        <v>101.419998168945</v>
      </c>
      <c r="BF224">
        <v>103.81200060163199</v>
      </c>
      <c r="BG224">
        <v>103.620002746582</v>
      </c>
      <c r="BH224">
        <v>3.8867436144354799</v>
      </c>
      <c r="BI224">
        <v>97.010002136230497</v>
      </c>
      <c r="BJ224">
        <v>116.84999847412099</v>
      </c>
      <c r="BK224">
        <v>115.087999834333</v>
      </c>
      <c r="BL224">
        <v>114.65000152587901</v>
      </c>
      <c r="BM224">
        <v>4.4662840551518697</v>
      </c>
      <c r="BN224">
        <v>105.830001831055</v>
      </c>
      <c r="BO224">
        <v>130.080001831055</v>
      </c>
    </row>
    <row r="225" spans="1:67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115.963234673166</v>
      </c>
      <c r="I225">
        <v>116.84999847412099</v>
      </c>
      <c r="J225">
        <v>5.4007165130445003</v>
      </c>
      <c r="K225">
        <v>108.029998779297</v>
      </c>
      <c r="L225">
        <v>119.05999755859401</v>
      </c>
      <c r="M225">
        <v>102.22123961424199</v>
      </c>
      <c r="N225">
        <v>103.620002746582</v>
      </c>
      <c r="O225">
        <v>8.65672258886927</v>
      </c>
      <c r="P225">
        <v>97.010002136230497</v>
      </c>
      <c r="Q225">
        <v>116.84999847412099</v>
      </c>
      <c r="R225">
        <v>108.24721149790599</v>
      </c>
      <c r="S225">
        <v>105.830001831055</v>
      </c>
      <c r="T225">
        <v>5.7895199155969301</v>
      </c>
      <c r="U225">
        <v>103.620002746582</v>
      </c>
      <c r="V225">
        <v>119.05999755859401</v>
      </c>
      <c r="W225">
        <v>73.818021983493594</v>
      </c>
      <c r="X225">
        <v>74.959999084472699</v>
      </c>
      <c r="Y225">
        <v>1.7934759402100799</v>
      </c>
      <c r="Z225">
        <v>72.760002136230497</v>
      </c>
      <c r="AA225">
        <v>77.169998168945298</v>
      </c>
      <c r="AB225">
        <v>47.076029859820601</v>
      </c>
      <c r="AC225">
        <v>50.709999084472699</v>
      </c>
      <c r="AD225">
        <v>5.0946859255328896</v>
      </c>
      <c r="AE225">
        <v>44.090000152587898</v>
      </c>
      <c r="AF225">
        <v>55.119998931884801</v>
      </c>
      <c r="AG225">
        <v>17.8553695686055</v>
      </c>
      <c r="AH225">
        <v>24.25</v>
      </c>
      <c r="AI225">
        <v>10.098249492901701</v>
      </c>
      <c r="AJ225">
        <v>11.0200004577637</v>
      </c>
      <c r="AK225">
        <v>33.069999694824197</v>
      </c>
      <c r="AL225">
        <v>25.631047025857299</v>
      </c>
      <c r="AM225">
        <v>26.459999084472699</v>
      </c>
      <c r="AN225">
        <v>8.7760934876518704</v>
      </c>
      <c r="AO225">
        <v>19.840000152587901</v>
      </c>
      <c r="AP225">
        <v>39.689998626708999</v>
      </c>
      <c r="AQ225">
        <v>55.533777217935402</v>
      </c>
      <c r="AR225">
        <v>55.119998931884801</v>
      </c>
      <c r="AS225">
        <v>7.14574213294076</v>
      </c>
      <c r="AT225">
        <v>50.709999084472699</v>
      </c>
      <c r="AU225">
        <v>66.139999389648395</v>
      </c>
      <c r="AV225">
        <v>79.832339507265004</v>
      </c>
      <c r="AW225">
        <v>79.370002746582003</v>
      </c>
      <c r="AX225">
        <v>1.1558712467825201</v>
      </c>
      <c r="AY225">
        <v>79.370002746582003</v>
      </c>
      <c r="AZ225">
        <v>81.569999694824205</v>
      </c>
      <c r="BA225">
        <v>93.471930315577296</v>
      </c>
      <c r="BB225">
        <v>97.010002136230497</v>
      </c>
      <c r="BC225">
        <v>5.05196525068824</v>
      </c>
      <c r="BD225">
        <v>90.389999389648395</v>
      </c>
      <c r="BE225">
        <v>101.419998168945</v>
      </c>
      <c r="BF225">
        <v>109.03423376523401</v>
      </c>
      <c r="BG225">
        <v>110.23999786377</v>
      </c>
      <c r="BH225">
        <v>3.8477417136673999</v>
      </c>
      <c r="BI225">
        <v>103.620002746582</v>
      </c>
      <c r="BJ225">
        <v>114.65000152587901</v>
      </c>
      <c r="BK225">
        <v>109.707016626674</v>
      </c>
      <c r="BL225">
        <v>112.44000244140599</v>
      </c>
      <c r="BM225">
        <v>2.9998766761873501</v>
      </c>
      <c r="BN225">
        <v>108.029998779297</v>
      </c>
      <c r="BO225">
        <v>114.65000152587901</v>
      </c>
    </row>
    <row r="226" spans="1:67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128.660715375628</v>
      </c>
      <c r="I226">
        <v>130.080001831055</v>
      </c>
      <c r="J226">
        <v>6.5921690205187202</v>
      </c>
      <c r="K226">
        <v>110.23999786377</v>
      </c>
      <c r="L226">
        <v>136.69000244140599</v>
      </c>
      <c r="M226">
        <v>117.481429508754</v>
      </c>
      <c r="N226">
        <v>115.75</v>
      </c>
      <c r="O226">
        <v>4.3623973876138198</v>
      </c>
      <c r="P226">
        <v>112.44000244140599</v>
      </c>
      <c r="Q226">
        <v>127.870002746582</v>
      </c>
      <c r="R226">
        <v>88.502143859863295</v>
      </c>
      <c r="S226">
        <v>88.190002441406193</v>
      </c>
      <c r="T226">
        <v>3.3185280138756101</v>
      </c>
      <c r="U226">
        <v>83.779998779296903</v>
      </c>
      <c r="V226">
        <v>94.800003051757798</v>
      </c>
      <c r="W226">
        <v>49.448570796421599</v>
      </c>
      <c r="X226">
        <v>54.014999389648402</v>
      </c>
      <c r="Y226">
        <v>10.563611237037</v>
      </c>
      <c r="Z226">
        <v>22.049999237060501</v>
      </c>
      <c r="AA226">
        <v>57.319999694824197</v>
      </c>
      <c r="AB226">
        <v>-3.4642856631960202</v>
      </c>
      <c r="AC226">
        <v>-2.2000000476837198</v>
      </c>
      <c r="AD226">
        <v>7.2508832657397102</v>
      </c>
      <c r="AE226">
        <v>-22.049999237060501</v>
      </c>
      <c r="AF226">
        <v>4.4099998474121103</v>
      </c>
      <c r="AG226">
        <v>-26.141428402492</v>
      </c>
      <c r="AH226">
        <v>-25.3549995422363</v>
      </c>
      <c r="AI226">
        <v>7.8553328434915901</v>
      </c>
      <c r="AJ226">
        <v>-41.889999389648402</v>
      </c>
      <c r="AK226">
        <v>-13.2299995422363</v>
      </c>
      <c r="AL226">
        <v>-27.243571145193901</v>
      </c>
      <c r="AM226">
        <v>-23.149999618530298</v>
      </c>
      <c r="AN226">
        <v>11.1357074430842</v>
      </c>
      <c r="AO226">
        <v>-48.5</v>
      </c>
      <c r="AP226">
        <v>-13.2299995422363</v>
      </c>
      <c r="AQ226">
        <v>6.1392857176916902</v>
      </c>
      <c r="AR226">
        <v>3.3049999475479099</v>
      </c>
      <c r="AS226">
        <v>5.7244368518148097</v>
      </c>
      <c r="AT226">
        <v>-2.2000000476837198</v>
      </c>
      <c r="AU226">
        <v>17.639999389648398</v>
      </c>
      <c r="AV226">
        <v>43.6228564126151</v>
      </c>
      <c r="AW226">
        <v>42.9899997711182</v>
      </c>
      <c r="AX226">
        <v>6.4092985144877703</v>
      </c>
      <c r="AY226">
        <v>33.069999694824197</v>
      </c>
      <c r="AZ226">
        <v>55.119998931884801</v>
      </c>
      <c r="BA226">
        <v>80.156429290771499</v>
      </c>
      <c r="BB226">
        <v>79.370002746582003</v>
      </c>
      <c r="BC226">
        <v>2.71200713781576</v>
      </c>
      <c r="BD226">
        <v>74.959999084472699</v>
      </c>
      <c r="BE226">
        <v>85.980003356933594</v>
      </c>
      <c r="BF226">
        <v>109.29214314052</v>
      </c>
      <c r="BG226">
        <v>108.029998779297</v>
      </c>
      <c r="BH226">
        <v>6.3848749706463801</v>
      </c>
      <c r="BI226">
        <v>101.419998168945</v>
      </c>
      <c r="BJ226">
        <v>125.669998168945</v>
      </c>
      <c r="BK226">
        <v>120.157857077462</v>
      </c>
      <c r="BL226">
        <v>119.05999755859401</v>
      </c>
      <c r="BM226">
        <v>5.0512777896720298</v>
      </c>
      <c r="BN226">
        <v>112.44000244140599</v>
      </c>
      <c r="BO226">
        <v>130.080001831055</v>
      </c>
    </row>
    <row r="227" spans="1:67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22.473785777150798</v>
      </c>
      <c r="I227">
        <v>22.049999237060501</v>
      </c>
      <c r="J227">
        <v>8.7076664523343794</v>
      </c>
      <c r="K227">
        <v>4.4099998474121103</v>
      </c>
      <c r="L227">
        <v>44.090000152587898</v>
      </c>
      <c r="M227">
        <v>25.023703359282099</v>
      </c>
      <c r="N227">
        <v>24.25</v>
      </c>
      <c r="O227">
        <v>4.2701340849701896</v>
      </c>
      <c r="P227">
        <v>15.430000305175801</v>
      </c>
      <c r="Q227">
        <v>37.4799995422363</v>
      </c>
      <c r="R227">
        <v>53.375349225330702</v>
      </c>
      <c r="S227">
        <v>52.909999847412102</v>
      </c>
      <c r="T227">
        <v>4.2205518314285699</v>
      </c>
      <c r="U227">
        <v>48.5</v>
      </c>
      <c r="V227">
        <v>74.959999084472699</v>
      </c>
      <c r="W227">
        <v>87.270947177714305</v>
      </c>
      <c r="X227">
        <v>85.980003356933594</v>
      </c>
      <c r="Y227">
        <v>4.3526847188927604</v>
      </c>
      <c r="Z227">
        <v>79.370002746582003</v>
      </c>
      <c r="AA227">
        <v>97.010002136230497</v>
      </c>
      <c r="AB227">
        <v>96.526790979958406</v>
      </c>
      <c r="AC227">
        <v>97.010002136230497</v>
      </c>
      <c r="AD227">
        <v>6.4252401460561703</v>
      </c>
      <c r="AE227">
        <v>85.980003356933594</v>
      </c>
      <c r="AF227">
        <v>110.23999786377</v>
      </c>
      <c r="AG227">
        <v>86.891029546290298</v>
      </c>
      <c r="AH227">
        <v>88.190002441406193</v>
      </c>
      <c r="AI227">
        <v>8.5757891021630197</v>
      </c>
      <c r="AJ227">
        <v>66.139999389648395</v>
      </c>
      <c r="AK227">
        <v>101.419998168945</v>
      </c>
      <c r="AL227">
        <v>89.894239245128205</v>
      </c>
      <c r="AM227">
        <v>90.389999389648395</v>
      </c>
      <c r="AN227">
        <v>10.120290036595</v>
      </c>
      <c r="AO227">
        <v>63.939998626708999</v>
      </c>
      <c r="AP227">
        <v>108.029998779297</v>
      </c>
      <c r="AQ227">
        <v>112.287489714446</v>
      </c>
      <c r="AR227">
        <v>112.44000244140599</v>
      </c>
      <c r="AS227">
        <v>6.9400047203795401</v>
      </c>
      <c r="AT227">
        <v>90.389999389648395</v>
      </c>
      <c r="AU227">
        <v>125.669998168945</v>
      </c>
      <c r="AV227">
        <v>91.663375195161805</v>
      </c>
      <c r="AW227">
        <v>90.389999389648395</v>
      </c>
      <c r="AX227">
        <v>9.3048171539152307</v>
      </c>
      <c r="AY227">
        <v>72.760002136230497</v>
      </c>
      <c r="AZ227">
        <v>114.65000152587901</v>
      </c>
      <c r="BA227">
        <v>69.0813168969174</v>
      </c>
      <c r="BB227">
        <v>68.349998474121094</v>
      </c>
      <c r="BC227">
        <v>9.1763798420823495</v>
      </c>
      <c r="BD227">
        <v>50.709999084472699</v>
      </c>
      <c r="BE227">
        <v>92.599998474121094</v>
      </c>
      <c r="BF227">
        <v>38.016090063401201</v>
      </c>
      <c r="BG227">
        <v>33.069999694824197</v>
      </c>
      <c r="BH227">
        <v>13.4552914769161</v>
      </c>
      <c r="BI227">
        <v>13.2299995422363</v>
      </c>
      <c r="BJ227">
        <v>68.349998474121094</v>
      </c>
      <c r="BK227">
        <v>21.4031273376795</v>
      </c>
      <c r="BL227">
        <v>22.049999237060501</v>
      </c>
      <c r="BM227">
        <v>10.038207653937301</v>
      </c>
      <c r="BN227">
        <v>0</v>
      </c>
      <c r="BO227">
        <v>44.090000152587898</v>
      </c>
    </row>
    <row r="228" spans="1:67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-40.101477698709999</v>
      </c>
      <c r="I228">
        <v>-39.689998626708999</v>
      </c>
      <c r="J228">
        <v>23.864263811617299</v>
      </c>
      <c r="K228">
        <v>-85.980003356933594</v>
      </c>
      <c r="L228">
        <v>15.430000305175801</v>
      </c>
      <c r="M228">
        <v>-0.64512575797314897</v>
      </c>
      <c r="N228">
        <v>0</v>
      </c>
      <c r="O228">
        <v>14.484705057873599</v>
      </c>
      <c r="P228">
        <v>-41.889999389648402</v>
      </c>
      <c r="Q228">
        <v>28.659999847412099</v>
      </c>
      <c r="R228">
        <v>35.248521532652497</v>
      </c>
      <c r="S228">
        <v>37.4799995422363</v>
      </c>
      <c r="T228">
        <v>10.8698135765848</v>
      </c>
      <c r="U228">
        <v>-6.6100001335143999</v>
      </c>
      <c r="V228">
        <v>55.119998931884801</v>
      </c>
      <c r="W228">
        <v>72.970660707485706</v>
      </c>
      <c r="X228">
        <v>72.760002136230497</v>
      </c>
      <c r="Y228">
        <v>11.1594761281061</v>
      </c>
      <c r="Z228">
        <v>46.299999237060497</v>
      </c>
      <c r="AA228">
        <v>90.389999389648395</v>
      </c>
      <c r="AB228">
        <v>88.263649202742698</v>
      </c>
      <c r="AC228">
        <v>88.190002441406193</v>
      </c>
      <c r="AD228">
        <v>4.3622371827811701</v>
      </c>
      <c r="AE228">
        <v>77.169998168945298</v>
      </c>
      <c r="AF228">
        <v>108.029998779297</v>
      </c>
      <c r="AG228">
        <v>77.720220637771305</v>
      </c>
      <c r="AH228">
        <v>77.169998168945298</v>
      </c>
      <c r="AI228">
        <v>8.0361147564188595</v>
      </c>
      <c r="AJ228">
        <v>61.7299995422363</v>
      </c>
      <c r="AK228">
        <v>101.419998168945</v>
      </c>
      <c r="AL228">
        <v>73.061446603739</v>
      </c>
      <c r="AM228">
        <v>72.760002136230497</v>
      </c>
      <c r="AN228">
        <v>8.5740549848204708</v>
      </c>
      <c r="AO228">
        <v>57.319999694824197</v>
      </c>
      <c r="AP228">
        <v>97.010002136230497</v>
      </c>
      <c r="AQ228">
        <v>79.8412582109559</v>
      </c>
      <c r="AR228">
        <v>81.569999694824205</v>
      </c>
      <c r="AS228">
        <v>12.4525766394579</v>
      </c>
      <c r="AT228">
        <v>50.709999084472699</v>
      </c>
      <c r="AU228">
        <v>108.029998779297</v>
      </c>
      <c r="AV228">
        <v>61.330125568797797</v>
      </c>
      <c r="AW228">
        <v>59.529998779296903</v>
      </c>
      <c r="AX228">
        <v>13.5638928678177</v>
      </c>
      <c r="AY228">
        <v>35.279998779296903</v>
      </c>
      <c r="AZ228">
        <v>83.779998779296903</v>
      </c>
      <c r="BA228">
        <v>12.4311319214743</v>
      </c>
      <c r="BB228">
        <v>11.0200004577637</v>
      </c>
      <c r="BC228">
        <v>23.887420106708301</v>
      </c>
      <c r="BD228">
        <v>-28.659999847412099</v>
      </c>
      <c r="BE228">
        <v>66.139999389648395</v>
      </c>
      <c r="BF228">
        <v>-34.7698110791872</v>
      </c>
      <c r="BG228">
        <v>-37.4799995422363</v>
      </c>
      <c r="BH228">
        <v>27.266888689505802</v>
      </c>
      <c r="BI228">
        <v>-77.169998168945298</v>
      </c>
      <c r="BJ228">
        <v>26.459999084472699</v>
      </c>
      <c r="BK228">
        <v>-49.6481758873418</v>
      </c>
      <c r="BL228">
        <v>-51.809999465942397</v>
      </c>
      <c r="BM228">
        <v>27.013363264546602</v>
      </c>
      <c r="BN228">
        <v>-101.419998168945</v>
      </c>
      <c r="BO228">
        <v>15.430000305175801</v>
      </c>
    </row>
    <row r="229" spans="1:67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61.298379527197902</v>
      </c>
      <c r="I229">
        <v>59.529998779296903</v>
      </c>
      <c r="J229">
        <v>17.892637381043698</v>
      </c>
      <c r="K229">
        <v>22.049999237060501</v>
      </c>
      <c r="L229">
        <v>90.389999389648395</v>
      </c>
      <c r="M229">
        <v>76.696111537792106</v>
      </c>
      <c r="N229">
        <v>77.169998168945298</v>
      </c>
      <c r="O229">
        <v>8.8438075943662309</v>
      </c>
      <c r="P229">
        <v>57.319999694824197</v>
      </c>
      <c r="Q229">
        <v>94.800003051757798</v>
      </c>
      <c r="R229">
        <v>96.395301165404106</v>
      </c>
      <c r="S229">
        <v>92.599998474121094</v>
      </c>
      <c r="T229">
        <v>14.6847547563181</v>
      </c>
      <c r="U229">
        <v>74.959999084472699</v>
      </c>
      <c r="V229">
        <v>127.870002746582</v>
      </c>
      <c r="W229">
        <v>98.686829178421604</v>
      </c>
      <c r="X229">
        <v>99.209999084472699</v>
      </c>
      <c r="Y229">
        <v>5.9035347317076203</v>
      </c>
      <c r="Z229">
        <v>81.569999694824205</v>
      </c>
      <c r="AA229">
        <v>116.84999847412099</v>
      </c>
      <c r="AB229">
        <v>87.744583889290098</v>
      </c>
      <c r="AC229">
        <v>88.190002441406193</v>
      </c>
      <c r="AD229">
        <v>8.5275258101061109</v>
      </c>
      <c r="AE229">
        <v>68.349998474121094</v>
      </c>
      <c r="AF229">
        <v>112.44000244140599</v>
      </c>
      <c r="AG229">
        <v>79.191157985616599</v>
      </c>
      <c r="AH229">
        <v>81.569999694824205</v>
      </c>
      <c r="AI229">
        <v>9.9997107314655107</v>
      </c>
      <c r="AJ229">
        <v>50.709999084472699</v>
      </c>
      <c r="AK229">
        <v>101.419998168945</v>
      </c>
      <c r="AL229">
        <v>85.356018958268294</v>
      </c>
      <c r="AM229">
        <v>85.980003356933594</v>
      </c>
      <c r="AN229">
        <v>11.481104756962001</v>
      </c>
      <c r="AO229">
        <v>57.319999694824197</v>
      </c>
      <c r="AP229">
        <v>110.23999786377</v>
      </c>
      <c r="AQ229">
        <v>91.873495940808894</v>
      </c>
      <c r="AR229">
        <v>90.389999389648395</v>
      </c>
      <c r="AS229">
        <v>13.702910876044299</v>
      </c>
      <c r="AT229">
        <v>55.119998931884801</v>
      </c>
      <c r="AU229">
        <v>132.27999877929699</v>
      </c>
      <c r="AV229">
        <v>96.522731992933501</v>
      </c>
      <c r="AW229">
        <v>95.905002593994098</v>
      </c>
      <c r="AX229">
        <v>6.9713176012382503</v>
      </c>
      <c r="AY229">
        <v>77.169998168945298</v>
      </c>
      <c r="AZ229">
        <v>114.65000152587901</v>
      </c>
      <c r="BA229">
        <v>95.103727481983299</v>
      </c>
      <c r="BB229">
        <v>94.800003051757798</v>
      </c>
      <c r="BC229">
        <v>8.8814995829057395</v>
      </c>
      <c r="BD229">
        <v>74.959999084472699</v>
      </c>
      <c r="BE229">
        <v>116.84999847412099</v>
      </c>
      <c r="BF229">
        <v>77.859375176606306</v>
      </c>
      <c r="BG229">
        <v>77.169998168945298</v>
      </c>
      <c r="BH229">
        <v>14.091670006680999</v>
      </c>
      <c r="BI229">
        <v>50.709999084472699</v>
      </c>
      <c r="BJ229">
        <v>105.830001831055</v>
      </c>
      <c r="BK229">
        <v>62.880879371254501</v>
      </c>
      <c r="BL229">
        <v>62.834999084472699</v>
      </c>
      <c r="BM229">
        <v>15.138818607003101</v>
      </c>
      <c r="BN229">
        <v>26.459999084472699</v>
      </c>
      <c r="BO229">
        <v>90.389999389648395</v>
      </c>
    </row>
    <row r="230" spans="1:67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-40.032596101065103</v>
      </c>
      <c r="I230">
        <v>-44.090000152587898</v>
      </c>
      <c r="J230">
        <v>18.797298294637098</v>
      </c>
      <c r="K230">
        <v>-68.349998474121094</v>
      </c>
      <c r="L230">
        <v>39.689998626708999</v>
      </c>
      <c r="M230">
        <v>0.41440985719533402</v>
      </c>
      <c r="N230">
        <v>-2.2000000476837198</v>
      </c>
      <c r="O230">
        <v>11.2038266593709</v>
      </c>
      <c r="P230">
        <v>-22.049999237060501</v>
      </c>
      <c r="Q230">
        <v>57.319999694824197</v>
      </c>
      <c r="R230">
        <v>36.466566093745698</v>
      </c>
      <c r="S230">
        <v>35.279998779296903</v>
      </c>
      <c r="T230">
        <v>14.1884489685779</v>
      </c>
      <c r="U230">
        <v>-4.4099998474121103</v>
      </c>
      <c r="V230">
        <v>92.599998474121094</v>
      </c>
      <c r="W230">
        <v>63.184881558234103</v>
      </c>
      <c r="X230">
        <v>61.7299995422363</v>
      </c>
      <c r="Y230">
        <v>13.428815547203</v>
      </c>
      <c r="Z230">
        <v>24.25</v>
      </c>
      <c r="AA230">
        <v>110.23999786377</v>
      </c>
      <c r="AB230">
        <v>78.725891139630093</v>
      </c>
      <c r="AC230">
        <v>85.980003356933594</v>
      </c>
      <c r="AD230">
        <v>23.027056978987599</v>
      </c>
      <c r="AE230">
        <v>-15.430000305175801</v>
      </c>
      <c r="AF230">
        <v>105.830001831055</v>
      </c>
      <c r="AG230">
        <v>62.676298080084202</v>
      </c>
      <c r="AH230">
        <v>63.939998626708999</v>
      </c>
      <c r="AI230">
        <v>12.038147457651201</v>
      </c>
      <c r="AJ230">
        <v>35.279998779296903</v>
      </c>
      <c r="AK230">
        <v>92.599998474121094</v>
      </c>
      <c r="AL230">
        <v>58.856083333748103</v>
      </c>
      <c r="AM230">
        <v>59.529998779296903</v>
      </c>
      <c r="AN230">
        <v>11.159860282905701</v>
      </c>
      <c r="AO230">
        <v>33.069999694824197</v>
      </c>
      <c r="AP230">
        <v>83.779998779296903</v>
      </c>
      <c r="AQ230">
        <v>56.208862413152602</v>
      </c>
      <c r="AR230">
        <v>57.319999694824197</v>
      </c>
      <c r="AS230">
        <v>17.617356335473598</v>
      </c>
      <c r="AT230">
        <v>19.840000152587901</v>
      </c>
      <c r="AU230">
        <v>92.599998474121094</v>
      </c>
      <c r="AV230">
        <v>54.281072743460903</v>
      </c>
      <c r="AW230">
        <v>50.709999084472699</v>
      </c>
      <c r="AX230">
        <v>18.845943807193802</v>
      </c>
      <c r="AY230">
        <v>11.0200004577637</v>
      </c>
      <c r="AZ230">
        <v>90.389999389648395</v>
      </c>
      <c r="BA230">
        <v>9.7818453820989895</v>
      </c>
      <c r="BB230">
        <v>4.4099998474121103</v>
      </c>
      <c r="BC230">
        <v>25.271868220672602</v>
      </c>
      <c r="BD230">
        <v>-28.659999847412099</v>
      </c>
      <c r="BE230">
        <v>72.760002136230497</v>
      </c>
      <c r="BF230">
        <v>-32.793819377606503</v>
      </c>
      <c r="BG230">
        <v>-41.889999389648402</v>
      </c>
      <c r="BH230">
        <v>23.556872499114501</v>
      </c>
      <c r="BI230">
        <v>-68.349998474121094</v>
      </c>
      <c r="BJ230">
        <v>46.299999237060497</v>
      </c>
      <c r="BK230">
        <v>-47.813293443728902</v>
      </c>
      <c r="BL230">
        <v>-52.909999847412102</v>
      </c>
      <c r="BM230">
        <v>20.189093095426902</v>
      </c>
      <c r="BN230">
        <v>-74.959999084472699</v>
      </c>
      <c r="BO230">
        <v>37.4799995422363</v>
      </c>
    </row>
    <row r="231" spans="1:67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64.901104444355994</v>
      </c>
      <c r="I231">
        <v>63.934999465942397</v>
      </c>
      <c r="J231">
        <v>2.4073602748361802</v>
      </c>
      <c r="K231">
        <v>61.7299995422363</v>
      </c>
      <c r="L231">
        <v>66.139999389648395</v>
      </c>
      <c r="M231">
        <v>86.951106424456398</v>
      </c>
      <c r="N231">
        <v>85.985000610351605</v>
      </c>
      <c r="O231">
        <v>2.4073623572286902</v>
      </c>
      <c r="P231">
        <v>83.779998779296903</v>
      </c>
      <c r="Q231">
        <v>88.190002441406193</v>
      </c>
      <c r="R231">
        <v>95.150254239555295</v>
      </c>
      <c r="S231">
        <v>93.700000762939496</v>
      </c>
      <c r="T231">
        <v>3.6137714700330501</v>
      </c>
      <c r="U231">
        <v>90.389999389648395</v>
      </c>
      <c r="V231">
        <v>97.010002136230497</v>
      </c>
      <c r="W231">
        <v>84.741107339983699</v>
      </c>
      <c r="X231">
        <v>83.775001525878906</v>
      </c>
      <c r="Y231">
        <v>2.4073623572286902</v>
      </c>
      <c r="Z231">
        <v>81.569999694824205</v>
      </c>
      <c r="AA231">
        <v>85.980003356933594</v>
      </c>
      <c r="AB231">
        <v>69.931958914533197</v>
      </c>
      <c r="AC231">
        <v>69.450000762939496</v>
      </c>
      <c r="AD231">
        <v>1.20095324442433</v>
      </c>
      <c r="AE231">
        <v>68.349998474121094</v>
      </c>
      <c r="AF231">
        <v>70.550003051757798</v>
      </c>
      <c r="AG231">
        <v>50.089147204747398</v>
      </c>
      <c r="AH231">
        <v>49.6049995422363</v>
      </c>
      <c r="AI231">
        <v>1.2064091128043599</v>
      </c>
      <c r="AJ231">
        <v>48.5</v>
      </c>
      <c r="AK231">
        <v>50.709999084472699</v>
      </c>
      <c r="AL231">
        <v>57.319999694824197</v>
      </c>
      <c r="AM231">
        <v>57.319999694824197</v>
      </c>
      <c r="AN231">
        <v>0</v>
      </c>
      <c r="AO231">
        <v>57.319999694824197</v>
      </c>
      <c r="AP231">
        <v>57.319999694824197</v>
      </c>
      <c r="AQ231">
        <v>56.081104749531796</v>
      </c>
      <c r="AR231">
        <v>55.1149997711182</v>
      </c>
      <c r="AS231">
        <v>2.4073602748361802</v>
      </c>
      <c r="AT231">
        <v>52.909999847412102</v>
      </c>
      <c r="AU231">
        <v>57.319999694824197</v>
      </c>
      <c r="AV231">
        <v>76.549146289220005</v>
      </c>
      <c r="AW231">
        <v>76.064998626708999</v>
      </c>
      <c r="AX231">
        <v>1.2064091128043599</v>
      </c>
      <c r="AY231">
        <v>74.959999084472699</v>
      </c>
      <c r="AZ231">
        <v>77.169998168945298</v>
      </c>
      <c r="BA231">
        <v>75.931104295310305</v>
      </c>
      <c r="BB231">
        <v>74.965000152587905</v>
      </c>
      <c r="BC231">
        <v>2.4073581924436702</v>
      </c>
      <c r="BD231">
        <v>72.760002136230497</v>
      </c>
      <c r="BE231">
        <v>77.169998168945298</v>
      </c>
      <c r="BF231">
        <v>74.341957090563</v>
      </c>
      <c r="BG231">
        <v>73.860000610351605</v>
      </c>
      <c r="BH231">
        <v>1.2009490796393101</v>
      </c>
      <c r="BI231">
        <v>72.760002136230497</v>
      </c>
      <c r="BJ231">
        <v>74.959999084472699</v>
      </c>
      <c r="BK231">
        <v>72.760002136230497</v>
      </c>
      <c r="BL231">
        <v>72.760002136230497</v>
      </c>
      <c r="BM231" s="2">
        <v>1.4210854715202001E-14</v>
      </c>
      <c r="BN231">
        <v>72.760002136230497</v>
      </c>
      <c r="BO231">
        <v>72.760002136230497</v>
      </c>
    </row>
    <row r="232" spans="1:67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-6.6335412763891801</v>
      </c>
      <c r="I232">
        <v>-11.0200004577637</v>
      </c>
      <c r="J232">
        <v>21.965546023678701</v>
      </c>
      <c r="K232">
        <v>-46.299999237060497</v>
      </c>
      <c r="L232">
        <v>68.349998474121094</v>
      </c>
      <c r="M232">
        <v>17.438359801066799</v>
      </c>
      <c r="N232">
        <v>11.0200004577637</v>
      </c>
      <c r="O232">
        <v>16.4156703298464</v>
      </c>
      <c r="P232">
        <v>2.2000000476837198</v>
      </c>
      <c r="Q232">
        <v>81.569999694824205</v>
      </c>
      <c r="R232">
        <v>54.4361098833458</v>
      </c>
      <c r="S232">
        <v>50.709999084472699</v>
      </c>
      <c r="T232">
        <v>14.0628503046176</v>
      </c>
      <c r="U232">
        <v>35.279998779296903</v>
      </c>
      <c r="V232">
        <v>105.830001831055</v>
      </c>
      <c r="W232">
        <v>88.665298129719801</v>
      </c>
      <c r="X232">
        <v>88.190002441406193</v>
      </c>
      <c r="Y232">
        <v>9.4470702253276304</v>
      </c>
      <c r="Z232">
        <v>68.349998474121094</v>
      </c>
      <c r="AA232">
        <v>114.65000152587901</v>
      </c>
      <c r="AB232">
        <v>97.157721886268007</v>
      </c>
      <c r="AC232">
        <v>94.800003051757798</v>
      </c>
      <c r="AD232">
        <v>7.4605794152227798</v>
      </c>
      <c r="AE232">
        <v>81.569999694824205</v>
      </c>
      <c r="AF232">
        <v>116.84999847412099</v>
      </c>
      <c r="AG232">
        <v>92.5247611999512</v>
      </c>
      <c r="AH232">
        <v>94.800003051757798</v>
      </c>
      <c r="AI232">
        <v>11.930881693047301</v>
      </c>
      <c r="AJ232">
        <v>57.319999694824197</v>
      </c>
      <c r="AK232">
        <v>112.44000244140599</v>
      </c>
      <c r="AL232">
        <v>78.928055634519396</v>
      </c>
      <c r="AM232">
        <v>81.569999694824205</v>
      </c>
      <c r="AN232">
        <v>13.000761764016501</v>
      </c>
      <c r="AO232">
        <v>48.5</v>
      </c>
      <c r="AP232">
        <v>99.209999084472699</v>
      </c>
      <c r="AQ232">
        <v>91.177344373417895</v>
      </c>
      <c r="AR232">
        <v>94.800003051757798</v>
      </c>
      <c r="AS232">
        <v>12.7670713115591</v>
      </c>
      <c r="AT232">
        <v>59.529998779296903</v>
      </c>
      <c r="AU232">
        <v>110.23999786377</v>
      </c>
      <c r="AV232">
        <v>77.465471979149498</v>
      </c>
      <c r="AW232">
        <v>81.569999694824205</v>
      </c>
      <c r="AX232">
        <v>11.8942200193936</v>
      </c>
      <c r="AY232">
        <v>46.299999237060497</v>
      </c>
      <c r="AZ232">
        <v>99.209999084472699</v>
      </c>
      <c r="BA232">
        <v>44.241465592765003</v>
      </c>
      <c r="BB232">
        <v>44.090000152587898</v>
      </c>
      <c r="BC232">
        <v>21.335094526288898</v>
      </c>
      <c r="BD232">
        <v>0</v>
      </c>
      <c r="BE232">
        <v>99.209999084472699</v>
      </c>
      <c r="BF232">
        <v>5.2380115733264301</v>
      </c>
      <c r="BG232">
        <v>4.4099998474121103</v>
      </c>
      <c r="BH232">
        <v>23.921499906238999</v>
      </c>
      <c r="BI232">
        <v>-46.299999237060497</v>
      </c>
      <c r="BJ232">
        <v>66.139999389648395</v>
      </c>
      <c r="BK232">
        <v>-11.663541224248499</v>
      </c>
      <c r="BL232">
        <v>-15.430000305175801</v>
      </c>
      <c r="BM232">
        <v>23.765625953447799</v>
      </c>
      <c r="BN232">
        <v>-55.119998931884801</v>
      </c>
      <c r="BO232">
        <v>55.119998931884801</v>
      </c>
    </row>
    <row r="233" spans="1:67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-40.2945582369288</v>
      </c>
      <c r="I233">
        <v>-66.139999389648395</v>
      </c>
      <c r="J233">
        <v>54.841441528329497</v>
      </c>
      <c r="K233">
        <v>-105.830001831055</v>
      </c>
      <c r="L233">
        <v>59.529998779296903</v>
      </c>
      <c r="M233">
        <v>-9.3339002013476797</v>
      </c>
      <c r="N233">
        <v>2.2000000476837198</v>
      </c>
      <c r="O233">
        <v>38.385043735482398</v>
      </c>
      <c r="P233">
        <v>-74.959999084472699</v>
      </c>
      <c r="Q233">
        <v>63.939998626708999</v>
      </c>
      <c r="R233">
        <v>22.037256132718401</v>
      </c>
      <c r="S233">
        <v>33.069999694824197</v>
      </c>
      <c r="T233">
        <v>40.907389425815403</v>
      </c>
      <c r="U233">
        <v>-46.299999237060497</v>
      </c>
      <c r="V233">
        <v>94.800003051757798</v>
      </c>
      <c r="W233">
        <v>58.2322905712387</v>
      </c>
      <c r="X233">
        <v>74.959999084472699</v>
      </c>
      <c r="Y233">
        <v>31.6955949537778</v>
      </c>
      <c r="Z233">
        <v>-13.2299995422363</v>
      </c>
      <c r="AA233">
        <v>103.620002746582</v>
      </c>
      <c r="AB233">
        <v>86.553764559514406</v>
      </c>
      <c r="AC233">
        <v>85.980003356933594</v>
      </c>
      <c r="AD233">
        <v>11.6238557734293</v>
      </c>
      <c r="AE233">
        <v>57.319999694824197</v>
      </c>
      <c r="AF233">
        <v>121.26000213623</v>
      </c>
      <c r="AG233">
        <v>87.143832848996496</v>
      </c>
      <c r="AH233">
        <v>85.980003356933594</v>
      </c>
      <c r="AI233">
        <v>12.3017648915932</v>
      </c>
      <c r="AJ233">
        <v>57.319999694824197</v>
      </c>
      <c r="AK233">
        <v>119.05999755859401</v>
      </c>
      <c r="AL233">
        <v>82.074853140210394</v>
      </c>
      <c r="AM233">
        <v>79.370002746582003</v>
      </c>
      <c r="AN233">
        <v>12.878748808046799</v>
      </c>
      <c r="AO233">
        <v>57.319999694824197</v>
      </c>
      <c r="AP233">
        <v>112.44000244140599</v>
      </c>
      <c r="AQ233">
        <v>91.023311208435203</v>
      </c>
      <c r="AR233">
        <v>92.599998474121094</v>
      </c>
      <c r="AS233">
        <v>12.358290329742299</v>
      </c>
      <c r="AT233">
        <v>52.909999847412102</v>
      </c>
      <c r="AU233">
        <v>123.459999084473</v>
      </c>
      <c r="AV233">
        <v>64.787460180096602</v>
      </c>
      <c r="AW233">
        <v>68.349998474121094</v>
      </c>
      <c r="AX233">
        <v>22.257276591464301</v>
      </c>
      <c r="AY233">
        <v>33.069999694824197</v>
      </c>
      <c r="AZ233">
        <v>108.029998779297</v>
      </c>
      <c r="BA233">
        <v>18.5370748670193</v>
      </c>
      <c r="BB233">
        <v>13.2299995422363</v>
      </c>
      <c r="BC233">
        <v>45.629111164779502</v>
      </c>
      <c r="BD233">
        <v>-46.299999237060497</v>
      </c>
      <c r="BE233">
        <v>92.599998474121094</v>
      </c>
      <c r="BF233">
        <v>-26.4021316553189</v>
      </c>
      <c r="BG233">
        <v>-48.5</v>
      </c>
      <c r="BH233">
        <v>51.584204715452998</v>
      </c>
      <c r="BI233">
        <v>-92.599998474121094</v>
      </c>
      <c r="BJ233">
        <v>68.349998474121094</v>
      </c>
      <c r="BK233">
        <v>-48.373832417183202</v>
      </c>
      <c r="BL233">
        <v>-79.370002746582003</v>
      </c>
      <c r="BM233">
        <v>58.1678837394089</v>
      </c>
      <c r="BN233">
        <v>-116.84999847412099</v>
      </c>
      <c r="BO233">
        <v>48.5</v>
      </c>
    </row>
    <row r="234" spans="1:67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-61.008871499085998</v>
      </c>
      <c r="I234">
        <v>-61.7299995422363</v>
      </c>
      <c r="J234">
        <v>10.610051872080399</v>
      </c>
      <c r="K234">
        <v>-79.370002746582003</v>
      </c>
      <c r="L234">
        <v>-39.689998626708999</v>
      </c>
      <c r="M234">
        <v>-10.4461537727943</v>
      </c>
      <c r="N234">
        <v>-11.0200004577637</v>
      </c>
      <c r="O234">
        <v>3.8732663949692498</v>
      </c>
      <c r="P234">
        <v>-17.639999389648398</v>
      </c>
      <c r="Q234">
        <v>0</v>
      </c>
      <c r="R234">
        <v>27.7128201802572</v>
      </c>
      <c r="S234">
        <v>28.659999847412099</v>
      </c>
      <c r="T234">
        <v>6.80967916283688</v>
      </c>
      <c r="U234">
        <v>15.430000305175801</v>
      </c>
      <c r="V234">
        <v>41.889999389648402</v>
      </c>
      <c r="W234">
        <v>74.114154287484993</v>
      </c>
      <c r="X234">
        <v>72.760002136230497</v>
      </c>
      <c r="Y234">
        <v>4.2362763164987998</v>
      </c>
      <c r="Z234">
        <v>66.139999389648395</v>
      </c>
      <c r="AA234">
        <v>83.779998779296903</v>
      </c>
      <c r="AB234">
        <v>84.434359232584598</v>
      </c>
      <c r="AC234">
        <v>85.980003356933594</v>
      </c>
      <c r="AD234">
        <v>8.3640579933747397</v>
      </c>
      <c r="AE234">
        <v>57.319999694824197</v>
      </c>
      <c r="AF234">
        <v>97.010002136230497</v>
      </c>
      <c r="AG234">
        <v>70.234461779472198</v>
      </c>
      <c r="AH234">
        <v>70.550003051757798</v>
      </c>
      <c r="AI234">
        <v>12.282147447523799</v>
      </c>
      <c r="AJ234">
        <v>44.090000152587898</v>
      </c>
      <c r="AK234">
        <v>94.800003051757798</v>
      </c>
      <c r="AL234">
        <v>78.442513490334505</v>
      </c>
      <c r="AM234">
        <v>79.370002746582003</v>
      </c>
      <c r="AN234">
        <v>4.3036616902653897</v>
      </c>
      <c r="AO234">
        <v>66.139999389648395</v>
      </c>
      <c r="AP234">
        <v>90.389999389648395</v>
      </c>
      <c r="AQ234">
        <v>70.280256398518901</v>
      </c>
      <c r="AR234">
        <v>70.550003051757798</v>
      </c>
      <c r="AS234">
        <v>9.0545774865653801</v>
      </c>
      <c r="AT234">
        <v>44.090000152587898</v>
      </c>
      <c r="AU234">
        <v>88.190002441406193</v>
      </c>
      <c r="AV234">
        <v>68.1883076594426</v>
      </c>
      <c r="AW234">
        <v>68.349998474121094</v>
      </c>
      <c r="AX234">
        <v>12.0977137637799</v>
      </c>
      <c r="AY234">
        <v>46.299999237060497</v>
      </c>
      <c r="AZ234">
        <v>92.599998474121094</v>
      </c>
      <c r="BA234">
        <v>2.4078974430377702</v>
      </c>
      <c r="BB234">
        <v>4.4099998474121103</v>
      </c>
      <c r="BC234">
        <v>11.4591568464676</v>
      </c>
      <c r="BD234">
        <v>-24.25</v>
      </c>
      <c r="BE234">
        <v>28.659999847412099</v>
      </c>
      <c r="BF234">
        <v>-49.114409617888597</v>
      </c>
      <c r="BG234">
        <v>-50.709999084472699</v>
      </c>
      <c r="BH234">
        <v>8.1899224163202202</v>
      </c>
      <c r="BI234">
        <v>-59.529998779296903</v>
      </c>
      <c r="BJ234">
        <v>-22.049999237060501</v>
      </c>
      <c r="BK234">
        <v>-72.552615434695497</v>
      </c>
      <c r="BL234">
        <v>-72.760002136230497</v>
      </c>
      <c r="BM234">
        <v>7.5385726883861004</v>
      </c>
      <c r="BN234">
        <v>-83.779998779296903</v>
      </c>
      <c r="BO234">
        <v>-52.909999847412102</v>
      </c>
    </row>
    <row r="235" spans="1:67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-55.649482135115001</v>
      </c>
      <c r="I235">
        <v>-57.319999694824197</v>
      </c>
      <c r="J235">
        <v>8.3329899306210802</v>
      </c>
      <c r="K235">
        <v>-66.139999389648395</v>
      </c>
      <c r="L235">
        <v>-37.4799995422363</v>
      </c>
      <c r="M235">
        <v>-16.040861894344498</v>
      </c>
      <c r="N235">
        <v>-17.639999389648398</v>
      </c>
      <c r="O235">
        <v>3.9020140393366698</v>
      </c>
      <c r="P235">
        <v>-22.049999237060501</v>
      </c>
      <c r="Q235">
        <v>-6.6100001335143999</v>
      </c>
      <c r="R235">
        <v>8.6653447767783796</v>
      </c>
      <c r="S235">
        <v>8.8199996948242205</v>
      </c>
      <c r="T235">
        <v>5.4455021146802904</v>
      </c>
      <c r="U235">
        <v>0</v>
      </c>
      <c r="V235">
        <v>24.25</v>
      </c>
      <c r="W235">
        <v>58.501206299354301</v>
      </c>
      <c r="X235">
        <v>57.319999694824197</v>
      </c>
      <c r="Y235">
        <v>6.2797064674722902</v>
      </c>
      <c r="Z235">
        <v>50.709999084472699</v>
      </c>
      <c r="AA235">
        <v>74.959999084472699</v>
      </c>
      <c r="AB235">
        <v>33.565344317205998</v>
      </c>
      <c r="AC235">
        <v>33.069999694824197</v>
      </c>
      <c r="AD235">
        <v>8.5780192220824301</v>
      </c>
      <c r="AE235">
        <v>19.840000152587901</v>
      </c>
      <c r="AF235">
        <v>52.909999847412102</v>
      </c>
      <c r="AG235">
        <v>47.021206296723498</v>
      </c>
      <c r="AH235">
        <v>46.299999237060497</v>
      </c>
      <c r="AI235">
        <v>7.1072684635391399</v>
      </c>
      <c r="AJ235">
        <v>35.279998779296903</v>
      </c>
      <c r="AK235">
        <v>63.939998626708999</v>
      </c>
      <c r="AL235">
        <v>46.489482090391</v>
      </c>
      <c r="AM235">
        <v>46.299999237060497</v>
      </c>
      <c r="AN235">
        <v>6.3193134187731301</v>
      </c>
      <c r="AO235">
        <v>35.279998779296903</v>
      </c>
      <c r="AP235">
        <v>61.7299995422363</v>
      </c>
      <c r="AQ235">
        <v>33.072240862353098</v>
      </c>
      <c r="AR235">
        <v>33.069999694824197</v>
      </c>
      <c r="AS235">
        <v>7.2891538475714004</v>
      </c>
      <c r="AT235">
        <v>22.049999237060501</v>
      </c>
      <c r="AU235">
        <v>50.709999084472699</v>
      </c>
      <c r="AV235">
        <v>27.940516899372</v>
      </c>
      <c r="AW235">
        <v>26.459999084472699</v>
      </c>
      <c r="AX235">
        <v>6.0094342600761204</v>
      </c>
      <c r="AY235">
        <v>19.840000152587901</v>
      </c>
      <c r="AZ235">
        <v>39.689998626708999</v>
      </c>
      <c r="BA235">
        <v>-21.173103135207601</v>
      </c>
      <c r="BB235">
        <v>-22.049999237060501</v>
      </c>
      <c r="BC235">
        <v>4.0106654601887399</v>
      </c>
      <c r="BD235">
        <v>-28.659999847412099</v>
      </c>
      <c r="BE235">
        <v>-11.0200004577637</v>
      </c>
      <c r="BF235">
        <v>-47.6296545225998</v>
      </c>
      <c r="BG235">
        <v>-48.5</v>
      </c>
      <c r="BH235">
        <v>5.7146160378927604</v>
      </c>
      <c r="BI235">
        <v>-55.119998931884801</v>
      </c>
      <c r="BJ235">
        <v>-35.279998779296903</v>
      </c>
      <c r="BK235">
        <v>-59.1101716140221</v>
      </c>
      <c r="BL235">
        <v>-59.529998779296903</v>
      </c>
      <c r="BM235">
        <v>7.0977284228681201</v>
      </c>
      <c r="BN235">
        <v>-70.550003051757798</v>
      </c>
      <c r="BO235">
        <v>-46.299999237060497</v>
      </c>
    </row>
    <row r="236" spans="1:67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-76.915998657945394</v>
      </c>
      <c r="I236">
        <v>-77.169998168945298</v>
      </c>
      <c r="J236">
        <v>24.109264613181399</v>
      </c>
      <c r="K236">
        <v>-132.27999877929699</v>
      </c>
      <c r="L236">
        <v>-30.870000839233398</v>
      </c>
      <c r="M236">
        <v>-43.150869218319897</v>
      </c>
      <c r="N236">
        <v>-41.889999389648402</v>
      </c>
      <c r="O236">
        <v>25.6678682919521</v>
      </c>
      <c r="P236">
        <v>-112.44000244140599</v>
      </c>
      <c r="Q236">
        <v>13.2299995422363</v>
      </c>
      <c r="R236">
        <v>-4.0921873759511E-2</v>
      </c>
      <c r="S236">
        <v>0</v>
      </c>
      <c r="T236">
        <v>22.773167555100802</v>
      </c>
      <c r="U236">
        <v>-66.139999389648395</v>
      </c>
      <c r="V236">
        <v>48.5</v>
      </c>
      <c r="W236">
        <v>40.8119692084924</v>
      </c>
      <c r="X236">
        <v>46.299999237060497</v>
      </c>
      <c r="Y236">
        <v>23.705666826503901</v>
      </c>
      <c r="Z236">
        <v>-39.689998626708999</v>
      </c>
      <c r="AA236">
        <v>79.370002746582003</v>
      </c>
      <c r="AB236">
        <v>71.052655230842007</v>
      </c>
      <c r="AC236">
        <v>74.959999084472699</v>
      </c>
      <c r="AD236">
        <v>18.4710943285436</v>
      </c>
      <c r="AE236">
        <v>-11.0200004577637</v>
      </c>
      <c r="AF236">
        <v>121.26000213623</v>
      </c>
      <c r="AG236">
        <v>77.702920026757894</v>
      </c>
      <c r="AH236">
        <v>79.370002746582003</v>
      </c>
      <c r="AI236">
        <v>14.01020570923</v>
      </c>
      <c r="AJ236">
        <v>28.659999847412099</v>
      </c>
      <c r="AK236">
        <v>121.26000213623</v>
      </c>
      <c r="AL236">
        <v>70.872103922427399</v>
      </c>
      <c r="AM236">
        <v>70.550003051757798</v>
      </c>
      <c r="AN236">
        <v>11.44218695508</v>
      </c>
      <c r="AO236">
        <v>35.279998779296903</v>
      </c>
      <c r="AP236">
        <v>121.26000213623</v>
      </c>
      <c r="AQ236">
        <v>43.586227531983603</v>
      </c>
      <c r="AR236">
        <v>41.889999389648402</v>
      </c>
      <c r="AS236">
        <v>17.9417337213861</v>
      </c>
      <c r="AT236">
        <v>0</v>
      </c>
      <c r="AU236">
        <v>112.44000244140599</v>
      </c>
      <c r="AV236">
        <v>3.89909704372652</v>
      </c>
      <c r="AW236">
        <v>0</v>
      </c>
      <c r="AX236">
        <v>21.281532047753299</v>
      </c>
      <c r="AY236">
        <v>-35.279998779296903</v>
      </c>
      <c r="AZ236">
        <v>77.169998168945298</v>
      </c>
      <c r="BA236">
        <v>-47.441537487664597</v>
      </c>
      <c r="BB236">
        <v>-50.709999084472699</v>
      </c>
      <c r="BC236">
        <v>18.9310115878631</v>
      </c>
      <c r="BD236">
        <v>-97.010002136230497</v>
      </c>
      <c r="BE236">
        <v>11.0200004577637</v>
      </c>
      <c r="BF236">
        <v>-79.619057900657893</v>
      </c>
      <c r="BG236">
        <v>-77.169998168945298</v>
      </c>
      <c r="BH236">
        <v>26.315868522815901</v>
      </c>
      <c r="BI236">
        <v>-134.49000549316401</v>
      </c>
      <c r="BJ236">
        <v>-17.639999389648398</v>
      </c>
      <c r="BK236">
        <v>-95.543313834633196</v>
      </c>
      <c r="BL236">
        <v>-97.010002136230497</v>
      </c>
      <c r="BM236">
        <v>26.594982949316201</v>
      </c>
      <c r="BN236">
        <v>-145.50999450683599</v>
      </c>
      <c r="BO236">
        <v>-41.889999389648402</v>
      </c>
    </row>
    <row r="237" spans="1:67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74.962499618530302</v>
      </c>
      <c r="I237">
        <v>76.064998626708999</v>
      </c>
      <c r="J237">
        <v>2.70260207506665</v>
      </c>
      <c r="K237">
        <v>70.550003051757798</v>
      </c>
      <c r="L237">
        <v>77.169998168945298</v>
      </c>
      <c r="M237">
        <v>79.646250724792495</v>
      </c>
      <c r="N237">
        <v>79.370002746582003</v>
      </c>
      <c r="O237">
        <v>2.0419839709323702</v>
      </c>
      <c r="P237">
        <v>77.169998168945298</v>
      </c>
      <c r="Q237">
        <v>83.779998779296903</v>
      </c>
      <c r="R237">
        <v>109.68625068664601</v>
      </c>
      <c r="S237">
        <v>111.340000152588</v>
      </c>
      <c r="T237">
        <v>4.3750976446758996</v>
      </c>
      <c r="U237">
        <v>101.419998168945</v>
      </c>
      <c r="V237">
        <v>114.65000152587901</v>
      </c>
      <c r="W237">
        <v>107.20625019073501</v>
      </c>
      <c r="X237">
        <v>106.93000030517599</v>
      </c>
      <c r="Y237">
        <v>2.18825623313582</v>
      </c>
      <c r="Z237">
        <v>103.620002746582</v>
      </c>
      <c r="AA237">
        <v>110.23999786377</v>
      </c>
      <c r="AB237">
        <v>98.661249160766602</v>
      </c>
      <c r="AC237">
        <v>100.314998626709</v>
      </c>
      <c r="AD237">
        <v>4.3757272397759204</v>
      </c>
      <c r="AE237">
        <v>90.389999389648395</v>
      </c>
      <c r="AF237">
        <v>103.620002746582</v>
      </c>
      <c r="AG237">
        <v>92.321250915527301</v>
      </c>
      <c r="AH237">
        <v>91.494998931884794</v>
      </c>
      <c r="AI237">
        <v>2.7974748399306</v>
      </c>
      <c r="AJ237">
        <v>88.190002441406193</v>
      </c>
      <c r="AK237">
        <v>97.010002136230497</v>
      </c>
      <c r="AL237">
        <v>106.102499961853</v>
      </c>
      <c r="AM237">
        <v>106.93000030517599</v>
      </c>
      <c r="AN237">
        <v>2.79710357069672</v>
      </c>
      <c r="AO237">
        <v>101.419998168945</v>
      </c>
      <c r="AP237">
        <v>110.23999786377</v>
      </c>
      <c r="AQ237">
        <v>118.229999542236</v>
      </c>
      <c r="AR237">
        <v>119.05999755859401</v>
      </c>
      <c r="AS237">
        <v>3.9631653326658198</v>
      </c>
      <c r="AT237">
        <v>110.23999786377</v>
      </c>
      <c r="AU237">
        <v>123.459999084473</v>
      </c>
      <c r="AV237">
        <v>109.962500572205</v>
      </c>
      <c r="AW237">
        <v>111.340000152588</v>
      </c>
      <c r="AX237">
        <v>4.3313511530310098</v>
      </c>
      <c r="AY237">
        <v>101.419998168945</v>
      </c>
      <c r="AZ237">
        <v>114.65000152587901</v>
      </c>
      <c r="BA237">
        <v>109.962500572205</v>
      </c>
      <c r="BB237">
        <v>111.340000152588</v>
      </c>
      <c r="BC237">
        <v>4.6040335152526799</v>
      </c>
      <c r="BD237">
        <v>101.419998168945</v>
      </c>
      <c r="BE237">
        <v>114.65000152587901</v>
      </c>
      <c r="BF237">
        <v>91.221249580383301</v>
      </c>
      <c r="BG237">
        <v>92.599998474121094</v>
      </c>
      <c r="BH237">
        <v>4.53686777384703</v>
      </c>
      <c r="BI237">
        <v>83.779998779296903</v>
      </c>
      <c r="BJ237">
        <v>97.010002136230497</v>
      </c>
      <c r="BK237">
        <v>84.330001831054702</v>
      </c>
      <c r="BL237">
        <v>84.880001068115206</v>
      </c>
      <c r="BM237">
        <v>3.26060592613665</v>
      </c>
      <c r="BN237">
        <v>79.370002746582003</v>
      </c>
      <c r="BO237">
        <v>88.190002441406193</v>
      </c>
    </row>
    <row r="238" spans="1:67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20.382031080002601</v>
      </c>
      <c r="I238">
        <v>30.870000839233398</v>
      </c>
      <c r="J238">
        <v>36.440383053628899</v>
      </c>
      <c r="K238">
        <v>-68.349998474121094</v>
      </c>
      <c r="L238">
        <v>77.169998168945298</v>
      </c>
      <c r="M238">
        <v>45.087968623886503</v>
      </c>
      <c r="N238">
        <v>51.809999465942397</v>
      </c>
      <c r="O238">
        <v>31.6989312243659</v>
      </c>
      <c r="P238">
        <v>-17.639999389648398</v>
      </c>
      <c r="Q238">
        <v>105.830001831055</v>
      </c>
      <c r="R238">
        <v>69.718698089321407</v>
      </c>
      <c r="S238">
        <v>74.959999084472699</v>
      </c>
      <c r="T238">
        <v>20.082518618205999</v>
      </c>
      <c r="U238">
        <v>28.659999847412099</v>
      </c>
      <c r="V238">
        <v>112.44000244140599</v>
      </c>
      <c r="W238">
        <v>85.203073441982298</v>
      </c>
      <c r="X238">
        <v>88.190002441406193</v>
      </c>
      <c r="Y238">
        <v>14.487633358745599</v>
      </c>
      <c r="Z238">
        <v>50.709999084472699</v>
      </c>
      <c r="AA238">
        <v>112.44000244140599</v>
      </c>
      <c r="AB238">
        <v>94.205261071522997</v>
      </c>
      <c r="AC238">
        <v>94.800003051757798</v>
      </c>
      <c r="AD238">
        <v>8.3203952440846098</v>
      </c>
      <c r="AE238">
        <v>77.169998168945298</v>
      </c>
      <c r="AF238">
        <v>116.84999847412099</v>
      </c>
      <c r="AG238">
        <v>105.097995201747</v>
      </c>
      <c r="AH238">
        <v>103.620002746582</v>
      </c>
      <c r="AI238">
        <v>9.0860878644410903</v>
      </c>
      <c r="AJ238">
        <v>88.190002441406193</v>
      </c>
      <c r="AK238">
        <v>132.27999877929699</v>
      </c>
      <c r="AL238">
        <v>97.920677602291093</v>
      </c>
      <c r="AM238">
        <v>97.010002136230497</v>
      </c>
      <c r="AN238">
        <v>9.0923627700650105</v>
      </c>
      <c r="AO238">
        <v>77.169998168945298</v>
      </c>
      <c r="AP238">
        <v>119.05999755859401</v>
      </c>
      <c r="AQ238">
        <v>100.02197957038899</v>
      </c>
      <c r="AR238">
        <v>99.209999084472699</v>
      </c>
      <c r="AS238">
        <v>6.3003316463202097</v>
      </c>
      <c r="AT238">
        <v>85.980003356933594</v>
      </c>
      <c r="AU238">
        <v>125.669998168945</v>
      </c>
      <c r="AV238">
        <v>94.257709185282394</v>
      </c>
      <c r="AW238">
        <v>94.800003051757798</v>
      </c>
      <c r="AX238">
        <v>12.573983918128</v>
      </c>
      <c r="AY238">
        <v>66.139999389648395</v>
      </c>
      <c r="AZ238">
        <v>119.05999755859401</v>
      </c>
      <c r="BA238">
        <v>62.266354277730002</v>
      </c>
      <c r="BB238">
        <v>66.139999389648395</v>
      </c>
      <c r="BC238">
        <v>22.626410528828298</v>
      </c>
      <c r="BD238">
        <v>15.430000305175801</v>
      </c>
      <c r="BE238">
        <v>110.23999786377</v>
      </c>
      <c r="BF238">
        <v>35.551119575276999</v>
      </c>
      <c r="BG238">
        <v>44.090000152587898</v>
      </c>
      <c r="BH238">
        <v>29.966337803862899</v>
      </c>
      <c r="BI238">
        <v>-28.659999847412099</v>
      </c>
      <c r="BJ238">
        <v>97.010002136230497</v>
      </c>
      <c r="BK238">
        <v>20.497395580013599</v>
      </c>
      <c r="BL238">
        <v>29.7650003433228</v>
      </c>
      <c r="BM238">
        <v>29.839236385999101</v>
      </c>
      <c r="BN238">
        <v>-55.119998931884801</v>
      </c>
      <c r="BO238">
        <v>70.550003051757798</v>
      </c>
    </row>
    <row r="239" spans="1:67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-75.936795552571596</v>
      </c>
      <c r="I239">
        <v>-74.959999084472699</v>
      </c>
      <c r="J239">
        <v>4.0104635828800301</v>
      </c>
      <c r="K239">
        <v>-88.190002441406193</v>
      </c>
      <c r="L239">
        <v>-68.349998474121094</v>
      </c>
      <c r="M239">
        <v>-33.1854484875997</v>
      </c>
      <c r="N239">
        <v>-33.069999694824197</v>
      </c>
      <c r="O239">
        <v>3.9223808180306401</v>
      </c>
      <c r="P239">
        <v>-41.889999389648402</v>
      </c>
      <c r="Q239">
        <v>-26.459999084472699</v>
      </c>
      <c r="R239">
        <v>14.6262820408894</v>
      </c>
      <c r="S239">
        <v>13.2299995422363</v>
      </c>
      <c r="T239">
        <v>4.7512143770439197</v>
      </c>
      <c r="U239">
        <v>6.6100001335143999</v>
      </c>
      <c r="V239">
        <v>26.459999084472699</v>
      </c>
      <c r="W239">
        <v>69.237692319429797</v>
      </c>
      <c r="X239">
        <v>68.349998474121094</v>
      </c>
      <c r="Y239">
        <v>7.0907522545612798</v>
      </c>
      <c r="Z239">
        <v>55.119998931884801</v>
      </c>
      <c r="AA239">
        <v>88.190002441406193</v>
      </c>
      <c r="AB239">
        <v>76.600385103470202</v>
      </c>
      <c r="AC239">
        <v>74.959999084472699</v>
      </c>
      <c r="AD239">
        <v>10.468673797411</v>
      </c>
      <c r="AE239">
        <v>61.7299995422363</v>
      </c>
      <c r="AF239">
        <v>114.65000152587901</v>
      </c>
      <c r="AG239">
        <v>91.141795769715898</v>
      </c>
      <c r="AH239">
        <v>90.389999389648395</v>
      </c>
      <c r="AI239">
        <v>8.9475070553658806</v>
      </c>
      <c r="AJ239">
        <v>74.959999084472699</v>
      </c>
      <c r="AK239">
        <v>110.23999786377</v>
      </c>
      <c r="AL239">
        <v>92.427692804581099</v>
      </c>
      <c r="AM239">
        <v>91.494998931884794</v>
      </c>
      <c r="AN239">
        <v>4.9905106440233702</v>
      </c>
      <c r="AO239">
        <v>81.569999694824205</v>
      </c>
      <c r="AP239">
        <v>108.029998779297</v>
      </c>
      <c r="AQ239">
        <v>40.0817302434872</v>
      </c>
      <c r="AR239">
        <v>37.4799995422363</v>
      </c>
      <c r="AS239">
        <v>11.402161060023101</v>
      </c>
      <c r="AT239">
        <v>24.25</v>
      </c>
      <c r="AU239">
        <v>68.349998474121094</v>
      </c>
      <c r="AV239">
        <v>-2.07615385605739</v>
      </c>
      <c r="AW239">
        <v>-2.2000000476837198</v>
      </c>
      <c r="AX239">
        <v>4.5281940803841003</v>
      </c>
      <c r="AY239">
        <v>-8.8199996948242205</v>
      </c>
      <c r="AZ239">
        <v>17.639999389648398</v>
      </c>
      <c r="BA239">
        <v>-46.821666130652801</v>
      </c>
      <c r="BB239">
        <v>-48.5</v>
      </c>
      <c r="BC239">
        <v>7.0914253368682498</v>
      </c>
      <c r="BD239">
        <v>-57.319999694824197</v>
      </c>
      <c r="BE239">
        <v>-26.459999084472699</v>
      </c>
      <c r="BF239">
        <v>-83.467308729122806</v>
      </c>
      <c r="BG239">
        <v>-83.779998779296903</v>
      </c>
      <c r="BH239">
        <v>3.4168436503530102</v>
      </c>
      <c r="BI239">
        <v>-92.599998474121094</v>
      </c>
      <c r="BJ239">
        <v>-77.169998168945298</v>
      </c>
      <c r="BK239">
        <v>-91.721026640671994</v>
      </c>
      <c r="BL239">
        <v>-90.389999389648395</v>
      </c>
      <c r="BM239">
        <v>4.8452097497614997</v>
      </c>
      <c r="BN239">
        <v>-103.620002746582</v>
      </c>
      <c r="BO239">
        <v>-81.569999694824205</v>
      </c>
    </row>
    <row r="240" spans="1:67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-110.581567574451</v>
      </c>
      <c r="I240">
        <v>-112.44000244140599</v>
      </c>
      <c r="J240">
        <v>10.6303134968542</v>
      </c>
      <c r="K240">
        <v>-125.669998168945</v>
      </c>
      <c r="L240">
        <v>-83.779998779296903</v>
      </c>
      <c r="M240">
        <v>-76.950839833625693</v>
      </c>
      <c r="N240">
        <v>-77.169998168945298</v>
      </c>
      <c r="O240">
        <v>14.6019438576876</v>
      </c>
      <c r="P240">
        <v>-103.620002746582</v>
      </c>
      <c r="Q240">
        <v>-41.889999389648402</v>
      </c>
      <c r="R240">
        <v>-15.1756294889876</v>
      </c>
      <c r="S240">
        <v>-13.2299995422363</v>
      </c>
      <c r="T240">
        <v>12.785749698135399</v>
      </c>
      <c r="U240">
        <v>-59.529998779296903</v>
      </c>
      <c r="V240">
        <v>13.2299995422363</v>
      </c>
      <c r="W240">
        <v>36.979457806879097</v>
      </c>
      <c r="X240">
        <v>37.4799995422363</v>
      </c>
      <c r="Y240">
        <v>12.5587484068768</v>
      </c>
      <c r="Z240">
        <v>-13.2299995422363</v>
      </c>
      <c r="AA240">
        <v>63.939998626708999</v>
      </c>
      <c r="AB240">
        <v>75.321743598400801</v>
      </c>
      <c r="AC240">
        <v>74.959999084472699</v>
      </c>
      <c r="AD240">
        <v>9.1901447923556603</v>
      </c>
      <c r="AE240">
        <v>17.639999389648398</v>
      </c>
      <c r="AF240">
        <v>94.800003051757798</v>
      </c>
      <c r="AG240">
        <v>87.827766191176494</v>
      </c>
      <c r="AH240">
        <v>85.980003356933594</v>
      </c>
      <c r="AI240">
        <v>8.3086254206582701</v>
      </c>
      <c r="AJ240">
        <v>72.760002136230497</v>
      </c>
      <c r="AK240">
        <v>110.23999786377</v>
      </c>
      <c r="AL240">
        <v>70.487836930746994</v>
      </c>
      <c r="AM240">
        <v>70.550003051757798</v>
      </c>
      <c r="AN240">
        <v>6.3320020391889598</v>
      </c>
      <c r="AO240">
        <v>55.119998931884801</v>
      </c>
      <c r="AP240">
        <v>90.389999389648395</v>
      </c>
      <c r="AQ240">
        <v>32.474085602472996</v>
      </c>
      <c r="AR240">
        <v>33.069999694824197</v>
      </c>
      <c r="AS240">
        <v>6.4575431645573298</v>
      </c>
      <c r="AT240">
        <v>15.430000305175801</v>
      </c>
      <c r="AU240">
        <v>52.909999847412102</v>
      </c>
      <c r="AV240">
        <v>-12.7933580672814</v>
      </c>
      <c r="AW240">
        <v>-13.2299995422363</v>
      </c>
      <c r="AX240">
        <v>6.4838710309474701</v>
      </c>
      <c r="AY240">
        <v>-37.4799995422363</v>
      </c>
      <c r="AZ240">
        <v>4.4099998474121103</v>
      </c>
      <c r="BA240">
        <v>-68.941340560758107</v>
      </c>
      <c r="BB240">
        <v>-68.349998474121094</v>
      </c>
      <c r="BC240">
        <v>8.8609661206590005</v>
      </c>
      <c r="BD240">
        <v>-94.800003051757798</v>
      </c>
      <c r="BE240">
        <v>-50.709999084472699</v>
      </c>
      <c r="BF240">
        <v>-110.353815219494</v>
      </c>
      <c r="BG240">
        <v>-112.44000244140599</v>
      </c>
      <c r="BH240">
        <v>8.0190624373263901</v>
      </c>
      <c r="BI240">
        <v>-130.080001831055</v>
      </c>
      <c r="BJ240">
        <v>-85.980003356933594</v>
      </c>
      <c r="BK240">
        <v>-126.181490552692</v>
      </c>
      <c r="BL240">
        <v>-127.870002746582</v>
      </c>
      <c r="BM240">
        <v>8.9530285660430806</v>
      </c>
      <c r="BN240">
        <v>-138.89999389648401</v>
      </c>
      <c r="BO240">
        <v>-99.209999084472699</v>
      </c>
    </row>
    <row r="241" spans="1:67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-85.710806353962298</v>
      </c>
      <c r="I241">
        <v>-83.779998779296903</v>
      </c>
      <c r="J241">
        <v>3.9666178619414501</v>
      </c>
      <c r="K241">
        <v>-99.209999084472699</v>
      </c>
      <c r="L241">
        <v>-79.370002746582003</v>
      </c>
      <c r="M241">
        <v>-46.298009049835898</v>
      </c>
      <c r="N241">
        <v>-46.299999237060497</v>
      </c>
      <c r="O241">
        <v>4.50797625562197</v>
      </c>
      <c r="P241">
        <v>-59.529998779296903</v>
      </c>
      <c r="Q241">
        <v>-37.4799995422363</v>
      </c>
      <c r="R241">
        <v>4.53383885062701</v>
      </c>
      <c r="S241">
        <v>4.4099998474121103</v>
      </c>
      <c r="T241">
        <v>5.3119612791413902</v>
      </c>
      <c r="U241">
        <v>-11.0200004577637</v>
      </c>
      <c r="V241">
        <v>15.430000305175801</v>
      </c>
      <c r="W241">
        <v>65.128814588790803</v>
      </c>
      <c r="X241">
        <v>66.139999389648395</v>
      </c>
      <c r="Y241">
        <v>4.1745342608456601</v>
      </c>
      <c r="Z241">
        <v>55.119998931884801</v>
      </c>
      <c r="AA241">
        <v>77.169998168945298</v>
      </c>
      <c r="AB241">
        <v>74.522891473996097</v>
      </c>
      <c r="AC241">
        <v>72.760002136230497</v>
      </c>
      <c r="AD241">
        <v>6.1602058038946801</v>
      </c>
      <c r="AE241">
        <v>63.939998626708999</v>
      </c>
      <c r="AF241">
        <v>99.209999084472699</v>
      </c>
      <c r="AG241">
        <v>80.184360666862602</v>
      </c>
      <c r="AH241">
        <v>81.569999694824205</v>
      </c>
      <c r="AI241">
        <v>6.2958105539839204</v>
      </c>
      <c r="AJ241">
        <v>66.139999389648395</v>
      </c>
      <c r="AK241">
        <v>94.800003051757798</v>
      </c>
      <c r="AL241">
        <v>77.385308179810195</v>
      </c>
      <c r="AM241">
        <v>77.169998168945298</v>
      </c>
      <c r="AN241">
        <v>7.2797347120458298</v>
      </c>
      <c r="AO241">
        <v>57.319999694824197</v>
      </c>
      <c r="AP241">
        <v>97.010002136230497</v>
      </c>
      <c r="AQ241">
        <v>33.312511371775301</v>
      </c>
      <c r="AR241">
        <v>33.069999694824197</v>
      </c>
      <c r="AS241">
        <v>5.6473755349656001</v>
      </c>
      <c r="AT241">
        <v>22.049999237060501</v>
      </c>
      <c r="AU241">
        <v>50.709999084472699</v>
      </c>
      <c r="AV241">
        <v>-4.7218483251418002</v>
      </c>
      <c r="AW241">
        <v>-4.4099998474121103</v>
      </c>
      <c r="AX241">
        <v>5.7461106637719599</v>
      </c>
      <c r="AY241">
        <v>-17.639999389648398</v>
      </c>
      <c r="AZ241">
        <v>13.2299995422363</v>
      </c>
      <c r="BA241">
        <v>-51.355307556441602</v>
      </c>
      <c r="BB241">
        <v>-52.909999847412102</v>
      </c>
      <c r="BC241">
        <v>3.6927410889362302</v>
      </c>
      <c r="BD241">
        <v>-57.319999694824197</v>
      </c>
      <c r="BE241">
        <v>-41.889999389648402</v>
      </c>
      <c r="BF241">
        <v>-90.6331290656356</v>
      </c>
      <c r="BG241">
        <v>-90.389999389648395</v>
      </c>
      <c r="BH241">
        <v>3.4163190123756602</v>
      </c>
      <c r="BI241">
        <v>-101.419998168945</v>
      </c>
      <c r="BJ241">
        <v>-85.980003356933594</v>
      </c>
      <c r="BK241">
        <v>-101.469810955897</v>
      </c>
      <c r="BL241">
        <v>-101.419998168945</v>
      </c>
      <c r="BM241">
        <v>4.9303957822764302</v>
      </c>
      <c r="BN241">
        <v>-116.84999847412099</v>
      </c>
      <c r="BO241">
        <v>-92.599998474121094</v>
      </c>
    </row>
    <row r="242" spans="1:67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12.489494704822899</v>
      </c>
      <c r="I242">
        <v>13.2299995422363</v>
      </c>
      <c r="J242">
        <v>0.97525068377804602</v>
      </c>
      <c r="K242">
        <v>11.0200004577637</v>
      </c>
      <c r="L242">
        <v>13.2299995422363</v>
      </c>
      <c r="M242">
        <v>58.816880601990398</v>
      </c>
      <c r="N242">
        <v>59.529998779296903</v>
      </c>
      <c r="O242">
        <v>1.71347523179271</v>
      </c>
      <c r="P242">
        <v>57.319999694824197</v>
      </c>
      <c r="Q242">
        <v>61.7299995422363</v>
      </c>
      <c r="R242">
        <v>79.397389359201696</v>
      </c>
      <c r="S242">
        <v>79.370002746582003</v>
      </c>
      <c r="T242">
        <v>1.08656405127654</v>
      </c>
      <c r="U242">
        <v>79.370002746582003</v>
      </c>
      <c r="V242">
        <v>81.569999694824205</v>
      </c>
      <c r="W242">
        <v>112.44000244140599</v>
      </c>
      <c r="X242">
        <v>112.44000244140599</v>
      </c>
      <c r="Y242" s="2">
        <v>1.4210854715202001E-14</v>
      </c>
      <c r="Z242">
        <v>112.44000244140599</v>
      </c>
      <c r="AA242">
        <v>112.44000244140599</v>
      </c>
      <c r="AB242">
        <v>112.44000244140599</v>
      </c>
      <c r="AC242">
        <v>112.44000244140599</v>
      </c>
      <c r="AD242" s="2">
        <v>1.4210854715202001E-14</v>
      </c>
      <c r="AE242">
        <v>112.44000244140599</v>
      </c>
      <c r="AF242">
        <v>112.44000244140599</v>
      </c>
      <c r="AG242">
        <v>113.619037863974</v>
      </c>
      <c r="AH242">
        <v>113.545001983643</v>
      </c>
      <c r="AI242">
        <v>1.1074769974672001</v>
      </c>
      <c r="AJ242">
        <v>112.44000244140599</v>
      </c>
      <c r="AK242">
        <v>114.65000152587901</v>
      </c>
      <c r="AL242">
        <v>107.00370110982099</v>
      </c>
      <c r="AM242">
        <v>106.93000030517599</v>
      </c>
      <c r="AN242">
        <v>1.1024647167479</v>
      </c>
      <c r="AO242">
        <v>105.830001831055</v>
      </c>
      <c r="AP242">
        <v>108.029998779297</v>
      </c>
      <c r="AQ242">
        <v>101.419998168945</v>
      </c>
      <c r="AR242">
        <v>101.419998168945</v>
      </c>
      <c r="AS242" s="2">
        <v>1.4210854715202001E-14</v>
      </c>
      <c r="AT242">
        <v>101.419998168945</v>
      </c>
      <c r="AU242">
        <v>101.419998168945</v>
      </c>
      <c r="AV242">
        <v>101.419998168945</v>
      </c>
      <c r="AW242">
        <v>101.419998168945</v>
      </c>
      <c r="AX242" s="2">
        <v>1.4210854715202001E-14</v>
      </c>
      <c r="AY242">
        <v>101.419998168945</v>
      </c>
      <c r="AZ242">
        <v>101.419998168945</v>
      </c>
      <c r="BA242">
        <v>70.577514175745804</v>
      </c>
      <c r="BB242">
        <v>70.550003051757798</v>
      </c>
      <c r="BC242">
        <v>1.09150404070365</v>
      </c>
      <c r="BD242">
        <v>70.550003051757798</v>
      </c>
      <c r="BE242">
        <v>72.760002136230497</v>
      </c>
      <c r="BF242">
        <v>25.746880907166101</v>
      </c>
      <c r="BG242">
        <v>26.459999084472699</v>
      </c>
      <c r="BH242">
        <v>1.7134752317927</v>
      </c>
      <c r="BI242">
        <v>24.25</v>
      </c>
      <c r="BJ242">
        <v>28.659999847412099</v>
      </c>
      <c r="BK242">
        <v>7.3697268197099604</v>
      </c>
      <c r="BL242">
        <v>8.8199996948242205</v>
      </c>
      <c r="BM242">
        <v>2.5637406366382698</v>
      </c>
      <c r="BN242">
        <v>4.4099998474121103</v>
      </c>
      <c r="BO242">
        <v>11.0200004577637</v>
      </c>
    </row>
    <row r="243" spans="1:67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-94.7085291208315</v>
      </c>
      <c r="I243">
        <v>-92.599998474121094</v>
      </c>
      <c r="J243">
        <v>13.7684184635302</v>
      </c>
      <c r="K243">
        <v>-119.05999755859401</v>
      </c>
      <c r="L243">
        <v>-68.349998474121094</v>
      </c>
      <c r="M243">
        <v>-52.451388398477903</v>
      </c>
      <c r="N243">
        <v>-46.299999237060497</v>
      </c>
      <c r="O243">
        <v>20.955427602617</v>
      </c>
      <c r="P243">
        <v>-90.389999389648395</v>
      </c>
      <c r="Q243">
        <v>-24.25</v>
      </c>
      <c r="R243">
        <v>1.6756198760891701</v>
      </c>
      <c r="S243">
        <v>6.6100001335143999</v>
      </c>
      <c r="T243">
        <v>11.990996198935299</v>
      </c>
      <c r="U243">
        <v>-28.659999847412099</v>
      </c>
      <c r="V243">
        <v>22.049999237060501</v>
      </c>
      <c r="W243">
        <v>56.313139838226597</v>
      </c>
      <c r="X243">
        <v>57.319999694824197</v>
      </c>
      <c r="Y243">
        <v>7.3546139719118599</v>
      </c>
      <c r="Z243">
        <v>30.870000839233398</v>
      </c>
      <c r="AA243">
        <v>85.980003356933594</v>
      </c>
      <c r="AB243">
        <v>68.157355385772405</v>
      </c>
      <c r="AC243">
        <v>68.349998474121094</v>
      </c>
      <c r="AD243">
        <v>9.3897923422965501</v>
      </c>
      <c r="AE243">
        <v>44.090000152587898</v>
      </c>
      <c r="AF243">
        <v>123.459999084473</v>
      </c>
      <c r="AG243">
        <v>91.380463592277096</v>
      </c>
      <c r="AH243">
        <v>90.389999389648395</v>
      </c>
      <c r="AI243">
        <v>7.2035444444323904</v>
      </c>
      <c r="AJ243">
        <v>72.760002136230497</v>
      </c>
      <c r="AK243">
        <v>119.05999755859401</v>
      </c>
      <c r="AL243">
        <v>78.455322650247396</v>
      </c>
      <c r="AM243">
        <v>79.370002746582003</v>
      </c>
      <c r="AN243">
        <v>12.4508778553738</v>
      </c>
      <c r="AO243">
        <v>50.709999084472699</v>
      </c>
      <c r="AP243">
        <v>127.870002746582</v>
      </c>
      <c r="AQ243">
        <v>42.1226442226694</v>
      </c>
      <c r="AR243">
        <v>44.090000152587898</v>
      </c>
      <c r="AS243">
        <v>13.429668579019401</v>
      </c>
      <c r="AT243">
        <v>13.2299995422363</v>
      </c>
      <c r="AU243">
        <v>101.419998168945</v>
      </c>
      <c r="AV243">
        <v>0.21145455147609199</v>
      </c>
      <c r="AW243">
        <v>0</v>
      </c>
      <c r="AX243">
        <v>11.563954074202501</v>
      </c>
      <c r="AY243">
        <v>-24.25</v>
      </c>
      <c r="AZ243">
        <v>70.550003051757798</v>
      </c>
      <c r="BA243">
        <v>-53.1252887654896</v>
      </c>
      <c r="BB243">
        <v>-52.909999847412102</v>
      </c>
      <c r="BC243">
        <v>13.7099832297846</v>
      </c>
      <c r="BD243">
        <v>-72.760002136230497</v>
      </c>
      <c r="BE243">
        <v>-4.4099998474121103</v>
      </c>
      <c r="BF243">
        <v>-92.482066616342095</v>
      </c>
      <c r="BG243">
        <v>-88.190002441406193</v>
      </c>
      <c r="BH243">
        <v>16.273123331866799</v>
      </c>
      <c r="BI243">
        <v>-123.459999084473</v>
      </c>
      <c r="BJ243">
        <v>-59.529998779296903</v>
      </c>
      <c r="BK243">
        <v>-113.963802343952</v>
      </c>
      <c r="BL243">
        <v>-110.23999786377</v>
      </c>
      <c r="BM243">
        <v>14.7277858519133</v>
      </c>
      <c r="BN243">
        <v>-141.10000610351599</v>
      </c>
      <c r="BO243">
        <v>-88.190002441406193</v>
      </c>
    </row>
    <row r="244" spans="1:67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34.175000190734899</v>
      </c>
      <c r="I244">
        <v>34.175000190734899</v>
      </c>
      <c r="J244">
        <v>3.30499935150146</v>
      </c>
      <c r="K244">
        <v>30.870000839233398</v>
      </c>
      <c r="L244">
        <v>37.4799995422363</v>
      </c>
      <c r="M244">
        <v>76.065002441406193</v>
      </c>
      <c r="N244">
        <v>76.065002441406193</v>
      </c>
      <c r="O244">
        <v>3.3050003051757799</v>
      </c>
      <c r="P244">
        <v>72.760002136230497</v>
      </c>
      <c r="Q244">
        <v>79.370002746582003</v>
      </c>
      <c r="R244">
        <v>76.065002441406193</v>
      </c>
      <c r="S244">
        <v>76.065002441406193</v>
      </c>
      <c r="T244">
        <v>3.3050003051757799</v>
      </c>
      <c r="U244">
        <v>72.760002136230497</v>
      </c>
      <c r="V244">
        <v>79.370002746582003</v>
      </c>
      <c r="W244">
        <v>98.110000610351605</v>
      </c>
      <c r="X244">
        <v>98.110000610351605</v>
      </c>
      <c r="Y244">
        <v>1.09999847412109</v>
      </c>
      <c r="Z244">
        <v>97.010002136230497</v>
      </c>
      <c r="AA244">
        <v>99.209999084472699</v>
      </c>
      <c r="AB244">
        <v>71.655002593994098</v>
      </c>
      <c r="AC244">
        <v>71.655002593994098</v>
      </c>
      <c r="AD244">
        <v>1.1049995422363299</v>
      </c>
      <c r="AE244">
        <v>70.550003051757798</v>
      </c>
      <c r="AF244">
        <v>72.760002136230497</v>
      </c>
      <c r="AG244">
        <v>87.085002899169893</v>
      </c>
      <c r="AH244">
        <v>87.085002899169893</v>
      </c>
      <c r="AI244">
        <v>1.1049995422363299</v>
      </c>
      <c r="AJ244">
        <v>85.980003356933594</v>
      </c>
      <c r="AK244">
        <v>88.190002441406193</v>
      </c>
      <c r="AL244">
        <v>91.495002746582003</v>
      </c>
      <c r="AM244">
        <v>91.495002746582003</v>
      </c>
      <c r="AN244">
        <v>3.3050003051757799</v>
      </c>
      <c r="AO244">
        <v>88.190002441406193</v>
      </c>
      <c r="AP244">
        <v>94.800003051757798</v>
      </c>
      <c r="AQ244">
        <v>95.904998779296903</v>
      </c>
      <c r="AR244">
        <v>95.904998779296903</v>
      </c>
      <c r="AS244">
        <v>5.5149993896484402</v>
      </c>
      <c r="AT244">
        <v>90.389999389648395</v>
      </c>
      <c r="AU244">
        <v>101.419998168945</v>
      </c>
      <c r="AV244">
        <v>90.390003204345703</v>
      </c>
      <c r="AW244">
        <v>90.390003204345703</v>
      </c>
      <c r="AX244">
        <v>4.4099998474121103</v>
      </c>
      <c r="AY244">
        <v>85.980003356933594</v>
      </c>
      <c r="AZ244">
        <v>94.800003051757798</v>
      </c>
      <c r="BA244">
        <v>81.575000762939496</v>
      </c>
      <c r="BB244">
        <v>81.575000762939496</v>
      </c>
      <c r="BC244">
        <v>4.4050025939941397</v>
      </c>
      <c r="BD244">
        <v>77.169998168945298</v>
      </c>
      <c r="BE244">
        <v>85.980003356933594</v>
      </c>
      <c r="BF244">
        <v>54.014999389648402</v>
      </c>
      <c r="BG244">
        <v>54.014999389648402</v>
      </c>
      <c r="BH244">
        <v>1.1049995422363299</v>
      </c>
      <c r="BI244">
        <v>52.909999847412102</v>
      </c>
      <c r="BJ244">
        <v>55.119998931884801</v>
      </c>
      <c r="BK244">
        <v>38.579999923706097</v>
      </c>
      <c r="BL244">
        <v>38.579999923706097</v>
      </c>
      <c r="BM244">
        <v>5.5100002288818404</v>
      </c>
      <c r="BN244">
        <v>33.069999694824197</v>
      </c>
      <c r="BO244">
        <v>44.090000152587898</v>
      </c>
    </row>
    <row r="245" spans="1:67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47.409442694454803</v>
      </c>
      <c r="I245">
        <v>46.295000076293903</v>
      </c>
      <c r="J245">
        <v>2.4706288698865402</v>
      </c>
      <c r="K245">
        <v>44.090000152587898</v>
      </c>
      <c r="L245">
        <v>48.5</v>
      </c>
      <c r="M245">
        <v>70.633590514977001</v>
      </c>
      <c r="N245">
        <v>69.450000762939496</v>
      </c>
      <c r="O245">
        <v>1.9337915131374701</v>
      </c>
      <c r="P245">
        <v>68.349998474121094</v>
      </c>
      <c r="Q245">
        <v>72.760002136230497</v>
      </c>
      <c r="R245">
        <v>85.435960012854395</v>
      </c>
      <c r="S245">
        <v>84.880001068115206</v>
      </c>
      <c r="T245">
        <v>1.23251587561424</v>
      </c>
      <c r="U245">
        <v>83.779998779296903</v>
      </c>
      <c r="V245">
        <v>85.980003356933594</v>
      </c>
      <c r="W245">
        <v>98.016971035212705</v>
      </c>
      <c r="X245">
        <v>100.31500244140599</v>
      </c>
      <c r="Y245">
        <v>4.3055428835197898</v>
      </c>
      <c r="Z245">
        <v>94.800003051757798</v>
      </c>
      <c r="AA245">
        <v>103.620002746582</v>
      </c>
      <c r="AB245">
        <v>79.702999563403793</v>
      </c>
      <c r="AC245">
        <v>76.060001373291001</v>
      </c>
      <c r="AD245">
        <v>7.6284924947950001</v>
      </c>
      <c r="AE245">
        <v>68.349998474121094</v>
      </c>
      <c r="AF245">
        <v>83.779998779296903</v>
      </c>
      <c r="AG245">
        <v>85.108642961624</v>
      </c>
      <c r="AH245">
        <v>82.680000305175795</v>
      </c>
      <c r="AI245">
        <v>7.6567056209930904</v>
      </c>
      <c r="AJ245">
        <v>72.760002136230497</v>
      </c>
      <c r="AK245">
        <v>88.190002441406193</v>
      </c>
      <c r="AL245">
        <v>86.1865846493817</v>
      </c>
      <c r="AM245">
        <v>84.880001068115206</v>
      </c>
      <c r="AN245">
        <v>4.3533323781622704</v>
      </c>
      <c r="AO245">
        <v>79.370002746582003</v>
      </c>
      <c r="AP245">
        <v>88.190002441406193</v>
      </c>
      <c r="AQ245">
        <v>97.152686189091796</v>
      </c>
      <c r="AR245">
        <v>93.700000762939496</v>
      </c>
      <c r="AS245">
        <v>7.5432259264841601</v>
      </c>
      <c r="AT245">
        <v>85.980003356933594</v>
      </c>
      <c r="AU245">
        <v>101.419998168945</v>
      </c>
      <c r="AV245">
        <v>101.72695527087301</v>
      </c>
      <c r="AW245">
        <v>100.314998626709</v>
      </c>
      <c r="AX245">
        <v>2.8400073382996598</v>
      </c>
      <c r="AY245">
        <v>97.010002136230497</v>
      </c>
      <c r="AZ245">
        <v>103.620002746582</v>
      </c>
      <c r="BA245">
        <v>86.526518261743504</v>
      </c>
      <c r="BB245">
        <v>87.085002899169893</v>
      </c>
      <c r="BC245">
        <v>1.23811513139282</v>
      </c>
      <c r="BD245">
        <v>85.980003356933594</v>
      </c>
      <c r="BE245">
        <v>88.190002441406193</v>
      </c>
      <c r="BF245">
        <v>59.244333180782398</v>
      </c>
      <c r="BG245">
        <v>61.7299995422363</v>
      </c>
      <c r="BH245">
        <v>6.1476935768672796</v>
      </c>
      <c r="BI245">
        <v>55.119998931884801</v>
      </c>
      <c r="BJ245">
        <v>68.349998474121094</v>
      </c>
      <c r="BK245">
        <v>43.892609295192301</v>
      </c>
      <c r="BL245">
        <v>45.194999694824197</v>
      </c>
      <c r="BM245">
        <v>4.3510270486776301</v>
      </c>
      <c r="BN245">
        <v>41.889999389648402</v>
      </c>
      <c r="BO245">
        <v>50.709999084472699</v>
      </c>
    </row>
    <row r="246" spans="1:67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-3.32476157470066</v>
      </c>
      <c r="I246">
        <v>-4.4099998474121103</v>
      </c>
      <c r="J246">
        <v>2.4597924777325302</v>
      </c>
      <c r="K246">
        <v>-6.6100001335143999</v>
      </c>
      <c r="L246">
        <v>0</v>
      </c>
      <c r="M246">
        <v>44.264218582145602</v>
      </c>
      <c r="N246">
        <v>42.9899997711182</v>
      </c>
      <c r="O246">
        <v>2.7719650029744098</v>
      </c>
      <c r="P246">
        <v>39.689998626708999</v>
      </c>
      <c r="Q246">
        <v>46.299999237060497</v>
      </c>
      <c r="R246">
        <v>79.370002746582003</v>
      </c>
      <c r="S246">
        <v>79.370002746582003</v>
      </c>
      <c r="T246" s="2">
        <v>1.4210854715202001E-14</v>
      </c>
      <c r="U246">
        <v>79.370002746582003</v>
      </c>
      <c r="V246">
        <v>79.370002746582003</v>
      </c>
      <c r="W246">
        <v>108.029998779297</v>
      </c>
      <c r="X246">
        <v>108.029998779297</v>
      </c>
      <c r="Y246">
        <v>0</v>
      </c>
      <c r="Z246">
        <v>108.029998779297</v>
      </c>
      <c r="AA246">
        <v>108.029998779297</v>
      </c>
      <c r="AB246">
        <v>113.020536312443</v>
      </c>
      <c r="AC246">
        <v>112.44000244140599</v>
      </c>
      <c r="AD246">
        <v>0.95736821652650095</v>
      </c>
      <c r="AE246">
        <v>112.44000244140599</v>
      </c>
      <c r="AF246">
        <v>114.65000152587901</v>
      </c>
      <c r="AG246">
        <v>113.020536312443</v>
      </c>
      <c r="AH246">
        <v>112.44000244140599</v>
      </c>
      <c r="AI246">
        <v>0.95736821652650095</v>
      </c>
      <c r="AJ246">
        <v>112.44000244140599</v>
      </c>
      <c r="AK246">
        <v>114.65000152587901</v>
      </c>
      <c r="AL246">
        <v>108.87162314907199</v>
      </c>
      <c r="AM246">
        <v>109.134998321533</v>
      </c>
      <c r="AN246">
        <v>1.1359535509041101</v>
      </c>
      <c r="AO246">
        <v>108.029998779297</v>
      </c>
      <c r="AP246">
        <v>110.23999786377</v>
      </c>
      <c r="AQ246">
        <v>114.65000152587901</v>
      </c>
      <c r="AR246">
        <v>114.65000152587901</v>
      </c>
      <c r="AS246">
        <v>0</v>
      </c>
      <c r="AT246">
        <v>114.65000152587901</v>
      </c>
      <c r="AU246">
        <v>114.65000152587901</v>
      </c>
      <c r="AV246">
        <v>103.042094283756</v>
      </c>
      <c r="AW246">
        <v>103.620002746582</v>
      </c>
      <c r="AX246">
        <v>0.95303861148195201</v>
      </c>
      <c r="AY246">
        <v>101.419998168945</v>
      </c>
      <c r="AZ246">
        <v>103.620002746582</v>
      </c>
      <c r="BA246">
        <v>70.550003051757798</v>
      </c>
      <c r="BB246">
        <v>70.550003051757798</v>
      </c>
      <c r="BC246" s="2">
        <v>1.4210854715202001E-14</v>
      </c>
      <c r="BD246">
        <v>70.550003051757798</v>
      </c>
      <c r="BE246">
        <v>70.550003051757798</v>
      </c>
      <c r="BF246">
        <v>16.0105341762129</v>
      </c>
      <c r="BG246">
        <v>15.430000305175801</v>
      </c>
      <c r="BH246">
        <v>0.95736821652650195</v>
      </c>
      <c r="BI246">
        <v>15.430000305175801</v>
      </c>
      <c r="BJ246">
        <v>17.639999389648398</v>
      </c>
      <c r="BK246">
        <v>-12.722668746153101</v>
      </c>
      <c r="BL246">
        <v>-13.2299995422363</v>
      </c>
      <c r="BM246">
        <v>1.6388633670989701</v>
      </c>
      <c r="BN246">
        <v>-15.430000305175801</v>
      </c>
      <c r="BO246">
        <v>-11.0200004577637</v>
      </c>
    </row>
    <row r="247" spans="1:67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72.760002136230497</v>
      </c>
      <c r="I247">
        <v>72.760002136230497</v>
      </c>
      <c r="J247">
        <v>0</v>
      </c>
      <c r="K247">
        <v>72.760002136230497</v>
      </c>
      <c r="L247">
        <v>72.760002136230497</v>
      </c>
      <c r="M247">
        <v>92.599998474121094</v>
      </c>
      <c r="N247">
        <v>92.599998474121094</v>
      </c>
      <c r="O247">
        <v>0</v>
      </c>
      <c r="P247">
        <v>92.599998474121094</v>
      </c>
      <c r="Q247">
        <v>92.599998474121094</v>
      </c>
      <c r="R247">
        <v>93.842266567941905</v>
      </c>
      <c r="S247">
        <v>94.800003051757798</v>
      </c>
      <c r="T247">
        <v>2.0408362517979399</v>
      </c>
      <c r="U247">
        <v>92.599998474121094</v>
      </c>
      <c r="V247">
        <v>97.010002136230497</v>
      </c>
      <c r="W247">
        <v>94.800003051757798</v>
      </c>
      <c r="X247">
        <v>94.800003051757798</v>
      </c>
      <c r="Y247" s="2">
        <v>1.4210854715202001E-14</v>
      </c>
      <c r="Z247">
        <v>94.800003051757798</v>
      </c>
      <c r="AA247">
        <v>94.800003051757798</v>
      </c>
      <c r="AB247">
        <v>87.1004488032643</v>
      </c>
      <c r="AC247">
        <v>85.980003356933594</v>
      </c>
      <c r="AD247">
        <v>1.1102436859829099</v>
      </c>
      <c r="AE247">
        <v>85.980003356933594</v>
      </c>
      <c r="AF247">
        <v>88.190002441406193</v>
      </c>
      <c r="AG247">
        <v>91.510444835979101</v>
      </c>
      <c r="AH247">
        <v>90.389999389648395</v>
      </c>
      <c r="AI247">
        <v>1.1102436859829099</v>
      </c>
      <c r="AJ247">
        <v>90.389999389648395</v>
      </c>
      <c r="AK247">
        <v>92.599998474121094</v>
      </c>
      <c r="AL247">
        <v>100.33044453080301</v>
      </c>
      <c r="AM247">
        <v>99.209999084472699</v>
      </c>
      <c r="AN247">
        <v>1.1102436859829099</v>
      </c>
      <c r="AO247">
        <v>99.209999084472699</v>
      </c>
      <c r="AP247">
        <v>101.419998168945</v>
      </c>
      <c r="AQ247">
        <v>103.46307381011999</v>
      </c>
      <c r="AR247">
        <v>103.620002746582</v>
      </c>
      <c r="AS247">
        <v>1.1865090894103201</v>
      </c>
      <c r="AT247">
        <v>101.419998168945</v>
      </c>
      <c r="AU247">
        <v>103.620002746582</v>
      </c>
      <c r="AV247">
        <v>102.535376509253</v>
      </c>
      <c r="AW247">
        <v>101.419998168945</v>
      </c>
      <c r="AX247">
        <v>1.10522271643271</v>
      </c>
      <c r="AY247">
        <v>101.419998168945</v>
      </c>
      <c r="AZ247">
        <v>103.620002746582</v>
      </c>
      <c r="BA247">
        <v>86.137645213424904</v>
      </c>
      <c r="BB247">
        <v>85.980003356933594</v>
      </c>
      <c r="BC247">
        <v>1.19189933874233</v>
      </c>
      <c r="BD247">
        <v>85.980003356933594</v>
      </c>
      <c r="BE247">
        <v>88.190002441406193</v>
      </c>
      <c r="BF247">
        <v>65.024622983351094</v>
      </c>
      <c r="BG247">
        <v>66.139999389648395</v>
      </c>
      <c r="BH247">
        <v>1.10522080003212</v>
      </c>
      <c r="BI247">
        <v>63.939998626708999</v>
      </c>
      <c r="BJ247">
        <v>66.139999389648395</v>
      </c>
      <c r="BK247">
        <v>49.431911781650598</v>
      </c>
      <c r="BL247">
        <v>48.5</v>
      </c>
      <c r="BM247">
        <v>1.0599412391249701</v>
      </c>
      <c r="BN247">
        <v>48.5</v>
      </c>
      <c r="BO247">
        <v>50.709999084472699</v>
      </c>
    </row>
    <row r="248" spans="1:67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-149.97977000114</v>
      </c>
      <c r="I248">
        <v>-152.13000488281199</v>
      </c>
      <c r="J248">
        <v>18.687526682713798</v>
      </c>
      <c r="K248">
        <v>-198.42999267578099</v>
      </c>
      <c r="L248">
        <v>-85.980003356933594</v>
      </c>
      <c r="M248">
        <v>-126.181784723026</v>
      </c>
      <c r="N248">
        <v>-125.669998168945</v>
      </c>
      <c r="O248">
        <v>23.714288046826098</v>
      </c>
      <c r="P248">
        <v>-182.99000549316401</v>
      </c>
      <c r="Q248">
        <v>-52.909999847412102</v>
      </c>
      <c r="R248">
        <v>-82.343901798858496</v>
      </c>
      <c r="S248">
        <v>-83.779998779296903</v>
      </c>
      <c r="T248">
        <v>27.863644182884801</v>
      </c>
      <c r="U248">
        <v>-152.13000488281199</v>
      </c>
      <c r="V248">
        <v>8.8199996948242205</v>
      </c>
      <c r="W248">
        <v>-29.2532694582268</v>
      </c>
      <c r="X248">
        <v>-24.25</v>
      </c>
      <c r="Y248">
        <v>38.938462820445899</v>
      </c>
      <c r="Z248">
        <v>-103.620002746582</v>
      </c>
      <c r="AA248">
        <v>81.569999694824205</v>
      </c>
      <c r="AB248">
        <v>31.413321928102199</v>
      </c>
      <c r="AC248">
        <v>41.889999389648402</v>
      </c>
      <c r="AD248">
        <v>37.024016065980199</v>
      </c>
      <c r="AE248">
        <v>-61.7299995422363</v>
      </c>
      <c r="AF248">
        <v>130.080001831055</v>
      </c>
      <c r="AG248">
        <v>77.170133905500805</v>
      </c>
      <c r="AH248">
        <v>81.569999694824205</v>
      </c>
      <c r="AI248">
        <v>21.016896063940401</v>
      </c>
      <c r="AJ248">
        <v>-33.069999694824197</v>
      </c>
      <c r="AK248">
        <v>152.13000488281199</v>
      </c>
      <c r="AL248">
        <v>51.333546823681999</v>
      </c>
      <c r="AM248">
        <v>50.709999084472699</v>
      </c>
      <c r="AN248">
        <v>16.584110174101902</v>
      </c>
      <c r="AO248">
        <v>-19.840000152587901</v>
      </c>
      <c r="AP248">
        <v>119.05999755859401</v>
      </c>
      <c r="AQ248">
        <v>-12.831962797237299</v>
      </c>
      <c r="AR248">
        <v>-13.2299995422363</v>
      </c>
      <c r="AS248">
        <v>26.249874967226098</v>
      </c>
      <c r="AT248">
        <v>-74.959999084472699</v>
      </c>
      <c r="AU248">
        <v>74.959999084472699</v>
      </c>
      <c r="AV248">
        <v>-79.438874040917895</v>
      </c>
      <c r="AW248">
        <v>-79.370002746582003</v>
      </c>
      <c r="AX248">
        <v>29.757876473871299</v>
      </c>
      <c r="AY248">
        <v>-158.74000549316401</v>
      </c>
      <c r="AZ248">
        <v>0</v>
      </c>
      <c r="BA248">
        <v>-132.89481405965401</v>
      </c>
      <c r="BB248">
        <v>-136.69000244140599</v>
      </c>
      <c r="BC248">
        <v>26.660565936787599</v>
      </c>
      <c r="BD248">
        <v>-189.61000061035199</v>
      </c>
      <c r="BE248">
        <v>-55.119998931884801</v>
      </c>
      <c r="BF248">
        <v>-158.21533739333</v>
      </c>
      <c r="BG248">
        <v>-160.94000244140599</v>
      </c>
      <c r="BH248">
        <v>16.3280375401133</v>
      </c>
      <c r="BI248">
        <v>-194.02000427246099</v>
      </c>
      <c r="BJ248">
        <v>-99.209999084472699</v>
      </c>
      <c r="BK248">
        <v>-167.73679747525401</v>
      </c>
      <c r="BL248">
        <v>-163.14999389648401</v>
      </c>
      <c r="BM248">
        <v>29.8671698926704</v>
      </c>
      <c r="BN248">
        <v>-280</v>
      </c>
      <c r="BO248">
        <v>-108.029998779297</v>
      </c>
    </row>
    <row r="249" spans="1:67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-110.67990615252999</v>
      </c>
      <c r="I249">
        <v>-112.44000244140599</v>
      </c>
      <c r="J249">
        <v>9.7809061505148591</v>
      </c>
      <c r="K249">
        <v>-130.080001831055</v>
      </c>
      <c r="L249">
        <v>-88.190002441406193</v>
      </c>
      <c r="M249">
        <v>-62.198930410884898</v>
      </c>
      <c r="N249">
        <v>-61.7299995422363</v>
      </c>
      <c r="O249">
        <v>8.2949744387537692</v>
      </c>
      <c r="P249">
        <v>-77.169998168945298</v>
      </c>
      <c r="Q249">
        <v>-39.689998626708999</v>
      </c>
      <c r="R249">
        <v>-0.50776730413022297</v>
      </c>
      <c r="S249">
        <v>-2.2000000476837198</v>
      </c>
      <c r="T249">
        <v>10.023546311039601</v>
      </c>
      <c r="U249">
        <v>-24.25</v>
      </c>
      <c r="V249">
        <v>24.25</v>
      </c>
      <c r="W249">
        <v>39.416991113915998</v>
      </c>
      <c r="X249">
        <v>37.4799995422363</v>
      </c>
      <c r="Y249">
        <v>6.8907580735564897</v>
      </c>
      <c r="Z249">
        <v>28.659999847412099</v>
      </c>
      <c r="AA249">
        <v>72.760002136230497</v>
      </c>
      <c r="AB249">
        <v>95.647110039142802</v>
      </c>
      <c r="AC249">
        <v>94.800003051757798</v>
      </c>
      <c r="AD249">
        <v>8.1051648077179799</v>
      </c>
      <c r="AE249">
        <v>79.370002746582003</v>
      </c>
      <c r="AF249">
        <v>136.69000244140599</v>
      </c>
      <c r="AG249">
        <v>98.3470981835478</v>
      </c>
      <c r="AH249">
        <v>97.010002136230497</v>
      </c>
      <c r="AI249">
        <v>9.5698375402257998</v>
      </c>
      <c r="AJ249">
        <v>72.760002136230497</v>
      </c>
      <c r="AK249">
        <v>149.919998168945</v>
      </c>
      <c r="AL249">
        <v>85.5664635466633</v>
      </c>
      <c r="AM249">
        <v>83.779998779296903</v>
      </c>
      <c r="AN249">
        <v>8.4842168115729102</v>
      </c>
      <c r="AO249">
        <v>66.139999389648395</v>
      </c>
      <c r="AP249">
        <v>127.870002746582</v>
      </c>
      <c r="AQ249">
        <v>49.9977081110559</v>
      </c>
      <c r="AR249">
        <v>48.5</v>
      </c>
      <c r="AS249">
        <v>6.2140345257326004</v>
      </c>
      <c r="AT249">
        <v>37.4799995422363</v>
      </c>
      <c r="AU249">
        <v>83.779998779296903</v>
      </c>
      <c r="AV249">
        <v>0.78528788507194802</v>
      </c>
      <c r="AW249">
        <v>0</v>
      </c>
      <c r="AX249">
        <v>7.51554150926082</v>
      </c>
      <c r="AY249">
        <v>-13.2299995422363</v>
      </c>
      <c r="AZ249">
        <v>28.659999847412099</v>
      </c>
      <c r="BA249">
        <v>-48.9073320292418</v>
      </c>
      <c r="BB249">
        <v>-48.5</v>
      </c>
      <c r="BC249">
        <v>7.2178880996572303</v>
      </c>
      <c r="BD249">
        <v>-66.139999389648395</v>
      </c>
      <c r="BE249">
        <v>-28.659999847412099</v>
      </c>
      <c r="BF249">
        <v>-100.145147527567</v>
      </c>
      <c r="BG249">
        <v>-99.209999084472699</v>
      </c>
      <c r="BH249">
        <v>9.3777284711989406</v>
      </c>
      <c r="BI249">
        <v>-125.669998168945</v>
      </c>
      <c r="BJ249">
        <v>-79.370002746582003</v>
      </c>
      <c r="BK249">
        <v>-121.920517003634</v>
      </c>
      <c r="BL249">
        <v>-123.459999084473</v>
      </c>
      <c r="BM249">
        <v>7.0600749864339196</v>
      </c>
      <c r="BN249">
        <v>-141.10000610351599</v>
      </c>
      <c r="BO249">
        <v>-105.830001831055</v>
      </c>
    </row>
    <row r="250" spans="1:67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-60.929999264803797</v>
      </c>
      <c r="I250">
        <v>-61.7299995422363</v>
      </c>
      <c r="J250">
        <v>2.5353571938393702</v>
      </c>
      <c r="K250">
        <v>-66.139999389648395</v>
      </c>
      <c r="L250">
        <v>-57.319999694824197</v>
      </c>
      <c r="M250">
        <v>-12.426363511519</v>
      </c>
      <c r="N250">
        <v>-13.2299995422363</v>
      </c>
      <c r="O250">
        <v>1.7012361896488599</v>
      </c>
      <c r="P250">
        <v>-15.430000305175801</v>
      </c>
      <c r="Q250">
        <v>-8.8199996948242205</v>
      </c>
      <c r="R250">
        <v>43.491817821155898</v>
      </c>
      <c r="S250">
        <v>44.090000152587898</v>
      </c>
      <c r="T250">
        <v>3.4009165375318999</v>
      </c>
      <c r="U250">
        <v>37.4799995422363</v>
      </c>
      <c r="V250">
        <v>48.5</v>
      </c>
      <c r="W250">
        <v>99.8136360862038</v>
      </c>
      <c r="X250">
        <v>99.209999084472699</v>
      </c>
      <c r="Y250">
        <v>2.9885964517707801</v>
      </c>
      <c r="Z250">
        <v>94.800003051757798</v>
      </c>
      <c r="AA250">
        <v>105.830001831055</v>
      </c>
      <c r="AB250">
        <v>107.03000016646</v>
      </c>
      <c r="AC250">
        <v>103.620002746582</v>
      </c>
      <c r="AD250">
        <v>5.7473629643645801</v>
      </c>
      <c r="AE250">
        <v>99.209999084472699</v>
      </c>
      <c r="AF250">
        <v>116.84999847412099</v>
      </c>
      <c r="AG250">
        <v>110.638182206587</v>
      </c>
      <c r="AH250">
        <v>110.23999786377</v>
      </c>
      <c r="AI250">
        <v>4.8680138320535402</v>
      </c>
      <c r="AJ250">
        <v>103.620002746582</v>
      </c>
      <c r="AK250">
        <v>121.26000213623</v>
      </c>
      <c r="AL250">
        <v>89.389092185280504</v>
      </c>
      <c r="AM250">
        <v>85.980003356933594</v>
      </c>
      <c r="AN250">
        <v>6.4004958860466203</v>
      </c>
      <c r="AO250">
        <v>79.370002746582003</v>
      </c>
      <c r="AP250">
        <v>99.209999084472699</v>
      </c>
      <c r="AQ250">
        <v>81.574546813964801</v>
      </c>
      <c r="AR250">
        <v>79.370002746582003</v>
      </c>
      <c r="AS250">
        <v>4.2038179760044798</v>
      </c>
      <c r="AT250">
        <v>74.959999084472699</v>
      </c>
      <c r="AU250">
        <v>88.190002441406193</v>
      </c>
      <c r="AV250">
        <v>52.710908716375201</v>
      </c>
      <c r="AW250">
        <v>52.909999847412102</v>
      </c>
      <c r="AX250">
        <v>2.5675683785382599</v>
      </c>
      <c r="AY250">
        <v>48.5</v>
      </c>
      <c r="AZ250">
        <v>57.319999694824197</v>
      </c>
      <c r="BA250">
        <v>-6.8136363246224096</v>
      </c>
      <c r="BB250">
        <v>-6.6100001335143999</v>
      </c>
      <c r="BC250">
        <v>4.1461577140547501</v>
      </c>
      <c r="BD250">
        <v>-15.430000305175801</v>
      </c>
      <c r="BE250">
        <v>0</v>
      </c>
      <c r="BF250">
        <v>-48.702726884321699</v>
      </c>
      <c r="BG250">
        <v>-48.5</v>
      </c>
      <c r="BH250">
        <v>1.98568526616</v>
      </c>
      <c r="BI250">
        <v>-50.709999084472699</v>
      </c>
      <c r="BJ250">
        <v>-44.090000152587898</v>
      </c>
      <c r="BK250">
        <v>-76.365453546697395</v>
      </c>
      <c r="BL250">
        <v>-77.169998168945298</v>
      </c>
      <c r="BM250">
        <v>2.1579504103475302</v>
      </c>
      <c r="BN250">
        <v>-81.569999694824205</v>
      </c>
      <c r="BO250">
        <v>-72.760002136230497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A64-43CD-294B-9195-0408402866DF}">
  <dimension ref="A1:BO250"/>
  <sheetViews>
    <sheetView topLeftCell="C1" workbookViewId="0">
      <selection activeCell="H1" sqref="H1"/>
    </sheetView>
  </sheetViews>
  <sheetFormatPr baseColWidth="10" defaultRowHeight="16" x14ac:dyDescent="0.2"/>
  <cols>
    <col min="4" max="4" width="24.83203125" customWidth="1"/>
    <col min="8" max="8" width="12.83203125" bestFit="1" customWidth="1"/>
    <col min="9" max="9" width="14.33203125" bestFit="1" customWidth="1"/>
    <col min="10" max="10" width="12.5" bestFit="1" customWidth="1"/>
    <col min="11" max="12" width="12.1640625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G1" t="s">
        <v>673</v>
      </c>
      <c r="AH1" t="s">
        <v>674</v>
      </c>
      <c r="AI1" t="s">
        <v>675</v>
      </c>
      <c r="AJ1" t="s">
        <v>676</v>
      </c>
      <c r="AK1" t="s">
        <v>677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678</v>
      </c>
      <c r="AR1" t="s">
        <v>679</v>
      </c>
      <c r="AS1" t="s">
        <v>680</v>
      </c>
      <c r="AT1" t="s">
        <v>681</v>
      </c>
      <c r="AU1" t="s">
        <v>682</v>
      </c>
      <c r="AV1" t="s">
        <v>683</v>
      </c>
      <c r="AW1" t="s">
        <v>684</v>
      </c>
      <c r="AX1" t="s">
        <v>685</v>
      </c>
      <c r="AY1" t="s">
        <v>686</v>
      </c>
      <c r="AZ1" t="s">
        <v>687</v>
      </c>
      <c r="BA1" t="s">
        <v>688</v>
      </c>
      <c r="BB1" t="s">
        <v>689</v>
      </c>
      <c r="BC1" t="s">
        <v>690</v>
      </c>
      <c r="BD1" t="s">
        <v>691</v>
      </c>
      <c r="BE1" t="s">
        <v>692</v>
      </c>
      <c r="BF1" t="s">
        <v>693</v>
      </c>
      <c r="BG1" t="s">
        <v>694</v>
      </c>
      <c r="BH1" t="s">
        <v>695</v>
      </c>
      <c r="BI1" t="s">
        <v>696</v>
      </c>
      <c r="BJ1" t="s">
        <v>697</v>
      </c>
      <c r="BK1" t="s">
        <v>698</v>
      </c>
      <c r="BL1" t="s">
        <v>699</v>
      </c>
      <c r="BM1" t="s">
        <v>700</v>
      </c>
      <c r="BN1" t="s">
        <v>701</v>
      </c>
      <c r="BO1" t="s">
        <v>702</v>
      </c>
    </row>
    <row r="2" spans="1:67" x14ac:dyDescent="0.2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0.60012435852611501</v>
      </c>
      <c r="G2">
        <v>1.3719718651009001E-2</v>
      </c>
      <c r="H2">
        <v>316.14001464843801</v>
      </c>
      <c r="I2">
        <v>316.14001464843801</v>
      </c>
      <c r="J2">
        <v>0</v>
      </c>
      <c r="K2">
        <v>316.14001464843801</v>
      </c>
      <c r="L2">
        <v>316.14001464843801</v>
      </c>
      <c r="M2">
        <v>291.12735588983901</v>
      </c>
      <c r="N2">
        <v>290.15499877929699</v>
      </c>
      <c r="O2">
        <v>2.3733394932050502</v>
      </c>
      <c r="P2">
        <v>287.989990234375</v>
      </c>
      <c r="Q2">
        <v>292.32000732421898</v>
      </c>
      <c r="R2">
        <v>300.98001098632801</v>
      </c>
      <c r="S2">
        <v>300.98001098632801</v>
      </c>
      <c r="T2">
        <v>0</v>
      </c>
      <c r="U2">
        <v>300.98001098632801</v>
      </c>
      <c r="V2">
        <v>300.98001098632801</v>
      </c>
      <c r="W2">
        <v>287.989990234375</v>
      </c>
      <c r="X2">
        <v>287.989990234375</v>
      </c>
      <c r="Y2" s="2">
        <v>5.6843418860808002E-14</v>
      </c>
      <c r="Z2">
        <v>287.989990234375</v>
      </c>
      <c r="AA2">
        <v>287.989990234375</v>
      </c>
      <c r="AB2">
        <v>259.83999633789102</v>
      </c>
      <c r="AC2">
        <v>259.83999633789102</v>
      </c>
      <c r="AD2">
        <v>0</v>
      </c>
      <c r="AE2">
        <v>259.83999633789102</v>
      </c>
      <c r="AF2">
        <v>259.83999633789102</v>
      </c>
      <c r="AG2">
        <v>224.60229689877499</v>
      </c>
      <c r="AH2">
        <v>224.11499786376999</v>
      </c>
      <c r="AI2">
        <v>1.18940462535828</v>
      </c>
      <c r="AJ2">
        <v>223.02999877929699</v>
      </c>
      <c r="AK2">
        <v>225.19999694824199</v>
      </c>
      <c r="AL2">
        <v>249.02000427246099</v>
      </c>
      <c r="AM2">
        <v>249.02000427246099</v>
      </c>
      <c r="AN2">
        <v>0</v>
      </c>
      <c r="AO2">
        <v>249.02000427246099</v>
      </c>
      <c r="AP2">
        <v>249.02000427246099</v>
      </c>
      <c r="AQ2">
        <v>261.41230551330699</v>
      </c>
      <c r="AR2">
        <v>260.92500305175798</v>
      </c>
      <c r="AS2">
        <v>1.1894129889018701</v>
      </c>
      <c r="AT2">
        <v>259.83999633789102</v>
      </c>
      <c r="AU2">
        <v>262.010009765625</v>
      </c>
      <c r="AV2">
        <v>339.95999145507801</v>
      </c>
      <c r="AW2">
        <v>339.95999145507801</v>
      </c>
      <c r="AX2">
        <v>0</v>
      </c>
      <c r="AY2">
        <v>339.95999145507801</v>
      </c>
      <c r="AZ2">
        <v>339.95999145507801</v>
      </c>
      <c r="BA2">
        <v>343.09735711054202</v>
      </c>
      <c r="BB2">
        <v>342.125</v>
      </c>
      <c r="BC2">
        <v>2.3733394932050502</v>
      </c>
      <c r="BD2">
        <v>339.95999145507801</v>
      </c>
      <c r="BE2">
        <v>344.29000854492199</v>
      </c>
      <c r="BF2">
        <v>339.36504427301702</v>
      </c>
      <c r="BG2">
        <v>338.87998962402298</v>
      </c>
      <c r="BH2">
        <v>1.1839265043031599</v>
      </c>
      <c r="BI2">
        <v>337.79998779296898</v>
      </c>
      <c r="BJ2">
        <v>339.95999145507801</v>
      </c>
      <c r="BK2">
        <v>279.92769082458398</v>
      </c>
      <c r="BL2">
        <v>280.41499328613298</v>
      </c>
      <c r="BM2">
        <v>1.1894129889018501</v>
      </c>
      <c r="BN2">
        <v>279.32998657226602</v>
      </c>
      <c r="BO2">
        <v>281.5</v>
      </c>
    </row>
    <row r="3" spans="1:67" x14ac:dyDescent="0.2">
      <c r="A3">
        <v>2</v>
      </c>
      <c r="B3" t="s">
        <v>28</v>
      </c>
      <c r="C3" t="s">
        <v>29</v>
      </c>
      <c r="D3" t="s">
        <v>26</v>
      </c>
      <c r="E3" t="s">
        <v>27</v>
      </c>
      <c r="F3">
        <v>0.480216329338853</v>
      </c>
      <c r="G3">
        <v>3.2160163467110001E-3</v>
      </c>
      <c r="H3">
        <v>260.11943036114701</v>
      </c>
      <c r="I3">
        <v>315.05999755859398</v>
      </c>
      <c r="J3">
        <v>78.510078133569493</v>
      </c>
      <c r="K3">
        <v>166.72999572753901</v>
      </c>
      <c r="L3">
        <v>359.45001220703102</v>
      </c>
      <c r="M3">
        <v>290.72881701726698</v>
      </c>
      <c r="N3">
        <v>326.96501159667997</v>
      </c>
      <c r="O3">
        <v>58.099226094420104</v>
      </c>
      <c r="P3">
        <v>212.19999694824199</v>
      </c>
      <c r="Q3">
        <v>365.94000244140602</v>
      </c>
      <c r="R3">
        <v>324.367609882745</v>
      </c>
      <c r="S3">
        <v>343.20999145507801</v>
      </c>
      <c r="T3">
        <v>36.728270189734502</v>
      </c>
      <c r="U3">
        <v>283.66000366210898</v>
      </c>
      <c r="V3">
        <v>372.44000244140602</v>
      </c>
      <c r="W3">
        <v>311.09502430330201</v>
      </c>
      <c r="X3">
        <v>325.88499450683599</v>
      </c>
      <c r="Y3">
        <v>22.3552126026512</v>
      </c>
      <c r="Z3">
        <v>287.989990234375</v>
      </c>
      <c r="AA3">
        <v>344.29000854492199</v>
      </c>
      <c r="AB3">
        <v>346.34882498343802</v>
      </c>
      <c r="AC3">
        <v>333.46499633789102</v>
      </c>
      <c r="AD3">
        <v>25.527751680958701</v>
      </c>
      <c r="AE3">
        <v>313.98001098632801</v>
      </c>
      <c r="AF3">
        <v>376.76998901367199</v>
      </c>
      <c r="AG3">
        <v>340.90493881369798</v>
      </c>
      <c r="AH3">
        <v>320.47000122070301</v>
      </c>
      <c r="AI3">
        <v>24.543048891783901</v>
      </c>
      <c r="AJ3">
        <v>313.98001098632801</v>
      </c>
      <c r="AK3">
        <v>370.27999877929699</v>
      </c>
      <c r="AL3">
        <v>329.27687005058499</v>
      </c>
      <c r="AM3">
        <v>320.47500610351602</v>
      </c>
      <c r="AN3">
        <v>21.102035480953202</v>
      </c>
      <c r="AO3">
        <v>313.98001098632801</v>
      </c>
      <c r="AP3">
        <v>363.77999877929699</v>
      </c>
      <c r="AQ3">
        <v>349.33658699895898</v>
      </c>
      <c r="AR3">
        <v>355.11999511718801</v>
      </c>
      <c r="AS3">
        <v>9.7816043336517495</v>
      </c>
      <c r="AT3">
        <v>333.45999145507801</v>
      </c>
      <c r="AU3">
        <v>363.77999877929699</v>
      </c>
      <c r="AV3">
        <v>311.66864610205801</v>
      </c>
      <c r="AW3">
        <v>339.96000671386702</v>
      </c>
      <c r="AX3">
        <v>35.8619277030066</v>
      </c>
      <c r="AY3">
        <v>283.66000366210898</v>
      </c>
      <c r="AZ3">
        <v>359.45001220703102</v>
      </c>
      <c r="BA3">
        <v>286.50268136284598</v>
      </c>
      <c r="BB3">
        <v>321.55499267578102</v>
      </c>
      <c r="BC3">
        <v>62.745725706439401</v>
      </c>
      <c r="BD3">
        <v>253.35000610351599</v>
      </c>
      <c r="BE3">
        <v>372.44000244140602</v>
      </c>
      <c r="BF3">
        <v>272.03979848021203</v>
      </c>
      <c r="BG3">
        <v>308.56500244140602</v>
      </c>
      <c r="BH3">
        <v>70.489246975499697</v>
      </c>
      <c r="BI3">
        <v>188.38999938964801</v>
      </c>
      <c r="BJ3">
        <v>361.60998535156199</v>
      </c>
      <c r="BK3">
        <v>257.727120458559</v>
      </c>
      <c r="BL3">
        <v>300.98500061035202</v>
      </c>
      <c r="BM3">
        <v>72.624223404624502</v>
      </c>
      <c r="BN3">
        <v>171.05999755859401</v>
      </c>
      <c r="BO3">
        <v>348.61999511718801</v>
      </c>
    </row>
    <row r="4" spans="1:67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>
        <v>0.98066416380975396</v>
      </c>
      <c r="G4">
        <v>1.3073457998731001E-2</v>
      </c>
      <c r="H4">
        <v>389.633367403931</v>
      </c>
      <c r="I4">
        <v>387.60000610351602</v>
      </c>
      <c r="J4">
        <v>13.3781488818535</v>
      </c>
      <c r="K4">
        <v>350.79000854492199</v>
      </c>
      <c r="L4">
        <v>394.08999633789102</v>
      </c>
      <c r="M4">
        <v>302.06457472256102</v>
      </c>
      <c r="N4">
        <v>303.15000915527298</v>
      </c>
      <c r="O4">
        <v>11.180077665217899</v>
      </c>
      <c r="P4">
        <v>294.489990234375</v>
      </c>
      <c r="Q4">
        <v>331.29998779296898</v>
      </c>
      <c r="R4">
        <v>286.99737054094999</v>
      </c>
      <c r="S4">
        <v>290.16000366210898</v>
      </c>
      <c r="T4">
        <v>12.373884093153199</v>
      </c>
      <c r="U4">
        <v>272.82998657226602</v>
      </c>
      <c r="V4">
        <v>316.14001464843801</v>
      </c>
      <c r="W4">
        <v>263.44650473981699</v>
      </c>
      <c r="X4">
        <v>265.25500488281199</v>
      </c>
      <c r="Y4">
        <v>10.5598488162824</v>
      </c>
      <c r="Z4">
        <v>257.67999267578102</v>
      </c>
      <c r="AA4">
        <v>287.989990234375</v>
      </c>
      <c r="AB4">
        <v>192.23902573306401</v>
      </c>
      <c r="AC4">
        <v>195.96500396728501</v>
      </c>
      <c r="AD4">
        <v>28.0861850627041</v>
      </c>
      <c r="AE4">
        <v>184.05999755859401</v>
      </c>
      <c r="AF4">
        <v>279.32998657226602</v>
      </c>
      <c r="AG4">
        <v>186.12865214066301</v>
      </c>
      <c r="AH4">
        <v>189.47000122070301</v>
      </c>
      <c r="AI4">
        <v>24.526204446628402</v>
      </c>
      <c r="AJ4">
        <v>175.38999938964801</v>
      </c>
      <c r="AK4">
        <v>259.83999633789102</v>
      </c>
      <c r="AL4">
        <v>207.41826993483301</v>
      </c>
      <c r="AM4">
        <v>213.290000915527</v>
      </c>
      <c r="AN4">
        <v>25.7976453277061</v>
      </c>
      <c r="AO4">
        <v>192.72000122070301</v>
      </c>
      <c r="AP4">
        <v>272.82998657226602</v>
      </c>
      <c r="AQ4">
        <v>222.19892486282501</v>
      </c>
      <c r="AR4">
        <v>224.11499786376999</v>
      </c>
      <c r="AS4">
        <v>28.6322191999278</v>
      </c>
      <c r="AT4">
        <v>214.36999511718801</v>
      </c>
      <c r="AU4">
        <v>305.30999755859398</v>
      </c>
      <c r="AV4">
        <v>291.36827269439402</v>
      </c>
      <c r="AW4">
        <v>294.48500061035202</v>
      </c>
      <c r="AX4">
        <v>23.651341209261801</v>
      </c>
      <c r="AY4">
        <v>281.5</v>
      </c>
      <c r="AZ4">
        <v>352.95001220703102</v>
      </c>
      <c r="BA4">
        <v>336.94516698938497</v>
      </c>
      <c r="BB4">
        <v>333.46499633789102</v>
      </c>
      <c r="BC4">
        <v>6.3555027283424197</v>
      </c>
      <c r="BD4">
        <v>326.97000122070301</v>
      </c>
      <c r="BE4">
        <v>344.29000854492199</v>
      </c>
      <c r="BF4">
        <v>362.91563079442301</v>
      </c>
      <c r="BG4">
        <v>358.36500549316401</v>
      </c>
      <c r="BH4">
        <v>15.903771219219401</v>
      </c>
      <c r="BI4">
        <v>322.64001464843801</v>
      </c>
      <c r="BJ4">
        <v>374.60998535156199</v>
      </c>
      <c r="BK4">
        <v>339.862711972314</v>
      </c>
      <c r="BL4">
        <v>338.88000488281199</v>
      </c>
      <c r="BM4">
        <v>19.786852889023699</v>
      </c>
      <c r="BN4">
        <v>287.989990234375</v>
      </c>
      <c r="BO4">
        <v>352.95001220703102</v>
      </c>
    </row>
    <row r="5" spans="1:67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>
        <v>3.9302106218284298</v>
      </c>
      <c r="G5">
        <v>0.17533214003467601</v>
      </c>
      <c r="H5">
        <v>358.72666422525998</v>
      </c>
      <c r="I5">
        <v>348.61999511718801</v>
      </c>
      <c r="J5">
        <v>14.2929885230539</v>
      </c>
      <c r="K5">
        <v>348.61999511718801</v>
      </c>
      <c r="L5">
        <v>378.94000244140602</v>
      </c>
      <c r="M5">
        <v>337.79667154947902</v>
      </c>
      <c r="N5">
        <v>316.14001464843801</v>
      </c>
      <c r="O5">
        <v>32.166580533782998</v>
      </c>
      <c r="P5">
        <v>313.98001098632801</v>
      </c>
      <c r="Q5">
        <v>383.26998901367199</v>
      </c>
      <c r="R5">
        <v>326.25</v>
      </c>
      <c r="S5">
        <v>309.64999389648398</v>
      </c>
      <c r="T5">
        <v>23.475953767067999</v>
      </c>
      <c r="U5">
        <v>309.64999389648398</v>
      </c>
      <c r="V5">
        <v>359.45001220703102</v>
      </c>
      <c r="W5">
        <v>289.44001261393203</v>
      </c>
      <c r="X5">
        <v>277.17001342773398</v>
      </c>
      <c r="Y5">
        <v>17.352399259427902</v>
      </c>
      <c r="Z5">
        <v>277.17001342773398</v>
      </c>
      <c r="AA5">
        <v>313.98001098632801</v>
      </c>
      <c r="AB5">
        <v>264.17666625976602</v>
      </c>
      <c r="AC5">
        <v>244.69000244140599</v>
      </c>
      <c r="AD5">
        <v>27.558304257328899</v>
      </c>
      <c r="AE5">
        <v>244.69000244140599</v>
      </c>
      <c r="AF5">
        <v>303.14999389648398</v>
      </c>
      <c r="AG5">
        <v>222.31000773112001</v>
      </c>
      <c r="AH5">
        <v>201.38000488281199</v>
      </c>
      <c r="AI5">
        <v>29.599493888583702</v>
      </c>
      <c r="AJ5">
        <v>201.38000488281199</v>
      </c>
      <c r="AK5">
        <v>264.17001342773398</v>
      </c>
      <c r="AL5">
        <v>242.51999918619799</v>
      </c>
      <c r="AM5">
        <v>223.02999877929699</v>
      </c>
      <c r="AN5">
        <v>27.563022906096599</v>
      </c>
      <c r="AO5">
        <v>223.02999877929699</v>
      </c>
      <c r="AP5">
        <v>281.5</v>
      </c>
      <c r="AQ5">
        <v>280.04999796549498</v>
      </c>
      <c r="AR5">
        <v>259.83999633789102</v>
      </c>
      <c r="AS5">
        <v>28.5812583973401</v>
      </c>
      <c r="AT5">
        <v>259.83999633789102</v>
      </c>
      <c r="AU5">
        <v>320.47000122070301</v>
      </c>
      <c r="AV5">
        <v>332.74333699544297</v>
      </c>
      <c r="AW5">
        <v>322.64001464843801</v>
      </c>
      <c r="AX5">
        <v>15.8474679595243</v>
      </c>
      <c r="AY5">
        <v>320.47000122070301</v>
      </c>
      <c r="AZ5">
        <v>355.11999511718801</v>
      </c>
      <c r="BA5">
        <v>326.96999104817701</v>
      </c>
      <c r="BB5">
        <v>303.14999389648398</v>
      </c>
      <c r="BC5">
        <v>33.686563027612301</v>
      </c>
      <c r="BD5">
        <v>303.14999389648398</v>
      </c>
      <c r="BE5">
        <v>374.60998535156199</v>
      </c>
      <c r="BF5">
        <v>360.16999308268203</v>
      </c>
      <c r="BG5">
        <v>348.61999511718801</v>
      </c>
      <c r="BH5">
        <v>17.883271299133199</v>
      </c>
      <c r="BI5">
        <v>346.45999145507801</v>
      </c>
      <c r="BJ5">
        <v>385.42999267578102</v>
      </c>
      <c r="BK5">
        <v>339.240000406901</v>
      </c>
      <c r="BL5">
        <v>318.30999755859398</v>
      </c>
      <c r="BM5">
        <v>31.146504662020199</v>
      </c>
      <c r="BN5">
        <v>316.14001464843801</v>
      </c>
      <c r="BO5">
        <v>383.26998901367199</v>
      </c>
    </row>
    <row r="6" spans="1:67" x14ac:dyDescent="0.2">
      <c r="A6">
        <v>5</v>
      </c>
      <c r="B6" t="s">
        <v>38</v>
      </c>
      <c r="C6" t="s">
        <v>39</v>
      </c>
      <c r="D6" t="s">
        <v>32</v>
      </c>
      <c r="E6" t="s">
        <v>33</v>
      </c>
      <c r="F6">
        <v>0.54141251184953998</v>
      </c>
      <c r="G6">
        <v>2.1413763180365E-2</v>
      </c>
      <c r="H6">
        <v>303.473402113367</v>
      </c>
      <c r="I6">
        <v>304.22999572753901</v>
      </c>
      <c r="J6">
        <v>1.3186500112185999</v>
      </c>
      <c r="K6">
        <v>303.14999389648398</v>
      </c>
      <c r="L6">
        <v>305.30999755859398</v>
      </c>
      <c r="M6">
        <v>283.33659544522601</v>
      </c>
      <c r="N6">
        <v>282.58000183105497</v>
      </c>
      <c r="O6">
        <v>1.31865001121857</v>
      </c>
      <c r="P6">
        <v>281.5</v>
      </c>
      <c r="Q6">
        <v>283.66000366210898</v>
      </c>
      <c r="R6">
        <v>300.98001098632801</v>
      </c>
      <c r="S6">
        <v>300.98001098632801</v>
      </c>
      <c r="T6">
        <v>0</v>
      </c>
      <c r="U6">
        <v>300.98001098632801</v>
      </c>
      <c r="V6">
        <v>300.98001098632801</v>
      </c>
      <c r="W6">
        <v>270.99341707534899</v>
      </c>
      <c r="X6">
        <v>271.75</v>
      </c>
      <c r="Y6">
        <v>1.3186313806924399</v>
      </c>
      <c r="Z6">
        <v>270.67001342773398</v>
      </c>
      <c r="AA6">
        <v>272.82998657226602</v>
      </c>
      <c r="AB6">
        <v>198.02172185302999</v>
      </c>
      <c r="AC6">
        <v>200.294998168945</v>
      </c>
      <c r="AD6">
        <v>3.96204221571071</v>
      </c>
      <c r="AE6">
        <v>197.05000305175801</v>
      </c>
      <c r="AF6">
        <v>203.53999328613301</v>
      </c>
      <c r="AG6">
        <v>194.88000488281199</v>
      </c>
      <c r="AH6">
        <v>194.88000488281199</v>
      </c>
      <c r="AI6" s="2">
        <v>2.8421709430404001E-14</v>
      </c>
      <c r="AJ6">
        <v>194.88000488281199</v>
      </c>
      <c r="AK6">
        <v>194.88000488281199</v>
      </c>
      <c r="AL6">
        <v>212.849806252522</v>
      </c>
      <c r="AM6">
        <v>214.36999511718801</v>
      </c>
      <c r="AN6">
        <v>2.6495030170732599</v>
      </c>
      <c r="AO6">
        <v>212.19999694824199</v>
      </c>
      <c r="AP6">
        <v>216.53999328613301</v>
      </c>
      <c r="AQ6">
        <v>247.17491075565499</v>
      </c>
      <c r="AR6">
        <v>247.935005187988</v>
      </c>
      <c r="AS6">
        <v>1.3247515085366199</v>
      </c>
      <c r="AT6">
        <v>246.85000610351599</v>
      </c>
      <c r="AU6">
        <v>249.02000427246099</v>
      </c>
      <c r="AV6">
        <v>293.29322484538102</v>
      </c>
      <c r="AW6">
        <v>295.57000732421898</v>
      </c>
      <c r="AX6">
        <v>3.96815302829184</v>
      </c>
      <c r="AY6">
        <v>292.32000732421898</v>
      </c>
      <c r="AZ6">
        <v>298.82000732421898</v>
      </c>
      <c r="BA6">
        <v>342.45341309969598</v>
      </c>
      <c r="BB6">
        <v>343.21000671386702</v>
      </c>
      <c r="BC6">
        <v>1.31865001121857</v>
      </c>
      <c r="BD6">
        <v>342.13000488281199</v>
      </c>
      <c r="BE6">
        <v>344.29000854492199</v>
      </c>
      <c r="BF6">
        <v>372.44000244140602</v>
      </c>
      <c r="BG6">
        <v>372.44000244140602</v>
      </c>
      <c r="BH6">
        <v>0</v>
      </c>
      <c r="BI6">
        <v>372.44000244140602</v>
      </c>
      <c r="BJ6">
        <v>372.44000244140602</v>
      </c>
      <c r="BK6">
        <v>305.95980686287299</v>
      </c>
      <c r="BL6">
        <v>307.47999572753901</v>
      </c>
      <c r="BM6">
        <v>2.6495030170732399</v>
      </c>
      <c r="BN6">
        <v>305.30999755859398</v>
      </c>
      <c r="BO6">
        <v>309.64999389648398</v>
      </c>
    </row>
    <row r="7" spans="1:67" x14ac:dyDescent="0.2">
      <c r="A7">
        <v>6</v>
      </c>
      <c r="B7" t="s">
        <v>40</v>
      </c>
      <c r="C7" t="s">
        <v>41</v>
      </c>
      <c r="D7" t="s">
        <v>42</v>
      </c>
      <c r="E7" t="s">
        <v>43</v>
      </c>
      <c r="F7">
        <v>0.33816713331250797</v>
      </c>
      <c r="G7">
        <v>4.2860429857839999E-3</v>
      </c>
      <c r="H7">
        <v>394.43067804193902</v>
      </c>
      <c r="I7">
        <v>395.17500305175798</v>
      </c>
      <c r="J7">
        <v>1.3157732667064601</v>
      </c>
      <c r="K7">
        <v>394.08999633789102</v>
      </c>
      <c r="L7">
        <v>396.260009765625</v>
      </c>
      <c r="M7">
        <v>319.54052658361701</v>
      </c>
      <c r="N7">
        <v>326.97000122070301</v>
      </c>
      <c r="O7">
        <v>13.1333812302298</v>
      </c>
      <c r="P7">
        <v>316.14001464843801</v>
      </c>
      <c r="Q7">
        <v>337.79998779296898</v>
      </c>
      <c r="R7">
        <v>317.87991886748898</v>
      </c>
      <c r="S7">
        <v>307.48001098632801</v>
      </c>
      <c r="T7">
        <v>18.384335586900999</v>
      </c>
      <c r="U7">
        <v>292.32000732421898</v>
      </c>
      <c r="V7">
        <v>322.64001464843801</v>
      </c>
      <c r="W7">
        <v>241.031364720498</v>
      </c>
      <c r="X7">
        <v>242.52000427246099</v>
      </c>
      <c r="Y7">
        <v>2.6315280292815499</v>
      </c>
      <c r="Z7">
        <v>240.35000610351599</v>
      </c>
      <c r="AA7">
        <v>244.69000244140599</v>
      </c>
      <c r="AB7">
        <v>192.040211693375</v>
      </c>
      <c r="AC7">
        <v>190.55500030517601</v>
      </c>
      <c r="AD7">
        <v>2.6254679262698999</v>
      </c>
      <c r="AE7">
        <v>188.38999938964801</v>
      </c>
      <c r="AF7">
        <v>192.72000122070301</v>
      </c>
      <c r="AG7">
        <v>182.35973919544699</v>
      </c>
      <c r="AH7">
        <v>178.64499664306601</v>
      </c>
      <c r="AI7">
        <v>6.5666998671805796</v>
      </c>
      <c r="AJ7">
        <v>173.22999572753901</v>
      </c>
      <c r="AK7">
        <v>184.05999755859401</v>
      </c>
      <c r="AL7">
        <v>180.40135983768599</v>
      </c>
      <c r="AM7">
        <v>181.88999938964801</v>
      </c>
      <c r="AN7">
        <v>2.63152802928153</v>
      </c>
      <c r="AO7">
        <v>179.72000122070301</v>
      </c>
      <c r="AP7">
        <v>184.05999755859401</v>
      </c>
      <c r="AQ7">
        <v>243.66953360558699</v>
      </c>
      <c r="AR7">
        <v>241.44000244140599</v>
      </c>
      <c r="AS7">
        <v>3.94123194091067</v>
      </c>
      <c r="AT7">
        <v>238.19000244140599</v>
      </c>
      <c r="AU7">
        <v>244.69000244140599</v>
      </c>
      <c r="AV7">
        <v>295.76016751086001</v>
      </c>
      <c r="AW7">
        <v>289.07499694824202</v>
      </c>
      <c r="AX7">
        <v>11.8176449717861</v>
      </c>
      <c r="AY7">
        <v>279.32998657226602</v>
      </c>
      <c r="AZ7">
        <v>298.82000732421898</v>
      </c>
      <c r="BA7">
        <v>343.400156432833</v>
      </c>
      <c r="BB7">
        <v>336.71499633789102</v>
      </c>
      <c r="BC7">
        <v>11.817626467654801</v>
      </c>
      <c r="BD7">
        <v>326.97000122070301</v>
      </c>
      <c r="BE7">
        <v>346.45999145507801</v>
      </c>
      <c r="BF7">
        <v>379.27911266024302</v>
      </c>
      <c r="BG7">
        <v>380.02000427246099</v>
      </c>
      <c r="BH7">
        <v>1.30970391162918</v>
      </c>
      <c r="BI7">
        <v>378.94000244140602</v>
      </c>
      <c r="BJ7">
        <v>381.10000610351602</v>
      </c>
      <c r="BK7">
        <v>395.11046517371</v>
      </c>
      <c r="BL7">
        <v>397.33999633789102</v>
      </c>
      <c r="BM7">
        <v>3.94123194091069</v>
      </c>
      <c r="BN7">
        <v>394.08999633789102</v>
      </c>
      <c r="BO7">
        <v>400.58999633789102</v>
      </c>
    </row>
    <row r="8" spans="1:67" x14ac:dyDescent="0.2">
      <c r="A8">
        <v>7</v>
      </c>
      <c r="B8" t="s">
        <v>44</v>
      </c>
      <c r="C8" t="s">
        <v>45</v>
      </c>
      <c r="D8" t="s">
        <v>44</v>
      </c>
      <c r="E8" t="s">
        <v>45</v>
      </c>
      <c r="F8">
        <v>3.01966189419363</v>
      </c>
      <c r="G8">
        <v>0.245518905956019</v>
      </c>
      <c r="H8">
        <v>308.20000203450502</v>
      </c>
      <c r="I8">
        <v>307.48001098632801</v>
      </c>
      <c r="J8">
        <v>2.70201040364286</v>
      </c>
      <c r="K8">
        <v>305.30999755859398</v>
      </c>
      <c r="L8">
        <v>311.80999755859398</v>
      </c>
      <c r="M8">
        <v>260.56332906087198</v>
      </c>
      <c r="N8">
        <v>257.67999267578102</v>
      </c>
      <c r="O8">
        <v>5.6815656416344096</v>
      </c>
      <c r="P8">
        <v>255.50999450683599</v>
      </c>
      <c r="Q8">
        <v>268.5</v>
      </c>
      <c r="R8">
        <v>286.54999796549498</v>
      </c>
      <c r="S8">
        <v>285.82998657226602</v>
      </c>
      <c r="T8">
        <v>2.7020131143013701</v>
      </c>
      <c r="U8">
        <v>283.66000366210898</v>
      </c>
      <c r="V8">
        <v>290.16000366210898</v>
      </c>
      <c r="W8">
        <v>270.66666666666703</v>
      </c>
      <c r="X8">
        <v>268.5</v>
      </c>
      <c r="Y8">
        <v>3.06412938514171</v>
      </c>
      <c r="Z8">
        <v>268.5</v>
      </c>
      <c r="AA8">
        <v>275</v>
      </c>
      <c r="AB8">
        <v>246.12999979654899</v>
      </c>
      <c r="AC8">
        <v>244.69000244140599</v>
      </c>
      <c r="AD8">
        <v>3.6791343251300499</v>
      </c>
      <c r="AE8">
        <v>242.52000427246099</v>
      </c>
      <c r="AF8">
        <v>251.17999267578099</v>
      </c>
      <c r="AG8">
        <v>223.02999877929699</v>
      </c>
      <c r="AH8">
        <v>223.02999877929699</v>
      </c>
      <c r="AI8">
        <v>0</v>
      </c>
      <c r="AJ8">
        <v>223.02999877929699</v>
      </c>
      <c r="AK8">
        <v>223.02999877929699</v>
      </c>
      <c r="AL8">
        <v>243.96333821614601</v>
      </c>
      <c r="AM8">
        <v>242.52000427246099</v>
      </c>
      <c r="AN8">
        <v>2.04118243819262</v>
      </c>
      <c r="AO8">
        <v>242.52000427246099</v>
      </c>
      <c r="AP8">
        <v>246.85000610351599</v>
      </c>
      <c r="AQ8">
        <v>250.46333821614601</v>
      </c>
      <c r="AR8">
        <v>249.02000427246099</v>
      </c>
      <c r="AS8">
        <v>2.04118243819262</v>
      </c>
      <c r="AT8">
        <v>249.02000427246099</v>
      </c>
      <c r="AU8">
        <v>253.35000610351599</v>
      </c>
      <c r="AV8">
        <v>329.85666910807299</v>
      </c>
      <c r="AW8">
        <v>326.97000122070301</v>
      </c>
      <c r="AX8">
        <v>4.0823648763852498</v>
      </c>
      <c r="AY8">
        <v>326.97000122070301</v>
      </c>
      <c r="AZ8">
        <v>335.63000488281199</v>
      </c>
      <c r="BA8">
        <v>319.75</v>
      </c>
      <c r="BB8">
        <v>318.30999755859398</v>
      </c>
      <c r="BC8">
        <v>3.6791293344524298</v>
      </c>
      <c r="BD8">
        <v>316.14001464843801</v>
      </c>
      <c r="BE8">
        <v>324.79998779296898</v>
      </c>
      <c r="BF8">
        <v>325.52667236328102</v>
      </c>
      <c r="BG8">
        <v>322.64001464843801</v>
      </c>
      <c r="BH8">
        <v>4.0823504902609598</v>
      </c>
      <c r="BI8">
        <v>322.64001464843801</v>
      </c>
      <c r="BJ8">
        <v>331.29998779296898</v>
      </c>
      <c r="BK8">
        <v>275</v>
      </c>
      <c r="BL8">
        <v>275</v>
      </c>
      <c r="BM8">
        <v>1.7718085443123699</v>
      </c>
      <c r="BN8">
        <v>272.82998657226602</v>
      </c>
      <c r="BO8">
        <v>277.17001342773398</v>
      </c>
    </row>
    <row r="9" spans="1:67" x14ac:dyDescent="0.2">
      <c r="A9">
        <v>8</v>
      </c>
      <c r="B9" t="s">
        <v>46</v>
      </c>
      <c r="C9" t="s">
        <v>47</v>
      </c>
      <c r="D9" t="s">
        <v>32</v>
      </c>
      <c r="E9" t="s">
        <v>33</v>
      </c>
      <c r="F9">
        <v>0.108696103738711</v>
      </c>
      <c r="G9">
        <v>6.0621424796700001E-4</v>
      </c>
      <c r="H9">
        <v>350.79000854492199</v>
      </c>
      <c r="I9">
        <v>350.79000854492199</v>
      </c>
      <c r="J9">
        <v>0</v>
      </c>
      <c r="K9">
        <v>350.79000854492199</v>
      </c>
      <c r="L9">
        <v>350.79000854492199</v>
      </c>
      <c r="M9">
        <v>292.32000732421898</v>
      </c>
      <c r="N9">
        <v>292.32000732421898</v>
      </c>
      <c r="O9">
        <v>0</v>
      </c>
      <c r="P9">
        <v>292.32000732421898</v>
      </c>
      <c r="Q9">
        <v>292.32000732421898</v>
      </c>
      <c r="R9">
        <v>320.47000122070301</v>
      </c>
      <c r="S9">
        <v>320.47000122070301</v>
      </c>
      <c r="T9">
        <v>0</v>
      </c>
      <c r="U9">
        <v>320.47000122070301</v>
      </c>
      <c r="V9">
        <v>320.47000122070301</v>
      </c>
      <c r="W9">
        <v>283.66000366210898</v>
      </c>
      <c r="X9">
        <v>283.66000366210898</v>
      </c>
      <c r="Y9">
        <v>0</v>
      </c>
      <c r="Z9">
        <v>283.66000366210898</v>
      </c>
      <c r="AA9">
        <v>283.66000366210898</v>
      </c>
      <c r="AB9">
        <v>296.64999389648398</v>
      </c>
      <c r="AC9">
        <v>296.64999389648398</v>
      </c>
      <c r="AD9">
        <v>0</v>
      </c>
      <c r="AE9">
        <v>296.64999389648398</v>
      </c>
      <c r="AF9">
        <v>296.64999389648398</v>
      </c>
      <c r="AG9">
        <v>268.5</v>
      </c>
      <c r="AH9">
        <v>268.5</v>
      </c>
      <c r="AI9">
        <v>0</v>
      </c>
      <c r="AJ9">
        <v>268.5</v>
      </c>
      <c r="AK9">
        <v>268.5</v>
      </c>
      <c r="AL9">
        <v>275</v>
      </c>
      <c r="AM9">
        <v>275</v>
      </c>
      <c r="AN9">
        <v>0</v>
      </c>
      <c r="AO9">
        <v>275</v>
      </c>
      <c r="AP9">
        <v>275</v>
      </c>
      <c r="AQ9">
        <v>298.82000732421898</v>
      </c>
      <c r="AR9">
        <v>298.82000732421898</v>
      </c>
      <c r="AS9">
        <v>0</v>
      </c>
      <c r="AT9">
        <v>298.82000732421898</v>
      </c>
      <c r="AU9">
        <v>298.82000732421898</v>
      </c>
      <c r="AV9">
        <v>355.11999511718801</v>
      </c>
      <c r="AW9">
        <v>355.11999511718801</v>
      </c>
      <c r="AX9">
        <v>0</v>
      </c>
      <c r="AY9">
        <v>355.11999511718801</v>
      </c>
      <c r="AZ9">
        <v>355.11999511718801</v>
      </c>
      <c r="BA9">
        <v>303.14999389648398</v>
      </c>
      <c r="BB9">
        <v>303.14999389648398</v>
      </c>
      <c r="BC9">
        <v>0</v>
      </c>
      <c r="BD9">
        <v>303.14999389648398</v>
      </c>
      <c r="BE9">
        <v>303.14999389648398</v>
      </c>
      <c r="BF9">
        <v>324.79998779296898</v>
      </c>
      <c r="BG9">
        <v>324.79998779296898</v>
      </c>
      <c r="BH9">
        <v>0</v>
      </c>
      <c r="BI9">
        <v>324.79998779296898</v>
      </c>
      <c r="BJ9">
        <v>324.79998779296898</v>
      </c>
      <c r="BK9">
        <v>279.32998657226602</v>
      </c>
      <c r="BL9">
        <v>279.32998657226602</v>
      </c>
      <c r="BM9">
        <v>0</v>
      </c>
      <c r="BN9">
        <v>279.32998657226602</v>
      </c>
      <c r="BO9">
        <v>279.32998657226602</v>
      </c>
    </row>
    <row r="10" spans="1:67" x14ac:dyDescent="0.2">
      <c r="A10">
        <v>9</v>
      </c>
      <c r="B10" t="s">
        <v>48</v>
      </c>
      <c r="C10" t="s">
        <v>49</v>
      </c>
      <c r="D10" t="s">
        <v>48</v>
      </c>
      <c r="E10" t="s">
        <v>49</v>
      </c>
      <c r="F10">
        <v>1.3091237878839199</v>
      </c>
      <c r="G10">
        <v>4.0018203653502997E-2</v>
      </c>
      <c r="H10">
        <v>280.61735004159499</v>
      </c>
      <c r="I10">
        <v>281.5</v>
      </c>
      <c r="J10">
        <v>1.78205764657856</v>
      </c>
      <c r="K10">
        <v>277.17001342773398</v>
      </c>
      <c r="L10">
        <v>281.5</v>
      </c>
      <c r="M10">
        <v>307.97154589644902</v>
      </c>
      <c r="N10">
        <v>318.30999755859398</v>
      </c>
      <c r="O10">
        <v>18.499190153707499</v>
      </c>
      <c r="P10">
        <v>281.5</v>
      </c>
      <c r="Q10">
        <v>320.47000122070301</v>
      </c>
      <c r="R10">
        <v>289.99828604519399</v>
      </c>
      <c r="S10">
        <v>277.17001342773398</v>
      </c>
      <c r="T10">
        <v>21.373610717632602</v>
      </c>
      <c r="U10">
        <v>275</v>
      </c>
      <c r="V10">
        <v>320.47000122070301</v>
      </c>
      <c r="W10">
        <v>262.64055621720598</v>
      </c>
      <c r="X10">
        <v>257.67999267578102</v>
      </c>
      <c r="Y10">
        <v>10.220269519612099</v>
      </c>
      <c r="Z10">
        <v>255.50999450683599</v>
      </c>
      <c r="AA10">
        <v>277.17001342773398</v>
      </c>
      <c r="AB10">
        <v>187.13084462792901</v>
      </c>
      <c r="AC10">
        <v>181.88999938964801</v>
      </c>
      <c r="AD10">
        <v>8.6511466272576492</v>
      </c>
      <c r="AE10">
        <v>181.88999938964801</v>
      </c>
      <c r="AF10">
        <v>199.21000671386699</v>
      </c>
      <c r="AG10">
        <v>188.84692001335799</v>
      </c>
      <c r="AH10">
        <v>179.72000122070301</v>
      </c>
      <c r="AI10">
        <v>15.4420764231091</v>
      </c>
      <c r="AJ10">
        <v>177.55999755859401</v>
      </c>
      <c r="AK10">
        <v>210.03999328613301</v>
      </c>
      <c r="AL10">
        <v>201.586425761501</v>
      </c>
      <c r="AM10">
        <v>197.05000305175801</v>
      </c>
      <c r="AN10">
        <v>7.8921496397001603</v>
      </c>
      <c r="AO10">
        <v>194.88000488281199</v>
      </c>
      <c r="AP10">
        <v>212.19999694824199</v>
      </c>
      <c r="AQ10">
        <v>235.77600531809799</v>
      </c>
      <c r="AR10">
        <v>233.86000061035199</v>
      </c>
      <c r="AS10">
        <v>3.62989074101545</v>
      </c>
      <c r="AT10">
        <v>231.69000244140599</v>
      </c>
      <c r="AU10">
        <v>240.35000610351599</v>
      </c>
      <c r="AV10">
        <v>268.66052647362699</v>
      </c>
      <c r="AW10">
        <v>262.010009765625</v>
      </c>
      <c r="AX10">
        <v>13.1776432307988</v>
      </c>
      <c r="AY10">
        <v>259.83999633789102</v>
      </c>
      <c r="AZ10">
        <v>287.989990234375</v>
      </c>
      <c r="BA10">
        <v>337.99966316702103</v>
      </c>
      <c r="BB10">
        <v>333.45999145507801</v>
      </c>
      <c r="BC10">
        <v>7.8953884019162501</v>
      </c>
      <c r="BD10">
        <v>331.29998779296898</v>
      </c>
      <c r="BE10">
        <v>348.61999511718801</v>
      </c>
      <c r="BF10">
        <v>355.275089626029</v>
      </c>
      <c r="BG10">
        <v>350.79000854492199</v>
      </c>
      <c r="BH10">
        <v>8.5205293400673199</v>
      </c>
      <c r="BI10">
        <v>348.61999511718801</v>
      </c>
      <c r="BJ10">
        <v>368.10998535156199</v>
      </c>
      <c r="BK10">
        <v>314.22579666057601</v>
      </c>
      <c r="BL10">
        <v>318.30999755859398</v>
      </c>
      <c r="BM10">
        <v>8.6078537340806207</v>
      </c>
      <c r="BN10">
        <v>300.98001098632801</v>
      </c>
      <c r="BO10">
        <v>320.47000122070301</v>
      </c>
    </row>
    <row r="11" spans="1:67" x14ac:dyDescent="0.2">
      <c r="A11">
        <v>10</v>
      </c>
      <c r="B11" t="s">
        <v>50</v>
      </c>
      <c r="C11" t="s">
        <v>51</v>
      </c>
      <c r="D11" t="s">
        <v>36</v>
      </c>
      <c r="E11" t="s">
        <v>37</v>
      </c>
      <c r="F11">
        <v>0.70060755230636695</v>
      </c>
      <c r="G11">
        <v>1.341437160995E-2</v>
      </c>
      <c r="H11">
        <v>294.74497630452902</v>
      </c>
      <c r="I11">
        <v>295.57000732421898</v>
      </c>
      <c r="J11">
        <v>6.6364860646284303</v>
      </c>
      <c r="K11">
        <v>287.989990234375</v>
      </c>
      <c r="L11">
        <v>303.14999389648398</v>
      </c>
      <c r="M11">
        <v>230.868344730149</v>
      </c>
      <c r="N11">
        <v>230.61000061035199</v>
      </c>
      <c r="O11">
        <v>3.9094773913904701</v>
      </c>
      <c r="P11">
        <v>225.19999694824199</v>
      </c>
      <c r="Q11">
        <v>236.02000427246099</v>
      </c>
      <c r="R11">
        <v>318.59973515321798</v>
      </c>
      <c r="S11">
        <v>319.38999938964798</v>
      </c>
      <c r="T11">
        <v>2.5473479541503199</v>
      </c>
      <c r="U11">
        <v>316.14001464843801</v>
      </c>
      <c r="V11">
        <v>322.64001464843801</v>
      </c>
      <c r="W11">
        <v>281.43255553832398</v>
      </c>
      <c r="X11">
        <v>280.41500854492199</v>
      </c>
      <c r="Y11">
        <v>3.8935027716545898</v>
      </c>
      <c r="Z11">
        <v>277.17001342773398</v>
      </c>
      <c r="AA11">
        <v>285.82998657226602</v>
      </c>
      <c r="AB11">
        <v>233.21783518938801</v>
      </c>
      <c r="AC11">
        <v>233.86000061035199</v>
      </c>
      <c r="AD11">
        <v>10.493380940645601</v>
      </c>
      <c r="AE11">
        <v>223.02999877929699</v>
      </c>
      <c r="AF11">
        <v>246.85000610351599</v>
      </c>
      <c r="AG11">
        <v>219.74153862127201</v>
      </c>
      <c r="AH11">
        <v>219.78499603271499</v>
      </c>
      <c r="AI11">
        <v>5.4151752937251603</v>
      </c>
      <c r="AJ11">
        <v>214.36999511718801</v>
      </c>
      <c r="AK11">
        <v>225.19999694824199</v>
      </c>
      <c r="AL11">
        <v>248.22058739030899</v>
      </c>
      <c r="AM11">
        <v>249.01499938964801</v>
      </c>
      <c r="AN11">
        <v>3.5147026589813</v>
      </c>
      <c r="AO11">
        <v>244.69000244140599</v>
      </c>
      <c r="AP11">
        <v>253.35000610351599</v>
      </c>
      <c r="AQ11">
        <v>260.63941481849997</v>
      </c>
      <c r="AR11">
        <v>259.84500122070301</v>
      </c>
      <c r="AS11">
        <v>3.5147115529278401</v>
      </c>
      <c r="AT11">
        <v>255.50999450683599</v>
      </c>
      <c r="AU11">
        <v>264.17001342773398</v>
      </c>
      <c r="AV11">
        <v>326.06887238644202</v>
      </c>
      <c r="AW11">
        <v>325.885009765625</v>
      </c>
      <c r="AX11">
        <v>3.8810189168465898</v>
      </c>
      <c r="AY11">
        <v>322.64001464843801</v>
      </c>
      <c r="AZ11">
        <v>331.29998779296898</v>
      </c>
      <c r="BA11">
        <v>333.22340394820498</v>
      </c>
      <c r="BB11">
        <v>332.37998962402298</v>
      </c>
      <c r="BC11">
        <v>8.7702796454964194</v>
      </c>
      <c r="BD11">
        <v>322.64001464843801</v>
      </c>
      <c r="BE11">
        <v>342.13000488281199</v>
      </c>
      <c r="BF11">
        <v>316.23437334496901</v>
      </c>
      <c r="BG11">
        <v>316.14500427246099</v>
      </c>
      <c r="BH11">
        <v>3.42439812671517</v>
      </c>
      <c r="BI11">
        <v>311.80999755859398</v>
      </c>
      <c r="BJ11">
        <v>320.47000122070301</v>
      </c>
      <c r="BK11">
        <v>272.40130961866601</v>
      </c>
      <c r="BL11">
        <v>271.75500488281199</v>
      </c>
      <c r="BM11">
        <v>11.556823129518801</v>
      </c>
      <c r="BN11">
        <v>257.67999267578102</v>
      </c>
      <c r="BO11">
        <v>283.66000366210898</v>
      </c>
    </row>
    <row r="12" spans="1:67" x14ac:dyDescent="0.2">
      <c r="A12">
        <v>11</v>
      </c>
      <c r="B12" t="s">
        <v>52</v>
      </c>
      <c r="C12" t="s">
        <v>53</v>
      </c>
      <c r="D12" t="s">
        <v>52</v>
      </c>
      <c r="E12" t="s">
        <v>53</v>
      </c>
      <c r="F12">
        <v>7.2535715911047003</v>
      </c>
      <c r="G12">
        <v>1.7190350301908399</v>
      </c>
      <c r="H12">
        <v>274.919629132306</v>
      </c>
      <c r="I12">
        <v>275</v>
      </c>
      <c r="J12">
        <v>8.2400166747501995</v>
      </c>
      <c r="K12">
        <v>262.010009765625</v>
      </c>
      <c r="L12">
        <v>287.989990234375</v>
      </c>
      <c r="M12">
        <v>309.56555853949698</v>
      </c>
      <c r="N12">
        <v>307.48001098632801</v>
      </c>
      <c r="O12">
        <v>4.4693922811699496</v>
      </c>
      <c r="P12">
        <v>303.14999389648398</v>
      </c>
      <c r="Q12">
        <v>318.30999755859398</v>
      </c>
      <c r="R12">
        <v>334.66888540762397</v>
      </c>
      <c r="S12">
        <v>335.63000488281199</v>
      </c>
      <c r="T12">
        <v>5.0485326364143202</v>
      </c>
      <c r="U12">
        <v>326.97000122070301</v>
      </c>
      <c r="V12">
        <v>342.13000488281199</v>
      </c>
      <c r="W12">
        <v>312.05148428457801</v>
      </c>
      <c r="X12">
        <v>311.80999755859398</v>
      </c>
      <c r="Y12">
        <v>6.8054981788984197</v>
      </c>
      <c r="Z12">
        <v>298.82000732421898</v>
      </c>
      <c r="AA12">
        <v>324.79998779296898</v>
      </c>
      <c r="AB12">
        <v>312.373335096571</v>
      </c>
      <c r="AC12">
        <v>311.80999755859398</v>
      </c>
      <c r="AD12">
        <v>4.5497702083907798</v>
      </c>
      <c r="AE12">
        <v>303.14999389648398</v>
      </c>
      <c r="AF12">
        <v>320.47000122070301</v>
      </c>
      <c r="AG12">
        <v>296.892588297526</v>
      </c>
      <c r="AH12">
        <v>296.64999389648398</v>
      </c>
      <c r="AI12">
        <v>2.8457009881956399</v>
      </c>
      <c r="AJ12">
        <v>292.32000732421898</v>
      </c>
      <c r="AK12">
        <v>305.30999755859398</v>
      </c>
      <c r="AL12">
        <v>319.51037371600103</v>
      </c>
      <c r="AM12">
        <v>318.30999755859398</v>
      </c>
      <c r="AN12">
        <v>4.3429917662580397</v>
      </c>
      <c r="AO12">
        <v>311.80999755859398</v>
      </c>
      <c r="AP12">
        <v>329.13000488281199</v>
      </c>
      <c r="AQ12">
        <v>307.96148342556398</v>
      </c>
      <c r="AR12">
        <v>307.48001098632801</v>
      </c>
      <c r="AS12">
        <v>5.0133003495699997</v>
      </c>
      <c r="AT12">
        <v>298.82000732421898</v>
      </c>
      <c r="AU12">
        <v>318.30999755859398</v>
      </c>
      <c r="AV12">
        <v>295.77073499891497</v>
      </c>
      <c r="AW12">
        <v>296.64999389648398</v>
      </c>
      <c r="AX12">
        <v>1.5868609912254099</v>
      </c>
      <c r="AY12">
        <v>292.32000732421898</v>
      </c>
      <c r="AZ12">
        <v>298.82000732421898</v>
      </c>
      <c r="BA12">
        <v>283.501850269459</v>
      </c>
      <c r="BB12">
        <v>283.66000366210898</v>
      </c>
      <c r="BC12">
        <v>3.99267725996692</v>
      </c>
      <c r="BD12">
        <v>277.17001342773398</v>
      </c>
      <c r="BE12">
        <v>292.32000732421898</v>
      </c>
      <c r="BF12">
        <v>271.71222093370199</v>
      </c>
      <c r="BG12">
        <v>272.82998657226602</v>
      </c>
      <c r="BH12">
        <v>9.9037364171109097</v>
      </c>
      <c r="BI12">
        <v>253.35000610351599</v>
      </c>
      <c r="BJ12">
        <v>285.82998657226602</v>
      </c>
      <c r="BK12">
        <v>264.89555924027098</v>
      </c>
      <c r="BL12">
        <v>266.33999633789102</v>
      </c>
      <c r="BM12">
        <v>8.3758990008819492</v>
      </c>
      <c r="BN12">
        <v>249.02000427246099</v>
      </c>
      <c r="BO12">
        <v>277.17001342773398</v>
      </c>
    </row>
    <row r="13" spans="1:67" x14ac:dyDescent="0.2">
      <c r="A13">
        <v>12</v>
      </c>
      <c r="B13" t="s">
        <v>54</v>
      </c>
      <c r="C13" t="s">
        <v>55</v>
      </c>
      <c r="D13" t="s">
        <v>54</v>
      </c>
      <c r="E13" t="s">
        <v>55</v>
      </c>
      <c r="F13">
        <v>16.760149950744101</v>
      </c>
      <c r="G13">
        <v>9.1930146875243803</v>
      </c>
      <c r="H13">
        <v>225.15078226725299</v>
      </c>
      <c r="I13">
        <v>216.53999328613301</v>
      </c>
      <c r="J13">
        <v>29.609390036774499</v>
      </c>
      <c r="K13">
        <v>190.55000305175801</v>
      </c>
      <c r="L13">
        <v>277.17001342773398</v>
      </c>
      <c r="M13">
        <v>273.06517645653298</v>
      </c>
      <c r="N13">
        <v>268.5</v>
      </c>
      <c r="O13">
        <v>18.7612271625486</v>
      </c>
      <c r="P13">
        <v>251.17999267578099</v>
      </c>
      <c r="Q13">
        <v>307.48001098632801</v>
      </c>
      <c r="R13">
        <v>299.11035610767101</v>
      </c>
      <c r="S13">
        <v>294.489990234375</v>
      </c>
      <c r="T13">
        <v>11.0475086653252</v>
      </c>
      <c r="U13">
        <v>287.989990234375</v>
      </c>
      <c r="V13">
        <v>333.45999145507801</v>
      </c>
      <c r="W13">
        <v>293.16702032427401</v>
      </c>
      <c r="X13">
        <v>292.32000732421898</v>
      </c>
      <c r="Y13">
        <v>7.5391734855803296</v>
      </c>
      <c r="Z13">
        <v>279.32998657226602</v>
      </c>
      <c r="AA13">
        <v>309.64999389648398</v>
      </c>
      <c r="AB13">
        <v>287.69999835508099</v>
      </c>
      <c r="AC13">
        <v>287.989990234375</v>
      </c>
      <c r="AD13">
        <v>10.0847205368883</v>
      </c>
      <c r="AE13">
        <v>270.67001342773398</v>
      </c>
      <c r="AF13">
        <v>309.64999389648398</v>
      </c>
      <c r="AG13">
        <v>282.04879230472199</v>
      </c>
      <c r="AH13">
        <v>285.82998657226602</v>
      </c>
      <c r="AI13">
        <v>13.105172651387299</v>
      </c>
      <c r="AJ13">
        <v>251.17999267578099</v>
      </c>
      <c r="AK13">
        <v>303.14999389648398</v>
      </c>
      <c r="AL13">
        <v>289.74290845072898</v>
      </c>
      <c r="AM13">
        <v>287.989990234375</v>
      </c>
      <c r="AN13">
        <v>15.008779995915599</v>
      </c>
      <c r="AO13">
        <v>266.33999633789102</v>
      </c>
      <c r="AP13">
        <v>316.14001464843801</v>
      </c>
      <c r="AQ13">
        <v>293.88900540399197</v>
      </c>
      <c r="AR13">
        <v>292.32000732421898</v>
      </c>
      <c r="AS13">
        <v>8.9853986133689805</v>
      </c>
      <c r="AT13">
        <v>277.17001342773398</v>
      </c>
      <c r="AU13">
        <v>313.98001098632801</v>
      </c>
      <c r="AV13">
        <v>286.53411150993202</v>
      </c>
      <c r="AW13">
        <v>287.989990234375</v>
      </c>
      <c r="AX13">
        <v>6.4849760101667497</v>
      </c>
      <c r="AY13">
        <v>272.82998657226602</v>
      </c>
      <c r="AZ13">
        <v>300.98001098632801</v>
      </c>
      <c r="BA13">
        <v>270.00900831290198</v>
      </c>
      <c r="BB13">
        <v>270.67001342773398</v>
      </c>
      <c r="BC13">
        <v>6.9011379465442602</v>
      </c>
      <c r="BD13">
        <v>257.67999267578102</v>
      </c>
      <c r="BE13">
        <v>281.5</v>
      </c>
      <c r="BF13">
        <v>226.57886488894201</v>
      </c>
      <c r="BG13">
        <v>218.69999694824199</v>
      </c>
      <c r="BH13">
        <v>25.651049966389301</v>
      </c>
      <c r="BI13">
        <v>175.38999938964801</v>
      </c>
      <c r="BJ13">
        <v>277.17001342773398</v>
      </c>
      <c r="BK13">
        <v>216.44361823332201</v>
      </c>
      <c r="BL13">
        <v>205.71000671386699</v>
      </c>
      <c r="BM13">
        <v>28.691972358806201</v>
      </c>
      <c r="BN13">
        <v>184.05999755859401</v>
      </c>
      <c r="BO13">
        <v>268.5</v>
      </c>
    </row>
    <row r="14" spans="1:67" x14ac:dyDescent="0.2">
      <c r="A14">
        <v>13</v>
      </c>
      <c r="B14" t="s">
        <v>56</v>
      </c>
      <c r="C14" t="s">
        <v>57</v>
      </c>
      <c r="D14" t="s">
        <v>56</v>
      </c>
      <c r="E14" t="s">
        <v>57</v>
      </c>
      <c r="F14">
        <v>149.33109283538599</v>
      </c>
      <c r="G14">
        <v>174.11765958485299</v>
      </c>
      <c r="H14">
        <v>219.51188359657201</v>
      </c>
      <c r="I14">
        <v>218.69999694824199</v>
      </c>
      <c r="J14">
        <v>24.603552117520302</v>
      </c>
      <c r="K14">
        <v>149.41000366210901</v>
      </c>
      <c r="L14">
        <v>266.33999633789102</v>
      </c>
      <c r="M14">
        <v>273.50556828763598</v>
      </c>
      <c r="N14">
        <v>268.5</v>
      </c>
      <c r="O14">
        <v>28.718077106927101</v>
      </c>
      <c r="P14">
        <v>192.72000122070301</v>
      </c>
      <c r="Q14">
        <v>320.47000122070301</v>
      </c>
      <c r="R14">
        <v>324.73510683394198</v>
      </c>
      <c r="S14">
        <v>326.97000122070301</v>
      </c>
      <c r="T14">
        <v>26.1409848108494</v>
      </c>
      <c r="U14">
        <v>246.85000610351599</v>
      </c>
      <c r="V14">
        <v>365.94000244140602</v>
      </c>
      <c r="W14">
        <v>351.984384373963</v>
      </c>
      <c r="X14">
        <v>365.94000244140602</v>
      </c>
      <c r="Y14">
        <v>32.9476860710651</v>
      </c>
      <c r="Z14">
        <v>268.5</v>
      </c>
      <c r="AA14">
        <v>391.92999267578102</v>
      </c>
      <c r="AB14">
        <v>360.16444716214897</v>
      </c>
      <c r="AC14">
        <v>368.10998535156199</v>
      </c>
      <c r="AD14">
        <v>40.520676253015402</v>
      </c>
      <c r="AE14">
        <v>272.82998657226602</v>
      </c>
      <c r="AF14">
        <v>422.239990234375</v>
      </c>
      <c r="AG14">
        <v>324.97001027047799</v>
      </c>
      <c r="AH14">
        <v>320.47000122070301</v>
      </c>
      <c r="AI14">
        <v>50.5056071797285</v>
      </c>
      <c r="AJ14">
        <v>229.52999877929699</v>
      </c>
      <c r="AK14">
        <v>422.239990234375</v>
      </c>
      <c r="AL14">
        <v>322.30863150959601</v>
      </c>
      <c r="AM14">
        <v>320.47000122070301</v>
      </c>
      <c r="AN14">
        <v>23.372797599695001</v>
      </c>
      <c r="AO14">
        <v>270.67001342773398</v>
      </c>
      <c r="AP14">
        <v>383.26998901367199</v>
      </c>
      <c r="AQ14">
        <v>311.82261831896898</v>
      </c>
      <c r="AR14">
        <v>311.80999755859398</v>
      </c>
      <c r="AS14">
        <v>25.3496880845289</v>
      </c>
      <c r="AT14">
        <v>257.67999267578102</v>
      </c>
      <c r="AU14">
        <v>363.77999877929699</v>
      </c>
      <c r="AV14">
        <v>289.032190440325</v>
      </c>
      <c r="AW14">
        <v>292.32000732421898</v>
      </c>
      <c r="AX14">
        <v>20.1879008983428</v>
      </c>
      <c r="AY14">
        <v>238.19000244140599</v>
      </c>
      <c r="AZ14">
        <v>326.97000122070301</v>
      </c>
      <c r="BA14">
        <v>267.12369460702399</v>
      </c>
      <c r="BB14">
        <v>268.5</v>
      </c>
      <c r="BC14">
        <v>11.347059618250601</v>
      </c>
      <c r="BD14">
        <v>216.53999328613301</v>
      </c>
      <c r="BE14">
        <v>292.32000732421898</v>
      </c>
      <c r="BF14">
        <v>233.09085706107101</v>
      </c>
      <c r="BG14">
        <v>231.69000244140599</v>
      </c>
      <c r="BH14">
        <v>24.308047414453299</v>
      </c>
      <c r="BI14">
        <v>177.55999755859401</v>
      </c>
      <c r="BJ14">
        <v>290.16000366210898</v>
      </c>
      <c r="BK14">
        <v>214.60569331299999</v>
      </c>
      <c r="BL14">
        <v>212.19999694824199</v>
      </c>
      <c r="BM14">
        <v>21.3983189169913</v>
      </c>
      <c r="BN14">
        <v>158.07000732421901</v>
      </c>
      <c r="BO14">
        <v>262.010009765625</v>
      </c>
    </row>
    <row r="15" spans="1:67" x14ac:dyDescent="0.2">
      <c r="A15">
        <v>14</v>
      </c>
      <c r="B15" t="s">
        <v>58</v>
      </c>
      <c r="C15" t="s">
        <v>59</v>
      </c>
      <c r="D15" t="s">
        <v>58</v>
      </c>
      <c r="E15" t="s">
        <v>59</v>
      </c>
      <c r="F15">
        <v>2210.6848260138599</v>
      </c>
      <c r="G15">
        <v>1694.02523974528</v>
      </c>
      <c r="H15">
        <v>25.6935366515489</v>
      </c>
      <c r="I15">
        <v>17.319999694824201</v>
      </c>
      <c r="J15">
        <v>24.718993527952598</v>
      </c>
      <c r="K15">
        <v>0</v>
      </c>
      <c r="L15">
        <v>99.610000610351605</v>
      </c>
      <c r="M15">
        <v>67.400472130457104</v>
      </c>
      <c r="N15">
        <v>67.129997253417997</v>
      </c>
      <c r="O15">
        <v>41.517038891249001</v>
      </c>
      <c r="P15">
        <v>0</v>
      </c>
      <c r="Q15">
        <v>153.74000549316401</v>
      </c>
      <c r="R15">
        <v>146.66182588689799</v>
      </c>
      <c r="S15">
        <v>151.57000732421901</v>
      </c>
      <c r="T15">
        <v>45.723258656225298</v>
      </c>
      <c r="U15">
        <v>32.4799995422363</v>
      </c>
      <c r="V15">
        <v>249.02000427246099</v>
      </c>
      <c r="W15">
        <v>249.92176396132999</v>
      </c>
      <c r="X15">
        <v>251.17999267578099</v>
      </c>
      <c r="Y15">
        <v>31.368504003535399</v>
      </c>
      <c r="Z15">
        <v>140.75</v>
      </c>
      <c r="AA15">
        <v>326.97000122070301</v>
      </c>
      <c r="AB15">
        <v>312.52873465271898</v>
      </c>
      <c r="AC15">
        <v>300.98001098632801</v>
      </c>
      <c r="AD15">
        <v>52.502602702631798</v>
      </c>
      <c r="AE15">
        <v>171.05999755859401</v>
      </c>
      <c r="AF15">
        <v>404.92001342773398</v>
      </c>
      <c r="AG15">
        <v>308.09963367813901</v>
      </c>
      <c r="AH15">
        <v>300.98001098632801</v>
      </c>
      <c r="AI15">
        <v>43.1867371844031</v>
      </c>
      <c r="AJ15">
        <v>192.72000122070301</v>
      </c>
      <c r="AK15">
        <v>461.22000122070301</v>
      </c>
      <c r="AL15">
        <v>270.58834004237798</v>
      </c>
      <c r="AM15">
        <v>268.5</v>
      </c>
      <c r="AN15">
        <v>33.764478722610797</v>
      </c>
      <c r="AO15">
        <v>175.38999938964801</v>
      </c>
      <c r="AP15">
        <v>381.10000610351602</v>
      </c>
      <c r="AQ15">
        <v>196.71123803435799</v>
      </c>
      <c r="AR15">
        <v>197.05000305175801</v>
      </c>
      <c r="AS15">
        <v>34.651693471972401</v>
      </c>
      <c r="AT15">
        <v>110.43000030517599</v>
      </c>
      <c r="AU15">
        <v>290.16000366210898</v>
      </c>
      <c r="AV15">
        <v>119.966359081009</v>
      </c>
      <c r="AW15">
        <v>112.59999847412099</v>
      </c>
      <c r="AX15">
        <v>39.553120172833999</v>
      </c>
      <c r="AY15">
        <v>25.9799995422363</v>
      </c>
      <c r="AZ15">
        <v>236.02000427246099</v>
      </c>
      <c r="BA15">
        <v>65.628091492215006</v>
      </c>
      <c r="BB15">
        <v>67.129997253417997</v>
      </c>
      <c r="BC15">
        <v>36.183740055528901</v>
      </c>
      <c r="BD15">
        <v>2.1700000762939502</v>
      </c>
      <c r="BE15">
        <v>147.24000549316401</v>
      </c>
      <c r="BF15">
        <v>26.262690652865601</v>
      </c>
      <c r="BG15">
        <v>21.649999618530298</v>
      </c>
      <c r="BH15">
        <v>22.402776490933402</v>
      </c>
      <c r="BI15">
        <v>0</v>
      </c>
      <c r="BJ15">
        <v>97.440002441406193</v>
      </c>
      <c r="BK15">
        <v>14.955456193462799</v>
      </c>
      <c r="BL15">
        <v>6.5</v>
      </c>
      <c r="BM15">
        <v>16.762080771011</v>
      </c>
      <c r="BN15">
        <v>0</v>
      </c>
      <c r="BO15">
        <v>71.459999084472699</v>
      </c>
    </row>
    <row r="16" spans="1:67" x14ac:dyDescent="0.2">
      <c r="A16">
        <v>15</v>
      </c>
      <c r="B16" t="s">
        <v>60</v>
      </c>
      <c r="C16" t="s">
        <v>61</v>
      </c>
      <c r="D16" t="s">
        <v>60</v>
      </c>
      <c r="E16" t="s">
        <v>61</v>
      </c>
      <c r="F16">
        <v>138.75134834861001</v>
      </c>
      <c r="G16">
        <v>278.308964660637</v>
      </c>
      <c r="H16">
        <v>365.08193033617101</v>
      </c>
      <c r="I16">
        <v>370.27999877929699</v>
      </c>
      <c r="J16">
        <v>35.046909057174403</v>
      </c>
      <c r="K16">
        <v>220.86999511718801</v>
      </c>
      <c r="L16">
        <v>450.39001464843801</v>
      </c>
      <c r="M16">
        <v>336.012573543055</v>
      </c>
      <c r="N16">
        <v>337.79998779296898</v>
      </c>
      <c r="O16">
        <v>31.7311137741926</v>
      </c>
      <c r="P16">
        <v>186.22000122070301</v>
      </c>
      <c r="Q16">
        <v>443.89999389648398</v>
      </c>
      <c r="R16">
        <v>262.86160460892398</v>
      </c>
      <c r="S16">
        <v>262.010009765625</v>
      </c>
      <c r="T16">
        <v>31.6762235378425</v>
      </c>
      <c r="U16">
        <v>132.08999633789099</v>
      </c>
      <c r="V16">
        <v>383.26998901367199</v>
      </c>
      <c r="W16">
        <v>202.615025480366</v>
      </c>
      <c r="X16">
        <v>210.03999328613301</v>
      </c>
      <c r="Y16">
        <v>47.177500183637399</v>
      </c>
      <c r="Z16">
        <v>73.620002746582003</v>
      </c>
      <c r="AA16">
        <v>335.63000488281199</v>
      </c>
      <c r="AB16">
        <v>146.94546516481699</v>
      </c>
      <c r="AC16">
        <v>151.57000732421901</v>
      </c>
      <c r="AD16">
        <v>45.591401024378399</v>
      </c>
      <c r="AE16">
        <v>32.4799995422363</v>
      </c>
      <c r="AF16">
        <v>272.82998657226602</v>
      </c>
      <c r="AG16">
        <v>116.226536171067</v>
      </c>
      <c r="AH16">
        <v>114.76000213623</v>
      </c>
      <c r="AI16">
        <v>41.728071229872803</v>
      </c>
      <c r="AJ16">
        <v>19.4899997711182</v>
      </c>
      <c r="AK16">
        <v>253.35000610351599</v>
      </c>
      <c r="AL16">
        <v>148.089702060023</v>
      </c>
      <c r="AM16">
        <v>155.91000366210901</v>
      </c>
      <c r="AN16">
        <v>47.877339002352301</v>
      </c>
      <c r="AO16">
        <v>21.649999618530298</v>
      </c>
      <c r="AP16">
        <v>262.010009765625</v>
      </c>
      <c r="AQ16">
        <v>189.02202774499199</v>
      </c>
      <c r="AR16">
        <v>192.72000122070301</v>
      </c>
      <c r="AS16">
        <v>51.320218048231403</v>
      </c>
      <c r="AT16">
        <v>58.459999084472699</v>
      </c>
      <c r="AU16">
        <v>316.14001464843801</v>
      </c>
      <c r="AV16">
        <v>241.97640386910899</v>
      </c>
      <c r="AW16">
        <v>238.19000244140599</v>
      </c>
      <c r="AX16">
        <v>43.166222556540703</v>
      </c>
      <c r="AY16">
        <v>106.09999847412099</v>
      </c>
      <c r="AZ16">
        <v>363.77999877929699</v>
      </c>
      <c r="BA16">
        <v>320.23265763235099</v>
      </c>
      <c r="BB16">
        <v>320.47000122070301</v>
      </c>
      <c r="BC16">
        <v>38.948707297320503</v>
      </c>
      <c r="BD16">
        <v>168.89999389648401</v>
      </c>
      <c r="BE16">
        <v>422.239990234375</v>
      </c>
      <c r="BF16">
        <v>358.89363403799001</v>
      </c>
      <c r="BG16">
        <v>355.11999511718801</v>
      </c>
      <c r="BH16">
        <v>37.5070859422867</v>
      </c>
      <c r="BI16">
        <v>214.36999511718801</v>
      </c>
      <c r="BJ16">
        <v>485.04000854492199</v>
      </c>
      <c r="BK16">
        <v>391.354128889511</v>
      </c>
      <c r="BL16">
        <v>396.260009765625</v>
      </c>
      <c r="BM16">
        <v>40.232128515837999</v>
      </c>
      <c r="BN16">
        <v>236.02000427246099</v>
      </c>
      <c r="BO16">
        <v>498.02999877929699</v>
      </c>
    </row>
    <row r="17" spans="1:67" x14ac:dyDescent="0.2">
      <c r="A17">
        <v>16</v>
      </c>
      <c r="B17" t="s">
        <v>62</v>
      </c>
      <c r="C17" t="s">
        <v>63</v>
      </c>
      <c r="D17" t="s">
        <v>42</v>
      </c>
      <c r="E17" t="s">
        <v>43</v>
      </c>
      <c r="F17">
        <v>19.082563656777001</v>
      </c>
      <c r="G17">
        <v>1.4953833173351001</v>
      </c>
      <c r="H17">
        <v>326.08629692925302</v>
      </c>
      <c r="I17">
        <v>320.47000122070301</v>
      </c>
      <c r="J17">
        <v>9.9186513060451507</v>
      </c>
      <c r="K17">
        <v>313.98001098632801</v>
      </c>
      <c r="L17">
        <v>344.29000854492199</v>
      </c>
      <c r="M17">
        <v>260.96407346372303</v>
      </c>
      <c r="N17">
        <v>259.83999633789102</v>
      </c>
      <c r="O17">
        <v>5.4761160497783203</v>
      </c>
      <c r="P17">
        <v>253.35000610351599</v>
      </c>
      <c r="Q17">
        <v>268.5</v>
      </c>
      <c r="R17">
        <v>169.69851571542199</v>
      </c>
      <c r="S17">
        <v>168.89999389648401</v>
      </c>
      <c r="T17">
        <v>3.87061465944993</v>
      </c>
      <c r="U17">
        <v>164.57000732421901</v>
      </c>
      <c r="V17">
        <v>177.55999755859401</v>
      </c>
      <c r="W17">
        <v>91.663335164388002</v>
      </c>
      <c r="X17">
        <v>90.940002441406193</v>
      </c>
      <c r="Y17">
        <v>1.3206188298624999</v>
      </c>
      <c r="Z17">
        <v>90.940002441406193</v>
      </c>
      <c r="AA17">
        <v>95.279998779296903</v>
      </c>
      <c r="AB17">
        <v>44.3500012998228</v>
      </c>
      <c r="AC17">
        <v>43.310001373291001</v>
      </c>
      <c r="AD17">
        <v>1.0792589288169601</v>
      </c>
      <c r="AE17">
        <v>43.310001373291001</v>
      </c>
      <c r="AF17">
        <v>45.470001220703097</v>
      </c>
      <c r="AG17">
        <v>29.9907402462429</v>
      </c>
      <c r="AH17">
        <v>30.309999465942401</v>
      </c>
      <c r="AI17">
        <v>1.1329963972083199</v>
      </c>
      <c r="AJ17">
        <v>28.149999618530298</v>
      </c>
      <c r="AK17">
        <v>32.4799995422363</v>
      </c>
      <c r="AL17">
        <v>40.3399997287326</v>
      </c>
      <c r="AM17">
        <v>41.139999389648402</v>
      </c>
      <c r="AN17">
        <v>1.57480618720904</v>
      </c>
      <c r="AO17">
        <v>36.810001373291001</v>
      </c>
      <c r="AP17">
        <v>43.310001373291001</v>
      </c>
      <c r="AQ17">
        <v>79.637037206579095</v>
      </c>
      <c r="AR17">
        <v>80.120002746582003</v>
      </c>
      <c r="AS17">
        <v>3.24549125417558</v>
      </c>
      <c r="AT17">
        <v>73.620002746582003</v>
      </c>
      <c r="AU17">
        <v>84.449996948242202</v>
      </c>
      <c r="AV17">
        <v>135.53555467393701</v>
      </c>
      <c r="AW17">
        <v>134.25</v>
      </c>
      <c r="AX17">
        <v>3.3459594044074401</v>
      </c>
      <c r="AY17">
        <v>132.08999633789099</v>
      </c>
      <c r="AZ17">
        <v>142.91000366210901</v>
      </c>
      <c r="BA17">
        <v>226.880740130389</v>
      </c>
      <c r="BB17">
        <v>227.36000061035199</v>
      </c>
      <c r="BC17">
        <v>3.0240331628314201</v>
      </c>
      <c r="BD17">
        <v>223.02999877929699</v>
      </c>
      <c r="BE17">
        <v>236.02000427246099</v>
      </c>
      <c r="BF17">
        <v>295.36888744213002</v>
      </c>
      <c r="BG17">
        <v>292.32000732421898</v>
      </c>
      <c r="BH17">
        <v>6.9284803241098496</v>
      </c>
      <c r="BI17">
        <v>285.82998657226602</v>
      </c>
      <c r="BJ17">
        <v>311.80999755859398</v>
      </c>
      <c r="BK17">
        <v>300.18407524956598</v>
      </c>
      <c r="BL17">
        <v>290.16000366210898</v>
      </c>
      <c r="BM17">
        <v>13.5050696665321</v>
      </c>
      <c r="BN17">
        <v>285.82998657226602</v>
      </c>
      <c r="BO17">
        <v>326.97000122070301</v>
      </c>
    </row>
    <row r="18" spans="1:67" x14ac:dyDescent="0.2">
      <c r="A18">
        <v>17</v>
      </c>
      <c r="B18" t="s">
        <v>64</v>
      </c>
      <c r="C18" t="s">
        <v>65</v>
      </c>
      <c r="D18" t="s">
        <v>64</v>
      </c>
      <c r="E18" t="s">
        <v>65</v>
      </c>
      <c r="F18">
        <v>331.24988120170502</v>
      </c>
      <c r="G18">
        <v>77.692992138243397</v>
      </c>
      <c r="H18">
        <v>353.59066481701001</v>
      </c>
      <c r="I18">
        <v>394.08999633789102</v>
      </c>
      <c r="J18">
        <v>91.975164564943896</v>
      </c>
      <c r="K18">
        <v>173.22999572753901</v>
      </c>
      <c r="L18">
        <v>472.04998779296898</v>
      </c>
      <c r="M18">
        <v>334.17870243460402</v>
      </c>
      <c r="N18">
        <v>355.11999511718801</v>
      </c>
      <c r="O18">
        <v>84.445523136394002</v>
      </c>
      <c r="P18">
        <v>140.75</v>
      </c>
      <c r="Q18">
        <v>446.05999755859398</v>
      </c>
      <c r="R18">
        <v>266.11843825646503</v>
      </c>
      <c r="S18">
        <v>279.32998657226602</v>
      </c>
      <c r="T18">
        <v>84.737333779278302</v>
      </c>
      <c r="U18">
        <v>97.440002441406193</v>
      </c>
      <c r="V18">
        <v>387.60000610351602</v>
      </c>
      <c r="W18">
        <v>190.941209101314</v>
      </c>
      <c r="X18">
        <v>184.05999755859401</v>
      </c>
      <c r="Y18">
        <v>96.298052023374098</v>
      </c>
      <c r="Z18">
        <v>60.630001068115199</v>
      </c>
      <c r="AA18">
        <v>337.79998779296898</v>
      </c>
      <c r="AB18">
        <v>136.01702193053299</v>
      </c>
      <c r="AC18">
        <v>119.08999633789099</v>
      </c>
      <c r="AD18">
        <v>81.163326269850899</v>
      </c>
      <c r="AE18">
        <v>28.149999618530298</v>
      </c>
      <c r="AF18">
        <v>285.82998657226602</v>
      </c>
      <c r="AG18">
        <v>112.192682244856</v>
      </c>
      <c r="AH18">
        <v>90.940002441406193</v>
      </c>
      <c r="AI18">
        <v>75.313772189768301</v>
      </c>
      <c r="AJ18">
        <v>15.1599998474121</v>
      </c>
      <c r="AK18">
        <v>275</v>
      </c>
      <c r="AL18">
        <v>126.091449322177</v>
      </c>
      <c r="AM18">
        <v>116.93000030517599</v>
      </c>
      <c r="AN18">
        <v>79.204526099140594</v>
      </c>
      <c r="AO18">
        <v>19.4899997711182</v>
      </c>
      <c r="AP18">
        <v>279.32998657226602</v>
      </c>
      <c r="AQ18">
        <v>163.016925927827</v>
      </c>
      <c r="AR18">
        <v>138.580001831055</v>
      </c>
      <c r="AS18">
        <v>86.1964278415618</v>
      </c>
      <c r="AT18">
        <v>51.970001220703097</v>
      </c>
      <c r="AU18">
        <v>324.79998779296898</v>
      </c>
      <c r="AV18">
        <v>230.31988824702299</v>
      </c>
      <c r="AW18">
        <v>227.36000061035199</v>
      </c>
      <c r="AX18">
        <v>88.262689673904603</v>
      </c>
      <c r="AY18">
        <v>84.449996948242202</v>
      </c>
      <c r="AZ18">
        <v>370.27999877929699</v>
      </c>
      <c r="BA18">
        <v>299.70992739015401</v>
      </c>
      <c r="BB18">
        <v>311.80999755859398</v>
      </c>
      <c r="BC18">
        <v>93.533225793082906</v>
      </c>
      <c r="BD18">
        <v>142.91000366210901</v>
      </c>
      <c r="BE18">
        <v>426.57000732421898</v>
      </c>
      <c r="BF18">
        <v>351.65768636637802</v>
      </c>
      <c r="BG18">
        <v>376.76998901367199</v>
      </c>
      <c r="BH18">
        <v>91.379575601222996</v>
      </c>
      <c r="BI18">
        <v>173.22999572753901</v>
      </c>
      <c r="BJ18">
        <v>485.04000854492199</v>
      </c>
      <c r="BK18">
        <v>366.14954480674402</v>
      </c>
      <c r="BL18">
        <v>400.58999633789102</v>
      </c>
      <c r="BM18">
        <v>96.600618437202201</v>
      </c>
      <c r="BN18">
        <v>188.38999938964801</v>
      </c>
      <c r="BO18">
        <v>500.20001220703102</v>
      </c>
    </row>
    <row r="19" spans="1:67" x14ac:dyDescent="0.2">
      <c r="A19">
        <v>18</v>
      </c>
      <c r="B19" t="s">
        <v>66</v>
      </c>
      <c r="C19" t="s">
        <v>67</v>
      </c>
      <c r="D19" t="s">
        <v>66</v>
      </c>
      <c r="E19" t="s">
        <v>67</v>
      </c>
      <c r="F19">
        <v>35.220536728120699</v>
      </c>
      <c r="G19">
        <v>20.753615071844301</v>
      </c>
      <c r="H19">
        <v>212.171945542912</v>
      </c>
      <c r="I19">
        <v>207.86999511718801</v>
      </c>
      <c r="J19">
        <v>25.877163839037301</v>
      </c>
      <c r="K19">
        <v>175.38999938964801</v>
      </c>
      <c r="L19">
        <v>320.47000122070301</v>
      </c>
      <c r="M19">
        <v>205.465561469638</v>
      </c>
      <c r="N19">
        <v>203.53999328613301</v>
      </c>
      <c r="O19">
        <v>27.247690269533599</v>
      </c>
      <c r="P19">
        <v>166.72999572753901</v>
      </c>
      <c r="Q19">
        <v>313.98001098632801</v>
      </c>
      <c r="R19">
        <v>203.194376565765</v>
      </c>
      <c r="S19">
        <v>201.38000488281199</v>
      </c>
      <c r="T19">
        <v>31.416091882319499</v>
      </c>
      <c r="U19">
        <v>158.07000732421901</v>
      </c>
      <c r="V19">
        <v>335.63000488281199</v>
      </c>
      <c r="W19">
        <v>212.744225406357</v>
      </c>
      <c r="X19">
        <v>203.53999328613301</v>
      </c>
      <c r="Y19">
        <v>28.716716054157299</v>
      </c>
      <c r="Z19">
        <v>171.05999755859401</v>
      </c>
      <c r="AA19">
        <v>316.14001464843801</v>
      </c>
      <c r="AB19">
        <v>199.10103423979501</v>
      </c>
      <c r="AC19">
        <v>194.88000488281199</v>
      </c>
      <c r="AD19">
        <v>19.973637857494499</v>
      </c>
      <c r="AE19">
        <v>168.89999389648401</v>
      </c>
      <c r="AF19">
        <v>305.30999755859398</v>
      </c>
      <c r="AG19">
        <v>192.80209809741001</v>
      </c>
      <c r="AH19">
        <v>192.72000122070301</v>
      </c>
      <c r="AI19">
        <v>18.6356393117998</v>
      </c>
      <c r="AJ19">
        <v>164.57000732421901</v>
      </c>
      <c r="AK19">
        <v>290.16000366210898</v>
      </c>
      <c r="AL19">
        <v>195.87601872128201</v>
      </c>
      <c r="AM19">
        <v>190.55000305175801</v>
      </c>
      <c r="AN19">
        <v>18.9093376677606</v>
      </c>
      <c r="AO19">
        <v>164.57000732421901</v>
      </c>
      <c r="AP19">
        <v>287.989990234375</v>
      </c>
      <c r="AQ19">
        <v>207.947021623513</v>
      </c>
      <c r="AR19">
        <v>201.38000488281199</v>
      </c>
      <c r="AS19">
        <v>22.624486160940101</v>
      </c>
      <c r="AT19">
        <v>181.88999938964801</v>
      </c>
      <c r="AU19">
        <v>311.80999755859398</v>
      </c>
      <c r="AV19">
        <v>216.88434649528301</v>
      </c>
      <c r="AW19">
        <v>214.36999511718801</v>
      </c>
      <c r="AX19">
        <v>25.7644435043659</v>
      </c>
      <c r="AY19">
        <v>179.72000122070301</v>
      </c>
      <c r="AZ19">
        <v>331.29998779296898</v>
      </c>
      <c r="BA19">
        <v>221.32063850008601</v>
      </c>
      <c r="BB19">
        <v>216.53999328613301</v>
      </c>
      <c r="BC19">
        <v>29.608029343550498</v>
      </c>
      <c r="BD19">
        <v>168.89999389648401</v>
      </c>
      <c r="BE19">
        <v>331.29998779296898</v>
      </c>
      <c r="BF19">
        <v>212.86954477420301</v>
      </c>
      <c r="BG19">
        <v>205.71000671386699</v>
      </c>
      <c r="BH19">
        <v>29.803088517638201</v>
      </c>
      <c r="BI19">
        <v>168.89999389648401</v>
      </c>
      <c r="BJ19">
        <v>329.13000488281199</v>
      </c>
      <c r="BK19">
        <v>205.050364160973</v>
      </c>
      <c r="BL19">
        <v>201.38000488281199</v>
      </c>
      <c r="BM19">
        <v>24.633511510661101</v>
      </c>
      <c r="BN19">
        <v>168.89999389648401</v>
      </c>
      <c r="BO19">
        <v>292.32000732421898</v>
      </c>
    </row>
    <row r="20" spans="1:67" x14ac:dyDescent="0.2">
      <c r="A20">
        <v>19</v>
      </c>
      <c r="B20" t="s">
        <v>68</v>
      </c>
      <c r="C20" t="s">
        <v>69</v>
      </c>
      <c r="D20" t="s">
        <v>68</v>
      </c>
      <c r="E20" t="s">
        <v>69</v>
      </c>
      <c r="F20">
        <v>68.285384407867099</v>
      </c>
      <c r="G20">
        <v>106.500857766753</v>
      </c>
      <c r="H20">
        <v>249.34299985997799</v>
      </c>
      <c r="I20">
        <v>238.19000244140599</v>
      </c>
      <c r="J20">
        <v>37.390589499214499</v>
      </c>
      <c r="K20">
        <v>188.38999938964801</v>
      </c>
      <c r="L20">
        <v>391.92999267578102</v>
      </c>
      <c r="M20">
        <v>250.59253514009399</v>
      </c>
      <c r="N20">
        <v>231.69000244140599</v>
      </c>
      <c r="O20">
        <v>46.905455548975198</v>
      </c>
      <c r="P20">
        <v>184.05999755859401</v>
      </c>
      <c r="Q20">
        <v>387.60000610351602</v>
      </c>
      <c r="R20">
        <v>234.43763448378601</v>
      </c>
      <c r="S20">
        <v>225.19999694824199</v>
      </c>
      <c r="T20">
        <v>32.454496606032798</v>
      </c>
      <c r="U20">
        <v>179.72000122070301</v>
      </c>
      <c r="V20">
        <v>346.45999145507801</v>
      </c>
      <c r="W20">
        <v>247.097782081155</v>
      </c>
      <c r="X20">
        <v>236.02000427246099</v>
      </c>
      <c r="Y20">
        <v>29.7117648837561</v>
      </c>
      <c r="Z20">
        <v>201.38000488281199</v>
      </c>
      <c r="AA20">
        <v>324.79998779296898</v>
      </c>
      <c r="AB20">
        <v>232.142587495692</v>
      </c>
      <c r="AC20">
        <v>225.19999694824199</v>
      </c>
      <c r="AD20">
        <v>26.0518268822381</v>
      </c>
      <c r="AE20">
        <v>192.72000122070301</v>
      </c>
      <c r="AF20">
        <v>290.16000366210898</v>
      </c>
      <c r="AG20">
        <v>223.46700426887099</v>
      </c>
      <c r="AH20">
        <v>214.36999511718801</v>
      </c>
      <c r="AI20">
        <v>25.4598698207243</v>
      </c>
      <c r="AJ20">
        <v>160.24000549316401</v>
      </c>
      <c r="AK20">
        <v>283.66000366210898</v>
      </c>
      <c r="AL20">
        <v>243.268952627743</v>
      </c>
      <c r="AM20">
        <v>242.52000427246099</v>
      </c>
      <c r="AN20">
        <v>24.625358320608601</v>
      </c>
      <c r="AO20">
        <v>181.88999938964801</v>
      </c>
      <c r="AP20">
        <v>287.989990234375</v>
      </c>
      <c r="AQ20">
        <v>261.80705977496001</v>
      </c>
      <c r="AR20">
        <v>255.50999450683599</v>
      </c>
      <c r="AS20">
        <v>24.6932160325768</v>
      </c>
      <c r="AT20">
        <v>205.71000671386699</v>
      </c>
      <c r="AU20">
        <v>324.79998779296898</v>
      </c>
      <c r="AV20">
        <v>260.91014764224798</v>
      </c>
      <c r="AW20">
        <v>255.50999450683599</v>
      </c>
      <c r="AX20">
        <v>26.770872312338401</v>
      </c>
      <c r="AY20">
        <v>212.19999694824199</v>
      </c>
      <c r="AZ20">
        <v>342.13000488281199</v>
      </c>
      <c r="BA20">
        <v>277.34386491663298</v>
      </c>
      <c r="BB20">
        <v>259.83999633789102</v>
      </c>
      <c r="BC20">
        <v>40.058721003747699</v>
      </c>
      <c r="BD20">
        <v>218.69999694824199</v>
      </c>
      <c r="BE20">
        <v>396.260009765625</v>
      </c>
      <c r="BF20">
        <v>260.64616509830302</v>
      </c>
      <c r="BG20">
        <v>240.35000610351599</v>
      </c>
      <c r="BH20">
        <v>50.736114480059001</v>
      </c>
      <c r="BI20">
        <v>192.72000122070301</v>
      </c>
      <c r="BJ20">
        <v>400.58999633789102</v>
      </c>
      <c r="BK20">
        <v>244.23663463816899</v>
      </c>
      <c r="BL20">
        <v>231.69000244140599</v>
      </c>
      <c r="BM20">
        <v>40.633368655602901</v>
      </c>
      <c r="BN20">
        <v>192.72000122070301</v>
      </c>
      <c r="BO20">
        <v>391.92999267578102</v>
      </c>
    </row>
    <row r="21" spans="1:67" x14ac:dyDescent="0.2">
      <c r="A21">
        <v>20</v>
      </c>
      <c r="B21" t="s">
        <v>70</v>
      </c>
      <c r="C21" t="s">
        <v>71</v>
      </c>
      <c r="D21" t="s">
        <v>70</v>
      </c>
      <c r="E21" t="s">
        <v>71</v>
      </c>
      <c r="F21">
        <v>52.483687239360201</v>
      </c>
      <c r="G21">
        <v>92.190104594396502</v>
      </c>
      <c r="H21">
        <v>283.30748984804001</v>
      </c>
      <c r="I21">
        <v>275</v>
      </c>
      <c r="J21">
        <v>37.9157200610709</v>
      </c>
      <c r="K21">
        <v>220.86999511718801</v>
      </c>
      <c r="L21">
        <v>415.75</v>
      </c>
      <c r="M21">
        <v>282.531615258557</v>
      </c>
      <c r="N21">
        <v>270.67001342773398</v>
      </c>
      <c r="O21">
        <v>40.426063598891197</v>
      </c>
      <c r="P21">
        <v>207.86999511718801</v>
      </c>
      <c r="Q21">
        <v>413.57998657226602</v>
      </c>
      <c r="R21">
        <v>263.02437085341899</v>
      </c>
      <c r="S21">
        <v>257.67999267578102</v>
      </c>
      <c r="T21">
        <v>26.626376216827801</v>
      </c>
      <c r="U21">
        <v>223.02999877929699</v>
      </c>
      <c r="V21">
        <v>368.10998535156199</v>
      </c>
      <c r="W21">
        <v>243.84609903571101</v>
      </c>
      <c r="X21">
        <v>233.86000061035199</v>
      </c>
      <c r="Y21">
        <v>33.518887005758899</v>
      </c>
      <c r="Z21">
        <v>201.38000488281199</v>
      </c>
      <c r="AA21">
        <v>337.79998779296898</v>
      </c>
      <c r="AB21">
        <v>229.12936194328</v>
      </c>
      <c r="AC21">
        <v>227.36000061035199</v>
      </c>
      <c r="AD21">
        <v>25.527904285744398</v>
      </c>
      <c r="AE21">
        <v>179.72000122070301</v>
      </c>
      <c r="AF21">
        <v>287.989990234375</v>
      </c>
      <c r="AG21">
        <v>200.30420057485699</v>
      </c>
      <c r="AH21">
        <v>197.05000305175801</v>
      </c>
      <c r="AI21">
        <v>33.152754007834801</v>
      </c>
      <c r="AJ21">
        <v>142.91000366210901</v>
      </c>
      <c r="AK21">
        <v>279.32998657226602</v>
      </c>
      <c r="AL21">
        <v>238.33436893996301</v>
      </c>
      <c r="AM21">
        <v>239.27000427246099</v>
      </c>
      <c r="AN21">
        <v>22.314385112401901</v>
      </c>
      <c r="AO21">
        <v>199.21000671386699</v>
      </c>
      <c r="AP21">
        <v>283.66000366210898</v>
      </c>
      <c r="AQ21">
        <v>257.49530004452203</v>
      </c>
      <c r="AR21">
        <v>251.17999267578099</v>
      </c>
      <c r="AS21">
        <v>28.1941566333638</v>
      </c>
      <c r="AT21">
        <v>212.19999694824199</v>
      </c>
      <c r="AU21">
        <v>322.64001464843801</v>
      </c>
      <c r="AV21">
        <v>270.62852737861499</v>
      </c>
      <c r="AW21">
        <v>257.67999267578102</v>
      </c>
      <c r="AX21">
        <v>29.740949873428999</v>
      </c>
      <c r="AY21">
        <v>231.69000244140599</v>
      </c>
      <c r="AZ21">
        <v>370.27999877929699</v>
      </c>
      <c r="BA21">
        <v>300.77431352426402</v>
      </c>
      <c r="BB21">
        <v>281.5</v>
      </c>
      <c r="BC21">
        <v>43.202826985800897</v>
      </c>
      <c r="BD21">
        <v>244.69000244140599</v>
      </c>
      <c r="BE21">
        <v>424.41000366210898</v>
      </c>
      <c r="BF21">
        <v>275.33059693417999</v>
      </c>
      <c r="BG21">
        <v>255.50999450683599</v>
      </c>
      <c r="BH21">
        <v>59.7434630106032</v>
      </c>
      <c r="BI21">
        <v>199.21000671386699</v>
      </c>
      <c r="BJ21">
        <v>469.88000488281199</v>
      </c>
      <c r="BK21">
        <v>293.706764831957</v>
      </c>
      <c r="BL21">
        <v>292.32000732421898</v>
      </c>
      <c r="BM21">
        <v>45.808344084541801</v>
      </c>
      <c r="BN21">
        <v>216.53999328613301</v>
      </c>
      <c r="BO21">
        <v>443.89999389648398</v>
      </c>
    </row>
    <row r="22" spans="1:67" x14ac:dyDescent="0.2">
      <c r="A22">
        <v>21</v>
      </c>
      <c r="B22" t="s">
        <v>72</v>
      </c>
      <c r="C22" t="s">
        <v>73</v>
      </c>
      <c r="D22" t="s">
        <v>72</v>
      </c>
      <c r="E22" t="s">
        <v>73</v>
      </c>
      <c r="F22">
        <v>248.756714930855</v>
      </c>
      <c r="G22">
        <v>707.05067612660105</v>
      </c>
      <c r="H22">
        <v>272.595220634866</v>
      </c>
      <c r="I22">
        <v>264.17001342773398</v>
      </c>
      <c r="J22">
        <v>37.124732783136501</v>
      </c>
      <c r="K22">
        <v>184.05999755859401</v>
      </c>
      <c r="L22">
        <v>378.94000244140602</v>
      </c>
      <c r="M22">
        <v>259.74995052955597</v>
      </c>
      <c r="N22">
        <v>251.17999267578099</v>
      </c>
      <c r="O22">
        <v>37.220807492275199</v>
      </c>
      <c r="P22">
        <v>175.38999938964801</v>
      </c>
      <c r="Q22">
        <v>348.61999511718801</v>
      </c>
      <c r="R22">
        <v>263.26135341507501</v>
      </c>
      <c r="S22">
        <v>257.67999267578102</v>
      </c>
      <c r="T22">
        <v>34.358850370648099</v>
      </c>
      <c r="U22">
        <v>194.88000488281199</v>
      </c>
      <c r="V22">
        <v>355.11999511718801</v>
      </c>
      <c r="W22">
        <v>254.96121084687999</v>
      </c>
      <c r="X22">
        <v>253.35000610351599</v>
      </c>
      <c r="Y22">
        <v>22.165775009861999</v>
      </c>
      <c r="Z22">
        <v>199.21000671386699</v>
      </c>
      <c r="AA22">
        <v>348.61999511718801</v>
      </c>
      <c r="AB22">
        <v>237.08872653359401</v>
      </c>
      <c r="AC22">
        <v>238.19000244140599</v>
      </c>
      <c r="AD22">
        <v>28.6648124566502</v>
      </c>
      <c r="AE22">
        <v>147.24000549316401</v>
      </c>
      <c r="AF22">
        <v>287.989990234375</v>
      </c>
      <c r="AG22">
        <v>227.65467951588801</v>
      </c>
      <c r="AH22">
        <v>236.02000427246099</v>
      </c>
      <c r="AI22">
        <v>39.691278164530999</v>
      </c>
      <c r="AJ22">
        <v>103.94000244140599</v>
      </c>
      <c r="AK22">
        <v>292.32000732421898</v>
      </c>
      <c r="AL22">
        <v>249.84503028275299</v>
      </c>
      <c r="AM22">
        <v>257.67999267578102</v>
      </c>
      <c r="AN22">
        <v>32.971009686112701</v>
      </c>
      <c r="AO22">
        <v>129.919998168945</v>
      </c>
      <c r="AP22">
        <v>298.82000732421898</v>
      </c>
      <c r="AQ22">
        <v>267.10479508834402</v>
      </c>
      <c r="AR22">
        <v>268.5</v>
      </c>
      <c r="AS22">
        <v>35.8884626563258</v>
      </c>
      <c r="AT22">
        <v>138.580001831055</v>
      </c>
      <c r="AU22">
        <v>329.13000488281199</v>
      </c>
      <c r="AV22">
        <v>277.75562654571701</v>
      </c>
      <c r="AW22">
        <v>272.82998657226602</v>
      </c>
      <c r="AX22">
        <v>32.9516373482384</v>
      </c>
      <c r="AY22">
        <v>171.05999755859401</v>
      </c>
      <c r="AZ22">
        <v>348.61999511718801</v>
      </c>
      <c r="BA22">
        <v>271.42718306532902</v>
      </c>
      <c r="BB22">
        <v>268.5</v>
      </c>
      <c r="BC22">
        <v>30.583812717846499</v>
      </c>
      <c r="BD22">
        <v>155.91000366210901</v>
      </c>
      <c r="BE22">
        <v>361.60998535156199</v>
      </c>
      <c r="BF22">
        <v>267.46091066302199</v>
      </c>
      <c r="BG22">
        <v>257.67999267578102</v>
      </c>
      <c r="BH22">
        <v>36.007229724229099</v>
      </c>
      <c r="BI22">
        <v>199.21000671386699</v>
      </c>
      <c r="BJ22">
        <v>361.60998535156199</v>
      </c>
      <c r="BK22">
        <v>279.07224078533</v>
      </c>
      <c r="BL22">
        <v>270.67001342773398</v>
      </c>
      <c r="BM22">
        <v>39.073459389967603</v>
      </c>
      <c r="BN22">
        <v>212.19999694824199</v>
      </c>
      <c r="BO22">
        <v>391.92999267578102</v>
      </c>
    </row>
    <row r="23" spans="1:67" x14ac:dyDescent="0.2">
      <c r="A23">
        <v>22</v>
      </c>
      <c r="B23" t="s">
        <v>74</v>
      </c>
      <c r="C23" t="s">
        <v>75</v>
      </c>
      <c r="D23" t="s">
        <v>74</v>
      </c>
      <c r="E23" t="s">
        <v>75</v>
      </c>
      <c r="F23">
        <v>30.891883907774201</v>
      </c>
      <c r="G23">
        <v>35.208738514282501</v>
      </c>
      <c r="H23">
        <v>297.65905344826803</v>
      </c>
      <c r="I23">
        <v>294.489990234375</v>
      </c>
      <c r="J23">
        <v>15.8160033708004</v>
      </c>
      <c r="K23">
        <v>255.50999450683599</v>
      </c>
      <c r="L23">
        <v>344.29000854492199</v>
      </c>
      <c r="M23">
        <v>325.52208954947298</v>
      </c>
      <c r="N23">
        <v>326.97000122070301</v>
      </c>
      <c r="O23">
        <v>11.1363464969738</v>
      </c>
      <c r="P23">
        <v>290.16000366210898</v>
      </c>
      <c r="Q23">
        <v>346.45999145507801</v>
      </c>
      <c r="R23">
        <v>282.95005209786598</v>
      </c>
      <c r="S23">
        <v>285.82998657226602</v>
      </c>
      <c r="T23">
        <v>10.276845845595</v>
      </c>
      <c r="U23">
        <v>257.67999267578102</v>
      </c>
      <c r="V23">
        <v>300.98001098632801</v>
      </c>
      <c r="W23">
        <v>244.75116307394799</v>
      </c>
      <c r="X23">
        <v>244.69000244140599</v>
      </c>
      <c r="Y23">
        <v>9.5343590186843894</v>
      </c>
      <c r="Z23">
        <v>225.19999694824199</v>
      </c>
      <c r="AA23">
        <v>270.67001342773398</v>
      </c>
      <c r="AB23">
        <v>188.13194729941199</v>
      </c>
      <c r="AC23">
        <v>188.38999938964801</v>
      </c>
      <c r="AD23">
        <v>3.1724246144494899</v>
      </c>
      <c r="AE23">
        <v>179.72000122070301</v>
      </c>
      <c r="AF23">
        <v>197.05000305175801</v>
      </c>
      <c r="AG23">
        <v>140.60817996433801</v>
      </c>
      <c r="AH23">
        <v>140.75</v>
      </c>
      <c r="AI23">
        <v>5.0041518300057897</v>
      </c>
      <c r="AJ23">
        <v>132.08999633789099</v>
      </c>
      <c r="AK23">
        <v>158.07000732421901</v>
      </c>
      <c r="AL23">
        <v>190.006340190342</v>
      </c>
      <c r="AM23">
        <v>190.55000305175801</v>
      </c>
      <c r="AN23">
        <v>9.3437696150976706</v>
      </c>
      <c r="AO23">
        <v>171.05999755859401</v>
      </c>
      <c r="AP23">
        <v>212.19999694824199</v>
      </c>
      <c r="AQ23">
        <v>204.85025070735401</v>
      </c>
      <c r="AR23">
        <v>201.38000488281199</v>
      </c>
      <c r="AS23">
        <v>9.6664880007349492</v>
      </c>
      <c r="AT23">
        <v>188.38999938964801</v>
      </c>
      <c r="AU23">
        <v>229.52999877929699</v>
      </c>
      <c r="AV23">
        <v>237.65187614985899</v>
      </c>
      <c r="AW23">
        <v>238.19000244140599</v>
      </c>
      <c r="AX23">
        <v>11.530553957736601</v>
      </c>
      <c r="AY23">
        <v>210.03999328613301</v>
      </c>
      <c r="AZ23">
        <v>259.83999633789102</v>
      </c>
      <c r="BA23">
        <v>274.72933883667002</v>
      </c>
      <c r="BB23">
        <v>275</v>
      </c>
      <c r="BC23">
        <v>10.9977247342689</v>
      </c>
      <c r="BD23">
        <v>240.35000610351599</v>
      </c>
      <c r="BE23">
        <v>298.82000732421898</v>
      </c>
      <c r="BF23">
        <v>301.467660467965</v>
      </c>
      <c r="BG23">
        <v>303.14999389648398</v>
      </c>
      <c r="BH23">
        <v>17.836652090632199</v>
      </c>
      <c r="BI23">
        <v>268.5</v>
      </c>
      <c r="BJ23">
        <v>339.95999145507801</v>
      </c>
      <c r="BK23">
        <v>335.45607065473303</v>
      </c>
      <c r="BL23">
        <v>335.63000488281199</v>
      </c>
      <c r="BM23">
        <v>14.4135179828899</v>
      </c>
      <c r="BN23">
        <v>305.30999755859398</v>
      </c>
      <c r="BO23">
        <v>363.77999877929699</v>
      </c>
    </row>
    <row r="24" spans="1:67" x14ac:dyDescent="0.2">
      <c r="A24">
        <v>23</v>
      </c>
      <c r="B24" t="s">
        <v>76</v>
      </c>
      <c r="C24" t="s">
        <v>77</v>
      </c>
      <c r="D24" t="s">
        <v>76</v>
      </c>
      <c r="E24" t="s">
        <v>77</v>
      </c>
      <c r="F24">
        <v>18.486971079980702</v>
      </c>
      <c r="G24">
        <v>17.126244682665</v>
      </c>
      <c r="H24">
        <v>363.83371687796102</v>
      </c>
      <c r="I24">
        <v>365.94000244140602</v>
      </c>
      <c r="J24">
        <v>6.9422864480799404</v>
      </c>
      <c r="K24">
        <v>346.45999145507801</v>
      </c>
      <c r="L24">
        <v>376.76998901367199</v>
      </c>
      <c r="M24">
        <v>316.96155313980699</v>
      </c>
      <c r="N24">
        <v>318.30999755859398</v>
      </c>
      <c r="O24">
        <v>10.9013264799719</v>
      </c>
      <c r="P24">
        <v>292.32000732421898</v>
      </c>
      <c r="Q24">
        <v>333.45999145507801</v>
      </c>
      <c r="R24">
        <v>259.42801735117098</v>
      </c>
      <c r="S24">
        <v>259.83999633789102</v>
      </c>
      <c r="T24">
        <v>5.6083974163020098</v>
      </c>
      <c r="U24">
        <v>246.85000610351599</v>
      </c>
      <c r="V24">
        <v>272.82998657226602</v>
      </c>
      <c r="W24">
        <v>210.930215222741</v>
      </c>
      <c r="X24">
        <v>207.86999511718801</v>
      </c>
      <c r="Y24">
        <v>7.0849454930179103</v>
      </c>
      <c r="Z24">
        <v>201.38000488281199</v>
      </c>
      <c r="AA24">
        <v>229.52999877929699</v>
      </c>
      <c r="AB24">
        <v>159.42433563122299</v>
      </c>
      <c r="AC24">
        <v>160.24000549316401</v>
      </c>
      <c r="AD24">
        <v>4.21442987964579</v>
      </c>
      <c r="AE24">
        <v>149.41000366210901</v>
      </c>
      <c r="AF24">
        <v>166.72999572753901</v>
      </c>
      <c r="AG24">
        <v>109.807110838081</v>
      </c>
      <c r="AH24">
        <v>108.26999664306599</v>
      </c>
      <c r="AI24">
        <v>4.8973925863456698</v>
      </c>
      <c r="AJ24">
        <v>103.94000244140599</v>
      </c>
      <c r="AK24">
        <v>127.76000213623</v>
      </c>
      <c r="AL24">
        <v>146.09462399258899</v>
      </c>
      <c r="AM24">
        <v>145.080001831055</v>
      </c>
      <c r="AN24">
        <v>8.5703182562645903</v>
      </c>
      <c r="AO24">
        <v>129.919998168945</v>
      </c>
      <c r="AP24">
        <v>160.24000549316401</v>
      </c>
      <c r="AQ24">
        <v>173.330180915254</v>
      </c>
      <c r="AR24">
        <v>177.55999755859401</v>
      </c>
      <c r="AS24">
        <v>14.0361976321174</v>
      </c>
      <c r="AT24">
        <v>138.580001831055</v>
      </c>
      <c r="AU24">
        <v>197.05000305175801</v>
      </c>
      <c r="AV24">
        <v>191.497545703654</v>
      </c>
      <c r="AW24">
        <v>190.55000305175801</v>
      </c>
      <c r="AX24">
        <v>9.6082681866956996</v>
      </c>
      <c r="AY24">
        <v>175.38999938964801</v>
      </c>
      <c r="AZ24">
        <v>220.86999511718801</v>
      </c>
      <c r="BA24">
        <v>318.75252987417502</v>
      </c>
      <c r="BB24">
        <v>320.47000122070301</v>
      </c>
      <c r="BC24">
        <v>6.1808519729397604</v>
      </c>
      <c r="BD24">
        <v>300.98001098632801</v>
      </c>
      <c r="BE24">
        <v>329.13000488281199</v>
      </c>
      <c r="BF24">
        <v>346.34653404043002</v>
      </c>
      <c r="BG24">
        <v>350.79000854492199</v>
      </c>
      <c r="BH24">
        <v>12.8262725107974</v>
      </c>
      <c r="BI24">
        <v>320.47000122070301</v>
      </c>
      <c r="BJ24">
        <v>365.94000244140602</v>
      </c>
      <c r="BK24">
        <v>381.82122582390798</v>
      </c>
      <c r="BL24">
        <v>383.26998901367199</v>
      </c>
      <c r="BM24">
        <v>6.3113115709324301</v>
      </c>
      <c r="BN24">
        <v>361.60998535156199</v>
      </c>
      <c r="BO24">
        <v>391.92999267578102</v>
      </c>
    </row>
    <row r="25" spans="1:67" x14ac:dyDescent="0.2">
      <c r="A25">
        <v>24</v>
      </c>
      <c r="B25" t="s">
        <v>78</v>
      </c>
      <c r="C25" t="s">
        <v>79</v>
      </c>
      <c r="D25" t="s">
        <v>42</v>
      </c>
      <c r="E25" t="s">
        <v>43</v>
      </c>
      <c r="F25">
        <v>7.3379121224104997</v>
      </c>
      <c r="G25">
        <v>0.51545804118901895</v>
      </c>
      <c r="H25">
        <v>247.092220730252</v>
      </c>
      <c r="I25">
        <v>249.02000427246099</v>
      </c>
      <c r="J25">
        <v>4.5000225494980803</v>
      </c>
      <c r="K25">
        <v>238.19000244140599</v>
      </c>
      <c r="L25">
        <v>251.17999267578099</v>
      </c>
      <c r="M25">
        <v>209.55555386013501</v>
      </c>
      <c r="N25">
        <v>210.03999328613301</v>
      </c>
      <c r="O25">
        <v>2.6555116854196599</v>
      </c>
      <c r="P25">
        <v>205.71000671386699</v>
      </c>
      <c r="Q25">
        <v>212.19999694824199</v>
      </c>
      <c r="R25">
        <v>120.78000047471799</v>
      </c>
      <c r="S25">
        <v>123.43000030517599</v>
      </c>
      <c r="T25">
        <v>3.5068151279641699</v>
      </c>
      <c r="U25">
        <v>114.76000213623</v>
      </c>
      <c r="V25">
        <v>123.43000030517599</v>
      </c>
      <c r="W25">
        <v>63.036666022406699</v>
      </c>
      <c r="X25">
        <v>62.799999237060497</v>
      </c>
      <c r="Y25">
        <v>2.1525899190250799</v>
      </c>
      <c r="Z25">
        <v>58.459999084472699</v>
      </c>
      <c r="AA25">
        <v>64.959999084472699</v>
      </c>
      <c r="AB25">
        <v>31.756666183471701</v>
      </c>
      <c r="AC25">
        <v>32.4799995422363</v>
      </c>
      <c r="AD25">
        <v>1.02294784608185</v>
      </c>
      <c r="AE25">
        <v>30.309999465942401</v>
      </c>
      <c r="AF25">
        <v>32.4799995422363</v>
      </c>
      <c r="AG25">
        <v>20.6899996863471</v>
      </c>
      <c r="AH25">
        <v>21.649999618530298</v>
      </c>
      <c r="AI25">
        <v>1.0733125533783701</v>
      </c>
      <c r="AJ25">
        <v>19.4899997711182</v>
      </c>
      <c r="AK25">
        <v>21.649999618530298</v>
      </c>
      <c r="AL25">
        <v>25.019999610053201</v>
      </c>
      <c r="AM25">
        <v>25.9799995422363</v>
      </c>
      <c r="AN25">
        <v>1.0733125533783701</v>
      </c>
      <c r="AO25">
        <v>23.819999694824201</v>
      </c>
      <c r="AP25">
        <v>25.9799995422363</v>
      </c>
      <c r="AQ25">
        <v>52.687778472900398</v>
      </c>
      <c r="AR25">
        <v>54.130001068115199</v>
      </c>
      <c r="AS25">
        <v>1.7672633039118399</v>
      </c>
      <c r="AT25">
        <v>49.799999237060497</v>
      </c>
      <c r="AU25">
        <v>54.130001068115199</v>
      </c>
      <c r="AV25">
        <v>101.293334113227</v>
      </c>
      <c r="AW25">
        <v>103.94000244140599</v>
      </c>
      <c r="AX25">
        <v>3.5024672053786499</v>
      </c>
      <c r="AY25">
        <v>95.279998779296903</v>
      </c>
      <c r="AZ25">
        <v>103.94000244140599</v>
      </c>
      <c r="BA25">
        <v>184.53666687011699</v>
      </c>
      <c r="BB25">
        <v>186.22000122070301</v>
      </c>
      <c r="BC25">
        <v>2.2317809698092801</v>
      </c>
      <c r="BD25">
        <v>179.72000122070301</v>
      </c>
      <c r="BE25">
        <v>186.22000122070301</v>
      </c>
      <c r="BF25">
        <v>239.87333679199199</v>
      </c>
      <c r="BG25">
        <v>242.52000427246099</v>
      </c>
      <c r="BH25">
        <v>4.4246764649091004</v>
      </c>
      <c r="BI25">
        <v>231.69000244140599</v>
      </c>
      <c r="BJ25">
        <v>244.69000244140599</v>
      </c>
      <c r="BK25">
        <v>251.18110656738301</v>
      </c>
      <c r="BL25">
        <v>251.17999267578099</v>
      </c>
      <c r="BM25">
        <v>3.67848361580509</v>
      </c>
      <c r="BN25">
        <v>244.69000244140599</v>
      </c>
      <c r="BO25">
        <v>259.83999633789102</v>
      </c>
    </row>
    <row r="26" spans="1:67" x14ac:dyDescent="0.2">
      <c r="A26">
        <v>25</v>
      </c>
      <c r="B26" t="s">
        <v>80</v>
      </c>
      <c r="C26" t="s">
        <v>81</v>
      </c>
      <c r="D26" t="s">
        <v>80</v>
      </c>
      <c r="E26" t="s">
        <v>81</v>
      </c>
      <c r="F26">
        <v>1564.14414258023</v>
      </c>
      <c r="G26">
        <v>5672.9282862903101</v>
      </c>
      <c r="H26">
        <v>477.35399442103</v>
      </c>
      <c r="I26">
        <v>485.04000854492199</v>
      </c>
      <c r="J26">
        <v>30.7868758379444</v>
      </c>
      <c r="K26">
        <v>132.08999633789099</v>
      </c>
      <c r="L26">
        <v>504.52999877929699</v>
      </c>
      <c r="M26">
        <v>284.36501835131497</v>
      </c>
      <c r="N26">
        <v>283.66000366210898</v>
      </c>
      <c r="O26">
        <v>20.948266882514499</v>
      </c>
      <c r="P26">
        <v>82.279998779296903</v>
      </c>
      <c r="Q26">
        <v>326.97000122070301</v>
      </c>
      <c r="R26">
        <v>92.740776893645304</v>
      </c>
      <c r="S26">
        <v>77.949996948242202</v>
      </c>
      <c r="T26">
        <v>33.519405840077802</v>
      </c>
      <c r="U26">
        <v>25.9799995422363</v>
      </c>
      <c r="V26">
        <v>177.55999755859401</v>
      </c>
      <c r="W26">
        <v>13.412584906755299</v>
      </c>
      <c r="X26">
        <v>8.6599998474121094</v>
      </c>
      <c r="Y26">
        <v>15.473258189340999</v>
      </c>
      <c r="Z26">
        <v>0</v>
      </c>
      <c r="AA26">
        <v>60.630001068115199</v>
      </c>
      <c r="AB26">
        <v>0.76402392021982402</v>
      </c>
      <c r="AC26">
        <v>0</v>
      </c>
      <c r="AD26">
        <v>2.61212029383036</v>
      </c>
      <c r="AE26">
        <v>0</v>
      </c>
      <c r="AF26">
        <v>15.1599998474121</v>
      </c>
      <c r="AG26">
        <v>8.1225489632909904E-4</v>
      </c>
      <c r="AH26">
        <v>0</v>
      </c>
      <c r="AI26">
        <v>5.18764597401805E-2</v>
      </c>
      <c r="AJ26">
        <v>0</v>
      </c>
      <c r="AK26">
        <v>6.5</v>
      </c>
      <c r="AL26">
        <v>6.3477834787185106E-2</v>
      </c>
      <c r="AM26">
        <v>0</v>
      </c>
      <c r="AN26">
        <v>0.53506894875827005</v>
      </c>
      <c r="AO26">
        <v>0</v>
      </c>
      <c r="AP26">
        <v>12.9899997711182</v>
      </c>
      <c r="AQ26">
        <v>6.3589536865606604</v>
      </c>
      <c r="AR26">
        <v>0</v>
      </c>
      <c r="AS26">
        <v>9.8834374812491905</v>
      </c>
      <c r="AT26">
        <v>0</v>
      </c>
      <c r="AU26">
        <v>43.310001373291001</v>
      </c>
      <c r="AV26">
        <v>53.624453480549498</v>
      </c>
      <c r="AW26">
        <v>43.310001373291001</v>
      </c>
      <c r="AX26">
        <v>29.188877438897499</v>
      </c>
      <c r="AY26">
        <v>8.6599998474121094</v>
      </c>
      <c r="AZ26">
        <v>132.08999633789099</v>
      </c>
      <c r="BA26">
        <v>212.54893659811</v>
      </c>
      <c r="BB26">
        <v>203.53999328613301</v>
      </c>
      <c r="BC26">
        <v>25.711267120801399</v>
      </c>
      <c r="BD26">
        <v>75.790000915527301</v>
      </c>
      <c r="BE26">
        <v>277.17001342773398</v>
      </c>
      <c r="BF26">
        <v>431.88716745307198</v>
      </c>
      <c r="BG26">
        <v>435.239990234375</v>
      </c>
      <c r="BH26">
        <v>19.204850833832801</v>
      </c>
      <c r="BI26">
        <v>136.419998168945</v>
      </c>
      <c r="BJ26">
        <v>452.55999755859398</v>
      </c>
      <c r="BK26">
        <v>47267.596314200397</v>
      </c>
      <c r="BL26">
        <v>550</v>
      </c>
      <c r="BM26">
        <v>49647.283731753203</v>
      </c>
      <c r="BN26">
        <v>160.24000549316401</v>
      </c>
      <c r="BO26">
        <v>99999</v>
      </c>
    </row>
    <row r="27" spans="1:67" x14ac:dyDescent="0.2">
      <c r="A27">
        <v>26</v>
      </c>
      <c r="B27" t="s">
        <v>82</v>
      </c>
      <c r="C27" t="s">
        <v>83</v>
      </c>
      <c r="D27" t="s">
        <v>82</v>
      </c>
      <c r="E27" t="s">
        <v>83</v>
      </c>
      <c r="F27">
        <v>13.1052700020182</v>
      </c>
      <c r="G27">
        <v>1.5374437651983901</v>
      </c>
      <c r="H27">
        <v>274.02700500488299</v>
      </c>
      <c r="I27">
        <v>273.91499328613298</v>
      </c>
      <c r="J27">
        <v>6.9328200095451002</v>
      </c>
      <c r="K27">
        <v>259.83999633789102</v>
      </c>
      <c r="L27">
        <v>290.16000366210898</v>
      </c>
      <c r="M27">
        <v>282.36199951171898</v>
      </c>
      <c r="N27">
        <v>281.49499511718801</v>
      </c>
      <c r="O27">
        <v>13.988480650756401</v>
      </c>
      <c r="P27">
        <v>262.010009765625</v>
      </c>
      <c r="Q27">
        <v>320.47000122070301</v>
      </c>
      <c r="R27">
        <v>261.68350296020498</v>
      </c>
      <c r="S27">
        <v>262.010009765625</v>
      </c>
      <c r="T27">
        <v>5.69830956570285</v>
      </c>
      <c r="U27">
        <v>249.02000427246099</v>
      </c>
      <c r="V27">
        <v>270.67001342773398</v>
      </c>
      <c r="W27">
        <v>264.06400375366201</v>
      </c>
      <c r="X27">
        <v>264.17001342773398</v>
      </c>
      <c r="Y27">
        <v>3.7796701838804698</v>
      </c>
      <c r="Z27">
        <v>255.50999450683599</v>
      </c>
      <c r="AA27">
        <v>270.67001342773398</v>
      </c>
      <c r="AB27">
        <v>190.87750167846701</v>
      </c>
      <c r="AC27">
        <v>190.55000305175801</v>
      </c>
      <c r="AD27">
        <v>4.8556494855715497</v>
      </c>
      <c r="AE27">
        <v>179.72000122070301</v>
      </c>
      <c r="AF27">
        <v>201.38000488281199</v>
      </c>
      <c r="AG27">
        <v>203.002503204346</v>
      </c>
      <c r="AH27">
        <v>202.459999084473</v>
      </c>
      <c r="AI27">
        <v>4.8835664168459996</v>
      </c>
      <c r="AJ27">
        <v>192.72000122070301</v>
      </c>
      <c r="AK27">
        <v>214.36999511718801</v>
      </c>
      <c r="AL27">
        <v>220.32599716186499</v>
      </c>
      <c r="AM27">
        <v>220.86999511718801</v>
      </c>
      <c r="AN27">
        <v>7.0461283709845102</v>
      </c>
      <c r="AO27">
        <v>201.38000488281199</v>
      </c>
      <c r="AP27">
        <v>233.86000061035199</v>
      </c>
      <c r="AQ27">
        <v>245.01000213623001</v>
      </c>
      <c r="AR27">
        <v>245.77000427246099</v>
      </c>
      <c r="AS27">
        <v>5.4477261494688598</v>
      </c>
      <c r="AT27">
        <v>236.02000427246099</v>
      </c>
      <c r="AU27">
        <v>255.50999450683599</v>
      </c>
      <c r="AV27">
        <v>270.45200500488301</v>
      </c>
      <c r="AW27">
        <v>270.67001342773398</v>
      </c>
      <c r="AX27">
        <v>3.8079139240785702</v>
      </c>
      <c r="AY27">
        <v>264.17001342773398</v>
      </c>
      <c r="AZ27">
        <v>277.17001342773398</v>
      </c>
      <c r="BA27">
        <v>330.97299804687498</v>
      </c>
      <c r="BB27">
        <v>331.29998779296898</v>
      </c>
      <c r="BC27">
        <v>4.1808983186101001</v>
      </c>
      <c r="BD27">
        <v>322.64001464843801</v>
      </c>
      <c r="BE27">
        <v>337.79998779296898</v>
      </c>
      <c r="BF27">
        <v>321.446501159668</v>
      </c>
      <c r="BG27">
        <v>322.64001464843801</v>
      </c>
      <c r="BH27">
        <v>10.987752857759199</v>
      </c>
      <c r="BI27">
        <v>300.98001098632801</v>
      </c>
      <c r="BJ27">
        <v>346.45999145507801</v>
      </c>
      <c r="BK27">
        <v>296.32949981689501</v>
      </c>
      <c r="BL27">
        <v>294.489990234375</v>
      </c>
      <c r="BM27">
        <v>9.61866779473071</v>
      </c>
      <c r="BN27">
        <v>281.5</v>
      </c>
      <c r="BO27">
        <v>313.98001098632801</v>
      </c>
    </row>
    <row r="28" spans="1:67" x14ac:dyDescent="0.2">
      <c r="A28">
        <v>27</v>
      </c>
      <c r="B28" t="s">
        <v>84</v>
      </c>
      <c r="C28" t="s">
        <v>85</v>
      </c>
      <c r="D28" t="s">
        <v>42</v>
      </c>
      <c r="E28" t="s">
        <v>43</v>
      </c>
      <c r="F28">
        <v>0.417576735252988</v>
      </c>
      <c r="G28">
        <v>1.1014109269856E-2</v>
      </c>
      <c r="H28">
        <v>366.48489021598999</v>
      </c>
      <c r="I28">
        <v>368.10998535156199</v>
      </c>
      <c r="J28">
        <v>1.4335014201137199</v>
      </c>
      <c r="K28">
        <v>365.94000244140602</v>
      </c>
      <c r="L28">
        <v>368.10998535156199</v>
      </c>
      <c r="M28">
        <v>376.94502705447098</v>
      </c>
      <c r="N28">
        <v>377.85499572753901</v>
      </c>
      <c r="O28">
        <v>1.4160799960105801</v>
      </c>
      <c r="P28">
        <v>376.76998901367199</v>
      </c>
      <c r="Q28">
        <v>378.94000244140602</v>
      </c>
      <c r="R28">
        <v>352.95001220703102</v>
      </c>
      <c r="S28">
        <v>352.95001220703102</v>
      </c>
      <c r="T28" s="2">
        <v>5.6843418860808002E-14</v>
      </c>
      <c r="U28">
        <v>352.95001220703102</v>
      </c>
      <c r="V28">
        <v>352.95001220703102</v>
      </c>
      <c r="W28">
        <v>294.489990234375</v>
      </c>
      <c r="X28">
        <v>294.489990234375</v>
      </c>
      <c r="Y28">
        <v>0</v>
      </c>
      <c r="Z28">
        <v>294.489990234375</v>
      </c>
      <c r="AA28">
        <v>294.489990234375</v>
      </c>
      <c r="AB28">
        <v>242.47076397121899</v>
      </c>
      <c r="AC28">
        <v>242.52000427246099</v>
      </c>
      <c r="AD28">
        <v>1.0612360429266099</v>
      </c>
      <c r="AE28">
        <v>240.35000610351599</v>
      </c>
      <c r="AF28">
        <v>242.52000427246099</v>
      </c>
      <c r="AG28">
        <v>231.515771810248</v>
      </c>
      <c r="AH28">
        <v>230.61000061035199</v>
      </c>
      <c r="AI28">
        <v>1.4095479493949501</v>
      </c>
      <c r="AJ28">
        <v>229.52999877929699</v>
      </c>
      <c r="AK28">
        <v>231.69000244140599</v>
      </c>
      <c r="AL28">
        <v>209.86495647614001</v>
      </c>
      <c r="AM28">
        <v>208.95499420166001</v>
      </c>
      <c r="AN28">
        <v>1.4160700386223599</v>
      </c>
      <c r="AO28">
        <v>207.86999511718801</v>
      </c>
      <c r="AP28">
        <v>210.03999328613301</v>
      </c>
      <c r="AQ28">
        <v>243.01565557732101</v>
      </c>
      <c r="AR28">
        <v>243.60500335693399</v>
      </c>
      <c r="AS28">
        <v>1.2347282367553301</v>
      </c>
      <c r="AT28">
        <v>242.52000427246099</v>
      </c>
      <c r="AU28">
        <v>244.69000244140599</v>
      </c>
      <c r="AV28">
        <v>262.678187351914</v>
      </c>
      <c r="AW28">
        <v>264.17001342773398</v>
      </c>
      <c r="AX28">
        <v>2.13929874126943</v>
      </c>
      <c r="AY28">
        <v>262.010009765625</v>
      </c>
      <c r="AZ28">
        <v>266.33999633789102</v>
      </c>
      <c r="BA28">
        <v>303.81817325190201</v>
      </c>
      <c r="BB28">
        <v>305.30999755859398</v>
      </c>
      <c r="BC28">
        <v>2.13931056466485</v>
      </c>
      <c r="BD28">
        <v>303.14999389648398</v>
      </c>
      <c r="BE28">
        <v>307.48001098632801</v>
      </c>
      <c r="BF28">
        <v>303.14999389648398</v>
      </c>
      <c r="BG28">
        <v>303.14999389648398</v>
      </c>
      <c r="BH28" s="2">
        <v>5.6843418860808002E-14</v>
      </c>
      <c r="BI28">
        <v>303.14999389648398</v>
      </c>
      <c r="BJ28">
        <v>303.14999389648398</v>
      </c>
      <c r="BK28">
        <v>333.95564624521199</v>
      </c>
      <c r="BL28">
        <v>334.54499816894503</v>
      </c>
      <c r="BM28">
        <v>1.23473691900125</v>
      </c>
      <c r="BN28">
        <v>333.45999145507801</v>
      </c>
      <c r="BO28">
        <v>335.63000488281199</v>
      </c>
    </row>
    <row r="29" spans="1:67" x14ac:dyDescent="0.2">
      <c r="A29">
        <v>28</v>
      </c>
      <c r="B29" t="s">
        <v>86</v>
      </c>
      <c r="C29" t="s">
        <v>87</v>
      </c>
      <c r="D29" t="s">
        <v>42</v>
      </c>
      <c r="E29" t="s">
        <v>43</v>
      </c>
      <c r="F29">
        <v>0.46838867611183699</v>
      </c>
      <c r="G29">
        <v>7.7979113454470003E-3</v>
      </c>
      <c r="H29">
        <v>259.44473594002301</v>
      </c>
      <c r="I29">
        <v>258.75999450683599</v>
      </c>
      <c r="J29">
        <v>1.2787786303362401</v>
      </c>
      <c r="K29">
        <v>257.67999267578102</v>
      </c>
      <c r="L29">
        <v>259.83999633789102</v>
      </c>
      <c r="M29">
        <v>302.75290738988298</v>
      </c>
      <c r="N29">
        <v>302.06500244140602</v>
      </c>
      <c r="O29">
        <v>1.28468660603693</v>
      </c>
      <c r="P29">
        <v>300.98001098632801</v>
      </c>
      <c r="Q29">
        <v>303.14999389648398</v>
      </c>
      <c r="R29">
        <v>342.26797325748402</v>
      </c>
      <c r="S29">
        <v>342.13000488281199</v>
      </c>
      <c r="T29">
        <v>1.0180535988925199</v>
      </c>
      <c r="U29">
        <v>342.13000488281199</v>
      </c>
      <c r="V29">
        <v>344.29000854492199</v>
      </c>
      <c r="W29">
        <v>350.69903258758001</v>
      </c>
      <c r="X29">
        <v>350.79000854492199</v>
      </c>
      <c r="Y29">
        <v>1.04250020116769</v>
      </c>
      <c r="Z29">
        <v>348.61999511718801</v>
      </c>
      <c r="AA29">
        <v>350.79000854492199</v>
      </c>
      <c r="AB29">
        <v>364.31386496771501</v>
      </c>
      <c r="AC29">
        <v>364.86000061035202</v>
      </c>
      <c r="AD29">
        <v>2.0990997633673598</v>
      </c>
      <c r="AE29">
        <v>363.77999877929699</v>
      </c>
      <c r="AF29">
        <v>368.10998535156199</v>
      </c>
      <c r="AG29">
        <v>316.14001464843699</v>
      </c>
      <c r="AH29">
        <v>316.14001464843801</v>
      </c>
      <c r="AI29" s="2">
        <v>5.6843418860808002E-14</v>
      </c>
      <c r="AJ29">
        <v>316.14001464843801</v>
      </c>
      <c r="AK29">
        <v>316.14001464843801</v>
      </c>
      <c r="AL29">
        <v>344.42861433547301</v>
      </c>
      <c r="AM29">
        <v>344.29000854492199</v>
      </c>
      <c r="AN29">
        <v>1.02275702119064</v>
      </c>
      <c r="AO29">
        <v>344.29000854492199</v>
      </c>
      <c r="AP29">
        <v>346.45999145507801</v>
      </c>
      <c r="AQ29">
        <v>338.16712021395301</v>
      </c>
      <c r="AR29">
        <v>338.87998962402298</v>
      </c>
      <c r="AS29">
        <v>2.1902291327057402</v>
      </c>
      <c r="AT29">
        <v>337.79998779296898</v>
      </c>
      <c r="AU29">
        <v>342.13000488281199</v>
      </c>
      <c r="AV29">
        <v>322.64001464843801</v>
      </c>
      <c r="AW29">
        <v>322.64001464843801</v>
      </c>
      <c r="AX29" s="2">
        <v>5.6843418860808002E-14</v>
      </c>
      <c r="AY29">
        <v>322.64001464843801</v>
      </c>
      <c r="AZ29">
        <v>322.64001464843801</v>
      </c>
      <c r="BA29">
        <v>290.02139592227502</v>
      </c>
      <c r="BB29">
        <v>290.16000366210898</v>
      </c>
      <c r="BC29">
        <v>1.02277140474508</v>
      </c>
      <c r="BD29">
        <v>287.989990234375</v>
      </c>
      <c r="BE29">
        <v>290.16000366210898</v>
      </c>
      <c r="BF29">
        <v>259.18625340639898</v>
      </c>
      <c r="BG29">
        <v>258.75999450683599</v>
      </c>
      <c r="BH29">
        <v>2.03951345461167</v>
      </c>
      <c r="BI29">
        <v>255.50999450683599</v>
      </c>
      <c r="BJ29">
        <v>259.83999633789102</v>
      </c>
      <c r="BK29">
        <v>248.531939656014</v>
      </c>
      <c r="BL29">
        <v>246.85000610351599</v>
      </c>
      <c r="BM29">
        <v>1.4768978040884</v>
      </c>
      <c r="BN29">
        <v>246.85000610351599</v>
      </c>
      <c r="BO29">
        <v>249.02000427246099</v>
      </c>
    </row>
    <row r="30" spans="1:67" x14ac:dyDescent="0.2">
      <c r="A30">
        <v>29</v>
      </c>
      <c r="B30" t="s">
        <v>88</v>
      </c>
      <c r="C30" t="s">
        <v>89</v>
      </c>
      <c r="D30" t="s">
        <v>88</v>
      </c>
      <c r="E30" t="s">
        <v>89</v>
      </c>
      <c r="F30">
        <v>1.1629013903962899</v>
      </c>
      <c r="G30">
        <v>4.5625950546069001E-2</v>
      </c>
      <c r="H30">
        <v>259.86378639607699</v>
      </c>
      <c r="I30">
        <v>259.83999633789102</v>
      </c>
      <c r="J30">
        <v>0.87646112162648804</v>
      </c>
      <c r="K30">
        <v>259.83999633789102</v>
      </c>
      <c r="L30">
        <v>262.010009765625</v>
      </c>
      <c r="M30">
        <v>304.71671666511799</v>
      </c>
      <c r="N30">
        <v>303.14999389648398</v>
      </c>
      <c r="O30">
        <v>2.8315711227330902</v>
      </c>
      <c r="P30">
        <v>300.98001098632801</v>
      </c>
      <c r="Q30">
        <v>307.48001098632801</v>
      </c>
      <c r="R30">
        <v>337.365456158337</v>
      </c>
      <c r="S30">
        <v>336.71499633789102</v>
      </c>
      <c r="T30">
        <v>1.90799589588707</v>
      </c>
      <c r="U30">
        <v>333.45999145507801</v>
      </c>
      <c r="V30">
        <v>337.79998779296898</v>
      </c>
      <c r="W30">
        <v>341.21145252032602</v>
      </c>
      <c r="X30">
        <v>338.87998962402298</v>
      </c>
      <c r="Y30">
        <v>4.5083654606756598</v>
      </c>
      <c r="Z30">
        <v>333.45999145507801</v>
      </c>
      <c r="AA30">
        <v>346.45999145507801</v>
      </c>
      <c r="AB30">
        <v>354.11721407411898</v>
      </c>
      <c r="AC30">
        <v>351.87001037597702</v>
      </c>
      <c r="AD30">
        <v>3.5054430035931099</v>
      </c>
      <c r="AE30">
        <v>348.61999511718801</v>
      </c>
      <c r="AF30">
        <v>357.27999877929699</v>
      </c>
      <c r="AG30">
        <v>313.34380603198201</v>
      </c>
      <c r="AH30">
        <v>311.80999755859398</v>
      </c>
      <c r="AI30">
        <v>3.8538051930185202</v>
      </c>
      <c r="AJ30">
        <v>307.48001098632801</v>
      </c>
      <c r="AK30">
        <v>316.14001464843801</v>
      </c>
      <c r="AL30">
        <v>340.24900379003299</v>
      </c>
      <c r="AM30">
        <v>337.79998779296898</v>
      </c>
      <c r="AN30">
        <v>4.7315833379043797</v>
      </c>
      <c r="AO30">
        <v>333.45999145507801</v>
      </c>
      <c r="AP30">
        <v>346.45999145507801</v>
      </c>
      <c r="AQ30">
        <v>344.987948912457</v>
      </c>
      <c r="AR30">
        <v>343.21000671386702</v>
      </c>
      <c r="AS30">
        <v>3.8505155653709502</v>
      </c>
      <c r="AT30">
        <v>339.95999145507801</v>
      </c>
      <c r="AU30">
        <v>350.79000854492199</v>
      </c>
      <c r="AV30">
        <v>322.723831027926</v>
      </c>
      <c r="AW30">
        <v>322.64001464843801</v>
      </c>
      <c r="AX30">
        <v>1.2528817751382499</v>
      </c>
      <c r="AY30">
        <v>320.47000122070301</v>
      </c>
      <c r="AZ30">
        <v>324.79998779296898</v>
      </c>
      <c r="BA30">
        <v>287.11194280687101</v>
      </c>
      <c r="BB30">
        <v>286.90998840332003</v>
      </c>
      <c r="BC30">
        <v>1.62084571080755</v>
      </c>
      <c r="BD30">
        <v>285.82998657226602</v>
      </c>
      <c r="BE30">
        <v>290.16000366210898</v>
      </c>
      <c r="BF30">
        <v>269.868269735242</v>
      </c>
      <c r="BG30">
        <v>270.67001342773398</v>
      </c>
      <c r="BH30">
        <v>1.0259545092712199</v>
      </c>
      <c r="BI30">
        <v>268.5</v>
      </c>
      <c r="BJ30">
        <v>270.67001342773398</v>
      </c>
      <c r="BK30">
        <v>249.99157071095101</v>
      </c>
      <c r="BL30">
        <v>250.09999847412101</v>
      </c>
      <c r="BM30">
        <v>1.0854234452256699</v>
      </c>
      <c r="BN30">
        <v>249.02000427246099</v>
      </c>
      <c r="BO30">
        <v>251.17999267578099</v>
      </c>
    </row>
    <row r="31" spans="1:67" x14ac:dyDescent="0.2">
      <c r="A31">
        <v>30</v>
      </c>
      <c r="B31" t="s">
        <v>90</v>
      </c>
      <c r="C31" t="s">
        <v>91</v>
      </c>
      <c r="D31" t="s">
        <v>90</v>
      </c>
      <c r="E31" t="s">
        <v>91</v>
      </c>
      <c r="F31">
        <v>0.61034043104245495</v>
      </c>
      <c r="G31">
        <v>1.6597619369281998E-2</v>
      </c>
      <c r="H31">
        <v>271.43461532703202</v>
      </c>
      <c r="I31">
        <v>271.75</v>
      </c>
      <c r="J31">
        <v>1.1250948796510301</v>
      </c>
      <c r="K31">
        <v>270.67001342773398</v>
      </c>
      <c r="L31">
        <v>272.82998657226602</v>
      </c>
      <c r="M31">
        <v>313.439080174933</v>
      </c>
      <c r="N31">
        <v>313.98001098632801</v>
      </c>
      <c r="O31">
        <v>1.62281926646616</v>
      </c>
      <c r="P31">
        <v>311.80999755859398</v>
      </c>
      <c r="Q31">
        <v>316.14001464843801</v>
      </c>
      <c r="R31">
        <v>323.95743506159403</v>
      </c>
      <c r="S31">
        <v>324.79998779296898</v>
      </c>
      <c r="T31">
        <v>0.98301600450382698</v>
      </c>
      <c r="U31">
        <v>322.64001464843801</v>
      </c>
      <c r="V31">
        <v>324.79998779296898</v>
      </c>
      <c r="W31">
        <v>328.180134698801</v>
      </c>
      <c r="X31">
        <v>328.05000305175798</v>
      </c>
      <c r="Y31">
        <v>2.4251573575483301</v>
      </c>
      <c r="Z31">
        <v>324.79998779296898</v>
      </c>
      <c r="AA31">
        <v>331.29998779296898</v>
      </c>
      <c r="AB31">
        <v>332.60296943029601</v>
      </c>
      <c r="AC31">
        <v>332.37998962402298</v>
      </c>
      <c r="AD31">
        <v>1.10278010005935</v>
      </c>
      <c r="AE31">
        <v>331.29998779296898</v>
      </c>
      <c r="AF31">
        <v>333.45999145507801</v>
      </c>
      <c r="AG31">
        <v>308.78901241759701</v>
      </c>
      <c r="AH31">
        <v>308.56500244140602</v>
      </c>
      <c r="AI31">
        <v>1.10787496001384</v>
      </c>
      <c r="AJ31">
        <v>307.48001098632801</v>
      </c>
      <c r="AK31">
        <v>309.64999389648398</v>
      </c>
      <c r="AL31">
        <v>339.65835763093702</v>
      </c>
      <c r="AM31">
        <v>338.87998962402298</v>
      </c>
      <c r="AN31">
        <v>1.81018645523806</v>
      </c>
      <c r="AO31">
        <v>337.79998779296898</v>
      </c>
      <c r="AP31">
        <v>342.13000488281199</v>
      </c>
      <c r="AQ31">
        <v>322.65447183342201</v>
      </c>
      <c r="AR31">
        <v>322.64001464843801</v>
      </c>
      <c r="AS31">
        <v>1.0728310401994099</v>
      </c>
      <c r="AT31">
        <v>322.64001464843801</v>
      </c>
      <c r="AU31">
        <v>324.79998779296898</v>
      </c>
      <c r="AV31">
        <v>341.26901129550299</v>
      </c>
      <c r="AW31">
        <v>341.04499816894503</v>
      </c>
      <c r="AX31">
        <v>1.1078905406253201</v>
      </c>
      <c r="AY31">
        <v>339.95999145507801</v>
      </c>
      <c r="AZ31">
        <v>342.13000488281199</v>
      </c>
      <c r="BA31">
        <v>303.70282022094102</v>
      </c>
      <c r="BB31">
        <v>303.14999389648398</v>
      </c>
      <c r="BC31">
        <v>0.93539695179389504</v>
      </c>
      <c r="BD31">
        <v>303.14999389648398</v>
      </c>
      <c r="BE31">
        <v>305.30999755859398</v>
      </c>
      <c r="BF31">
        <v>281.40368611241502</v>
      </c>
      <c r="BG31">
        <v>281.5</v>
      </c>
      <c r="BH31">
        <v>1.5337659043803</v>
      </c>
      <c r="BI31">
        <v>279.32998657226602</v>
      </c>
      <c r="BJ31">
        <v>283.66000366210898</v>
      </c>
      <c r="BK31">
        <v>275</v>
      </c>
      <c r="BL31">
        <v>275</v>
      </c>
      <c r="BM31">
        <v>0</v>
      </c>
      <c r="BN31">
        <v>275</v>
      </c>
      <c r="BO31">
        <v>275</v>
      </c>
    </row>
    <row r="32" spans="1:67" x14ac:dyDescent="0.2">
      <c r="A32">
        <v>31</v>
      </c>
      <c r="B32" t="s">
        <v>92</v>
      </c>
      <c r="C32" t="s">
        <v>93</v>
      </c>
      <c r="D32" t="s">
        <v>92</v>
      </c>
      <c r="E32" t="s">
        <v>93</v>
      </c>
      <c r="F32">
        <v>25.487758726173201</v>
      </c>
      <c r="G32">
        <v>1.0790499877281801</v>
      </c>
      <c r="H32">
        <v>199.754000091553</v>
      </c>
      <c r="I32">
        <v>198.13000488281199</v>
      </c>
      <c r="J32">
        <v>17.4025573523021</v>
      </c>
      <c r="K32">
        <v>171.05999755859401</v>
      </c>
      <c r="L32">
        <v>233.86000061035199</v>
      </c>
      <c r="M32">
        <v>260.27599716186501</v>
      </c>
      <c r="N32">
        <v>259.84500122070301</v>
      </c>
      <c r="O32">
        <v>18.623634724458199</v>
      </c>
      <c r="P32">
        <v>231.69000244140599</v>
      </c>
      <c r="Q32">
        <v>285.82998657226602</v>
      </c>
      <c r="R32">
        <v>313.32650451660197</v>
      </c>
      <c r="S32">
        <v>315.06001281738298</v>
      </c>
      <c r="T32">
        <v>8.8514760483534403</v>
      </c>
      <c r="U32">
        <v>296.64999389648398</v>
      </c>
      <c r="V32">
        <v>326.97000122070301</v>
      </c>
      <c r="W32">
        <v>340.82749786377002</v>
      </c>
      <c r="X32">
        <v>337.79998779296898</v>
      </c>
      <c r="Y32">
        <v>15.007377204260001</v>
      </c>
      <c r="Z32">
        <v>320.47000122070301</v>
      </c>
      <c r="AA32">
        <v>368.10998535156199</v>
      </c>
      <c r="AB32">
        <v>351.65350189208999</v>
      </c>
      <c r="AC32">
        <v>350.79000854492199</v>
      </c>
      <c r="AD32">
        <v>6.75593858420768</v>
      </c>
      <c r="AE32">
        <v>342.13000488281199</v>
      </c>
      <c r="AF32">
        <v>365.94000244140602</v>
      </c>
      <c r="AG32">
        <v>327.40100402832002</v>
      </c>
      <c r="AH32">
        <v>319.38999938964798</v>
      </c>
      <c r="AI32">
        <v>17.705378599775699</v>
      </c>
      <c r="AJ32">
        <v>300.98001098632801</v>
      </c>
      <c r="AK32">
        <v>357.27999877929699</v>
      </c>
      <c r="AL32">
        <v>330.21650390625001</v>
      </c>
      <c r="AM32">
        <v>323.72000122070301</v>
      </c>
      <c r="AN32">
        <v>16.876236211274701</v>
      </c>
      <c r="AO32">
        <v>307.48001098632801</v>
      </c>
      <c r="AP32">
        <v>357.27999877929699</v>
      </c>
      <c r="AQ32">
        <v>321.340496826172</v>
      </c>
      <c r="AR32">
        <v>313.98001098632801</v>
      </c>
      <c r="AS32">
        <v>13.6679712349884</v>
      </c>
      <c r="AT32">
        <v>305.30999755859398</v>
      </c>
      <c r="AU32">
        <v>346.45999145507801</v>
      </c>
      <c r="AV32">
        <v>298.06049652099603</v>
      </c>
      <c r="AW32">
        <v>289.07499694824202</v>
      </c>
      <c r="AX32">
        <v>17.989549749658099</v>
      </c>
      <c r="AY32">
        <v>279.32998657226602</v>
      </c>
      <c r="AZ32">
        <v>329.13000488281199</v>
      </c>
      <c r="BA32">
        <v>242.95200271606399</v>
      </c>
      <c r="BB32">
        <v>242.52000427246099</v>
      </c>
      <c r="BC32">
        <v>9.7948113179093994</v>
      </c>
      <c r="BD32">
        <v>231.69000244140599</v>
      </c>
      <c r="BE32">
        <v>264.17001342773398</v>
      </c>
      <c r="BF32">
        <v>199.64550094604499</v>
      </c>
      <c r="BG32">
        <v>199.21000671386699</v>
      </c>
      <c r="BH32">
        <v>17.838604923139801</v>
      </c>
      <c r="BI32">
        <v>175.38999938964801</v>
      </c>
      <c r="BJ32">
        <v>233.86000061035199</v>
      </c>
      <c r="BK32">
        <v>190.659000396729</v>
      </c>
      <c r="BL32">
        <v>189.47000122070301</v>
      </c>
      <c r="BM32">
        <v>9.9577351340039399</v>
      </c>
      <c r="BN32">
        <v>173.22999572753901</v>
      </c>
      <c r="BO32">
        <v>210.03999328613301</v>
      </c>
    </row>
    <row r="33" spans="1:67" x14ac:dyDescent="0.2">
      <c r="A33">
        <v>32</v>
      </c>
      <c r="B33" t="s">
        <v>94</v>
      </c>
      <c r="C33" t="s">
        <v>95</v>
      </c>
      <c r="D33" t="s">
        <v>94</v>
      </c>
      <c r="E33" t="s">
        <v>95</v>
      </c>
      <c r="F33">
        <v>0.813985327257854</v>
      </c>
      <c r="G33">
        <v>3.7212108475710999E-2</v>
      </c>
      <c r="H33">
        <v>272.82998657226602</v>
      </c>
      <c r="I33">
        <v>272.82998657226602</v>
      </c>
      <c r="J33" s="2">
        <v>5.6843418860808002E-14</v>
      </c>
      <c r="K33">
        <v>272.82998657226602</v>
      </c>
      <c r="L33">
        <v>272.82998657226602</v>
      </c>
      <c r="M33">
        <v>311.40915751144701</v>
      </c>
      <c r="N33">
        <v>311.80999755859398</v>
      </c>
      <c r="O33">
        <v>1.0670835817002</v>
      </c>
      <c r="P33">
        <v>309.64999389648398</v>
      </c>
      <c r="Q33">
        <v>311.80999755859398</v>
      </c>
      <c r="R33">
        <v>331.29998779296898</v>
      </c>
      <c r="S33">
        <v>331.29998779296898</v>
      </c>
      <c r="T33" s="2">
        <v>5.6843418860808002E-14</v>
      </c>
      <c r="U33">
        <v>331.29998779296898</v>
      </c>
      <c r="V33">
        <v>331.29998779296898</v>
      </c>
      <c r="W33">
        <v>326.56730362349998</v>
      </c>
      <c r="X33">
        <v>326.97000122070301</v>
      </c>
      <c r="Y33">
        <v>1.07202859949922</v>
      </c>
      <c r="Z33">
        <v>324.79998779296898</v>
      </c>
      <c r="AA33">
        <v>326.97000122070301</v>
      </c>
      <c r="AB33">
        <v>342.53084492995902</v>
      </c>
      <c r="AC33">
        <v>342.13000488281199</v>
      </c>
      <c r="AD33">
        <v>1.06708358170016</v>
      </c>
      <c r="AE33">
        <v>342.13000488281199</v>
      </c>
      <c r="AF33">
        <v>344.29000854492199</v>
      </c>
      <c r="AG33">
        <v>305.30999755859398</v>
      </c>
      <c r="AH33">
        <v>305.30999755859398</v>
      </c>
      <c r="AI33" s="2">
        <v>5.6843418860808002E-14</v>
      </c>
      <c r="AJ33">
        <v>305.30999755859398</v>
      </c>
      <c r="AK33">
        <v>305.30999755859398</v>
      </c>
      <c r="AL33">
        <v>320.47000122070301</v>
      </c>
      <c r="AM33">
        <v>320.47000122070301</v>
      </c>
      <c r="AN33" s="2">
        <v>5.6843418860808002E-14</v>
      </c>
      <c r="AO33">
        <v>320.47000122070301</v>
      </c>
      <c r="AP33">
        <v>320.47000122070301</v>
      </c>
      <c r="AQ33">
        <v>331.29998779296898</v>
      </c>
      <c r="AR33">
        <v>331.29998779296898</v>
      </c>
      <c r="AS33" s="2">
        <v>5.6843418860808002E-14</v>
      </c>
      <c r="AT33">
        <v>331.29998779296898</v>
      </c>
      <c r="AU33">
        <v>331.29998779296898</v>
      </c>
      <c r="AV33">
        <v>339.95999145507801</v>
      </c>
      <c r="AW33">
        <v>339.95999145507801</v>
      </c>
      <c r="AX33">
        <v>0</v>
      </c>
      <c r="AY33">
        <v>339.95999145507801</v>
      </c>
      <c r="AZ33">
        <v>339.95999145507801</v>
      </c>
      <c r="BA33">
        <v>290.16000366210898</v>
      </c>
      <c r="BB33">
        <v>290.16000366210898</v>
      </c>
      <c r="BC33">
        <v>0</v>
      </c>
      <c r="BD33">
        <v>290.16000366210898</v>
      </c>
      <c r="BE33">
        <v>290.16000366210898</v>
      </c>
      <c r="BF33">
        <v>287.589150187229</v>
      </c>
      <c r="BG33">
        <v>287.989990234375</v>
      </c>
      <c r="BH33">
        <v>1.0670835817002</v>
      </c>
      <c r="BI33">
        <v>285.82998657226602</v>
      </c>
      <c r="BJ33">
        <v>287.989990234375</v>
      </c>
      <c r="BK33">
        <v>268.5</v>
      </c>
      <c r="BL33">
        <v>268.5</v>
      </c>
      <c r="BM33" s="2">
        <v>5.6843418860808002E-14</v>
      </c>
      <c r="BN33">
        <v>268.5</v>
      </c>
      <c r="BO33">
        <v>268.5</v>
      </c>
    </row>
    <row r="34" spans="1:67" x14ac:dyDescent="0.2">
      <c r="A34">
        <v>33</v>
      </c>
      <c r="B34" t="s">
        <v>96</v>
      </c>
      <c r="C34" t="s">
        <v>97</v>
      </c>
      <c r="D34" t="s">
        <v>96</v>
      </c>
      <c r="E34" t="s">
        <v>97</v>
      </c>
      <c r="F34">
        <v>8.5516343670431798</v>
      </c>
      <c r="G34">
        <v>1.8769824407062601</v>
      </c>
      <c r="H34">
        <v>200.03970785702001</v>
      </c>
      <c r="I34">
        <v>199.21000671386699</v>
      </c>
      <c r="J34">
        <v>3.4836326784742102</v>
      </c>
      <c r="K34">
        <v>194.88000488281199</v>
      </c>
      <c r="L34">
        <v>210.03999328613301</v>
      </c>
      <c r="M34">
        <v>255.57588106043201</v>
      </c>
      <c r="N34">
        <v>254.43000030517601</v>
      </c>
      <c r="O34">
        <v>3.9813884013643599</v>
      </c>
      <c r="P34">
        <v>251.17999267578099</v>
      </c>
      <c r="Q34">
        <v>264.17001342773398</v>
      </c>
      <c r="R34">
        <v>291.93999974867899</v>
      </c>
      <c r="S34">
        <v>292.32000732421898</v>
      </c>
      <c r="T34">
        <v>3.1713136395278201</v>
      </c>
      <c r="U34">
        <v>287.989990234375</v>
      </c>
      <c r="V34">
        <v>300.98001098632801</v>
      </c>
      <c r="W34">
        <v>309.963532391716</v>
      </c>
      <c r="X34">
        <v>309.64999389648398</v>
      </c>
      <c r="Y34">
        <v>8.3227789479377208</v>
      </c>
      <c r="Z34">
        <v>296.64999389648398</v>
      </c>
      <c r="AA34">
        <v>329.13000488281199</v>
      </c>
      <c r="AB34">
        <v>296.27029418945301</v>
      </c>
      <c r="AC34">
        <v>294.489990234375</v>
      </c>
      <c r="AD34">
        <v>6.0674272828048901</v>
      </c>
      <c r="AE34">
        <v>287.989990234375</v>
      </c>
      <c r="AF34">
        <v>318.30999755859398</v>
      </c>
      <c r="AG34">
        <v>281.62499551212102</v>
      </c>
      <c r="AH34">
        <v>281.5</v>
      </c>
      <c r="AI34">
        <v>3.7845794660491299</v>
      </c>
      <c r="AJ34">
        <v>275</v>
      </c>
      <c r="AK34">
        <v>292.32000732421898</v>
      </c>
      <c r="AL34">
        <v>277.10117474724302</v>
      </c>
      <c r="AM34">
        <v>275</v>
      </c>
      <c r="AN34">
        <v>7.7813478878246203</v>
      </c>
      <c r="AO34">
        <v>268.5</v>
      </c>
      <c r="AP34">
        <v>305.30999755859398</v>
      </c>
      <c r="AQ34">
        <v>290.412056418026</v>
      </c>
      <c r="AR34">
        <v>290.16000366210898</v>
      </c>
      <c r="AS34">
        <v>5.1653907542361797</v>
      </c>
      <c r="AT34">
        <v>281.5</v>
      </c>
      <c r="AU34">
        <v>307.48001098632801</v>
      </c>
      <c r="AV34">
        <v>279.13911348230698</v>
      </c>
      <c r="AW34">
        <v>279.32998657226602</v>
      </c>
      <c r="AX34">
        <v>4.7091578855952099</v>
      </c>
      <c r="AY34">
        <v>270.67001342773398</v>
      </c>
      <c r="AZ34">
        <v>287.989990234375</v>
      </c>
      <c r="BA34">
        <v>253.029705720789</v>
      </c>
      <c r="BB34">
        <v>253.35000610351599</v>
      </c>
      <c r="BC34">
        <v>4.92929066557687</v>
      </c>
      <c r="BD34">
        <v>244.69000244140599</v>
      </c>
      <c r="BE34">
        <v>264.17001342773398</v>
      </c>
      <c r="BF34">
        <v>205.962941338034</v>
      </c>
      <c r="BG34">
        <v>204.625</v>
      </c>
      <c r="BH34">
        <v>8.1149997274490904</v>
      </c>
      <c r="BI34">
        <v>192.72000122070301</v>
      </c>
      <c r="BJ34">
        <v>223.02999877929699</v>
      </c>
      <c r="BK34">
        <v>187.94117736816401</v>
      </c>
      <c r="BL34">
        <v>186.22000122070301</v>
      </c>
      <c r="BM34">
        <v>3.3118559754474699</v>
      </c>
      <c r="BN34">
        <v>184.05999755859401</v>
      </c>
      <c r="BO34">
        <v>197.05000305175801</v>
      </c>
    </row>
    <row r="35" spans="1:67" x14ac:dyDescent="0.2">
      <c r="A35">
        <v>34</v>
      </c>
      <c r="B35" t="s">
        <v>98</v>
      </c>
      <c r="C35" t="s">
        <v>99</v>
      </c>
      <c r="D35" t="s">
        <v>42</v>
      </c>
      <c r="E35" t="s">
        <v>43</v>
      </c>
      <c r="F35">
        <v>0.39109478560794703</v>
      </c>
      <c r="G35">
        <v>2.0552258458540001E-3</v>
      </c>
      <c r="H35">
        <v>125.58999633789099</v>
      </c>
      <c r="I35">
        <v>125.58999633789099</v>
      </c>
      <c r="J35" s="2">
        <v>1.4210854715202001E-14</v>
      </c>
      <c r="K35">
        <v>125.58999633789099</v>
      </c>
      <c r="L35">
        <v>125.58999633789099</v>
      </c>
      <c r="M35">
        <v>196.17049856728701</v>
      </c>
      <c r="N35">
        <v>195.96500396728501</v>
      </c>
      <c r="O35">
        <v>1.1042875730244901</v>
      </c>
      <c r="P35">
        <v>194.88000488281199</v>
      </c>
      <c r="Q35">
        <v>197.05000305175801</v>
      </c>
      <c r="R35">
        <v>219.99049063271599</v>
      </c>
      <c r="S35">
        <v>219.78499603271499</v>
      </c>
      <c r="T35">
        <v>1.1042875730244901</v>
      </c>
      <c r="U35">
        <v>218.69999694824199</v>
      </c>
      <c r="V35">
        <v>220.86999511718801</v>
      </c>
      <c r="W35">
        <v>282.784549970726</v>
      </c>
      <c r="X35">
        <v>282.58000183105497</v>
      </c>
      <c r="Y35">
        <v>1.09920148131466</v>
      </c>
      <c r="Z35">
        <v>281.5</v>
      </c>
      <c r="AA35">
        <v>283.66000366210898</v>
      </c>
      <c r="AB35">
        <v>345.16950684497601</v>
      </c>
      <c r="AC35">
        <v>345.375</v>
      </c>
      <c r="AD35">
        <v>1.1042798079989899</v>
      </c>
      <c r="AE35">
        <v>344.29000854492199</v>
      </c>
      <c r="AF35">
        <v>346.45999145507801</v>
      </c>
      <c r="AG35">
        <v>372.44000244140602</v>
      </c>
      <c r="AH35">
        <v>372.44000244140602</v>
      </c>
      <c r="AI35" s="2">
        <v>5.6843418860808002E-14</v>
      </c>
      <c r="AJ35">
        <v>372.44000244140602</v>
      </c>
      <c r="AK35">
        <v>372.44000244140602</v>
      </c>
      <c r="AL35">
        <v>313.10050031743998</v>
      </c>
      <c r="AM35">
        <v>312.89500427246099</v>
      </c>
      <c r="AN35">
        <v>1.10429533804999</v>
      </c>
      <c r="AO35">
        <v>311.80999755859398</v>
      </c>
      <c r="AP35">
        <v>313.98001098632801</v>
      </c>
      <c r="AQ35">
        <v>352.95001220703102</v>
      </c>
      <c r="AR35">
        <v>352.95001220703102</v>
      </c>
      <c r="AS35">
        <v>0</v>
      </c>
      <c r="AT35">
        <v>352.95001220703102</v>
      </c>
      <c r="AU35">
        <v>352.95001220703102</v>
      </c>
      <c r="AV35">
        <v>262.885463457009</v>
      </c>
      <c r="AW35">
        <v>263.09001159667997</v>
      </c>
      <c r="AX35">
        <v>1.09920148131467</v>
      </c>
      <c r="AY35">
        <v>262.010009765625</v>
      </c>
      <c r="AZ35">
        <v>264.17001342773398</v>
      </c>
      <c r="BA35">
        <v>208.74949960165799</v>
      </c>
      <c r="BB35">
        <v>208.95499420166001</v>
      </c>
      <c r="BC35">
        <v>1.1042875730245101</v>
      </c>
      <c r="BD35">
        <v>207.86999511718801</v>
      </c>
      <c r="BE35">
        <v>210.03999328613301</v>
      </c>
      <c r="BF35">
        <v>138.580001831055</v>
      </c>
      <c r="BG35">
        <v>138.580001831055</v>
      </c>
      <c r="BH35">
        <v>0</v>
      </c>
      <c r="BI35">
        <v>138.580001831055</v>
      </c>
      <c r="BJ35">
        <v>138.580001831055</v>
      </c>
      <c r="BK35">
        <v>128.63545273540601</v>
      </c>
      <c r="BL35">
        <v>128.840000152588</v>
      </c>
      <c r="BM35">
        <v>1.09919759880191</v>
      </c>
      <c r="BN35">
        <v>127.76000213623</v>
      </c>
      <c r="BO35">
        <v>129.919998168945</v>
      </c>
    </row>
    <row r="36" spans="1:67" x14ac:dyDescent="0.2">
      <c r="A36">
        <v>35</v>
      </c>
      <c r="B36" t="s">
        <v>100</v>
      </c>
      <c r="C36" t="s">
        <v>101</v>
      </c>
      <c r="D36" t="s">
        <v>102</v>
      </c>
      <c r="E36" t="s">
        <v>103</v>
      </c>
      <c r="F36">
        <v>0.82828737932069896</v>
      </c>
      <c r="G36">
        <v>2.6260327987433E-2</v>
      </c>
      <c r="H36">
        <v>273.57345214677002</v>
      </c>
      <c r="I36">
        <v>272.82998657226602</v>
      </c>
      <c r="J36">
        <v>1.02315213898053</v>
      </c>
      <c r="K36">
        <v>272.82998657226602</v>
      </c>
      <c r="L36">
        <v>275</v>
      </c>
      <c r="M36">
        <v>310.39003003776202</v>
      </c>
      <c r="N36">
        <v>309.64999389648398</v>
      </c>
      <c r="O36">
        <v>1.0184325768897999</v>
      </c>
      <c r="P36">
        <v>309.64999389648398</v>
      </c>
      <c r="Q36">
        <v>311.80999755859398</v>
      </c>
      <c r="R36">
        <v>322.12453661293199</v>
      </c>
      <c r="S36">
        <v>322.64001464843801</v>
      </c>
      <c r="T36">
        <v>1.8404024909411201</v>
      </c>
      <c r="U36">
        <v>320.47000122070301</v>
      </c>
      <c r="V36">
        <v>324.79998779296898</v>
      </c>
      <c r="W36">
        <v>313.46453937200698</v>
      </c>
      <c r="X36">
        <v>313.98001098632801</v>
      </c>
      <c r="Y36">
        <v>1.8404154922456299</v>
      </c>
      <c r="Z36">
        <v>311.80999755859398</v>
      </c>
      <c r="AA36">
        <v>316.14001464843801</v>
      </c>
      <c r="AB36">
        <v>329.81904734375399</v>
      </c>
      <c r="AC36">
        <v>331.29998779296898</v>
      </c>
      <c r="AD36">
        <v>2.8027797182546599</v>
      </c>
      <c r="AE36">
        <v>326.97000122070301</v>
      </c>
      <c r="AF36">
        <v>333.45999145507801</v>
      </c>
      <c r="AG36">
        <v>306.96663909946602</v>
      </c>
      <c r="AH36">
        <v>307.48001098632801</v>
      </c>
      <c r="AI36">
        <v>1.8446684305358401</v>
      </c>
      <c r="AJ36">
        <v>305.30999755859398</v>
      </c>
      <c r="AK36">
        <v>309.64999389648398</v>
      </c>
      <c r="AL36">
        <v>332.49450897937999</v>
      </c>
      <c r="AM36">
        <v>333.45999145507801</v>
      </c>
      <c r="AN36">
        <v>1.04740849823844</v>
      </c>
      <c r="AO36">
        <v>331.29998779296898</v>
      </c>
      <c r="AP36">
        <v>333.45999145507801</v>
      </c>
      <c r="AQ36">
        <v>322.46896409521599</v>
      </c>
      <c r="AR36">
        <v>322.64001464843801</v>
      </c>
      <c r="AS36">
        <v>2.7543863456909499</v>
      </c>
      <c r="AT36">
        <v>318.30999755859398</v>
      </c>
      <c r="AU36">
        <v>324.79998779296898</v>
      </c>
      <c r="AV36">
        <v>336.83004477431899</v>
      </c>
      <c r="AW36">
        <v>337.79998779296898</v>
      </c>
      <c r="AX36">
        <v>1.0522475405945599</v>
      </c>
      <c r="AY36">
        <v>335.63000488281199</v>
      </c>
      <c r="AZ36">
        <v>337.79998779296898</v>
      </c>
      <c r="BA36">
        <v>303.60447894161803</v>
      </c>
      <c r="BB36">
        <v>303.14999389648398</v>
      </c>
      <c r="BC36">
        <v>1.0522843508848501</v>
      </c>
      <c r="BD36">
        <v>303.14999389648398</v>
      </c>
      <c r="BE36">
        <v>305.30999755859398</v>
      </c>
      <c r="BF36">
        <v>279.32998657226602</v>
      </c>
      <c r="BG36">
        <v>279.32998657226602</v>
      </c>
      <c r="BH36">
        <v>0</v>
      </c>
      <c r="BI36">
        <v>279.32998657226602</v>
      </c>
      <c r="BJ36">
        <v>279.32998657226602</v>
      </c>
      <c r="BK36">
        <v>273.57345214677002</v>
      </c>
      <c r="BL36">
        <v>272.82998657226602</v>
      </c>
      <c r="BM36">
        <v>1.02315213898053</v>
      </c>
      <c r="BN36">
        <v>272.82998657226602</v>
      </c>
      <c r="BO36">
        <v>275</v>
      </c>
    </row>
    <row r="37" spans="1:67" x14ac:dyDescent="0.2">
      <c r="A37">
        <v>36</v>
      </c>
      <c r="B37" t="s">
        <v>104</v>
      </c>
      <c r="C37" t="s">
        <v>105</v>
      </c>
      <c r="D37" t="s">
        <v>42</v>
      </c>
      <c r="E37" t="s">
        <v>43</v>
      </c>
      <c r="F37">
        <v>0.63936764687541003</v>
      </c>
      <c r="G37">
        <v>9.8671412245080001E-3</v>
      </c>
      <c r="H37">
        <v>253.35000610351599</v>
      </c>
      <c r="I37">
        <v>253.35000610351599</v>
      </c>
      <c r="J37" s="2">
        <v>2.8421709430404001E-14</v>
      </c>
      <c r="K37">
        <v>253.35000610351599</v>
      </c>
      <c r="L37">
        <v>253.35000610351599</v>
      </c>
      <c r="M37">
        <v>293.11385865218699</v>
      </c>
      <c r="N37">
        <v>292.32000732421898</v>
      </c>
      <c r="O37">
        <v>1.0253679003702301</v>
      </c>
      <c r="P37">
        <v>292.32000732421898</v>
      </c>
      <c r="Q37">
        <v>294.489990234375</v>
      </c>
      <c r="R37">
        <v>340.83801231390498</v>
      </c>
      <c r="S37">
        <v>342.13000488281199</v>
      </c>
      <c r="T37">
        <v>1.1703860082270401</v>
      </c>
      <c r="U37">
        <v>339.95999145507801</v>
      </c>
      <c r="V37">
        <v>342.13000488281199</v>
      </c>
      <c r="W37">
        <v>351.66397929839002</v>
      </c>
      <c r="X37">
        <v>352.95001220703102</v>
      </c>
      <c r="Y37">
        <v>1.1649872906507499</v>
      </c>
      <c r="Z37">
        <v>350.79000854492199</v>
      </c>
      <c r="AA37">
        <v>352.95001220703102</v>
      </c>
      <c r="AB37">
        <v>353.82802071797499</v>
      </c>
      <c r="AC37">
        <v>355.11999511718801</v>
      </c>
      <c r="AD37">
        <v>1.1703695487222701</v>
      </c>
      <c r="AE37">
        <v>352.95001220703102</v>
      </c>
      <c r="AF37">
        <v>355.11999511718801</v>
      </c>
      <c r="AG37">
        <v>308.441789660886</v>
      </c>
      <c r="AH37">
        <v>309.64999389648398</v>
      </c>
      <c r="AI37">
        <v>2.1392833796963799</v>
      </c>
      <c r="AJ37">
        <v>307.48001098632801</v>
      </c>
      <c r="AK37">
        <v>311.80999755859398</v>
      </c>
      <c r="AL37">
        <v>337.38198414722501</v>
      </c>
      <c r="AM37">
        <v>339.95999145507801</v>
      </c>
      <c r="AN37">
        <v>2.335356839373</v>
      </c>
      <c r="AO37">
        <v>335.63000488281199</v>
      </c>
      <c r="AP37">
        <v>339.95999145507801</v>
      </c>
      <c r="AQ37">
        <v>324.88414615949102</v>
      </c>
      <c r="AR37">
        <v>324.79998779296898</v>
      </c>
      <c r="AS37">
        <v>1.2062278112221101</v>
      </c>
      <c r="AT37">
        <v>324.79998779296898</v>
      </c>
      <c r="AU37">
        <v>326.97000122070301</v>
      </c>
      <c r="AV37">
        <v>323.43020407395602</v>
      </c>
      <c r="AW37">
        <v>322.64001464843801</v>
      </c>
      <c r="AX37">
        <v>1.02063805097185</v>
      </c>
      <c r="AY37">
        <v>322.64001464843801</v>
      </c>
      <c r="AZ37">
        <v>324.79998779296898</v>
      </c>
      <c r="BA37">
        <v>290.95020425196401</v>
      </c>
      <c r="BB37">
        <v>290.16000366210898</v>
      </c>
      <c r="BC37">
        <v>1.0206524712444001</v>
      </c>
      <c r="BD37">
        <v>290.16000366210898</v>
      </c>
      <c r="BE37">
        <v>292.32000732421898</v>
      </c>
      <c r="BF37">
        <v>255.50999450683599</v>
      </c>
      <c r="BG37">
        <v>255.50999450683599</v>
      </c>
      <c r="BH37">
        <v>0</v>
      </c>
      <c r="BI37">
        <v>255.50999450683599</v>
      </c>
      <c r="BJ37">
        <v>255.50999450683599</v>
      </c>
      <c r="BK37">
        <v>242.52000427246099</v>
      </c>
      <c r="BL37">
        <v>242.52000427246099</v>
      </c>
      <c r="BM37">
        <v>0</v>
      </c>
      <c r="BN37">
        <v>242.52000427246099</v>
      </c>
      <c r="BO37">
        <v>242.52000427246099</v>
      </c>
    </row>
    <row r="38" spans="1:67" x14ac:dyDescent="0.2">
      <c r="A38">
        <v>37</v>
      </c>
      <c r="B38" t="s">
        <v>106</v>
      </c>
      <c r="C38" t="s">
        <v>107</v>
      </c>
      <c r="D38" t="s">
        <v>42</v>
      </c>
      <c r="E38" t="s">
        <v>43</v>
      </c>
      <c r="F38">
        <v>0.733613265174901</v>
      </c>
      <c r="G38">
        <v>1.7931510000032999E-2</v>
      </c>
      <c r="H38">
        <v>232.61591219510601</v>
      </c>
      <c r="I38">
        <v>232.77500152587899</v>
      </c>
      <c r="J38">
        <v>1.0966003959839501</v>
      </c>
      <c r="K38">
        <v>231.69000244140599</v>
      </c>
      <c r="L38">
        <v>233.86000061035199</v>
      </c>
      <c r="M38">
        <v>285.82998657226602</v>
      </c>
      <c r="N38">
        <v>285.82998657226602</v>
      </c>
      <c r="O38">
        <v>0</v>
      </c>
      <c r="P38">
        <v>285.82998657226602</v>
      </c>
      <c r="Q38">
        <v>285.82998657226602</v>
      </c>
      <c r="R38">
        <v>324.79998779296898</v>
      </c>
      <c r="S38">
        <v>324.79998779296898</v>
      </c>
      <c r="T38">
        <v>0</v>
      </c>
      <c r="U38">
        <v>324.79998779296898</v>
      </c>
      <c r="V38">
        <v>324.79998779296898</v>
      </c>
      <c r="W38">
        <v>359.45001220703102</v>
      </c>
      <c r="X38">
        <v>359.45001220703102</v>
      </c>
      <c r="Y38" s="2">
        <v>5.6843418860808002E-14</v>
      </c>
      <c r="Z38">
        <v>359.45001220703102</v>
      </c>
      <c r="AA38">
        <v>359.45001220703102</v>
      </c>
      <c r="AB38">
        <v>362.854082514872</v>
      </c>
      <c r="AC38">
        <v>362.69499206542997</v>
      </c>
      <c r="AD38">
        <v>1.09660810695549</v>
      </c>
      <c r="AE38">
        <v>361.60998535156199</v>
      </c>
      <c r="AF38">
        <v>363.77999877929699</v>
      </c>
      <c r="AG38">
        <v>332.53834622634201</v>
      </c>
      <c r="AH38">
        <v>332.37998962402298</v>
      </c>
      <c r="AI38">
        <v>1.09154970962357</v>
      </c>
      <c r="AJ38">
        <v>331.29998779296898</v>
      </c>
      <c r="AK38">
        <v>333.45999145507801</v>
      </c>
      <c r="AL38">
        <v>339.03834622634201</v>
      </c>
      <c r="AM38">
        <v>338.87998962402298</v>
      </c>
      <c r="AN38">
        <v>1.09154970962357</v>
      </c>
      <c r="AO38">
        <v>337.79998779296898</v>
      </c>
      <c r="AP38">
        <v>339.95999145507801</v>
      </c>
      <c r="AQ38">
        <v>314.90165621506497</v>
      </c>
      <c r="AR38">
        <v>315.06001281738298</v>
      </c>
      <c r="AS38">
        <v>1.09154970962356</v>
      </c>
      <c r="AT38">
        <v>313.98001098632801</v>
      </c>
      <c r="AU38">
        <v>316.14001464843801</v>
      </c>
      <c r="AV38">
        <v>313.05409472190303</v>
      </c>
      <c r="AW38">
        <v>312.89500427246099</v>
      </c>
      <c r="AX38">
        <v>1.09660810695549</v>
      </c>
      <c r="AY38">
        <v>311.80999755859398</v>
      </c>
      <c r="AZ38">
        <v>313.98001098632801</v>
      </c>
      <c r="BA38">
        <v>268.5</v>
      </c>
      <c r="BB38">
        <v>268.5</v>
      </c>
      <c r="BC38" s="2">
        <v>5.6843418860808002E-14</v>
      </c>
      <c r="BD38">
        <v>268.5</v>
      </c>
      <c r="BE38">
        <v>268.5</v>
      </c>
      <c r="BF38">
        <v>204.784090449442</v>
      </c>
      <c r="BG38">
        <v>204.625</v>
      </c>
      <c r="BH38">
        <v>1.09660810695549</v>
      </c>
      <c r="BI38">
        <v>203.53999328613301</v>
      </c>
      <c r="BJ38">
        <v>205.71000671386699</v>
      </c>
      <c r="BK38">
        <v>216.53999328613301</v>
      </c>
      <c r="BL38">
        <v>216.53999328613301</v>
      </c>
      <c r="BM38" s="2">
        <v>2.8421709430404001E-14</v>
      </c>
      <c r="BN38">
        <v>216.53999328613301</v>
      </c>
      <c r="BO38">
        <v>216.53999328613301</v>
      </c>
    </row>
    <row r="39" spans="1:67" x14ac:dyDescent="0.2">
      <c r="A39">
        <v>38</v>
      </c>
      <c r="B39" t="s">
        <v>108</v>
      </c>
      <c r="C39" t="s">
        <v>109</v>
      </c>
      <c r="D39" t="s">
        <v>108</v>
      </c>
      <c r="E39" t="s">
        <v>109</v>
      </c>
      <c r="F39">
        <v>70.687532245425004</v>
      </c>
      <c r="G39">
        <v>92.580489615754104</v>
      </c>
      <c r="H39">
        <v>249.28025823047099</v>
      </c>
      <c r="I39">
        <v>252.26499938964801</v>
      </c>
      <c r="J39">
        <v>24.240743873566</v>
      </c>
      <c r="K39">
        <v>192.72000122070301</v>
      </c>
      <c r="L39">
        <v>294.489990234375</v>
      </c>
      <c r="M39">
        <v>252.243379062358</v>
      </c>
      <c r="N39">
        <v>249.02000427246099</v>
      </c>
      <c r="O39">
        <v>29.065740035522001</v>
      </c>
      <c r="P39">
        <v>186.22000122070301</v>
      </c>
      <c r="Q39">
        <v>320.47000122070301</v>
      </c>
      <c r="R39">
        <v>231.59013595477501</v>
      </c>
      <c r="S39">
        <v>229.52999877929699</v>
      </c>
      <c r="T39">
        <v>28.829187663178701</v>
      </c>
      <c r="U39">
        <v>166.72999572753901</v>
      </c>
      <c r="V39">
        <v>324.79998779296898</v>
      </c>
      <c r="W39">
        <v>232.330679190854</v>
      </c>
      <c r="X39">
        <v>233.86000061035199</v>
      </c>
      <c r="Y39">
        <v>22.330012207480198</v>
      </c>
      <c r="Z39">
        <v>168.89999389648401</v>
      </c>
      <c r="AA39">
        <v>320.47000122070301</v>
      </c>
      <c r="AB39">
        <v>220.41022376548301</v>
      </c>
      <c r="AC39">
        <v>210.03999328613301</v>
      </c>
      <c r="AD39">
        <v>26.590642154396601</v>
      </c>
      <c r="AE39">
        <v>188.38999938964801</v>
      </c>
      <c r="AF39">
        <v>320.47000122070301</v>
      </c>
      <c r="AG39">
        <v>223.44727065605301</v>
      </c>
      <c r="AH39">
        <v>218.69999694824199</v>
      </c>
      <c r="AI39">
        <v>19.192941741156002</v>
      </c>
      <c r="AJ39">
        <v>177.55999755859401</v>
      </c>
      <c r="AK39">
        <v>300.98001098632801</v>
      </c>
      <c r="AL39">
        <v>219.78053603567</v>
      </c>
      <c r="AM39">
        <v>205.71000671386699</v>
      </c>
      <c r="AN39">
        <v>35.811718312175998</v>
      </c>
      <c r="AO39">
        <v>168.89999389648401</v>
      </c>
      <c r="AP39">
        <v>331.29998779296898</v>
      </c>
      <c r="AQ39">
        <v>230.535392264336</v>
      </c>
      <c r="AR39">
        <v>223.02999877929699</v>
      </c>
      <c r="AS39">
        <v>25.318380520344999</v>
      </c>
      <c r="AT39">
        <v>186.22000122070301</v>
      </c>
      <c r="AU39">
        <v>324.79998779296898</v>
      </c>
      <c r="AV39">
        <v>251.64263966740199</v>
      </c>
      <c r="AW39">
        <v>251.17999267578099</v>
      </c>
      <c r="AX39">
        <v>21.592895457880999</v>
      </c>
      <c r="AY39">
        <v>199.21000671386699</v>
      </c>
      <c r="AZ39">
        <v>329.13000488281199</v>
      </c>
      <c r="BA39">
        <v>242.42734196325199</v>
      </c>
      <c r="BB39">
        <v>242.52000427246099</v>
      </c>
      <c r="BC39">
        <v>16.2605301986037</v>
      </c>
      <c r="BD39">
        <v>184.05999755859401</v>
      </c>
      <c r="BE39">
        <v>287.989990234375</v>
      </c>
      <c r="BF39">
        <v>242.02187378468</v>
      </c>
      <c r="BG39">
        <v>246.85000610351599</v>
      </c>
      <c r="BH39">
        <v>23.320797633826199</v>
      </c>
      <c r="BI39">
        <v>166.72999572753901</v>
      </c>
      <c r="BJ39">
        <v>281.5</v>
      </c>
      <c r="BK39">
        <v>241.16098490369501</v>
      </c>
      <c r="BL39">
        <v>242.52000427246099</v>
      </c>
      <c r="BM39">
        <v>20.540678866844999</v>
      </c>
      <c r="BN39">
        <v>160.24000549316401</v>
      </c>
      <c r="BO39">
        <v>281.5</v>
      </c>
    </row>
    <row r="40" spans="1:67" x14ac:dyDescent="0.2">
      <c r="A40">
        <v>39</v>
      </c>
      <c r="B40" t="s">
        <v>110</v>
      </c>
      <c r="C40" t="s">
        <v>111</v>
      </c>
      <c r="D40" t="s">
        <v>110</v>
      </c>
      <c r="E40" t="s">
        <v>111</v>
      </c>
      <c r="F40">
        <v>14.7173254995145</v>
      </c>
      <c r="G40">
        <v>4.2118629670588996</v>
      </c>
      <c r="H40">
        <v>242.206376891205</v>
      </c>
      <c r="I40">
        <v>238.19000244140599</v>
      </c>
      <c r="J40">
        <v>19.149741583116601</v>
      </c>
      <c r="K40">
        <v>216.53999328613301</v>
      </c>
      <c r="L40">
        <v>283.66000366210898</v>
      </c>
      <c r="M40">
        <v>281.02536386683403</v>
      </c>
      <c r="N40">
        <v>275</v>
      </c>
      <c r="O40">
        <v>20.638064141708501</v>
      </c>
      <c r="P40">
        <v>253.35000610351599</v>
      </c>
      <c r="Q40">
        <v>324.79998779296898</v>
      </c>
      <c r="R40">
        <v>296.68478482011398</v>
      </c>
      <c r="S40">
        <v>290.16000366210898</v>
      </c>
      <c r="T40">
        <v>25.861920590853</v>
      </c>
      <c r="U40">
        <v>257.67999267578102</v>
      </c>
      <c r="V40">
        <v>348.61999511718801</v>
      </c>
      <c r="W40">
        <v>260.46985482478499</v>
      </c>
      <c r="X40">
        <v>251.17999267578099</v>
      </c>
      <c r="Y40">
        <v>29.4669058245643</v>
      </c>
      <c r="Z40">
        <v>220.86999511718801</v>
      </c>
      <c r="AA40">
        <v>320.47000122070301</v>
      </c>
      <c r="AB40">
        <v>225.38507146420699</v>
      </c>
      <c r="AC40">
        <v>216.53999328613301</v>
      </c>
      <c r="AD40">
        <v>22.0789957849173</v>
      </c>
      <c r="AE40">
        <v>199.21000671386699</v>
      </c>
      <c r="AF40">
        <v>285.82998657226602</v>
      </c>
      <c r="AG40">
        <v>240.22898577261699</v>
      </c>
      <c r="AH40">
        <v>236.02000427246099</v>
      </c>
      <c r="AI40">
        <v>17.813235610315601</v>
      </c>
      <c r="AJ40">
        <v>212.19999694824199</v>
      </c>
      <c r="AK40">
        <v>279.32998657226602</v>
      </c>
      <c r="AL40">
        <v>219.20304339865001</v>
      </c>
      <c r="AM40">
        <v>214.36999511718801</v>
      </c>
      <c r="AN40">
        <v>28.578124069649199</v>
      </c>
      <c r="AO40">
        <v>177.55999755859401</v>
      </c>
      <c r="AP40">
        <v>281.5</v>
      </c>
      <c r="AQ40">
        <v>224.56927357549301</v>
      </c>
      <c r="AR40">
        <v>220.86999511718801</v>
      </c>
      <c r="AS40">
        <v>15.883524253769201</v>
      </c>
      <c r="AT40">
        <v>203.53999328613301</v>
      </c>
      <c r="AU40">
        <v>264.17001342773398</v>
      </c>
      <c r="AV40">
        <v>235.58434771109299</v>
      </c>
      <c r="AW40">
        <v>229.52999877929699</v>
      </c>
      <c r="AX40">
        <v>16.975703058500699</v>
      </c>
      <c r="AY40">
        <v>212.19999694824199</v>
      </c>
      <c r="AZ40">
        <v>277.17001342773398</v>
      </c>
      <c r="BA40">
        <v>227.76999874391399</v>
      </c>
      <c r="BB40">
        <v>225.19999694824199</v>
      </c>
      <c r="BC40">
        <v>16.310124994227301</v>
      </c>
      <c r="BD40">
        <v>203.53999328613301</v>
      </c>
      <c r="BE40">
        <v>270.67001342773398</v>
      </c>
      <c r="BF40">
        <v>213.49188497792099</v>
      </c>
      <c r="BG40">
        <v>205.71000671386699</v>
      </c>
      <c r="BH40">
        <v>19.9939495893091</v>
      </c>
      <c r="BI40">
        <v>192.72000122070301</v>
      </c>
      <c r="BJ40">
        <v>262.010009765625</v>
      </c>
      <c r="BK40">
        <v>227.23637655507</v>
      </c>
      <c r="BL40">
        <v>225.19999694824199</v>
      </c>
      <c r="BM40">
        <v>19.7388057497087</v>
      </c>
      <c r="BN40">
        <v>203.53999328613301</v>
      </c>
      <c r="BO40">
        <v>268.5</v>
      </c>
    </row>
    <row r="41" spans="1:67" x14ac:dyDescent="0.2">
      <c r="A41">
        <v>40</v>
      </c>
      <c r="B41" t="s">
        <v>112</v>
      </c>
      <c r="C41" t="s">
        <v>113</v>
      </c>
      <c r="D41" t="s">
        <v>112</v>
      </c>
      <c r="E41" t="s">
        <v>113</v>
      </c>
      <c r="F41">
        <v>38.152466675584002</v>
      </c>
      <c r="G41">
        <v>9.5272846728670793</v>
      </c>
      <c r="H41">
        <v>221.12269632439899</v>
      </c>
      <c r="I41">
        <v>223.02999877929699</v>
      </c>
      <c r="J41">
        <v>11.852149852563899</v>
      </c>
      <c r="K41">
        <v>192.72000122070301</v>
      </c>
      <c r="L41">
        <v>244.69000244140599</v>
      </c>
      <c r="M41">
        <v>273.09124996787602</v>
      </c>
      <c r="N41">
        <v>275</v>
      </c>
      <c r="O41">
        <v>8.8764311333361796</v>
      </c>
      <c r="P41">
        <v>253.35000610351599</v>
      </c>
      <c r="Q41">
        <v>285.82998657226602</v>
      </c>
      <c r="R41">
        <v>315.14500527632902</v>
      </c>
      <c r="S41">
        <v>316.14001464843801</v>
      </c>
      <c r="T41">
        <v>5.2448569898852702</v>
      </c>
      <c r="U41">
        <v>303.14999389648398</v>
      </c>
      <c r="V41">
        <v>331.29998779296898</v>
      </c>
      <c r="W41">
        <v>340.516445159912</v>
      </c>
      <c r="X41">
        <v>339.95999145507801</v>
      </c>
      <c r="Y41">
        <v>5.7323135552389104</v>
      </c>
      <c r="Z41">
        <v>331.29998779296898</v>
      </c>
      <c r="AA41">
        <v>355.11999511718801</v>
      </c>
      <c r="AB41">
        <v>333.43598476209098</v>
      </c>
      <c r="AC41">
        <v>333.45999145507801</v>
      </c>
      <c r="AD41">
        <v>7.9448907721692104</v>
      </c>
      <c r="AE41">
        <v>318.30999755859398</v>
      </c>
      <c r="AF41">
        <v>355.11999511718801</v>
      </c>
      <c r="AG41">
        <v>307.28085708618198</v>
      </c>
      <c r="AH41">
        <v>311.80999755859398</v>
      </c>
      <c r="AI41">
        <v>16.257696738734801</v>
      </c>
      <c r="AJ41">
        <v>257.67999267578102</v>
      </c>
      <c r="AK41">
        <v>333.45999145507801</v>
      </c>
      <c r="AL41">
        <v>328.505983854595</v>
      </c>
      <c r="AM41">
        <v>329.13000488281199</v>
      </c>
      <c r="AN41">
        <v>6.1724507789991003</v>
      </c>
      <c r="AO41">
        <v>309.64999389648398</v>
      </c>
      <c r="AP41">
        <v>344.29000854492199</v>
      </c>
      <c r="AQ41">
        <v>305.05861964978698</v>
      </c>
      <c r="AR41">
        <v>307.48001098632801</v>
      </c>
      <c r="AS41">
        <v>8.11788237755637</v>
      </c>
      <c r="AT41">
        <v>279.32998657226602</v>
      </c>
      <c r="AU41">
        <v>320.47000122070301</v>
      </c>
      <c r="AV41">
        <v>299.032763430947</v>
      </c>
      <c r="AW41">
        <v>296.64999389648398</v>
      </c>
      <c r="AX41">
        <v>11.2344932922701</v>
      </c>
      <c r="AY41">
        <v>275</v>
      </c>
      <c r="AZ41">
        <v>320.47000122070301</v>
      </c>
      <c r="BA41">
        <v>253.817305012753</v>
      </c>
      <c r="BB41">
        <v>251.17999267578099</v>
      </c>
      <c r="BC41">
        <v>10.4898738927133</v>
      </c>
      <c r="BD41">
        <v>238.19000244140599</v>
      </c>
      <c r="BE41">
        <v>279.32998657226602</v>
      </c>
      <c r="BF41">
        <v>208.05927668119699</v>
      </c>
      <c r="BG41">
        <v>205.71000671386699</v>
      </c>
      <c r="BH41">
        <v>11.460421519689699</v>
      </c>
      <c r="BI41">
        <v>190.55000305175801</v>
      </c>
      <c r="BJ41">
        <v>236.02000427246099</v>
      </c>
      <c r="BK41">
        <v>199.95309197275299</v>
      </c>
      <c r="BL41">
        <v>200.29500579833999</v>
      </c>
      <c r="BM41">
        <v>9.6607095876189302</v>
      </c>
      <c r="BN41">
        <v>181.88999938964801</v>
      </c>
      <c r="BO41">
        <v>223.02999877929699</v>
      </c>
    </row>
    <row r="42" spans="1:67" x14ac:dyDescent="0.2">
      <c r="A42">
        <v>41</v>
      </c>
      <c r="B42" t="s">
        <v>114</v>
      </c>
      <c r="C42" t="s">
        <v>115</v>
      </c>
      <c r="D42" t="s">
        <v>102</v>
      </c>
      <c r="E42" t="s">
        <v>103</v>
      </c>
      <c r="F42">
        <v>1.1603925670366999</v>
      </c>
      <c r="G42">
        <v>3.9248729005369999E-2</v>
      </c>
      <c r="H42">
        <v>270.67001342773398</v>
      </c>
      <c r="I42">
        <v>270.67001342773398</v>
      </c>
      <c r="J42">
        <v>0</v>
      </c>
      <c r="K42">
        <v>270.67001342773398</v>
      </c>
      <c r="L42">
        <v>270.67001342773398</v>
      </c>
      <c r="M42">
        <v>309.64999389648398</v>
      </c>
      <c r="N42">
        <v>309.64999389648398</v>
      </c>
      <c r="O42" s="2">
        <v>5.6843418860808002E-14</v>
      </c>
      <c r="P42">
        <v>309.64999389648398</v>
      </c>
      <c r="Q42">
        <v>309.64999389648398</v>
      </c>
      <c r="R42">
        <v>319.48455660866102</v>
      </c>
      <c r="S42">
        <v>318.30999755859398</v>
      </c>
      <c r="T42">
        <v>1.8772108517076</v>
      </c>
      <c r="U42">
        <v>318.30999755859398</v>
      </c>
      <c r="V42">
        <v>322.64001464843801</v>
      </c>
      <c r="W42">
        <v>316.08837912286202</v>
      </c>
      <c r="X42">
        <v>315.06001281738298</v>
      </c>
      <c r="Y42">
        <v>3.23848125841476</v>
      </c>
      <c r="Z42">
        <v>311.80999755859398</v>
      </c>
      <c r="AA42">
        <v>320.47000122070301</v>
      </c>
      <c r="AB42">
        <v>327.79399742807698</v>
      </c>
      <c r="AC42">
        <v>326.97000122070301</v>
      </c>
      <c r="AD42">
        <v>2.37770906722033</v>
      </c>
      <c r="AE42">
        <v>324.79998779296898</v>
      </c>
      <c r="AF42">
        <v>331.29998779296898</v>
      </c>
      <c r="AG42">
        <v>302.39530342896501</v>
      </c>
      <c r="AH42">
        <v>302.06500244140602</v>
      </c>
      <c r="AI42">
        <v>3.2097353310074102</v>
      </c>
      <c r="AJ42">
        <v>298.82000732421898</v>
      </c>
      <c r="AK42">
        <v>307.48001098632801</v>
      </c>
      <c r="AL42">
        <v>333.41211325088398</v>
      </c>
      <c r="AM42">
        <v>332.37998962402298</v>
      </c>
      <c r="AN42">
        <v>2.65414219755929</v>
      </c>
      <c r="AO42">
        <v>331.29998779296898</v>
      </c>
      <c r="AP42">
        <v>337.79998779296898</v>
      </c>
      <c r="AQ42">
        <v>320.47000122070301</v>
      </c>
      <c r="AR42">
        <v>320.47000122070301</v>
      </c>
      <c r="AS42" s="2">
        <v>5.6843418860808002E-14</v>
      </c>
      <c r="AT42">
        <v>320.47000122070301</v>
      </c>
      <c r="AU42">
        <v>320.47000122070301</v>
      </c>
      <c r="AV42">
        <v>334.048628603022</v>
      </c>
      <c r="AW42">
        <v>333.45999145507801</v>
      </c>
      <c r="AX42">
        <v>0.94077521413227905</v>
      </c>
      <c r="AY42">
        <v>333.45999145507801</v>
      </c>
      <c r="AZ42">
        <v>335.63000488281199</v>
      </c>
      <c r="BA42">
        <v>302.15456175820702</v>
      </c>
      <c r="BB42">
        <v>300.98001098632801</v>
      </c>
      <c r="BC42">
        <v>1.87719762129127</v>
      </c>
      <c r="BD42">
        <v>300.98001098632801</v>
      </c>
      <c r="BE42">
        <v>305.30999755859398</v>
      </c>
      <c r="BF42">
        <v>277.17001342773398</v>
      </c>
      <c r="BG42">
        <v>277.17001342773398</v>
      </c>
      <c r="BH42" s="2">
        <v>5.6843418860808002E-14</v>
      </c>
      <c r="BI42">
        <v>277.17001342773398</v>
      </c>
      <c r="BJ42">
        <v>277.17001342773398</v>
      </c>
      <c r="BK42">
        <v>273.41862372020898</v>
      </c>
      <c r="BL42">
        <v>272.82998657226602</v>
      </c>
      <c r="BM42">
        <v>0.94077521413227905</v>
      </c>
      <c r="BN42">
        <v>272.82998657226602</v>
      </c>
      <c r="BO42">
        <v>275</v>
      </c>
    </row>
    <row r="43" spans="1:67" x14ac:dyDescent="0.2">
      <c r="A43">
        <v>42</v>
      </c>
      <c r="B43" t="s">
        <v>116</v>
      </c>
      <c r="C43" t="s">
        <v>117</v>
      </c>
      <c r="D43" t="s">
        <v>116</v>
      </c>
      <c r="E43" t="s">
        <v>117</v>
      </c>
      <c r="F43">
        <v>1.09711764262334</v>
      </c>
      <c r="G43">
        <v>6.4835109820552003E-2</v>
      </c>
      <c r="H43">
        <v>265.72878399138602</v>
      </c>
      <c r="I43">
        <v>266.33999633789102</v>
      </c>
      <c r="J43">
        <v>1.8693122058684</v>
      </c>
      <c r="K43">
        <v>264.17001342773398</v>
      </c>
      <c r="L43">
        <v>268.5</v>
      </c>
      <c r="M43">
        <v>290.272417627707</v>
      </c>
      <c r="N43">
        <v>290.16000366210898</v>
      </c>
      <c r="O43">
        <v>1.1857342822889001</v>
      </c>
      <c r="P43">
        <v>290.16000366210898</v>
      </c>
      <c r="Q43">
        <v>292.32000732421898</v>
      </c>
      <c r="R43">
        <v>329.13000488281199</v>
      </c>
      <c r="S43">
        <v>329.13000488281199</v>
      </c>
      <c r="T43" s="2">
        <v>5.6843418860808002E-14</v>
      </c>
      <c r="U43">
        <v>329.13000488281199</v>
      </c>
      <c r="V43">
        <v>329.13000488281199</v>
      </c>
      <c r="W43">
        <v>329.85363119491399</v>
      </c>
      <c r="X43">
        <v>329.13000488281199</v>
      </c>
      <c r="Y43">
        <v>1.0229397974901799</v>
      </c>
      <c r="Z43">
        <v>329.13000488281199</v>
      </c>
      <c r="AA43">
        <v>331.29998779296898</v>
      </c>
      <c r="AB43">
        <v>342.24241884841001</v>
      </c>
      <c r="AC43">
        <v>342.13000488281199</v>
      </c>
      <c r="AD43">
        <v>1.1857342822889301</v>
      </c>
      <c r="AE43">
        <v>342.13000488281199</v>
      </c>
      <c r="AF43">
        <v>344.29000854492199</v>
      </c>
      <c r="AG43">
        <v>295.21028875692201</v>
      </c>
      <c r="AH43">
        <v>294.489990234375</v>
      </c>
      <c r="AI43">
        <v>1.0182355346462699</v>
      </c>
      <c r="AJ43">
        <v>294.489990234375</v>
      </c>
      <c r="AK43">
        <v>296.64999389648398</v>
      </c>
      <c r="AL43">
        <v>316.97657428027799</v>
      </c>
      <c r="AM43">
        <v>318.30999755859398</v>
      </c>
      <c r="AN43">
        <v>1.1910593738258199</v>
      </c>
      <c r="AO43">
        <v>316.14001464843801</v>
      </c>
      <c r="AP43">
        <v>318.30999755859398</v>
      </c>
      <c r="AQ43">
        <v>325.52362428179703</v>
      </c>
      <c r="AR43">
        <v>324.79998779296898</v>
      </c>
      <c r="AS43">
        <v>1.0229541836150799</v>
      </c>
      <c r="AT43">
        <v>324.79998779296898</v>
      </c>
      <c r="AU43">
        <v>326.97000122070301</v>
      </c>
      <c r="AV43">
        <v>332.739692932531</v>
      </c>
      <c r="AW43">
        <v>333.45999145507801</v>
      </c>
      <c r="AX43">
        <v>1.0182355346462699</v>
      </c>
      <c r="AY43">
        <v>331.29998779296898</v>
      </c>
      <c r="AZ43">
        <v>333.45999145507801</v>
      </c>
      <c r="BA43">
        <v>281.5</v>
      </c>
      <c r="BB43">
        <v>281.5</v>
      </c>
      <c r="BC43" s="2">
        <v>1.13686837721616E-13</v>
      </c>
      <c r="BD43">
        <v>281.5</v>
      </c>
      <c r="BE43">
        <v>281.5</v>
      </c>
      <c r="BF43">
        <v>274.27636351117201</v>
      </c>
      <c r="BG43">
        <v>275</v>
      </c>
      <c r="BH43">
        <v>1.0229541836150799</v>
      </c>
      <c r="BI43">
        <v>272.82998657226602</v>
      </c>
      <c r="BJ43">
        <v>275</v>
      </c>
      <c r="BK43">
        <v>261.39878724239401</v>
      </c>
      <c r="BL43">
        <v>262.010009765625</v>
      </c>
      <c r="BM43">
        <v>1.86932399788306</v>
      </c>
      <c r="BN43">
        <v>259.83999633789102</v>
      </c>
      <c r="BO43">
        <v>264.17001342773398</v>
      </c>
    </row>
    <row r="44" spans="1:67" x14ac:dyDescent="0.2">
      <c r="A44">
        <v>43</v>
      </c>
      <c r="B44" t="s">
        <v>118</v>
      </c>
      <c r="C44" t="s">
        <v>119</v>
      </c>
      <c r="D44" t="s">
        <v>118</v>
      </c>
      <c r="E44" t="s">
        <v>119</v>
      </c>
      <c r="F44">
        <v>13.2538162556306</v>
      </c>
      <c r="G44">
        <v>4.1475694693512004</v>
      </c>
      <c r="H44">
        <v>238.94539872426799</v>
      </c>
      <c r="I44">
        <v>238.19000244140599</v>
      </c>
      <c r="J44">
        <v>8.2050240808123398</v>
      </c>
      <c r="K44">
        <v>225.19999694824199</v>
      </c>
      <c r="L44">
        <v>253.35000610351599</v>
      </c>
      <c r="M44">
        <v>276.752539740668</v>
      </c>
      <c r="N44">
        <v>275</v>
      </c>
      <c r="O44">
        <v>7.8591387779826896</v>
      </c>
      <c r="P44">
        <v>264.17001342773398</v>
      </c>
      <c r="Q44">
        <v>292.32000732421898</v>
      </c>
      <c r="R44">
        <v>306.07063559880299</v>
      </c>
      <c r="S44">
        <v>303.14999389648398</v>
      </c>
      <c r="T44">
        <v>10.518111153323201</v>
      </c>
      <c r="U44">
        <v>290.16000366210898</v>
      </c>
      <c r="V44">
        <v>331.29998779296898</v>
      </c>
      <c r="W44">
        <v>313.90777975415398</v>
      </c>
      <c r="X44">
        <v>311.80999755859398</v>
      </c>
      <c r="Y44">
        <v>8.1929578538665009</v>
      </c>
      <c r="Z44">
        <v>303.14999389648398</v>
      </c>
      <c r="AA44">
        <v>335.63000488281199</v>
      </c>
      <c r="AB44">
        <v>321.40063767206101</v>
      </c>
      <c r="AC44">
        <v>320.47000122070301</v>
      </c>
      <c r="AD44">
        <v>7.2963255955582103</v>
      </c>
      <c r="AE44">
        <v>307.48001098632801</v>
      </c>
      <c r="AF44">
        <v>339.95999145507801</v>
      </c>
      <c r="AG44">
        <v>303.59587412031902</v>
      </c>
      <c r="AH44">
        <v>303.14999389648398</v>
      </c>
      <c r="AI44">
        <v>8.8586562155044</v>
      </c>
      <c r="AJ44">
        <v>285.82998657226602</v>
      </c>
      <c r="AK44">
        <v>324.79998779296898</v>
      </c>
      <c r="AL44">
        <v>313.52920725988997</v>
      </c>
      <c r="AM44">
        <v>313.98001098632801</v>
      </c>
      <c r="AN44">
        <v>15.514993906374499</v>
      </c>
      <c r="AO44">
        <v>277.17001342773398</v>
      </c>
      <c r="AP44">
        <v>344.29000854492199</v>
      </c>
      <c r="AQ44">
        <v>305.38349502805698</v>
      </c>
      <c r="AR44">
        <v>307.48001098632801</v>
      </c>
      <c r="AS44">
        <v>10.488730517355</v>
      </c>
      <c r="AT44">
        <v>279.32998657226602</v>
      </c>
      <c r="AU44">
        <v>326.97000122070301</v>
      </c>
      <c r="AV44">
        <v>298.81841314406603</v>
      </c>
      <c r="AW44">
        <v>296.64999389648398</v>
      </c>
      <c r="AX44">
        <v>6.7486852379346702</v>
      </c>
      <c r="AY44">
        <v>290.16000366210898</v>
      </c>
      <c r="AZ44">
        <v>322.64001464843801</v>
      </c>
      <c r="BA44">
        <v>249.87619188096801</v>
      </c>
      <c r="BB44">
        <v>249.02000427246099</v>
      </c>
      <c r="BC44">
        <v>5.62418455733199</v>
      </c>
      <c r="BD44">
        <v>238.19000244140599</v>
      </c>
      <c r="BE44">
        <v>262.010009765625</v>
      </c>
      <c r="BF44">
        <v>246.13000342959401</v>
      </c>
      <c r="BG44">
        <v>246.85000610351599</v>
      </c>
      <c r="BH44">
        <v>3.64064096936829</v>
      </c>
      <c r="BI44">
        <v>240.35000610351599</v>
      </c>
      <c r="BJ44">
        <v>253.35000610351599</v>
      </c>
      <c r="BK44">
        <v>219.59475853329599</v>
      </c>
      <c r="BL44">
        <v>216.53999328613301</v>
      </c>
      <c r="BM44">
        <v>6.6670836703888403</v>
      </c>
      <c r="BN44">
        <v>210.03999328613301</v>
      </c>
      <c r="BO44">
        <v>236.02000427246099</v>
      </c>
    </row>
    <row r="45" spans="1:67" x14ac:dyDescent="0.2">
      <c r="A45">
        <v>44</v>
      </c>
      <c r="B45" t="s">
        <v>120</v>
      </c>
      <c r="C45" t="s">
        <v>121</v>
      </c>
      <c r="D45" t="s">
        <v>36</v>
      </c>
      <c r="E45" t="s">
        <v>37</v>
      </c>
      <c r="F45">
        <v>12.253084971909599</v>
      </c>
      <c r="G45">
        <v>6.8075769604104899</v>
      </c>
      <c r="H45">
        <v>208.130544766513</v>
      </c>
      <c r="I45">
        <v>210.03999328613301</v>
      </c>
      <c r="J45">
        <v>15.8273866850293</v>
      </c>
      <c r="K45">
        <v>181.88999938964801</v>
      </c>
      <c r="L45">
        <v>238.19000244140599</v>
      </c>
      <c r="M45">
        <v>213.74045313054901</v>
      </c>
      <c r="N45">
        <v>214.36999511718801</v>
      </c>
      <c r="O45">
        <v>9.8433859130842691</v>
      </c>
      <c r="P45">
        <v>194.88000488281199</v>
      </c>
      <c r="Q45">
        <v>233.86000061035199</v>
      </c>
      <c r="R45">
        <v>242.87463850541499</v>
      </c>
      <c r="S45">
        <v>244.69000244140599</v>
      </c>
      <c r="T45">
        <v>9.3147914471670692</v>
      </c>
      <c r="U45">
        <v>223.02999877929699</v>
      </c>
      <c r="V45">
        <v>264.17001342773398</v>
      </c>
      <c r="W45">
        <v>242.93318190141201</v>
      </c>
      <c r="X45">
        <v>233.86000061035199</v>
      </c>
      <c r="Y45">
        <v>30.820252506374999</v>
      </c>
      <c r="Z45">
        <v>203.53999328613301</v>
      </c>
      <c r="AA45">
        <v>329.13000488281199</v>
      </c>
      <c r="AB45">
        <v>235.90609116987699</v>
      </c>
      <c r="AC45">
        <v>242.52000427246099</v>
      </c>
      <c r="AD45">
        <v>25.184230495696301</v>
      </c>
      <c r="AE45">
        <v>190.55000305175801</v>
      </c>
      <c r="AF45">
        <v>285.82998657226602</v>
      </c>
      <c r="AG45">
        <v>261.555728426847</v>
      </c>
      <c r="AH45">
        <v>263.09001159667997</v>
      </c>
      <c r="AI45">
        <v>14.6453650685607</v>
      </c>
      <c r="AJ45">
        <v>233.86000061035199</v>
      </c>
      <c r="AK45">
        <v>283.66000366210898</v>
      </c>
      <c r="AL45">
        <v>266.86899982799201</v>
      </c>
      <c r="AM45">
        <v>266.33999633789102</v>
      </c>
      <c r="AN45">
        <v>5.0910426155651098</v>
      </c>
      <c r="AO45">
        <v>253.35000610351599</v>
      </c>
      <c r="AP45">
        <v>277.17001342773398</v>
      </c>
      <c r="AQ45">
        <v>291.27954434481501</v>
      </c>
      <c r="AR45">
        <v>292.32000732421898</v>
      </c>
      <c r="AS45">
        <v>3.2347655391769101</v>
      </c>
      <c r="AT45">
        <v>283.66000366210898</v>
      </c>
      <c r="AU45">
        <v>298.82000732421898</v>
      </c>
      <c r="AV45">
        <v>319.80336747603002</v>
      </c>
      <c r="AW45">
        <v>320.47000122070301</v>
      </c>
      <c r="AX45">
        <v>5.7041905565782001</v>
      </c>
      <c r="AY45">
        <v>305.30999755859398</v>
      </c>
      <c r="AZ45">
        <v>329.13000488281199</v>
      </c>
      <c r="BA45">
        <v>303.72054859508199</v>
      </c>
      <c r="BB45">
        <v>303.14999389648398</v>
      </c>
      <c r="BC45">
        <v>8.2057083654218292</v>
      </c>
      <c r="BD45">
        <v>290.16000366210898</v>
      </c>
      <c r="BE45">
        <v>316.14001464843801</v>
      </c>
      <c r="BF45">
        <v>262.32327312122698</v>
      </c>
      <c r="BG45">
        <v>262.010009765625</v>
      </c>
      <c r="BH45">
        <v>12.9785275050679</v>
      </c>
      <c r="BI45">
        <v>233.86000061035199</v>
      </c>
      <c r="BJ45">
        <v>283.66000366210898</v>
      </c>
      <c r="BK45">
        <v>251.45709311745401</v>
      </c>
      <c r="BL45">
        <v>249.02000427246099</v>
      </c>
      <c r="BM45">
        <v>9.5999226226347698</v>
      </c>
      <c r="BN45">
        <v>236.02000427246099</v>
      </c>
      <c r="BO45">
        <v>268.5</v>
      </c>
    </row>
    <row r="46" spans="1:67" x14ac:dyDescent="0.2">
      <c r="A46">
        <v>45</v>
      </c>
      <c r="B46" t="s">
        <v>122</v>
      </c>
      <c r="C46" t="s">
        <v>123</v>
      </c>
      <c r="D46" t="s">
        <v>122</v>
      </c>
      <c r="E46" t="s">
        <v>123</v>
      </c>
      <c r="F46">
        <v>0.68140931466855603</v>
      </c>
      <c r="G46">
        <v>2.8753117618703E-2</v>
      </c>
      <c r="H46">
        <v>277.31021780467199</v>
      </c>
      <c r="I46">
        <v>279.32998657226602</v>
      </c>
      <c r="J46">
        <v>1.75057525480587</v>
      </c>
      <c r="K46">
        <v>277.17001342773398</v>
      </c>
      <c r="L46">
        <v>279.32998657226602</v>
      </c>
      <c r="M46">
        <v>307.47312664264803</v>
      </c>
      <c r="N46">
        <v>305.31500244140602</v>
      </c>
      <c r="O46">
        <v>3.0569203567590701</v>
      </c>
      <c r="P46">
        <v>303.14999389648398</v>
      </c>
      <c r="Q46">
        <v>307.48001098632801</v>
      </c>
      <c r="R46">
        <v>314.11333300048801</v>
      </c>
      <c r="S46">
        <v>312.89500427246099</v>
      </c>
      <c r="T46">
        <v>1.91936979093197</v>
      </c>
      <c r="U46">
        <v>311.80999755859398</v>
      </c>
      <c r="V46">
        <v>316.14001464843801</v>
      </c>
      <c r="W46">
        <v>324.93914801544901</v>
      </c>
      <c r="X46">
        <v>325.88499450683599</v>
      </c>
      <c r="Y46">
        <v>1.43939749701231</v>
      </c>
      <c r="Z46">
        <v>324.79998779296898</v>
      </c>
      <c r="AA46">
        <v>326.97000122070301</v>
      </c>
      <c r="AB46">
        <v>328.982914229811</v>
      </c>
      <c r="AC46">
        <v>324.80500793457003</v>
      </c>
      <c r="AD46">
        <v>4.59723298956074</v>
      </c>
      <c r="AE46">
        <v>322.64001464843801</v>
      </c>
      <c r="AF46">
        <v>329.13000488281199</v>
      </c>
      <c r="AG46">
        <v>298.81312298053803</v>
      </c>
      <c r="AH46">
        <v>296.65499877929699</v>
      </c>
      <c r="AI46">
        <v>3.0569203567590701</v>
      </c>
      <c r="AJ46">
        <v>294.489990234375</v>
      </c>
      <c r="AK46">
        <v>298.82000732421898</v>
      </c>
      <c r="AL46">
        <v>301.11398080440199</v>
      </c>
      <c r="AM46">
        <v>299.90000915527298</v>
      </c>
      <c r="AN46">
        <v>1.91624149566642</v>
      </c>
      <c r="AO46">
        <v>298.82000732421898</v>
      </c>
      <c r="AP46">
        <v>303.14999389648398</v>
      </c>
      <c r="AQ46">
        <v>327.11020757854402</v>
      </c>
      <c r="AR46">
        <v>329.13000488281199</v>
      </c>
      <c r="AS46">
        <v>1.75059998813062</v>
      </c>
      <c r="AT46">
        <v>326.97000122070301</v>
      </c>
      <c r="AU46">
        <v>329.13000488281199</v>
      </c>
      <c r="AV46">
        <v>331.44026035931603</v>
      </c>
      <c r="AW46">
        <v>332.37998962402298</v>
      </c>
      <c r="AX46">
        <v>2.3276933677515199</v>
      </c>
      <c r="AY46">
        <v>331.29998779296898</v>
      </c>
      <c r="AZ46">
        <v>335.63000488281199</v>
      </c>
      <c r="BA46">
        <v>301.12261126508503</v>
      </c>
      <c r="BB46">
        <v>303.14999389648398</v>
      </c>
      <c r="BC46">
        <v>2.5384591526533602</v>
      </c>
      <c r="BD46">
        <v>300.98001098632801</v>
      </c>
      <c r="BE46">
        <v>305.30999755859398</v>
      </c>
      <c r="BF46">
        <v>288.129150456856</v>
      </c>
      <c r="BG46">
        <v>289.07499694824202</v>
      </c>
      <c r="BH46">
        <v>1.43939749701231</v>
      </c>
      <c r="BI46">
        <v>287.989990234375</v>
      </c>
      <c r="BJ46">
        <v>290.16000366210898</v>
      </c>
      <c r="BK46">
        <v>268.49831195100302</v>
      </c>
      <c r="BL46">
        <v>268.5</v>
      </c>
      <c r="BM46">
        <v>1.07915879674083</v>
      </c>
      <c r="BN46">
        <v>266.33999633789102</v>
      </c>
      <c r="BO46">
        <v>268.5</v>
      </c>
    </row>
    <row r="47" spans="1:67" x14ac:dyDescent="0.2">
      <c r="A47">
        <v>46</v>
      </c>
      <c r="B47" t="s">
        <v>124</v>
      </c>
      <c r="C47" t="s">
        <v>125</v>
      </c>
      <c r="D47" t="s">
        <v>36</v>
      </c>
      <c r="E47" t="s">
        <v>37</v>
      </c>
      <c r="F47">
        <v>2.5343884879446801</v>
      </c>
      <c r="G47">
        <v>0.139606337989792</v>
      </c>
      <c r="H47">
        <v>261.548460942178</v>
      </c>
      <c r="I47">
        <v>262.010009765625</v>
      </c>
      <c r="J47">
        <v>2.2371414864449202</v>
      </c>
      <c r="K47">
        <v>259.83999633789102</v>
      </c>
      <c r="L47">
        <v>266.33999633789102</v>
      </c>
      <c r="M47">
        <v>294.41931119846998</v>
      </c>
      <c r="N47">
        <v>294.489990234375</v>
      </c>
      <c r="O47">
        <v>1.99039715862527</v>
      </c>
      <c r="P47">
        <v>292.32000732421898</v>
      </c>
      <c r="Q47">
        <v>298.82000732421898</v>
      </c>
      <c r="R47">
        <v>331.40730275836</v>
      </c>
      <c r="S47">
        <v>331.29998779296898</v>
      </c>
      <c r="T47">
        <v>1.8243839462300599</v>
      </c>
      <c r="U47">
        <v>329.13000488281199</v>
      </c>
      <c r="V47">
        <v>335.63000488281199</v>
      </c>
      <c r="W47">
        <v>329.081084036074</v>
      </c>
      <c r="X47">
        <v>330.21499633789102</v>
      </c>
      <c r="Y47">
        <v>2.5292246687357398</v>
      </c>
      <c r="Z47">
        <v>326.97000122070301</v>
      </c>
      <c r="AA47">
        <v>333.45999145507801</v>
      </c>
      <c r="AB47">
        <v>344.54227102900398</v>
      </c>
      <c r="AC47">
        <v>345.375</v>
      </c>
      <c r="AD47">
        <v>1.3677148813730799</v>
      </c>
      <c r="AE47">
        <v>344.29000854492199</v>
      </c>
      <c r="AF47">
        <v>346.45999145507801</v>
      </c>
      <c r="AG47">
        <v>300.18399726822798</v>
      </c>
      <c r="AH47">
        <v>300.98001098632801</v>
      </c>
      <c r="AI47">
        <v>2.56410518586901</v>
      </c>
      <c r="AJ47">
        <v>298.82000732421898</v>
      </c>
      <c r="AK47">
        <v>305.30999755859398</v>
      </c>
      <c r="AL47">
        <v>325.66344118522102</v>
      </c>
      <c r="AM47">
        <v>326.97000122070301</v>
      </c>
      <c r="AN47">
        <v>3.63227043437348</v>
      </c>
      <c r="AO47">
        <v>320.47000122070301</v>
      </c>
      <c r="AP47">
        <v>331.29998779296898</v>
      </c>
      <c r="AQ47">
        <v>333.36323418759201</v>
      </c>
      <c r="AR47">
        <v>334.54499816894503</v>
      </c>
      <c r="AS47">
        <v>2.8874454530712099</v>
      </c>
      <c r="AT47">
        <v>329.13000488281199</v>
      </c>
      <c r="AU47">
        <v>337.79998779296898</v>
      </c>
      <c r="AV47">
        <v>323.45537328603001</v>
      </c>
      <c r="AW47">
        <v>324.79998779296898</v>
      </c>
      <c r="AX47">
        <v>3.10350841294049</v>
      </c>
      <c r="AY47">
        <v>320.47000122070301</v>
      </c>
      <c r="AZ47">
        <v>329.13000488281199</v>
      </c>
      <c r="BA47">
        <v>282.87699518225497</v>
      </c>
      <c r="BB47">
        <v>283.66000366210898</v>
      </c>
      <c r="BC47">
        <v>2.5573360439209498</v>
      </c>
      <c r="BD47">
        <v>281.5</v>
      </c>
      <c r="BE47">
        <v>287.989990234375</v>
      </c>
      <c r="BF47">
        <v>271.180063168657</v>
      </c>
      <c r="BG47">
        <v>272.82998657226602</v>
      </c>
      <c r="BH47">
        <v>1.9169381982483999</v>
      </c>
      <c r="BI47">
        <v>270.67001342773398</v>
      </c>
      <c r="BJ47">
        <v>275</v>
      </c>
      <c r="BK47">
        <v>254.366575298416</v>
      </c>
      <c r="BL47">
        <v>255.50999450683599</v>
      </c>
      <c r="BM47">
        <v>2.4413113328877198</v>
      </c>
      <c r="BN47">
        <v>251.17999267578099</v>
      </c>
      <c r="BO47">
        <v>257.67999267578102</v>
      </c>
    </row>
    <row r="48" spans="1:67" x14ac:dyDescent="0.2">
      <c r="A48">
        <v>47</v>
      </c>
      <c r="B48" t="s">
        <v>126</v>
      </c>
      <c r="C48" t="s">
        <v>127</v>
      </c>
      <c r="D48" t="s">
        <v>126</v>
      </c>
      <c r="E48" t="s">
        <v>127</v>
      </c>
      <c r="F48">
        <v>25.7075985295841</v>
      </c>
      <c r="G48">
        <v>17.1752147558439</v>
      </c>
      <c r="H48">
        <v>240.75522438331899</v>
      </c>
      <c r="I48">
        <v>240.35000610351599</v>
      </c>
      <c r="J48">
        <v>8.6429902261862104</v>
      </c>
      <c r="K48">
        <v>225.19999694824199</v>
      </c>
      <c r="L48">
        <v>266.33999633789102</v>
      </c>
      <c r="M48">
        <v>246.92237266257999</v>
      </c>
      <c r="N48">
        <v>244.69000244140599</v>
      </c>
      <c r="O48">
        <v>9.7738990859997106</v>
      </c>
      <c r="P48">
        <v>227.36000061035199</v>
      </c>
      <c r="Q48">
        <v>275</v>
      </c>
      <c r="R48">
        <v>254.581928111889</v>
      </c>
      <c r="S48">
        <v>255.50999450683599</v>
      </c>
      <c r="T48">
        <v>7.99375886517229</v>
      </c>
      <c r="U48">
        <v>238.19000244140599</v>
      </c>
      <c r="V48">
        <v>272.82998657226602</v>
      </c>
      <c r="W48">
        <v>251.43818562825501</v>
      </c>
      <c r="X48">
        <v>252.26499938964801</v>
      </c>
      <c r="Y48">
        <v>15.824309002204201</v>
      </c>
      <c r="Z48">
        <v>220.86999511718801</v>
      </c>
      <c r="AA48">
        <v>307.48001098632801</v>
      </c>
      <c r="AB48">
        <v>222.052814624928</v>
      </c>
      <c r="AC48">
        <v>223.02999877929699</v>
      </c>
      <c r="AD48">
        <v>13.2441313715338</v>
      </c>
      <c r="AE48">
        <v>197.05000305175801</v>
      </c>
      <c r="AF48">
        <v>249.02000427246099</v>
      </c>
      <c r="AG48">
        <v>255.76085182472499</v>
      </c>
      <c r="AH48">
        <v>255.50999450683599</v>
      </c>
      <c r="AI48">
        <v>10.201729549424099</v>
      </c>
      <c r="AJ48">
        <v>231.69000244140599</v>
      </c>
      <c r="AK48">
        <v>287.989990234375</v>
      </c>
      <c r="AL48">
        <v>247.45277913411499</v>
      </c>
      <c r="AM48">
        <v>249.02000427246099</v>
      </c>
      <c r="AN48">
        <v>10.137614104275899</v>
      </c>
      <c r="AO48">
        <v>216.53999328613301</v>
      </c>
      <c r="AP48">
        <v>275</v>
      </c>
      <c r="AQ48">
        <v>276.34740657100002</v>
      </c>
      <c r="AR48">
        <v>278.25</v>
      </c>
      <c r="AS48">
        <v>10.4912407944627</v>
      </c>
      <c r="AT48">
        <v>255.50999450683599</v>
      </c>
      <c r="AU48">
        <v>298.82000732421898</v>
      </c>
      <c r="AV48">
        <v>307.32000212492801</v>
      </c>
      <c r="AW48">
        <v>309.64999389648398</v>
      </c>
      <c r="AX48">
        <v>7.9999902450601503</v>
      </c>
      <c r="AY48">
        <v>285.82998657226602</v>
      </c>
      <c r="AZ48">
        <v>324.79998779296898</v>
      </c>
      <c r="BA48">
        <v>279.45085115785997</v>
      </c>
      <c r="BB48">
        <v>285.82998657226602</v>
      </c>
      <c r="BC48">
        <v>17.136046424385999</v>
      </c>
      <c r="BD48">
        <v>238.19000244140599</v>
      </c>
      <c r="BE48">
        <v>300.98001098632801</v>
      </c>
      <c r="BF48">
        <v>258.687964206272</v>
      </c>
      <c r="BG48">
        <v>257.67999267578102</v>
      </c>
      <c r="BH48">
        <v>9.1014108290234805</v>
      </c>
      <c r="BI48">
        <v>242.52000427246099</v>
      </c>
      <c r="BJ48">
        <v>281.5</v>
      </c>
      <c r="BK48">
        <v>235.88744382505101</v>
      </c>
      <c r="BL48">
        <v>237.10500335693399</v>
      </c>
      <c r="BM48">
        <v>17.513603969256</v>
      </c>
      <c r="BN48">
        <v>199.21000671386699</v>
      </c>
      <c r="BO48">
        <v>264.17001342773398</v>
      </c>
    </row>
    <row r="49" spans="1:67" x14ac:dyDescent="0.2">
      <c r="A49">
        <v>48</v>
      </c>
      <c r="B49" t="s">
        <v>128</v>
      </c>
      <c r="C49" t="s">
        <v>129</v>
      </c>
      <c r="D49" t="s">
        <v>128</v>
      </c>
      <c r="E49" t="s">
        <v>129</v>
      </c>
      <c r="F49">
        <v>14.031049405548201</v>
      </c>
      <c r="G49">
        <v>2.3305954545102301</v>
      </c>
      <c r="H49">
        <v>243.09000436883201</v>
      </c>
      <c r="I49">
        <v>242.52000427246099</v>
      </c>
      <c r="J49">
        <v>2.5680996242104199</v>
      </c>
      <c r="K49">
        <v>238.19000244140599</v>
      </c>
      <c r="L49">
        <v>249.02000427246099</v>
      </c>
      <c r="M49">
        <v>283.14946867290303</v>
      </c>
      <c r="N49">
        <v>281.5</v>
      </c>
      <c r="O49">
        <v>3.3479907029774298</v>
      </c>
      <c r="P49">
        <v>279.32998657226602</v>
      </c>
      <c r="Q49">
        <v>292.32000732421898</v>
      </c>
      <c r="R49">
        <v>310.21552798622503</v>
      </c>
      <c r="S49">
        <v>309.64999389648398</v>
      </c>
      <c r="T49">
        <v>5.4576779524168098</v>
      </c>
      <c r="U49">
        <v>303.14999389648398</v>
      </c>
      <c r="V49">
        <v>324.79998779296898</v>
      </c>
      <c r="W49">
        <v>319.10552737587398</v>
      </c>
      <c r="X49">
        <v>316.14001464843801</v>
      </c>
      <c r="Y49">
        <v>8.3180569295144693</v>
      </c>
      <c r="Z49">
        <v>309.64999389648398</v>
      </c>
      <c r="AA49">
        <v>339.95999145507801</v>
      </c>
      <c r="AB49">
        <v>333.12236504805702</v>
      </c>
      <c r="AC49">
        <v>335.63000488281199</v>
      </c>
      <c r="AD49">
        <v>8.3661309064781992</v>
      </c>
      <c r="AE49">
        <v>320.47000122070301</v>
      </c>
      <c r="AF49">
        <v>355.11999511718801</v>
      </c>
      <c r="AG49">
        <v>321.61210712633601</v>
      </c>
      <c r="AH49">
        <v>320.47000122070301</v>
      </c>
      <c r="AI49">
        <v>7.6752773334826099</v>
      </c>
      <c r="AJ49">
        <v>311.80999755859398</v>
      </c>
      <c r="AK49">
        <v>339.95999145507801</v>
      </c>
      <c r="AL49">
        <v>339.21973619963001</v>
      </c>
      <c r="AM49">
        <v>336.71499633789102</v>
      </c>
      <c r="AN49">
        <v>6.8883027817954803</v>
      </c>
      <c r="AO49">
        <v>329.13000488281199</v>
      </c>
      <c r="AP49">
        <v>352.95001220703102</v>
      </c>
      <c r="AQ49">
        <v>317.50868787263602</v>
      </c>
      <c r="AR49">
        <v>316.14001464843801</v>
      </c>
      <c r="AS49">
        <v>8.3477239981969795</v>
      </c>
      <c r="AT49">
        <v>305.30999755859398</v>
      </c>
      <c r="AU49">
        <v>333.45999145507801</v>
      </c>
      <c r="AV49">
        <v>311.126843904194</v>
      </c>
      <c r="AW49">
        <v>310.72999572753901</v>
      </c>
      <c r="AX49">
        <v>6.7959617667219101</v>
      </c>
      <c r="AY49">
        <v>300.98001098632801</v>
      </c>
      <c r="AZ49">
        <v>326.97000122070301</v>
      </c>
      <c r="BA49">
        <v>255.456053884406</v>
      </c>
      <c r="BB49">
        <v>253.35000610351599</v>
      </c>
      <c r="BC49">
        <v>6.6165997151848801</v>
      </c>
      <c r="BD49">
        <v>246.85000610351599</v>
      </c>
      <c r="BE49">
        <v>270.67001342773398</v>
      </c>
      <c r="BF49">
        <v>247.99184498034001</v>
      </c>
      <c r="BG49">
        <v>246.85000610351599</v>
      </c>
      <c r="BH49">
        <v>2.7081316725849298</v>
      </c>
      <c r="BI49">
        <v>244.69000244140599</v>
      </c>
      <c r="BJ49">
        <v>255.50999450683599</v>
      </c>
      <c r="BK49">
        <v>222.405523601331</v>
      </c>
      <c r="BL49">
        <v>223.02999877929699</v>
      </c>
      <c r="BM49">
        <v>3.93957389878002</v>
      </c>
      <c r="BN49">
        <v>216.53999328613301</v>
      </c>
      <c r="BO49">
        <v>229.52999877929699</v>
      </c>
    </row>
    <row r="50" spans="1:67" x14ac:dyDescent="0.2">
      <c r="A50">
        <v>49</v>
      </c>
      <c r="B50" t="s">
        <v>130</v>
      </c>
      <c r="C50" t="s">
        <v>131</v>
      </c>
      <c r="D50" t="s">
        <v>130</v>
      </c>
      <c r="E50" t="s">
        <v>131</v>
      </c>
      <c r="F50">
        <v>20.971746921877799</v>
      </c>
      <c r="G50">
        <v>9.4223239963474992</v>
      </c>
      <c r="H50">
        <v>221.76059743245401</v>
      </c>
      <c r="I50">
        <v>216.53999328613301</v>
      </c>
      <c r="J50">
        <v>17.926457717611299</v>
      </c>
      <c r="K50">
        <v>197.05000305175801</v>
      </c>
      <c r="L50">
        <v>281.5</v>
      </c>
      <c r="M50">
        <v>273.07953420003298</v>
      </c>
      <c r="N50">
        <v>268.5</v>
      </c>
      <c r="O50">
        <v>16.164444850917601</v>
      </c>
      <c r="P50">
        <v>253.35000610351599</v>
      </c>
      <c r="Q50">
        <v>320.47000122070301</v>
      </c>
      <c r="R50">
        <v>291.28340128580697</v>
      </c>
      <c r="S50">
        <v>290.16000366210898</v>
      </c>
      <c r="T50">
        <v>18.166343697413001</v>
      </c>
      <c r="U50">
        <v>262.010009765625</v>
      </c>
      <c r="V50">
        <v>342.13000488281199</v>
      </c>
      <c r="W50">
        <v>293.694065551758</v>
      </c>
      <c r="X50">
        <v>292.32000732421898</v>
      </c>
      <c r="Y50">
        <v>9.11976808330291</v>
      </c>
      <c r="Z50">
        <v>279.32998657226602</v>
      </c>
      <c r="AA50">
        <v>326.97000122070301</v>
      </c>
      <c r="AB50">
        <v>300.99833374023399</v>
      </c>
      <c r="AC50">
        <v>303.14999389648398</v>
      </c>
      <c r="AD50">
        <v>10.7468215758468</v>
      </c>
      <c r="AE50">
        <v>272.82998657226602</v>
      </c>
      <c r="AF50">
        <v>333.45999145507801</v>
      </c>
      <c r="AG50">
        <v>276.717465922038</v>
      </c>
      <c r="AH50">
        <v>284.74499511718801</v>
      </c>
      <c r="AI50">
        <v>20.637918883060699</v>
      </c>
      <c r="AJ50">
        <v>225.19999694824199</v>
      </c>
      <c r="AK50">
        <v>305.30999755859398</v>
      </c>
      <c r="AL50">
        <v>279.90773234049499</v>
      </c>
      <c r="AM50">
        <v>283.66000366210898</v>
      </c>
      <c r="AN50">
        <v>20.837792673105898</v>
      </c>
      <c r="AO50">
        <v>227.36000061035199</v>
      </c>
      <c r="AP50">
        <v>316.14001464843801</v>
      </c>
      <c r="AQ50">
        <v>289.21846628824898</v>
      </c>
      <c r="AR50">
        <v>294.489990234375</v>
      </c>
      <c r="AS50">
        <v>17.252722282712099</v>
      </c>
      <c r="AT50">
        <v>244.69000244140599</v>
      </c>
      <c r="AU50">
        <v>318.30999755859398</v>
      </c>
      <c r="AV50">
        <v>290.14220031738301</v>
      </c>
      <c r="AW50">
        <v>292.32000732421898</v>
      </c>
      <c r="AX50">
        <v>10.002819590783799</v>
      </c>
      <c r="AY50">
        <v>259.83999633789102</v>
      </c>
      <c r="AZ50">
        <v>303.14999389648398</v>
      </c>
      <c r="BA50">
        <v>263.75453420003299</v>
      </c>
      <c r="BB50">
        <v>264.17001342773398</v>
      </c>
      <c r="BC50">
        <v>11.792984451992201</v>
      </c>
      <c r="BD50">
        <v>238.19000244140599</v>
      </c>
      <c r="BE50">
        <v>292.32000732421898</v>
      </c>
      <c r="BF50">
        <v>210.111733703613</v>
      </c>
      <c r="BG50">
        <v>204.625</v>
      </c>
      <c r="BH50">
        <v>24.077528595854002</v>
      </c>
      <c r="BI50">
        <v>168.89999389648401</v>
      </c>
      <c r="BJ50">
        <v>279.32998657226602</v>
      </c>
      <c r="BK50">
        <v>209.30366780598999</v>
      </c>
      <c r="BL50">
        <v>201.38000488281199</v>
      </c>
      <c r="BM50">
        <v>20.168669143663202</v>
      </c>
      <c r="BN50">
        <v>181.88999938964801</v>
      </c>
      <c r="BO50">
        <v>270.67001342773398</v>
      </c>
    </row>
    <row r="51" spans="1:67" x14ac:dyDescent="0.2">
      <c r="A51">
        <v>50</v>
      </c>
      <c r="B51" t="s">
        <v>132</v>
      </c>
      <c r="C51" t="s">
        <v>133</v>
      </c>
      <c r="D51" t="s">
        <v>132</v>
      </c>
      <c r="E51" t="s">
        <v>133</v>
      </c>
      <c r="F51">
        <v>5.3858195430539801</v>
      </c>
      <c r="G51">
        <v>0.94243383395315405</v>
      </c>
      <c r="H51">
        <v>241.50867106119799</v>
      </c>
      <c r="I51">
        <v>240.35000610351599</v>
      </c>
      <c r="J51">
        <v>3.1520991654224599</v>
      </c>
      <c r="K51">
        <v>236.02000427246099</v>
      </c>
      <c r="L51">
        <v>246.85000610351599</v>
      </c>
      <c r="M51">
        <v>276.44466756184897</v>
      </c>
      <c r="N51">
        <v>277.17001342773398</v>
      </c>
      <c r="O51">
        <v>3.3243925382172099</v>
      </c>
      <c r="P51">
        <v>270.67001342773398</v>
      </c>
      <c r="Q51">
        <v>281.5</v>
      </c>
      <c r="R51">
        <v>312.09999796549499</v>
      </c>
      <c r="S51">
        <v>311.80999755859398</v>
      </c>
      <c r="T51">
        <v>5.6956103805858502</v>
      </c>
      <c r="U51">
        <v>300.98001098632801</v>
      </c>
      <c r="V51">
        <v>320.47000122070301</v>
      </c>
      <c r="W51">
        <v>325.38000081380198</v>
      </c>
      <c r="X51">
        <v>326.97000122070301</v>
      </c>
      <c r="Y51">
        <v>5.9928565907473299</v>
      </c>
      <c r="Z51">
        <v>313.98001098632801</v>
      </c>
      <c r="AA51">
        <v>335.63000488281199</v>
      </c>
      <c r="AB51">
        <v>336.49666951497397</v>
      </c>
      <c r="AC51">
        <v>335.63000488281199</v>
      </c>
      <c r="AD51">
        <v>6.5580389217164701</v>
      </c>
      <c r="AE51">
        <v>322.64001464843801</v>
      </c>
      <c r="AF51">
        <v>344.29000854492199</v>
      </c>
      <c r="AG51">
        <v>318.01867268880198</v>
      </c>
      <c r="AH51">
        <v>316.14001464843801</v>
      </c>
      <c r="AI51">
        <v>7.11057321583319</v>
      </c>
      <c r="AJ51">
        <v>305.30999755859398</v>
      </c>
      <c r="AK51">
        <v>329.13000488281199</v>
      </c>
      <c r="AL51">
        <v>317.87333170572902</v>
      </c>
      <c r="AM51">
        <v>318.30999755859398</v>
      </c>
      <c r="AN51">
        <v>7.2985074393022096</v>
      </c>
      <c r="AO51">
        <v>305.30999755859398</v>
      </c>
      <c r="AP51">
        <v>331.29998779296898</v>
      </c>
      <c r="AQ51">
        <v>294.77599894205702</v>
      </c>
      <c r="AR51">
        <v>294.489990234375</v>
      </c>
      <c r="AS51">
        <v>4.1744335339658498</v>
      </c>
      <c r="AT51">
        <v>287.989990234375</v>
      </c>
      <c r="AU51">
        <v>300.98001098632801</v>
      </c>
      <c r="AV51">
        <v>301.84933675130202</v>
      </c>
      <c r="AW51">
        <v>300.98001098632801</v>
      </c>
      <c r="AX51">
        <v>5.7459009549812201</v>
      </c>
      <c r="AY51">
        <v>292.32000732421898</v>
      </c>
      <c r="AZ51">
        <v>311.80999755859398</v>
      </c>
      <c r="BA51">
        <v>267.34933675130202</v>
      </c>
      <c r="BB51">
        <v>266.33999633789102</v>
      </c>
      <c r="BC51">
        <v>5.8565268514995301</v>
      </c>
      <c r="BD51">
        <v>257.67999267578102</v>
      </c>
      <c r="BE51">
        <v>277.17001342773398</v>
      </c>
      <c r="BF51">
        <v>238.62266947428401</v>
      </c>
      <c r="BG51">
        <v>238.19000244140599</v>
      </c>
      <c r="BH51">
        <v>5.2587070121535104</v>
      </c>
      <c r="BI51">
        <v>231.69000244140599</v>
      </c>
      <c r="BJ51">
        <v>249.02000427246099</v>
      </c>
      <c r="BK51">
        <v>225.05333150227901</v>
      </c>
      <c r="BL51">
        <v>225.19999694824199</v>
      </c>
      <c r="BM51">
        <v>3.1082331213955801</v>
      </c>
      <c r="BN51">
        <v>220.86999511718801</v>
      </c>
      <c r="BO51">
        <v>231.69000244140599</v>
      </c>
    </row>
    <row r="52" spans="1:67" x14ac:dyDescent="0.2">
      <c r="A52">
        <v>51</v>
      </c>
      <c r="B52" t="s">
        <v>134</v>
      </c>
      <c r="C52" t="s">
        <v>135</v>
      </c>
      <c r="D52" t="s">
        <v>36</v>
      </c>
      <c r="E52" t="s">
        <v>37</v>
      </c>
      <c r="F52">
        <v>1.3790381175281701</v>
      </c>
      <c r="G52">
        <v>9.6314146166512002E-2</v>
      </c>
      <c r="H52">
        <v>271.62317814203101</v>
      </c>
      <c r="I52">
        <v>271.75</v>
      </c>
      <c r="J52">
        <v>1.0874073661387</v>
      </c>
      <c r="K52">
        <v>270.67001342773398</v>
      </c>
      <c r="L52">
        <v>272.82998657226602</v>
      </c>
      <c r="M52">
        <v>294.71297896785802</v>
      </c>
      <c r="N52">
        <v>294.489990234375</v>
      </c>
      <c r="O52">
        <v>1.13305998432579</v>
      </c>
      <c r="P52">
        <v>294.489990234375</v>
      </c>
      <c r="Q52">
        <v>296.64999389648398</v>
      </c>
      <c r="R52">
        <v>329.15555885515101</v>
      </c>
      <c r="S52">
        <v>329.13000488281199</v>
      </c>
      <c r="T52">
        <v>0.87577018454813105</v>
      </c>
      <c r="U52">
        <v>329.13000488281199</v>
      </c>
      <c r="V52">
        <v>331.29998779296898</v>
      </c>
      <c r="W52">
        <v>325.13493130700601</v>
      </c>
      <c r="X52">
        <v>324.79998779296898</v>
      </c>
      <c r="Y52">
        <v>2.3094619519800301</v>
      </c>
      <c r="Z52">
        <v>322.64001464843801</v>
      </c>
      <c r="AA52">
        <v>329.13000488281199</v>
      </c>
      <c r="AB52">
        <v>345.58800528844199</v>
      </c>
      <c r="AC52">
        <v>346.45999145507801</v>
      </c>
      <c r="AD52">
        <v>1.03368520285403</v>
      </c>
      <c r="AE52">
        <v>344.29000854492199</v>
      </c>
      <c r="AF52">
        <v>346.45999145507801</v>
      </c>
      <c r="AG52">
        <v>294.51542668992198</v>
      </c>
      <c r="AH52">
        <v>294.489990234375</v>
      </c>
      <c r="AI52">
        <v>0.87174272061615099</v>
      </c>
      <c r="AJ52">
        <v>294.489990234375</v>
      </c>
      <c r="AK52">
        <v>296.64999389648398</v>
      </c>
      <c r="AL52">
        <v>323.02647627618097</v>
      </c>
      <c r="AM52">
        <v>323.72000122070301</v>
      </c>
      <c r="AN52">
        <v>1.64672904011009</v>
      </c>
      <c r="AO52">
        <v>320.47000122070301</v>
      </c>
      <c r="AP52">
        <v>324.79998779296898</v>
      </c>
      <c r="AQ52">
        <v>325.47366628245402</v>
      </c>
      <c r="AR52">
        <v>324.79998779296898</v>
      </c>
      <c r="AS52">
        <v>1.5203698124359799</v>
      </c>
      <c r="AT52">
        <v>322.64001464843801</v>
      </c>
      <c r="AU52">
        <v>326.97000122070301</v>
      </c>
      <c r="AV52">
        <v>337.26750264010002</v>
      </c>
      <c r="AW52">
        <v>337.79998779296898</v>
      </c>
      <c r="AX52">
        <v>1.04058954142552</v>
      </c>
      <c r="AY52">
        <v>335.63000488281199</v>
      </c>
      <c r="AZ52">
        <v>337.79998779296898</v>
      </c>
      <c r="BA52">
        <v>284.58949245818701</v>
      </c>
      <c r="BB52">
        <v>285.82998657226602</v>
      </c>
      <c r="BC52">
        <v>1.14624033491545</v>
      </c>
      <c r="BD52">
        <v>283.66000366210898</v>
      </c>
      <c r="BE52">
        <v>285.82998657226602</v>
      </c>
      <c r="BF52">
        <v>281.184248691081</v>
      </c>
      <c r="BG52">
        <v>281.5</v>
      </c>
      <c r="BH52">
        <v>1.2888267428287099</v>
      </c>
      <c r="BI52">
        <v>279.32998657226602</v>
      </c>
      <c r="BJ52">
        <v>283.66000366210898</v>
      </c>
      <c r="BK52">
        <v>268.00191272924502</v>
      </c>
      <c r="BL52">
        <v>268.5</v>
      </c>
      <c r="BM52">
        <v>1.4937071505066499</v>
      </c>
      <c r="BN52">
        <v>266.33999633789102</v>
      </c>
      <c r="BO52">
        <v>270.67001342773398</v>
      </c>
    </row>
    <row r="53" spans="1:67" x14ac:dyDescent="0.2">
      <c r="A53">
        <v>52</v>
      </c>
      <c r="B53" t="s">
        <v>136</v>
      </c>
      <c r="C53" t="s">
        <v>137</v>
      </c>
      <c r="D53" t="s">
        <v>42</v>
      </c>
      <c r="E53" t="s">
        <v>43</v>
      </c>
      <c r="F53">
        <v>0.37884102691715899</v>
      </c>
      <c r="G53">
        <v>9.538789282912E-3</v>
      </c>
      <c r="H53">
        <v>263.42484117305997</v>
      </c>
      <c r="I53">
        <v>263.09001159667997</v>
      </c>
      <c r="J53">
        <v>1.1307142876521199</v>
      </c>
      <c r="K53">
        <v>262.010009765625</v>
      </c>
      <c r="L53">
        <v>264.17001342773398</v>
      </c>
      <c r="M53">
        <v>301.72862594755799</v>
      </c>
      <c r="N53">
        <v>302.06500244140602</v>
      </c>
      <c r="O53">
        <v>1.1359382039558601</v>
      </c>
      <c r="P53">
        <v>300.98001098632801</v>
      </c>
      <c r="Q53">
        <v>303.14999389648398</v>
      </c>
      <c r="R53">
        <v>337.79998779296898</v>
      </c>
      <c r="S53">
        <v>337.79998779296898</v>
      </c>
      <c r="T53" s="2">
        <v>5.6843418860808002E-14</v>
      </c>
      <c r="U53">
        <v>337.79998779296898</v>
      </c>
      <c r="V53">
        <v>337.79998779296898</v>
      </c>
      <c r="W53">
        <v>338.54516004764298</v>
      </c>
      <c r="X53">
        <v>338.87998962402298</v>
      </c>
      <c r="Y53">
        <v>1.1307142876521199</v>
      </c>
      <c r="Z53">
        <v>337.79998779296898</v>
      </c>
      <c r="AA53">
        <v>339.95999145507801</v>
      </c>
      <c r="AB53">
        <v>350.79000854492199</v>
      </c>
      <c r="AC53">
        <v>350.79000854492199</v>
      </c>
      <c r="AD53">
        <v>0</v>
      </c>
      <c r="AE53">
        <v>350.79000854492199</v>
      </c>
      <c r="AF53">
        <v>350.79000854492199</v>
      </c>
      <c r="AG53">
        <v>306.05862304797802</v>
      </c>
      <c r="AH53">
        <v>306.39500427246099</v>
      </c>
      <c r="AI53">
        <v>1.13595417923508</v>
      </c>
      <c r="AJ53">
        <v>305.30999755859398</v>
      </c>
      <c r="AK53">
        <v>307.48001098632801</v>
      </c>
      <c r="AL53">
        <v>336.37861984404202</v>
      </c>
      <c r="AM53">
        <v>336.71499633789102</v>
      </c>
      <c r="AN53">
        <v>1.1359382039558601</v>
      </c>
      <c r="AO53">
        <v>335.63000488281199</v>
      </c>
      <c r="AP53">
        <v>337.79998779296898</v>
      </c>
      <c r="AQ53">
        <v>338.54516004764298</v>
      </c>
      <c r="AR53">
        <v>338.87998962402298</v>
      </c>
      <c r="AS53">
        <v>1.1307142876521199</v>
      </c>
      <c r="AT53">
        <v>337.79998779296898</v>
      </c>
      <c r="AU53">
        <v>339.95999145507801</v>
      </c>
      <c r="AV53">
        <v>326.22137573131897</v>
      </c>
      <c r="AW53">
        <v>325.88499450683599</v>
      </c>
      <c r="AX53">
        <v>1.13595417923507</v>
      </c>
      <c r="AY53">
        <v>324.79998779296898</v>
      </c>
      <c r="AZ53">
        <v>326.97000122070301</v>
      </c>
      <c r="BA53">
        <v>285.82998657226602</v>
      </c>
      <c r="BB53">
        <v>285.82998657226602</v>
      </c>
      <c r="BC53">
        <v>0</v>
      </c>
      <c r="BD53">
        <v>285.82998657226602</v>
      </c>
      <c r="BE53">
        <v>285.82998657226602</v>
      </c>
      <c r="BF53">
        <v>272.08482484574603</v>
      </c>
      <c r="BG53">
        <v>271.75</v>
      </c>
      <c r="BH53">
        <v>1.13069831237289</v>
      </c>
      <c r="BI53">
        <v>270.67001342773398</v>
      </c>
      <c r="BJ53">
        <v>272.82998657226602</v>
      </c>
      <c r="BK53">
        <v>254.764827516239</v>
      </c>
      <c r="BL53">
        <v>254.43000030517601</v>
      </c>
      <c r="BM53">
        <v>1.1307063000125099</v>
      </c>
      <c r="BN53">
        <v>253.35000610351599</v>
      </c>
      <c r="BO53">
        <v>255.50999450683599</v>
      </c>
    </row>
    <row r="54" spans="1:67" x14ac:dyDescent="0.2">
      <c r="A54">
        <v>53</v>
      </c>
      <c r="B54" t="s">
        <v>138</v>
      </c>
      <c r="C54" t="s">
        <v>139</v>
      </c>
      <c r="D54" t="s">
        <v>138</v>
      </c>
      <c r="E54" t="s">
        <v>139</v>
      </c>
      <c r="F54">
        <v>18.030674440488198</v>
      </c>
      <c r="G54">
        <v>10.668797100759299</v>
      </c>
      <c r="H54">
        <v>231.731038176255</v>
      </c>
      <c r="I54">
        <v>223.02999877929699</v>
      </c>
      <c r="J54">
        <v>19.572539536214698</v>
      </c>
      <c r="K54">
        <v>212.19999694824199</v>
      </c>
      <c r="L54">
        <v>290.16000366210898</v>
      </c>
      <c r="M54">
        <v>279.14317886264303</v>
      </c>
      <c r="N54">
        <v>275</v>
      </c>
      <c r="O54">
        <v>18.490079417742201</v>
      </c>
      <c r="P54">
        <v>253.35000610351599</v>
      </c>
      <c r="Q54">
        <v>324.79998779296898</v>
      </c>
      <c r="R54">
        <v>295.13867116939099</v>
      </c>
      <c r="S54">
        <v>292.32000732421898</v>
      </c>
      <c r="T54">
        <v>23.379913551687</v>
      </c>
      <c r="U54">
        <v>262.010009765625</v>
      </c>
      <c r="V54">
        <v>348.61999511718801</v>
      </c>
      <c r="W54">
        <v>293.49953738526801</v>
      </c>
      <c r="X54">
        <v>290.16000366210898</v>
      </c>
      <c r="Y54">
        <v>19.0275786376322</v>
      </c>
      <c r="Z54">
        <v>253.35000610351599</v>
      </c>
      <c r="AA54">
        <v>335.63000488281199</v>
      </c>
      <c r="AB54">
        <v>278.86682270028001</v>
      </c>
      <c r="AC54">
        <v>275</v>
      </c>
      <c r="AD54">
        <v>20.639466272606501</v>
      </c>
      <c r="AE54">
        <v>223.02999877929699</v>
      </c>
      <c r="AF54">
        <v>329.13000488281199</v>
      </c>
      <c r="AG54">
        <v>245.11109844935399</v>
      </c>
      <c r="AH54">
        <v>238.19000244140599</v>
      </c>
      <c r="AI54">
        <v>23.180969343353802</v>
      </c>
      <c r="AJ54">
        <v>214.36999511718801</v>
      </c>
      <c r="AK54">
        <v>303.14999389648398</v>
      </c>
      <c r="AL54">
        <v>237.41300549810299</v>
      </c>
      <c r="AM54">
        <v>231.69000244140599</v>
      </c>
      <c r="AN54">
        <v>34.103143384968703</v>
      </c>
      <c r="AO54">
        <v>179.72000122070301</v>
      </c>
      <c r="AP54">
        <v>320.47000122070301</v>
      </c>
      <c r="AQ54">
        <v>250.743296099536</v>
      </c>
      <c r="AR54">
        <v>244.69000244140599</v>
      </c>
      <c r="AS54">
        <v>24.293375873926099</v>
      </c>
      <c r="AT54">
        <v>214.36999511718801</v>
      </c>
      <c r="AU54">
        <v>318.30999755859398</v>
      </c>
      <c r="AV54">
        <v>254.986243540152</v>
      </c>
      <c r="AW54">
        <v>255.50999450683599</v>
      </c>
      <c r="AX54">
        <v>21.834348577847202</v>
      </c>
      <c r="AY54">
        <v>218.69999694824199</v>
      </c>
      <c r="AZ54">
        <v>305.30999755859398</v>
      </c>
      <c r="BA54">
        <v>248.03959594021001</v>
      </c>
      <c r="BB54">
        <v>240.35000610351599</v>
      </c>
      <c r="BC54">
        <v>21.911720818003499</v>
      </c>
      <c r="BD54">
        <v>218.69999694824199</v>
      </c>
      <c r="BE54">
        <v>294.489990234375</v>
      </c>
      <c r="BF54">
        <v>227.53728366035901</v>
      </c>
      <c r="BG54">
        <v>223.02999877929699</v>
      </c>
      <c r="BH54">
        <v>23.8123305249796</v>
      </c>
      <c r="BI54">
        <v>194.88000488281199</v>
      </c>
      <c r="BJ54">
        <v>285.82998657226602</v>
      </c>
      <c r="BK54">
        <v>227.03676186269399</v>
      </c>
      <c r="BL54">
        <v>223.02999877929699</v>
      </c>
      <c r="BM54">
        <v>18.2345730835045</v>
      </c>
      <c r="BN54">
        <v>201.38000488281199</v>
      </c>
      <c r="BO54">
        <v>277.17001342773398</v>
      </c>
    </row>
    <row r="55" spans="1:67" x14ac:dyDescent="0.2">
      <c r="A55">
        <v>54</v>
      </c>
      <c r="B55" t="s">
        <v>140</v>
      </c>
      <c r="C55" t="s">
        <v>141</v>
      </c>
      <c r="D55" t="s">
        <v>140</v>
      </c>
      <c r="E55" t="s">
        <v>141</v>
      </c>
      <c r="F55">
        <v>25.300754981141001</v>
      </c>
      <c r="G55">
        <v>6.0883011514089604</v>
      </c>
      <c r="H55">
        <v>245.11009889490501</v>
      </c>
      <c r="I55">
        <v>246.85000610351599</v>
      </c>
      <c r="J55">
        <v>10.7248367986482</v>
      </c>
      <c r="K55">
        <v>218.69999694824199</v>
      </c>
      <c r="L55">
        <v>270.67001342773398</v>
      </c>
      <c r="M55">
        <v>278.60872665106098</v>
      </c>
      <c r="N55">
        <v>277.17001342773398</v>
      </c>
      <c r="O55">
        <v>15.0243734340066</v>
      </c>
      <c r="P55">
        <v>246.85000610351599</v>
      </c>
      <c r="Q55">
        <v>313.98001098632801</v>
      </c>
      <c r="R55">
        <v>282.15421579398401</v>
      </c>
      <c r="S55">
        <v>283.66000366210898</v>
      </c>
      <c r="T55">
        <v>18.5820542679159</v>
      </c>
      <c r="U55">
        <v>238.19000244140599</v>
      </c>
      <c r="V55">
        <v>322.64001464843801</v>
      </c>
      <c r="W55">
        <v>239.59068777047</v>
      </c>
      <c r="X55">
        <v>240.35000610351599</v>
      </c>
      <c r="Y55">
        <v>12.668906817076101</v>
      </c>
      <c r="Z55">
        <v>205.71000671386699</v>
      </c>
      <c r="AA55">
        <v>270.67001342773398</v>
      </c>
      <c r="AB55">
        <v>211.843526354023</v>
      </c>
      <c r="AC55">
        <v>212.19999694824199</v>
      </c>
      <c r="AD55">
        <v>6.8761200570644299</v>
      </c>
      <c r="AE55">
        <v>199.21000671386699</v>
      </c>
      <c r="AF55">
        <v>229.52999877929699</v>
      </c>
      <c r="AG55">
        <v>215.474113613951</v>
      </c>
      <c r="AH55">
        <v>216.53999328613301</v>
      </c>
      <c r="AI55">
        <v>5.8077154114131204</v>
      </c>
      <c r="AJ55">
        <v>201.38000488281199</v>
      </c>
      <c r="AK55">
        <v>227.36000061035199</v>
      </c>
      <c r="AL55">
        <v>207.81068674723301</v>
      </c>
      <c r="AM55">
        <v>203.53999328613301</v>
      </c>
      <c r="AN55">
        <v>17.091284003149799</v>
      </c>
      <c r="AO55">
        <v>181.88999938964801</v>
      </c>
      <c r="AP55">
        <v>244.69000244140599</v>
      </c>
      <c r="AQ55">
        <v>206.642350739124</v>
      </c>
      <c r="AR55">
        <v>207.86999511718801</v>
      </c>
      <c r="AS55">
        <v>10.496884363478699</v>
      </c>
      <c r="AT55">
        <v>177.55999755859401</v>
      </c>
      <c r="AU55">
        <v>229.52999877929699</v>
      </c>
      <c r="AV55">
        <v>224.58088145536499</v>
      </c>
      <c r="AW55">
        <v>225.19999694824199</v>
      </c>
      <c r="AX55">
        <v>7.2096943931539696</v>
      </c>
      <c r="AY55">
        <v>197.05000305175801</v>
      </c>
      <c r="AZ55">
        <v>236.02000427246099</v>
      </c>
      <c r="BA55">
        <v>215.79254629097699</v>
      </c>
      <c r="BB55">
        <v>215.45499420166001</v>
      </c>
      <c r="BC55">
        <v>8.8068249915423404</v>
      </c>
      <c r="BD55">
        <v>192.72000122070301</v>
      </c>
      <c r="BE55">
        <v>236.02000427246099</v>
      </c>
      <c r="BF55">
        <v>193.41755003087701</v>
      </c>
      <c r="BG55">
        <v>192.72000122070301</v>
      </c>
      <c r="BH55">
        <v>9.3115347429693003</v>
      </c>
      <c r="BI55">
        <v>173.22999572753901</v>
      </c>
      <c r="BJ55">
        <v>214.36999511718801</v>
      </c>
      <c r="BK55">
        <v>226.66156843596801</v>
      </c>
      <c r="BL55">
        <v>225.19999694824199</v>
      </c>
      <c r="BM55">
        <v>12.6667427688605</v>
      </c>
      <c r="BN55">
        <v>205.71000671386699</v>
      </c>
      <c r="BO55">
        <v>253.35000610351599</v>
      </c>
    </row>
    <row r="56" spans="1:67" x14ac:dyDescent="0.2">
      <c r="A56">
        <v>55</v>
      </c>
      <c r="B56" t="s">
        <v>142</v>
      </c>
      <c r="C56" t="s">
        <v>143</v>
      </c>
      <c r="D56" t="s">
        <v>26</v>
      </c>
      <c r="E56" t="s">
        <v>27</v>
      </c>
      <c r="F56">
        <v>4.7886176589839096</v>
      </c>
      <c r="G56">
        <v>0.78135081452370003</v>
      </c>
      <c r="H56">
        <v>247.685387244591</v>
      </c>
      <c r="I56">
        <v>249.02000427246099</v>
      </c>
      <c r="J56">
        <v>2.4814693806830102</v>
      </c>
      <c r="K56">
        <v>242.52000427246099</v>
      </c>
      <c r="L56">
        <v>251.17999267578099</v>
      </c>
      <c r="M56">
        <v>286.49307250976602</v>
      </c>
      <c r="N56">
        <v>287.989990234375</v>
      </c>
      <c r="O56">
        <v>2.6015610375723002</v>
      </c>
      <c r="P56">
        <v>281.5</v>
      </c>
      <c r="Q56">
        <v>290.16000366210898</v>
      </c>
      <c r="R56">
        <v>326.96768892728397</v>
      </c>
      <c r="S56">
        <v>326.97000122070301</v>
      </c>
      <c r="T56">
        <v>4.9528878640081704</v>
      </c>
      <c r="U56">
        <v>318.30999755859398</v>
      </c>
      <c r="V56">
        <v>337.79998779296898</v>
      </c>
      <c r="W56">
        <v>333.13153780423698</v>
      </c>
      <c r="X56">
        <v>333.45999145507801</v>
      </c>
      <c r="Y56">
        <v>7.2502788013944102</v>
      </c>
      <c r="Z56">
        <v>320.47000122070301</v>
      </c>
      <c r="AA56">
        <v>346.45999145507801</v>
      </c>
      <c r="AB56">
        <v>332.63230543870202</v>
      </c>
      <c r="AC56">
        <v>331.29998779296898</v>
      </c>
      <c r="AD56">
        <v>6.87705096960054</v>
      </c>
      <c r="AE56">
        <v>320.47000122070301</v>
      </c>
      <c r="AF56">
        <v>344.29000854492199</v>
      </c>
      <c r="AG56">
        <v>299.81615741436298</v>
      </c>
      <c r="AH56">
        <v>298.82000732421898</v>
      </c>
      <c r="AI56">
        <v>6.1601709066934403</v>
      </c>
      <c r="AJ56">
        <v>290.16000366210898</v>
      </c>
      <c r="AK56">
        <v>311.80999755859398</v>
      </c>
      <c r="AL56">
        <v>318.14000056340097</v>
      </c>
      <c r="AM56">
        <v>318.30999755859398</v>
      </c>
      <c r="AN56">
        <v>4.0242299082071602</v>
      </c>
      <c r="AO56">
        <v>311.80999755859398</v>
      </c>
      <c r="AP56">
        <v>324.79998779296898</v>
      </c>
      <c r="AQ56">
        <v>323.13846294696498</v>
      </c>
      <c r="AR56">
        <v>322.64001464843801</v>
      </c>
      <c r="AS56">
        <v>3.71638692772961</v>
      </c>
      <c r="AT56">
        <v>318.30999755859398</v>
      </c>
      <c r="AU56">
        <v>331.29998779296898</v>
      </c>
      <c r="AV56">
        <v>309.97923630934503</v>
      </c>
      <c r="AW56">
        <v>309.64999389648398</v>
      </c>
      <c r="AX56">
        <v>6.4598306702805397</v>
      </c>
      <c r="AY56">
        <v>298.82000732421898</v>
      </c>
      <c r="AZ56">
        <v>320.47000122070301</v>
      </c>
      <c r="BA56">
        <v>269.16923170823299</v>
      </c>
      <c r="BB56">
        <v>268.5</v>
      </c>
      <c r="BC56">
        <v>4.6031273944068598</v>
      </c>
      <c r="BD56">
        <v>262.010009765625</v>
      </c>
      <c r="BE56">
        <v>279.32998657226602</v>
      </c>
      <c r="BF56">
        <v>254.67999619704</v>
      </c>
      <c r="BG56">
        <v>255.50999450683599</v>
      </c>
      <c r="BH56">
        <v>2.48260567155562</v>
      </c>
      <c r="BI56">
        <v>251.17999267578099</v>
      </c>
      <c r="BJ56">
        <v>257.67999267578102</v>
      </c>
      <c r="BK56">
        <v>235.19000244140599</v>
      </c>
      <c r="BL56">
        <v>236.02000427246099</v>
      </c>
      <c r="BM56">
        <v>3.0068473520202099</v>
      </c>
      <c r="BN56">
        <v>229.52999877929699</v>
      </c>
      <c r="BO56">
        <v>240.35000610351599</v>
      </c>
    </row>
    <row r="57" spans="1:67" x14ac:dyDescent="0.2">
      <c r="A57">
        <v>56</v>
      </c>
      <c r="B57" t="s">
        <v>144</v>
      </c>
      <c r="C57" t="s">
        <v>101</v>
      </c>
      <c r="D57" t="s">
        <v>102</v>
      </c>
      <c r="E57" t="s">
        <v>103</v>
      </c>
      <c r="F57">
        <v>0.131117772332772</v>
      </c>
      <c r="G57">
        <v>1.203972146677E-3</v>
      </c>
      <c r="H57">
        <v>260.17382759478897</v>
      </c>
      <c r="I57">
        <v>260.92500305175798</v>
      </c>
      <c r="J57">
        <v>1.3196606140551601</v>
      </c>
      <c r="K57">
        <v>259.83999633789102</v>
      </c>
      <c r="L57">
        <v>262.010009765625</v>
      </c>
      <c r="M57">
        <v>305.30999755859398</v>
      </c>
      <c r="N57">
        <v>305.30999755859398</v>
      </c>
      <c r="O57" s="2">
        <v>5.6843418860808002E-14</v>
      </c>
      <c r="P57">
        <v>305.30999755859398</v>
      </c>
      <c r="Q57">
        <v>305.30999755859398</v>
      </c>
      <c r="R57">
        <v>340.29382271197699</v>
      </c>
      <c r="S57">
        <v>341.04499816894503</v>
      </c>
      <c r="T57">
        <v>1.3196606140551299</v>
      </c>
      <c r="U57">
        <v>339.95999145507801</v>
      </c>
      <c r="V57">
        <v>342.13000488281199</v>
      </c>
      <c r="W57">
        <v>348.95382637408602</v>
      </c>
      <c r="X57">
        <v>349.70500183105497</v>
      </c>
      <c r="Y57">
        <v>1.3196606140551601</v>
      </c>
      <c r="Z57">
        <v>348.61999511718801</v>
      </c>
      <c r="AA57">
        <v>350.79000854492199</v>
      </c>
      <c r="AB57">
        <v>361.94381660846102</v>
      </c>
      <c r="AC57">
        <v>362.69499206542997</v>
      </c>
      <c r="AD57">
        <v>1.3196606140551299</v>
      </c>
      <c r="AE57">
        <v>361.60998535156199</v>
      </c>
      <c r="AF57">
        <v>363.77999877929699</v>
      </c>
      <c r="AG57">
        <v>314.31230235752997</v>
      </c>
      <c r="AH57">
        <v>315.06001281738298</v>
      </c>
      <c r="AI57">
        <v>1.31357332755157</v>
      </c>
      <c r="AJ57">
        <v>313.98001098632801</v>
      </c>
      <c r="AK57">
        <v>316.14001464843801</v>
      </c>
      <c r="AL57">
        <v>340.29382271197699</v>
      </c>
      <c r="AM57">
        <v>341.04499816894503</v>
      </c>
      <c r="AN57">
        <v>1.3196606140551299</v>
      </c>
      <c r="AO57">
        <v>339.95999145507801</v>
      </c>
      <c r="AP57">
        <v>342.13000488281199</v>
      </c>
      <c r="AQ57">
        <v>337.466161230843</v>
      </c>
      <c r="AR57">
        <v>336.71499633789102</v>
      </c>
      <c r="AS57">
        <v>1.3196420552548001</v>
      </c>
      <c r="AT57">
        <v>335.63000488281199</v>
      </c>
      <c r="AU57">
        <v>337.79998779296898</v>
      </c>
      <c r="AV57">
        <v>327.30229259190497</v>
      </c>
      <c r="AW57">
        <v>328.05000305175798</v>
      </c>
      <c r="AX57">
        <v>1.31357332755157</v>
      </c>
      <c r="AY57">
        <v>326.97000122070301</v>
      </c>
      <c r="AZ57">
        <v>329.13000488281199</v>
      </c>
      <c r="BA57">
        <v>292.65383388634399</v>
      </c>
      <c r="BB57">
        <v>293.40499877929699</v>
      </c>
      <c r="BC57">
        <v>1.31964205525484</v>
      </c>
      <c r="BD57">
        <v>292.32000732421898</v>
      </c>
      <c r="BE57">
        <v>294.489990234375</v>
      </c>
      <c r="BF57">
        <v>264.17001342773398</v>
      </c>
      <c r="BG57">
        <v>264.17001342773398</v>
      </c>
      <c r="BH57" s="2">
        <v>5.6843418860808002E-14</v>
      </c>
      <c r="BI57">
        <v>264.17001342773398</v>
      </c>
      <c r="BJ57">
        <v>264.17001342773398</v>
      </c>
      <c r="BK57">
        <v>249.02000427246099</v>
      </c>
      <c r="BL57">
        <v>249.02000427246099</v>
      </c>
      <c r="BM57" s="2">
        <v>2.8421709430404001E-14</v>
      </c>
      <c r="BN57">
        <v>249.02000427246099</v>
      </c>
      <c r="BO57">
        <v>249.02000427246099</v>
      </c>
    </row>
    <row r="58" spans="1:67" x14ac:dyDescent="0.2">
      <c r="A58">
        <v>57</v>
      </c>
      <c r="B58" t="s">
        <v>145</v>
      </c>
      <c r="C58" t="s">
        <v>146</v>
      </c>
      <c r="D58" t="s">
        <v>36</v>
      </c>
      <c r="E58" t="s">
        <v>37</v>
      </c>
      <c r="F58">
        <v>0.23181356608819001</v>
      </c>
      <c r="G58">
        <v>1.9775491411830001E-3</v>
      </c>
      <c r="H58">
        <v>259.83999633789102</v>
      </c>
      <c r="I58">
        <v>259.83999633789102</v>
      </c>
      <c r="J58">
        <v>0</v>
      </c>
      <c r="K58">
        <v>259.83999633789102</v>
      </c>
      <c r="L58">
        <v>259.83999633789102</v>
      </c>
      <c r="M58">
        <v>305.30999755859398</v>
      </c>
      <c r="N58">
        <v>305.30999755859398</v>
      </c>
      <c r="O58">
        <v>0</v>
      </c>
      <c r="P58">
        <v>305.30999755859398</v>
      </c>
      <c r="Q58">
        <v>305.30999755859398</v>
      </c>
      <c r="R58">
        <v>342.13000488281199</v>
      </c>
      <c r="S58">
        <v>342.13000488281199</v>
      </c>
      <c r="T58">
        <v>0</v>
      </c>
      <c r="U58">
        <v>342.13000488281199</v>
      </c>
      <c r="V58">
        <v>342.13000488281199</v>
      </c>
      <c r="W58">
        <v>346.45999145507801</v>
      </c>
      <c r="X58">
        <v>346.45999145507801</v>
      </c>
      <c r="Y58">
        <v>0</v>
      </c>
      <c r="Z58">
        <v>346.45999145507801</v>
      </c>
      <c r="AA58">
        <v>346.45999145507801</v>
      </c>
      <c r="AB58">
        <v>361.60998535156199</v>
      </c>
      <c r="AC58">
        <v>361.60998535156199</v>
      </c>
      <c r="AD58">
        <v>0</v>
      </c>
      <c r="AE58">
        <v>361.60998535156199</v>
      </c>
      <c r="AF58">
        <v>361.60998535156199</v>
      </c>
      <c r="AG58">
        <v>316.14001464843801</v>
      </c>
      <c r="AH58">
        <v>316.14001464843801</v>
      </c>
      <c r="AI58">
        <v>0</v>
      </c>
      <c r="AJ58">
        <v>316.14001464843801</v>
      </c>
      <c r="AK58">
        <v>316.14001464843801</v>
      </c>
      <c r="AL58">
        <v>342.13000488281199</v>
      </c>
      <c r="AM58">
        <v>342.13000488281199</v>
      </c>
      <c r="AN58">
        <v>0</v>
      </c>
      <c r="AO58">
        <v>342.13000488281199</v>
      </c>
      <c r="AP58">
        <v>342.13000488281199</v>
      </c>
      <c r="AQ58">
        <v>339.95999145507801</v>
      </c>
      <c r="AR58">
        <v>339.95999145507801</v>
      </c>
      <c r="AS58">
        <v>0</v>
      </c>
      <c r="AT58">
        <v>339.95999145507801</v>
      </c>
      <c r="AU58">
        <v>339.95999145507801</v>
      </c>
      <c r="AV58">
        <v>322.64001464843801</v>
      </c>
      <c r="AW58">
        <v>322.64001464843801</v>
      </c>
      <c r="AX58">
        <v>0</v>
      </c>
      <c r="AY58">
        <v>322.64001464843801</v>
      </c>
      <c r="AZ58">
        <v>322.64001464843801</v>
      </c>
      <c r="BA58">
        <v>290.16000366210898</v>
      </c>
      <c r="BB58">
        <v>290.16000366210898</v>
      </c>
      <c r="BC58">
        <v>0</v>
      </c>
      <c r="BD58">
        <v>290.16000366210898</v>
      </c>
      <c r="BE58">
        <v>290.16000366210898</v>
      </c>
      <c r="BF58">
        <v>262.010009765625</v>
      </c>
      <c r="BG58">
        <v>262.010009765625</v>
      </c>
      <c r="BH58">
        <v>0</v>
      </c>
      <c r="BI58">
        <v>262.010009765625</v>
      </c>
      <c r="BJ58">
        <v>262.010009765625</v>
      </c>
      <c r="BK58">
        <v>246.85000610351599</v>
      </c>
      <c r="BL58">
        <v>246.85000610351599</v>
      </c>
      <c r="BM58">
        <v>0</v>
      </c>
      <c r="BN58">
        <v>246.85000610351599</v>
      </c>
      <c r="BO58">
        <v>246.85000610351599</v>
      </c>
    </row>
    <row r="59" spans="1:67" x14ac:dyDescent="0.2">
      <c r="A59">
        <v>58</v>
      </c>
      <c r="B59" t="s">
        <v>147</v>
      </c>
      <c r="C59" t="s">
        <v>101</v>
      </c>
      <c r="D59" t="s">
        <v>102</v>
      </c>
      <c r="E59" t="s">
        <v>103</v>
      </c>
      <c r="F59">
        <v>0.195131826153914</v>
      </c>
      <c r="G59">
        <v>2.0374893764039999E-3</v>
      </c>
      <c r="H59">
        <v>261.44552265309198</v>
      </c>
      <c r="I59">
        <v>260.92500305175798</v>
      </c>
      <c r="J59">
        <v>1.20340360000709</v>
      </c>
      <c r="K59">
        <v>259.83999633789102</v>
      </c>
      <c r="L59">
        <v>262.010009765625</v>
      </c>
      <c r="M59">
        <v>306.915523873795</v>
      </c>
      <c r="N59">
        <v>306.39500427246099</v>
      </c>
      <c r="O59">
        <v>1.20340360000709</v>
      </c>
      <c r="P59">
        <v>305.30999755859398</v>
      </c>
      <c r="Q59">
        <v>307.48001098632801</v>
      </c>
      <c r="R59">
        <v>339.95999145507801</v>
      </c>
      <c r="S59">
        <v>339.95999145507801</v>
      </c>
      <c r="T59">
        <v>0</v>
      </c>
      <c r="U59">
        <v>339.95999145507801</v>
      </c>
      <c r="V59">
        <v>339.95999145507801</v>
      </c>
      <c r="W59">
        <v>344.53074765232498</v>
      </c>
      <c r="X59">
        <v>345.375</v>
      </c>
      <c r="Y59">
        <v>2.2671478290473699</v>
      </c>
      <c r="Z59">
        <v>344.29000854492199</v>
      </c>
      <c r="AA59">
        <v>348.61999511718801</v>
      </c>
      <c r="AB59">
        <v>359.61213112393301</v>
      </c>
      <c r="AC59">
        <v>360.52999877929699</v>
      </c>
      <c r="AD59">
        <v>1.4173397719099099</v>
      </c>
      <c r="AE59">
        <v>359.45001220703102</v>
      </c>
      <c r="AF59">
        <v>361.60998535156199</v>
      </c>
      <c r="AG59">
        <v>313.98001098632801</v>
      </c>
      <c r="AH59">
        <v>313.98001098632801</v>
      </c>
      <c r="AI59" s="2">
        <v>5.6843418860808002E-14</v>
      </c>
      <c r="AJ59">
        <v>313.98001098632801</v>
      </c>
      <c r="AK59">
        <v>313.98001098632801</v>
      </c>
      <c r="AL59">
        <v>339.95999145507801</v>
      </c>
      <c r="AM59">
        <v>339.95999145507801</v>
      </c>
      <c r="AN59">
        <v>0</v>
      </c>
      <c r="AO59">
        <v>339.95999145507801</v>
      </c>
      <c r="AP59">
        <v>339.95999145507801</v>
      </c>
      <c r="AQ59">
        <v>337.71534623631499</v>
      </c>
      <c r="AR59">
        <v>337.79998779296898</v>
      </c>
      <c r="AS59">
        <v>1.04524412698233</v>
      </c>
      <c r="AT59">
        <v>335.63000488281199</v>
      </c>
      <c r="AU59">
        <v>337.79998779296898</v>
      </c>
      <c r="AV59">
        <v>324.56310507386502</v>
      </c>
      <c r="AW59">
        <v>325.88499450683599</v>
      </c>
      <c r="AX59">
        <v>2.7569962429066499</v>
      </c>
      <c r="AY59">
        <v>322.64001464843801</v>
      </c>
      <c r="AZ59">
        <v>329.13000488281199</v>
      </c>
      <c r="BA59">
        <v>290.32212486953802</v>
      </c>
      <c r="BB59">
        <v>291.24000549316401</v>
      </c>
      <c r="BC59">
        <v>1.4173597970557199</v>
      </c>
      <c r="BD59">
        <v>290.16000366210898</v>
      </c>
      <c r="BE59">
        <v>292.32000732421898</v>
      </c>
      <c r="BF59">
        <v>265.77551716391702</v>
      </c>
      <c r="BG59">
        <v>265.25500488281199</v>
      </c>
      <c r="BH59">
        <v>1.20338667616557</v>
      </c>
      <c r="BI59">
        <v>264.17001342773398</v>
      </c>
      <c r="BJ59">
        <v>266.33999633789102</v>
      </c>
      <c r="BK59">
        <v>249.104255987051</v>
      </c>
      <c r="BL59">
        <v>249.02000427246099</v>
      </c>
      <c r="BM59">
        <v>1.0404299417998399</v>
      </c>
      <c r="BN59">
        <v>249.02000427246099</v>
      </c>
      <c r="BO59">
        <v>251.17999267578099</v>
      </c>
    </row>
    <row r="60" spans="1:67" x14ac:dyDescent="0.2">
      <c r="A60">
        <v>59</v>
      </c>
      <c r="B60" t="s">
        <v>148</v>
      </c>
      <c r="C60" t="s">
        <v>149</v>
      </c>
      <c r="D60" t="s">
        <v>148</v>
      </c>
      <c r="E60" t="s">
        <v>149</v>
      </c>
      <c r="F60">
        <v>0.66647258299635603</v>
      </c>
      <c r="G60">
        <v>1.6625977346962001E-2</v>
      </c>
      <c r="H60">
        <v>262.17335676492502</v>
      </c>
      <c r="I60">
        <v>262.010009765625</v>
      </c>
      <c r="J60">
        <v>1.16046001130339</v>
      </c>
      <c r="K60">
        <v>262.010009765625</v>
      </c>
      <c r="L60">
        <v>264.17001342773398</v>
      </c>
      <c r="M60">
        <v>306.52520006573002</v>
      </c>
      <c r="N60">
        <v>305.30999755859398</v>
      </c>
      <c r="O60">
        <v>1.1350621364479101</v>
      </c>
      <c r="P60">
        <v>305.30999755859398</v>
      </c>
      <c r="Q60">
        <v>307.48001098632801</v>
      </c>
      <c r="R60">
        <v>339.95999145507801</v>
      </c>
      <c r="S60">
        <v>339.95999145507801</v>
      </c>
      <c r="T60">
        <v>0</v>
      </c>
      <c r="U60">
        <v>339.95999145507801</v>
      </c>
      <c r="V60">
        <v>339.95999145507801</v>
      </c>
      <c r="W60">
        <v>343.502948943619</v>
      </c>
      <c r="X60">
        <v>344.29000854492199</v>
      </c>
      <c r="Y60">
        <v>1.02044124869422</v>
      </c>
      <c r="Z60">
        <v>342.13000488281199</v>
      </c>
      <c r="AA60">
        <v>344.29000854492199</v>
      </c>
      <c r="AB60">
        <v>357.54479468583003</v>
      </c>
      <c r="AC60">
        <v>355.11999511718801</v>
      </c>
      <c r="AD60">
        <v>2.2648884960981199</v>
      </c>
      <c r="AE60">
        <v>355.11999511718801</v>
      </c>
      <c r="AF60">
        <v>359.45001220703102</v>
      </c>
      <c r="AG60">
        <v>313.65256001439298</v>
      </c>
      <c r="AH60">
        <v>313.98001098632801</v>
      </c>
      <c r="AI60">
        <v>2.32629776012371</v>
      </c>
      <c r="AJ60">
        <v>309.64999389648398</v>
      </c>
      <c r="AK60">
        <v>313.98001098632801</v>
      </c>
      <c r="AL60">
        <v>339.95999145507801</v>
      </c>
      <c r="AM60">
        <v>339.95999145507801</v>
      </c>
      <c r="AN60">
        <v>0</v>
      </c>
      <c r="AO60">
        <v>339.95999145507801</v>
      </c>
      <c r="AP60">
        <v>339.95999145507801</v>
      </c>
      <c r="AQ60">
        <v>338.75039439357101</v>
      </c>
      <c r="AR60">
        <v>339.95999145507801</v>
      </c>
      <c r="AS60">
        <v>1.1298263596502001</v>
      </c>
      <c r="AT60">
        <v>337.79998779296898</v>
      </c>
      <c r="AU60">
        <v>339.95999145507801</v>
      </c>
      <c r="AV60">
        <v>324.01293931162502</v>
      </c>
      <c r="AW60">
        <v>324.79998779296898</v>
      </c>
      <c r="AX60">
        <v>1.0204268314059199</v>
      </c>
      <c r="AY60">
        <v>322.64001464843801</v>
      </c>
      <c r="AZ60">
        <v>324.79998779296898</v>
      </c>
      <c r="BA60">
        <v>289.20519274151098</v>
      </c>
      <c r="BB60">
        <v>287.989990234375</v>
      </c>
      <c r="BC60">
        <v>1.1350621364479101</v>
      </c>
      <c r="BD60">
        <v>287.989990234375</v>
      </c>
      <c r="BE60">
        <v>290.16000366210898</v>
      </c>
      <c r="BF60">
        <v>266.50334333719002</v>
      </c>
      <c r="BG60">
        <v>266.33999633789102</v>
      </c>
      <c r="BH60">
        <v>1.16046001130342</v>
      </c>
      <c r="BI60">
        <v>266.33999633789102</v>
      </c>
      <c r="BJ60">
        <v>268.5</v>
      </c>
      <c r="BK60">
        <v>249.347454090474</v>
      </c>
      <c r="BL60">
        <v>249.02000427246099</v>
      </c>
      <c r="BM60">
        <v>2.3262895623531201</v>
      </c>
      <c r="BN60">
        <v>249.02000427246099</v>
      </c>
      <c r="BO60">
        <v>253.35000610351599</v>
      </c>
    </row>
    <row r="61" spans="1:67" x14ac:dyDescent="0.2">
      <c r="A61">
        <v>60</v>
      </c>
      <c r="B61" t="s">
        <v>150</v>
      </c>
      <c r="C61" t="s">
        <v>151</v>
      </c>
      <c r="D61" t="s">
        <v>150</v>
      </c>
      <c r="E61" t="s">
        <v>151</v>
      </c>
      <c r="F61">
        <v>0.95298765424427001</v>
      </c>
      <c r="G61">
        <v>5.3124397991302003E-2</v>
      </c>
      <c r="H61">
        <v>272.82998657226602</v>
      </c>
      <c r="I61">
        <v>272.82998657226602</v>
      </c>
      <c r="J61">
        <v>0</v>
      </c>
      <c r="K61">
        <v>272.82998657226602</v>
      </c>
      <c r="L61">
        <v>272.82998657226602</v>
      </c>
      <c r="M61">
        <v>300.69666319724502</v>
      </c>
      <c r="N61">
        <v>300.98001098632801</v>
      </c>
      <c r="O61">
        <v>1.6262274127879</v>
      </c>
      <c r="P61">
        <v>298.82000732421898</v>
      </c>
      <c r="Q61">
        <v>303.14999389648398</v>
      </c>
      <c r="R61">
        <v>329.13000488281199</v>
      </c>
      <c r="S61">
        <v>329.13000488281199</v>
      </c>
      <c r="T61" s="2">
        <v>5.6843418860808002E-14</v>
      </c>
      <c r="U61">
        <v>329.13000488281199</v>
      </c>
      <c r="V61">
        <v>329.13000488281199</v>
      </c>
      <c r="W61">
        <v>324.79998779296898</v>
      </c>
      <c r="X61">
        <v>324.79998779296898</v>
      </c>
      <c r="Y61" s="2">
        <v>5.6843418860808002E-14</v>
      </c>
      <c r="Z61">
        <v>324.79998779296898</v>
      </c>
      <c r="AA61">
        <v>324.79998779296898</v>
      </c>
      <c r="AB61">
        <v>344.299782557757</v>
      </c>
      <c r="AC61">
        <v>344.29000854492199</v>
      </c>
      <c r="AD61">
        <v>0.96611434161536103</v>
      </c>
      <c r="AE61">
        <v>344.29000854492199</v>
      </c>
      <c r="AF61">
        <v>346.45999145507801</v>
      </c>
      <c r="AG61">
        <v>298.53474010025502</v>
      </c>
      <c r="AH61">
        <v>298.82000732421898</v>
      </c>
      <c r="AI61">
        <v>1.6276757041664101</v>
      </c>
      <c r="AJ61">
        <v>296.64999389648398</v>
      </c>
      <c r="AK61">
        <v>300.98001098632801</v>
      </c>
      <c r="AL61">
        <v>322.57433988251802</v>
      </c>
      <c r="AM61">
        <v>322.64001464843801</v>
      </c>
      <c r="AN61">
        <v>0.94292034691420701</v>
      </c>
      <c r="AO61">
        <v>320.47000122070301</v>
      </c>
      <c r="AP61">
        <v>322.64001464843801</v>
      </c>
      <c r="AQ61">
        <v>324.18569642399098</v>
      </c>
      <c r="AR61">
        <v>324.79998779296898</v>
      </c>
      <c r="AS61">
        <v>1.08722821528494</v>
      </c>
      <c r="AT61">
        <v>322.64001464843801</v>
      </c>
      <c r="AU61">
        <v>324.79998779296898</v>
      </c>
      <c r="AV61">
        <v>337.79998779296898</v>
      </c>
      <c r="AW61">
        <v>337.79998779296898</v>
      </c>
      <c r="AX61" s="2">
        <v>1.13686837721616E-13</v>
      </c>
      <c r="AY61">
        <v>337.79998779296898</v>
      </c>
      <c r="AZ61">
        <v>337.79998779296898</v>
      </c>
      <c r="BA61">
        <v>287.37569018626903</v>
      </c>
      <c r="BB61">
        <v>287.989990234375</v>
      </c>
      <c r="BC61">
        <v>1.0872435763888799</v>
      </c>
      <c r="BD61">
        <v>285.82998657226602</v>
      </c>
      <c r="BE61">
        <v>287.989990234375</v>
      </c>
      <c r="BF61">
        <v>283.72567750442403</v>
      </c>
      <c r="BG61">
        <v>283.66000366210898</v>
      </c>
      <c r="BH61">
        <v>0.94290708633026099</v>
      </c>
      <c r="BI61">
        <v>283.66000366210898</v>
      </c>
      <c r="BJ61">
        <v>285.82998657226602</v>
      </c>
      <c r="BK61">
        <v>270.67001342773398</v>
      </c>
      <c r="BL61">
        <v>270.67001342773398</v>
      </c>
      <c r="BM61" s="2">
        <v>5.6843418860808002E-14</v>
      </c>
      <c r="BN61">
        <v>270.67001342773398</v>
      </c>
      <c r="BO61">
        <v>270.67001342773398</v>
      </c>
    </row>
    <row r="62" spans="1:67" x14ac:dyDescent="0.2">
      <c r="A62">
        <v>61</v>
      </c>
      <c r="B62" t="s">
        <v>152</v>
      </c>
      <c r="C62" t="s">
        <v>153</v>
      </c>
      <c r="D62" t="s">
        <v>36</v>
      </c>
      <c r="E62" t="s">
        <v>37</v>
      </c>
      <c r="F62">
        <v>0.40821081764209399</v>
      </c>
      <c r="G62">
        <v>4.6221186011319998E-3</v>
      </c>
      <c r="H62">
        <v>259.83999633789102</v>
      </c>
      <c r="I62">
        <v>259.83999633789102</v>
      </c>
      <c r="J62">
        <v>0</v>
      </c>
      <c r="K62">
        <v>259.83999633789102</v>
      </c>
      <c r="L62">
        <v>259.83999633789102</v>
      </c>
      <c r="M62">
        <v>303.14999389648398</v>
      </c>
      <c r="N62">
        <v>303.14999389648398</v>
      </c>
      <c r="O62">
        <v>0</v>
      </c>
      <c r="P62">
        <v>303.14999389648398</v>
      </c>
      <c r="Q62">
        <v>303.14999389648398</v>
      </c>
      <c r="R62">
        <v>342.13000488281199</v>
      </c>
      <c r="S62">
        <v>342.13000488281199</v>
      </c>
      <c r="T62">
        <v>0</v>
      </c>
      <c r="U62">
        <v>342.13000488281199</v>
      </c>
      <c r="V62">
        <v>342.13000488281199</v>
      </c>
      <c r="W62">
        <v>350.79000854492199</v>
      </c>
      <c r="X62">
        <v>350.79000854492199</v>
      </c>
      <c r="Y62">
        <v>0</v>
      </c>
      <c r="Z62">
        <v>350.79000854492199</v>
      </c>
      <c r="AA62">
        <v>350.79000854492199</v>
      </c>
      <c r="AB62">
        <v>363.77999877929699</v>
      </c>
      <c r="AC62">
        <v>363.77999877929699</v>
      </c>
      <c r="AD62">
        <v>0</v>
      </c>
      <c r="AE62">
        <v>363.77999877929699</v>
      </c>
      <c r="AF62">
        <v>363.77999877929699</v>
      </c>
      <c r="AG62">
        <v>316.14001464843801</v>
      </c>
      <c r="AH62">
        <v>316.14001464843801</v>
      </c>
      <c r="AI62">
        <v>0</v>
      </c>
      <c r="AJ62">
        <v>316.14001464843801</v>
      </c>
      <c r="AK62">
        <v>316.14001464843801</v>
      </c>
      <c r="AL62">
        <v>344.29000854492199</v>
      </c>
      <c r="AM62">
        <v>344.29000854492199</v>
      </c>
      <c r="AN62">
        <v>0</v>
      </c>
      <c r="AO62">
        <v>344.29000854492199</v>
      </c>
      <c r="AP62">
        <v>344.29000854492199</v>
      </c>
      <c r="AQ62">
        <v>337.79998779296898</v>
      </c>
      <c r="AR62">
        <v>337.79998779296898</v>
      </c>
      <c r="AS62">
        <v>0</v>
      </c>
      <c r="AT62">
        <v>337.79998779296898</v>
      </c>
      <c r="AU62">
        <v>337.79998779296898</v>
      </c>
      <c r="AV62">
        <v>322.64001464843801</v>
      </c>
      <c r="AW62">
        <v>322.64001464843801</v>
      </c>
      <c r="AX62">
        <v>0</v>
      </c>
      <c r="AY62">
        <v>322.64001464843801</v>
      </c>
      <c r="AZ62">
        <v>322.64001464843801</v>
      </c>
      <c r="BA62">
        <v>290.16000366210898</v>
      </c>
      <c r="BB62">
        <v>290.16000366210898</v>
      </c>
      <c r="BC62">
        <v>0</v>
      </c>
      <c r="BD62">
        <v>290.16000366210898</v>
      </c>
      <c r="BE62">
        <v>290.16000366210898</v>
      </c>
      <c r="BF62">
        <v>259.83999633789102</v>
      </c>
      <c r="BG62">
        <v>259.83999633789102</v>
      </c>
      <c r="BH62">
        <v>0</v>
      </c>
      <c r="BI62">
        <v>259.83999633789102</v>
      </c>
      <c r="BJ62">
        <v>259.83999633789102</v>
      </c>
      <c r="BK62">
        <v>249.02000427246099</v>
      </c>
      <c r="BL62">
        <v>249.02000427246099</v>
      </c>
      <c r="BM62" s="2">
        <v>2.8421709430404001E-14</v>
      </c>
      <c r="BN62">
        <v>249.02000427246099</v>
      </c>
      <c r="BO62">
        <v>249.02000427246099</v>
      </c>
    </row>
    <row r="63" spans="1:67" x14ac:dyDescent="0.2">
      <c r="A63">
        <v>62</v>
      </c>
      <c r="B63" t="s">
        <v>154</v>
      </c>
      <c r="C63" t="s">
        <v>155</v>
      </c>
      <c r="D63" t="s">
        <v>36</v>
      </c>
      <c r="E63" t="s">
        <v>37</v>
      </c>
      <c r="F63">
        <v>1.3532495989325199</v>
      </c>
      <c r="G63">
        <v>3.0158411693669E-2</v>
      </c>
      <c r="H63">
        <v>72.813774576733806</v>
      </c>
      <c r="I63">
        <v>69.290000915527301</v>
      </c>
      <c r="J63">
        <v>6.4578169997213601</v>
      </c>
      <c r="K63">
        <v>60.630001068115199</v>
      </c>
      <c r="L63">
        <v>77.949996948242202</v>
      </c>
      <c r="M63">
        <v>96.548706906748606</v>
      </c>
      <c r="N63">
        <v>93.110000610351605</v>
      </c>
      <c r="O63">
        <v>9.19181251458064</v>
      </c>
      <c r="P63">
        <v>80.120002746582003</v>
      </c>
      <c r="Q63">
        <v>103.94000244140599</v>
      </c>
      <c r="R63">
        <v>174.904224431719</v>
      </c>
      <c r="S63">
        <v>173.22999572753901</v>
      </c>
      <c r="T63">
        <v>5.1143435370893302</v>
      </c>
      <c r="U63">
        <v>166.72999572753901</v>
      </c>
      <c r="V63">
        <v>179.72000122070301</v>
      </c>
      <c r="W63">
        <v>216.366323283236</v>
      </c>
      <c r="X63">
        <v>216.53999328613301</v>
      </c>
      <c r="Y63">
        <v>4.4266693485660999</v>
      </c>
      <c r="Z63">
        <v>210.03999328613301</v>
      </c>
      <c r="AA63">
        <v>220.86999511718801</v>
      </c>
      <c r="AB63">
        <v>274.43668495348498</v>
      </c>
      <c r="AC63">
        <v>275</v>
      </c>
      <c r="AD63">
        <v>3.5451879276710399</v>
      </c>
      <c r="AE63">
        <v>272.82998657226602</v>
      </c>
      <c r="AF63">
        <v>281.5</v>
      </c>
      <c r="AG63">
        <v>282.78094490116899</v>
      </c>
      <c r="AH63">
        <v>283.66000366210898</v>
      </c>
      <c r="AI63">
        <v>1.68070124663002</v>
      </c>
      <c r="AJ63">
        <v>281.5</v>
      </c>
      <c r="AK63">
        <v>285.82998657226602</v>
      </c>
      <c r="AL63">
        <v>250.30094016292901</v>
      </c>
      <c r="AM63">
        <v>251.17999267578099</v>
      </c>
      <c r="AN63">
        <v>1.68070599818821</v>
      </c>
      <c r="AO63">
        <v>249.02000427246099</v>
      </c>
      <c r="AP63">
        <v>253.35000610351599</v>
      </c>
      <c r="AQ63">
        <v>253.03315904023799</v>
      </c>
      <c r="AR63">
        <v>253.35000610351599</v>
      </c>
      <c r="AS63">
        <v>1.1974662695235101</v>
      </c>
      <c r="AT63">
        <v>251.17999267578099</v>
      </c>
      <c r="AU63">
        <v>253.35000610351599</v>
      </c>
      <c r="AV63">
        <v>182.61271664270001</v>
      </c>
      <c r="AW63">
        <v>184.05999755859401</v>
      </c>
      <c r="AX63">
        <v>5.0230359018718298</v>
      </c>
      <c r="AY63">
        <v>179.72000122070301</v>
      </c>
      <c r="AZ63">
        <v>192.72000122070301</v>
      </c>
      <c r="BA63">
        <v>127.443156186933</v>
      </c>
      <c r="BB63">
        <v>127.76000213623</v>
      </c>
      <c r="BC63">
        <v>1.1974620594377701</v>
      </c>
      <c r="BD63">
        <v>125.58999633789099</v>
      </c>
      <c r="BE63">
        <v>127.76000213623</v>
      </c>
      <c r="BF63">
        <v>67.131797174143998</v>
      </c>
      <c r="BG63">
        <v>67.129997253417997</v>
      </c>
      <c r="BH63">
        <v>0.96517939764374105</v>
      </c>
      <c r="BI63">
        <v>67.129997253417997</v>
      </c>
      <c r="BJ63">
        <v>69.290000915527301</v>
      </c>
      <c r="BK63">
        <v>46.671159430796997</v>
      </c>
      <c r="BL63">
        <v>47.639999389648402</v>
      </c>
      <c r="BM63">
        <v>1.06784967939815</v>
      </c>
      <c r="BN63">
        <v>45.470001220703097</v>
      </c>
      <c r="BO63">
        <v>47.639999389648402</v>
      </c>
    </row>
    <row r="64" spans="1:67" x14ac:dyDescent="0.2">
      <c r="A64">
        <v>63</v>
      </c>
      <c r="B64" t="s">
        <v>156</v>
      </c>
      <c r="C64" t="s">
        <v>157</v>
      </c>
      <c r="D64" t="s">
        <v>156</v>
      </c>
      <c r="E64" t="s">
        <v>157</v>
      </c>
      <c r="F64">
        <v>0.649527005754028</v>
      </c>
      <c r="G64">
        <v>2.8544818851250001E-2</v>
      </c>
      <c r="H64">
        <v>273.88396724268898</v>
      </c>
      <c r="I64">
        <v>273.91499328613298</v>
      </c>
      <c r="J64">
        <v>1.0854502220316899</v>
      </c>
      <c r="K64">
        <v>272.82998657226602</v>
      </c>
      <c r="L64">
        <v>275</v>
      </c>
      <c r="M64">
        <v>306.36397822901699</v>
      </c>
      <c r="N64">
        <v>306.39500427246099</v>
      </c>
      <c r="O64">
        <v>1.0854502220316899</v>
      </c>
      <c r="P64">
        <v>305.30999755859398</v>
      </c>
      <c r="Q64">
        <v>307.48001098632801</v>
      </c>
      <c r="R64">
        <v>327.930482744664</v>
      </c>
      <c r="S64">
        <v>328.05000305175798</v>
      </c>
      <c r="T64">
        <v>1.84392449142295</v>
      </c>
      <c r="U64">
        <v>324.79998779296898</v>
      </c>
      <c r="V64">
        <v>329.13000488281199</v>
      </c>
      <c r="W64">
        <v>326.97000122070301</v>
      </c>
      <c r="X64">
        <v>326.97000122070301</v>
      </c>
      <c r="Y64" s="2">
        <v>5.6843418860808002E-14</v>
      </c>
      <c r="Z64">
        <v>326.97000122070301</v>
      </c>
      <c r="AA64">
        <v>326.97000122070301</v>
      </c>
      <c r="AB64">
        <v>343.24088964141202</v>
      </c>
      <c r="AC64">
        <v>343.21000671386702</v>
      </c>
      <c r="AD64">
        <v>1.0804432934195101</v>
      </c>
      <c r="AE64">
        <v>342.13000488281199</v>
      </c>
      <c r="AF64">
        <v>344.29000854492199</v>
      </c>
      <c r="AG64">
        <v>301.88357571482101</v>
      </c>
      <c r="AH64">
        <v>300.98001098632801</v>
      </c>
      <c r="AI64">
        <v>1.0066159479385799</v>
      </c>
      <c r="AJ64">
        <v>300.98001098632801</v>
      </c>
      <c r="AK64">
        <v>303.14999389648398</v>
      </c>
      <c r="AL64">
        <v>319.27048119772297</v>
      </c>
      <c r="AM64">
        <v>319.38999938964798</v>
      </c>
      <c r="AN64">
        <v>1.8439120239514</v>
      </c>
      <c r="AO64">
        <v>316.14001464843801</v>
      </c>
      <c r="AP64">
        <v>320.47000122070301</v>
      </c>
      <c r="AQ64">
        <v>323.28226521429599</v>
      </c>
      <c r="AR64">
        <v>321.55500793457003</v>
      </c>
      <c r="AS64">
        <v>2.9727193789844399</v>
      </c>
      <c r="AT64">
        <v>318.30999755859398</v>
      </c>
      <c r="AU64">
        <v>324.79998779296898</v>
      </c>
      <c r="AV64">
        <v>336.69252784963902</v>
      </c>
      <c r="AW64">
        <v>335.63000488281199</v>
      </c>
      <c r="AX64">
        <v>1.07393350482946</v>
      </c>
      <c r="AY64">
        <v>335.63000488281199</v>
      </c>
      <c r="AZ64">
        <v>337.79998779296898</v>
      </c>
      <c r="BA64">
        <v>289.04397090479802</v>
      </c>
      <c r="BB64">
        <v>289.07499694824202</v>
      </c>
      <c r="BC64">
        <v>1.0854502220316899</v>
      </c>
      <c r="BD64">
        <v>287.989990234375</v>
      </c>
      <c r="BE64">
        <v>290.16000366210898</v>
      </c>
      <c r="BF64">
        <v>285.82998657226602</v>
      </c>
      <c r="BG64">
        <v>285.82998657226602</v>
      </c>
      <c r="BH64">
        <v>0</v>
      </c>
      <c r="BI64">
        <v>285.82998657226602</v>
      </c>
      <c r="BJ64">
        <v>285.82998657226602</v>
      </c>
      <c r="BK64">
        <v>271.93058983565697</v>
      </c>
      <c r="BL64">
        <v>272.82998657226602</v>
      </c>
      <c r="BM64">
        <v>1.0019725981379499</v>
      </c>
      <c r="BN64">
        <v>270.67001342773398</v>
      </c>
      <c r="BO64">
        <v>272.82998657226602</v>
      </c>
    </row>
    <row r="65" spans="1:67" x14ac:dyDescent="0.2">
      <c r="A65">
        <v>64</v>
      </c>
      <c r="B65" t="s">
        <v>158</v>
      </c>
      <c r="C65" t="s">
        <v>159</v>
      </c>
      <c r="D65" t="s">
        <v>102</v>
      </c>
      <c r="E65" t="s">
        <v>103</v>
      </c>
      <c r="F65">
        <v>0.31692713133106098</v>
      </c>
      <c r="G65">
        <v>3.6458157746570002E-3</v>
      </c>
      <c r="H65">
        <v>259.83999633789102</v>
      </c>
      <c r="I65">
        <v>259.83999633789102</v>
      </c>
      <c r="J65">
        <v>0</v>
      </c>
      <c r="K65">
        <v>259.83999633789102</v>
      </c>
      <c r="L65">
        <v>259.83999633789102</v>
      </c>
      <c r="M65">
        <v>303.14999389648398</v>
      </c>
      <c r="N65">
        <v>303.14999389648398</v>
      </c>
      <c r="O65">
        <v>0</v>
      </c>
      <c r="P65">
        <v>303.14999389648398</v>
      </c>
      <c r="Q65">
        <v>303.14999389648398</v>
      </c>
      <c r="R65">
        <v>342.13000488281199</v>
      </c>
      <c r="S65">
        <v>342.13000488281199</v>
      </c>
      <c r="T65">
        <v>0</v>
      </c>
      <c r="U65">
        <v>342.13000488281199</v>
      </c>
      <c r="V65">
        <v>342.13000488281199</v>
      </c>
      <c r="W65">
        <v>350.79000854492199</v>
      </c>
      <c r="X65">
        <v>350.79000854492199</v>
      </c>
      <c r="Y65">
        <v>0</v>
      </c>
      <c r="Z65">
        <v>350.79000854492199</v>
      </c>
      <c r="AA65">
        <v>350.79000854492199</v>
      </c>
      <c r="AB65">
        <v>363.77999877929699</v>
      </c>
      <c r="AC65">
        <v>363.77999877929699</v>
      </c>
      <c r="AD65">
        <v>0</v>
      </c>
      <c r="AE65">
        <v>363.77999877929699</v>
      </c>
      <c r="AF65">
        <v>363.77999877929699</v>
      </c>
      <c r="AG65">
        <v>316.14001464843801</v>
      </c>
      <c r="AH65">
        <v>316.14001464843801</v>
      </c>
      <c r="AI65">
        <v>0</v>
      </c>
      <c r="AJ65">
        <v>316.14001464843801</v>
      </c>
      <c r="AK65">
        <v>316.14001464843801</v>
      </c>
      <c r="AL65">
        <v>344.29000854492199</v>
      </c>
      <c r="AM65">
        <v>344.29000854492199</v>
      </c>
      <c r="AN65">
        <v>0</v>
      </c>
      <c r="AO65">
        <v>344.29000854492199</v>
      </c>
      <c r="AP65">
        <v>344.29000854492199</v>
      </c>
      <c r="AQ65">
        <v>337.79998779296898</v>
      </c>
      <c r="AR65">
        <v>337.79998779296898</v>
      </c>
      <c r="AS65">
        <v>0</v>
      </c>
      <c r="AT65">
        <v>337.79998779296898</v>
      </c>
      <c r="AU65">
        <v>337.79998779296898</v>
      </c>
      <c r="AV65">
        <v>322.64001464843801</v>
      </c>
      <c r="AW65">
        <v>322.64001464843801</v>
      </c>
      <c r="AX65">
        <v>0</v>
      </c>
      <c r="AY65">
        <v>322.64001464843801</v>
      </c>
      <c r="AZ65">
        <v>322.64001464843801</v>
      </c>
      <c r="BA65">
        <v>290.16000366210898</v>
      </c>
      <c r="BB65">
        <v>290.16000366210898</v>
      </c>
      <c r="BC65">
        <v>0</v>
      </c>
      <c r="BD65">
        <v>290.16000366210898</v>
      </c>
      <c r="BE65">
        <v>290.16000366210898</v>
      </c>
      <c r="BF65">
        <v>259.83999633789102</v>
      </c>
      <c r="BG65">
        <v>259.83999633789102</v>
      </c>
      <c r="BH65">
        <v>0</v>
      </c>
      <c r="BI65">
        <v>259.83999633789102</v>
      </c>
      <c r="BJ65">
        <v>259.83999633789102</v>
      </c>
      <c r="BK65">
        <v>249.02000427246099</v>
      </c>
      <c r="BL65">
        <v>249.02000427246099</v>
      </c>
      <c r="BM65">
        <v>0</v>
      </c>
      <c r="BN65">
        <v>249.02000427246099</v>
      </c>
      <c r="BO65">
        <v>249.02000427246099</v>
      </c>
    </row>
    <row r="66" spans="1:67" x14ac:dyDescent="0.2">
      <c r="A66">
        <v>65</v>
      </c>
      <c r="B66" t="s">
        <v>160</v>
      </c>
      <c r="C66" t="s">
        <v>161</v>
      </c>
      <c r="D66" t="s">
        <v>160</v>
      </c>
      <c r="E66" t="s">
        <v>161</v>
      </c>
      <c r="F66">
        <v>17.126612863075099</v>
      </c>
      <c r="G66">
        <v>11.810420806726899</v>
      </c>
      <c r="H66">
        <v>246.07239874204001</v>
      </c>
      <c r="I66">
        <v>244.69000244140599</v>
      </c>
      <c r="J66">
        <v>9.5240799436364405</v>
      </c>
      <c r="K66">
        <v>227.36000061035199</v>
      </c>
      <c r="L66">
        <v>272.82998657226602</v>
      </c>
      <c r="M66">
        <v>234.74906373024001</v>
      </c>
      <c r="N66">
        <v>233.86000061035199</v>
      </c>
      <c r="O66">
        <v>7.5207688702263598</v>
      </c>
      <c r="P66">
        <v>218.69999694824199</v>
      </c>
      <c r="Q66">
        <v>259.83999633789102</v>
      </c>
      <c r="R66">
        <v>260.259637435277</v>
      </c>
      <c r="S66">
        <v>260.92500305175798</v>
      </c>
      <c r="T66">
        <v>6.75667405707817</v>
      </c>
      <c r="U66">
        <v>240.35000610351599</v>
      </c>
      <c r="V66">
        <v>281.5</v>
      </c>
      <c r="W66">
        <v>285.86072977383901</v>
      </c>
      <c r="X66">
        <v>278.25</v>
      </c>
      <c r="Y66">
        <v>27.874141143761801</v>
      </c>
      <c r="Z66">
        <v>244.69000244140599</v>
      </c>
      <c r="AA66">
        <v>348.61999511718801</v>
      </c>
      <c r="AB66">
        <v>249.46750219662999</v>
      </c>
      <c r="AC66">
        <v>244.69000244140599</v>
      </c>
      <c r="AD66">
        <v>14.47819048641</v>
      </c>
      <c r="AE66">
        <v>218.69999694824199</v>
      </c>
      <c r="AF66">
        <v>290.16000366210898</v>
      </c>
      <c r="AG66">
        <v>280.43619712193799</v>
      </c>
      <c r="AH66">
        <v>279.32998657226602</v>
      </c>
      <c r="AI66">
        <v>14.868106895177601</v>
      </c>
      <c r="AJ66">
        <v>246.85000610351599</v>
      </c>
      <c r="AK66">
        <v>318.30999755859398</v>
      </c>
      <c r="AL66">
        <v>271.97750004132598</v>
      </c>
      <c r="AM66">
        <v>272.82998657226602</v>
      </c>
      <c r="AN66">
        <v>8.5339998494722895</v>
      </c>
      <c r="AO66">
        <v>253.35000610351599</v>
      </c>
      <c r="AP66">
        <v>290.16000366210898</v>
      </c>
      <c r="AQ66">
        <v>295.27708228429202</v>
      </c>
      <c r="AR66">
        <v>296.64999389648398</v>
      </c>
      <c r="AS66">
        <v>6.9955828953403998</v>
      </c>
      <c r="AT66">
        <v>281.5</v>
      </c>
      <c r="AU66">
        <v>311.80999755859398</v>
      </c>
      <c r="AV66">
        <v>319.43495194117202</v>
      </c>
      <c r="AW66">
        <v>318.30999755859398</v>
      </c>
      <c r="AX66">
        <v>5.8916256965215696</v>
      </c>
      <c r="AY66">
        <v>309.64999389648398</v>
      </c>
      <c r="AZ66">
        <v>331.29998779296898</v>
      </c>
      <c r="BA66">
        <v>301.36677185694401</v>
      </c>
      <c r="BB66">
        <v>300.98001098632801</v>
      </c>
      <c r="BC66">
        <v>6.04042605711214</v>
      </c>
      <c r="BD66">
        <v>290.16000366210898</v>
      </c>
      <c r="BE66">
        <v>313.98001098632801</v>
      </c>
      <c r="BF66">
        <v>271.09750127792398</v>
      </c>
      <c r="BG66">
        <v>268.5</v>
      </c>
      <c r="BH66">
        <v>6.7987244432696299</v>
      </c>
      <c r="BI66">
        <v>257.67999267578102</v>
      </c>
      <c r="BJ66">
        <v>283.66000366210898</v>
      </c>
      <c r="BK66">
        <v>256.78619988759402</v>
      </c>
      <c r="BL66">
        <v>259.83999633789102</v>
      </c>
      <c r="BM66">
        <v>7.6244302985017098</v>
      </c>
      <c r="BN66">
        <v>236.02000427246099</v>
      </c>
      <c r="BO66">
        <v>268.5</v>
      </c>
    </row>
    <row r="67" spans="1:67" x14ac:dyDescent="0.2">
      <c r="A67">
        <v>66</v>
      </c>
      <c r="B67" t="s">
        <v>162</v>
      </c>
      <c r="C67" t="s">
        <v>163</v>
      </c>
      <c r="D67" t="s">
        <v>162</v>
      </c>
      <c r="E67" t="s">
        <v>163</v>
      </c>
      <c r="F67">
        <v>4.3849723739723601</v>
      </c>
      <c r="G67">
        <v>0.41375270309247397</v>
      </c>
      <c r="H67">
        <v>263.86428833007801</v>
      </c>
      <c r="I67">
        <v>264.17001342773398</v>
      </c>
      <c r="J67">
        <v>4.0804133192752001</v>
      </c>
      <c r="K67">
        <v>257.67999267578102</v>
      </c>
      <c r="L67">
        <v>270.67001342773398</v>
      </c>
      <c r="M67">
        <v>275.93000139508899</v>
      </c>
      <c r="N67">
        <v>277.17001342773398</v>
      </c>
      <c r="O67">
        <v>6.1103613753872299</v>
      </c>
      <c r="P67">
        <v>266.33999633789102</v>
      </c>
      <c r="Q67">
        <v>285.82998657226602</v>
      </c>
      <c r="R67">
        <v>272.52571759905101</v>
      </c>
      <c r="S67">
        <v>272.82998657226602</v>
      </c>
      <c r="T67">
        <v>5.6041624715765304</v>
      </c>
      <c r="U67">
        <v>264.17001342773398</v>
      </c>
      <c r="V67">
        <v>281.5</v>
      </c>
      <c r="W67">
        <v>291.39428274972101</v>
      </c>
      <c r="X67">
        <v>292.32000732421898</v>
      </c>
      <c r="Y67">
        <v>4.1503619338391404</v>
      </c>
      <c r="Z67">
        <v>285.82998657226602</v>
      </c>
      <c r="AA67">
        <v>298.82000732421898</v>
      </c>
      <c r="AB67">
        <v>264.482860020229</v>
      </c>
      <c r="AC67">
        <v>262.010009765625</v>
      </c>
      <c r="AD67">
        <v>8.1368520193541496</v>
      </c>
      <c r="AE67">
        <v>253.35000610351599</v>
      </c>
      <c r="AF67">
        <v>277.17001342773398</v>
      </c>
      <c r="AG67">
        <v>254.27571323939699</v>
      </c>
      <c r="AH67">
        <v>255.50999450683599</v>
      </c>
      <c r="AI67">
        <v>5.0266165699028802</v>
      </c>
      <c r="AJ67">
        <v>246.85000610351599</v>
      </c>
      <c r="AK67">
        <v>262.010009765625</v>
      </c>
      <c r="AL67">
        <v>256.43999808175198</v>
      </c>
      <c r="AM67">
        <v>257.67999267578102</v>
      </c>
      <c r="AN67">
        <v>5.9982280929729104</v>
      </c>
      <c r="AO67">
        <v>246.85000610351599</v>
      </c>
      <c r="AP67">
        <v>266.33999633789102</v>
      </c>
      <c r="AQ67">
        <v>279.94999912806901</v>
      </c>
      <c r="AR67">
        <v>279.32998657226602</v>
      </c>
      <c r="AS67">
        <v>6.5192903648465403</v>
      </c>
      <c r="AT67">
        <v>270.67001342773398</v>
      </c>
      <c r="AU67">
        <v>290.16000366210898</v>
      </c>
      <c r="AV67">
        <v>305.00428989955401</v>
      </c>
      <c r="AW67">
        <v>305.30999755859398</v>
      </c>
      <c r="AX67">
        <v>5.4844284762371203</v>
      </c>
      <c r="AY67">
        <v>296.64999389648398</v>
      </c>
      <c r="AZ67">
        <v>313.98001098632801</v>
      </c>
      <c r="BA67">
        <v>253.65857587541899</v>
      </c>
      <c r="BB67">
        <v>253.35000610351599</v>
      </c>
      <c r="BC67">
        <v>7.3571223142068503</v>
      </c>
      <c r="BD67">
        <v>244.69000244140599</v>
      </c>
      <c r="BE67">
        <v>264.17001342773398</v>
      </c>
      <c r="BF67">
        <v>263.55428641182999</v>
      </c>
      <c r="BG67">
        <v>264.17001342773398</v>
      </c>
      <c r="BH67">
        <v>4.2867283347460399</v>
      </c>
      <c r="BI67">
        <v>257.67999267578102</v>
      </c>
      <c r="BJ67">
        <v>270.67001342773398</v>
      </c>
      <c r="BK67">
        <v>240.97428894043</v>
      </c>
      <c r="BL67">
        <v>240.35000610351599</v>
      </c>
      <c r="BM67">
        <v>5.6370241827972398</v>
      </c>
      <c r="BN67">
        <v>233.86000061035199</v>
      </c>
      <c r="BO67">
        <v>249.02000427246099</v>
      </c>
    </row>
    <row r="68" spans="1:67" x14ac:dyDescent="0.2">
      <c r="A68">
        <v>67</v>
      </c>
      <c r="B68" t="s">
        <v>164</v>
      </c>
      <c r="C68" t="s">
        <v>165</v>
      </c>
      <c r="D68" t="s">
        <v>42</v>
      </c>
      <c r="E68" t="s">
        <v>43</v>
      </c>
      <c r="F68">
        <v>1.2019739168968899</v>
      </c>
      <c r="G68">
        <v>2.6105068857769999E-2</v>
      </c>
      <c r="H68">
        <v>231.8890421616</v>
      </c>
      <c r="I68">
        <v>232.77500152587899</v>
      </c>
      <c r="J68">
        <v>2.5210190915609898</v>
      </c>
      <c r="K68">
        <v>231.69000244140599</v>
      </c>
      <c r="L68">
        <v>236.02000427246099</v>
      </c>
      <c r="M68">
        <v>281.35154764765298</v>
      </c>
      <c r="N68">
        <v>280.41499328613298</v>
      </c>
      <c r="O68">
        <v>3.8760819907659601</v>
      </c>
      <c r="P68">
        <v>275</v>
      </c>
      <c r="Q68">
        <v>283.66000366210898</v>
      </c>
      <c r="R68">
        <v>317.62850558396099</v>
      </c>
      <c r="S68">
        <v>316.14001464843801</v>
      </c>
      <c r="T68">
        <v>1.86579702573038</v>
      </c>
      <c r="U68">
        <v>313.98001098632801</v>
      </c>
      <c r="V68">
        <v>318.30999755859398</v>
      </c>
      <c r="W68">
        <v>359.38095522565698</v>
      </c>
      <c r="X68">
        <v>358.36500549316401</v>
      </c>
      <c r="Y68">
        <v>2.7599424244292901</v>
      </c>
      <c r="Z68">
        <v>355.11999511718801</v>
      </c>
      <c r="AA68">
        <v>361.60998535156199</v>
      </c>
      <c r="AB68">
        <v>354.33175108540303</v>
      </c>
      <c r="AC68">
        <v>351.87001037597702</v>
      </c>
      <c r="AD68">
        <v>3.18496196528432</v>
      </c>
      <c r="AE68">
        <v>348.61999511718801</v>
      </c>
      <c r="AF68">
        <v>355.11999511718801</v>
      </c>
      <c r="AG68">
        <v>357.84144158659899</v>
      </c>
      <c r="AH68">
        <v>357.27999877929699</v>
      </c>
      <c r="AI68">
        <v>1.03568584243498</v>
      </c>
      <c r="AJ68">
        <v>357.27999877929699</v>
      </c>
      <c r="AK68">
        <v>359.45001220703102</v>
      </c>
      <c r="AL68">
        <v>350.93094390185797</v>
      </c>
      <c r="AM68">
        <v>350.79000854492199</v>
      </c>
      <c r="AN68">
        <v>1.25807870750494</v>
      </c>
      <c r="AO68">
        <v>348.61999511718801</v>
      </c>
      <c r="AP68">
        <v>352.95001220703102</v>
      </c>
      <c r="AQ68">
        <v>337.891850504714</v>
      </c>
      <c r="AR68">
        <v>337.79998779296898</v>
      </c>
      <c r="AS68">
        <v>1.1963952114846099</v>
      </c>
      <c r="AT68">
        <v>337.79998779296898</v>
      </c>
      <c r="AU68">
        <v>339.95999145507801</v>
      </c>
      <c r="AV68">
        <v>319.60541692721199</v>
      </c>
      <c r="AW68">
        <v>317.22500610351602</v>
      </c>
      <c r="AX68">
        <v>4.2346958062293796</v>
      </c>
      <c r="AY68">
        <v>311.80999755859398</v>
      </c>
      <c r="AZ68">
        <v>320.47000122070301</v>
      </c>
      <c r="BA68">
        <v>255.240533691965</v>
      </c>
      <c r="BB68">
        <v>256.59499359130899</v>
      </c>
      <c r="BC68">
        <v>3.2001833125484902</v>
      </c>
      <c r="BD68">
        <v>253.35000610351599</v>
      </c>
      <c r="BE68">
        <v>262.010009765625</v>
      </c>
      <c r="BF68">
        <v>227.754140669538</v>
      </c>
      <c r="BG68">
        <v>229.52500152587899</v>
      </c>
      <c r="BH68">
        <v>4.0778375812716803</v>
      </c>
      <c r="BI68">
        <v>227.36000061035199</v>
      </c>
      <c r="BJ68">
        <v>236.02000427246099</v>
      </c>
      <c r="BK68">
        <v>206.57264718978101</v>
      </c>
      <c r="BL68">
        <v>208.95499420166001</v>
      </c>
      <c r="BM68">
        <v>3.6177347513352802</v>
      </c>
      <c r="BN68">
        <v>205.71000671386699</v>
      </c>
      <c r="BO68">
        <v>212.19999694824199</v>
      </c>
    </row>
    <row r="69" spans="1:67" x14ac:dyDescent="0.2">
      <c r="A69">
        <v>68</v>
      </c>
      <c r="B69" t="s">
        <v>166</v>
      </c>
      <c r="C69" t="s">
        <v>167</v>
      </c>
      <c r="D69" t="s">
        <v>26</v>
      </c>
      <c r="E69" t="s">
        <v>27</v>
      </c>
      <c r="F69">
        <v>1.23662789517203</v>
      </c>
      <c r="G69">
        <v>2.5685498687399E-2</v>
      </c>
      <c r="H69">
        <v>255.40300220751701</v>
      </c>
      <c r="I69">
        <v>255.50999450683599</v>
      </c>
      <c r="J69">
        <v>3.3903966836103199</v>
      </c>
      <c r="K69">
        <v>249.02000427246099</v>
      </c>
      <c r="L69">
        <v>257.67999267578102</v>
      </c>
      <c r="M69">
        <v>297.95420652803102</v>
      </c>
      <c r="N69">
        <v>298.82000732421898</v>
      </c>
      <c r="O69">
        <v>5.7400076320693501</v>
      </c>
      <c r="P69">
        <v>287.989990234375</v>
      </c>
      <c r="Q69">
        <v>303.14999389648398</v>
      </c>
      <c r="R69">
        <v>340.64890538764701</v>
      </c>
      <c r="S69">
        <v>341.04499816894503</v>
      </c>
      <c r="T69">
        <v>1.9701198133092299</v>
      </c>
      <c r="U69">
        <v>337.79998779296898</v>
      </c>
      <c r="V69">
        <v>342.13000488281199</v>
      </c>
      <c r="W69">
        <v>350.17230106234399</v>
      </c>
      <c r="X69">
        <v>350.79000854492199</v>
      </c>
      <c r="Y69">
        <v>1.7183881257201099</v>
      </c>
      <c r="Z69">
        <v>346.45999145507801</v>
      </c>
      <c r="AA69">
        <v>350.79000854492199</v>
      </c>
      <c r="AB69">
        <v>351.87515071406602</v>
      </c>
      <c r="AC69">
        <v>351.87001037597702</v>
      </c>
      <c r="AD69">
        <v>3.7001716823200601</v>
      </c>
      <c r="AE69">
        <v>344.29000854492199</v>
      </c>
      <c r="AF69">
        <v>355.11999511718801</v>
      </c>
      <c r="AG69">
        <v>309.73101992395698</v>
      </c>
      <c r="AH69">
        <v>310.72999572753901</v>
      </c>
      <c r="AI69">
        <v>2.9457281709613099</v>
      </c>
      <c r="AJ69">
        <v>305.30999755859398</v>
      </c>
      <c r="AK69">
        <v>311.80999755859398</v>
      </c>
      <c r="AL69">
        <v>334.04311423595499</v>
      </c>
      <c r="AM69">
        <v>333.45999145507801</v>
      </c>
      <c r="AN69">
        <v>2.2433302587461701</v>
      </c>
      <c r="AO69">
        <v>329.13000488281199</v>
      </c>
      <c r="AP69">
        <v>335.63000488281199</v>
      </c>
      <c r="AQ69">
        <v>325.31071484405601</v>
      </c>
      <c r="AR69">
        <v>324.79998779296898</v>
      </c>
      <c r="AS69">
        <v>1.8390860896394099</v>
      </c>
      <c r="AT69">
        <v>322.64001464843801</v>
      </c>
      <c r="AU69">
        <v>326.97000122070301</v>
      </c>
      <c r="AV69">
        <v>328.26734860373602</v>
      </c>
      <c r="AW69">
        <v>329.13000488281199</v>
      </c>
      <c r="AX69">
        <v>5.7387027859555699</v>
      </c>
      <c r="AY69">
        <v>318.30999755859398</v>
      </c>
      <c r="AZ69">
        <v>333.45999145507801</v>
      </c>
      <c r="BA69">
        <v>289.98663797604598</v>
      </c>
      <c r="BB69">
        <v>290.16000366210898</v>
      </c>
      <c r="BC69">
        <v>4.3796057742832204</v>
      </c>
      <c r="BD69">
        <v>281.5</v>
      </c>
      <c r="BE69">
        <v>294.489990234375</v>
      </c>
      <c r="BF69">
        <v>260.69904124758699</v>
      </c>
      <c r="BG69">
        <v>260.92500305175798</v>
      </c>
      <c r="BH69">
        <v>3.4174867738881001</v>
      </c>
      <c r="BI69">
        <v>255.50999450683599</v>
      </c>
      <c r="BJ69">
        <v>264.17001342773398</v>
      </c>
      <c r="BK69">
        <v>243.627627586648</v>
      </c>
      <c r="BL69">
        <v>243.60500335693399</v>
      </c>
      <c r="BM69">
        <v>3.00495155765182</v>
      </c>
      <c r="BN69">
        <v>238.19000244140599</v>
      </c>
      <c r="BO69">
        <v>246.85000610351599</v>
      </c>
    </row>
    <row r="70" spans="1:67" x14ac:dyDescent="0.2">
      <c r="A70">
        <v>69</v>
      </c>
      <c r="B70" t="s">
        <v>168</v>
      </c>
      <c r="C70" t="s">
        <v>169</v>
      </c>
      <c r="D70" t="s">
        <v>168</v>
      </c>
      <c r="E70" t="s">
        <v>169</v>
      </c>
      <c r="F70">
        <v>76.947447501306698</v>
      </c>
      <c r="G70">
        <v>74.628376958429499</v>
      </c>
      <c r="H70">
        <v>260.61651959515302</v>
      </c>
      <c r="I70">
        <v>262.010009765625</v>
      </c>
      <c r="J70">
        <v>16.624498790919102</v>
      </c>
      <c r="K70">
        <v>225.19999694824199</v>
      </c>
      <c r="L70">
        <v>290.16000366210898</v>
      </c>
      <c r="M70">
        <v>277.22513445911801</v>
      </c>
      <c r="N70">
        <v>275</v>
      </c>
      <c r="O70">
        <v>20.678355376027898</v>
      </c>
      <c r="P70">
        <v>220.86999511718801</v>
      </c>
      <c r="Q70">
        <v>320.47000122070301</v>
      </c>
      <c r="R70">
        <v>265.54299499204501</v>
      </c>
      <c r="S70">
        <v>268.5</v>
      </c>
      <c r="T70">
        <v>21.545646525746999</v>
      </c>
      <c r="U70">
        <v>177.55999755859401</v>
      </c>
      <c r="V70">
        <v>322.64001464843801</v>
      </c>
      <c r="W70">
        <v>263.54835585779801</v>
      </c>
      <c r="X70">
        <v>266.33999633789102</v>
      </c>
      <c r="Y70">
        <v>23.621590871596901</v>
      </c>
      <c r="Z70">
        <v>207.86999511718801</v>
      </c>
      <c r="AA70">
        <v>324.79998779296898</v>
      </c>
      <c r="AB70">
        <v>250.30395181387101</v>
      </c>
      <c r="AC70">
        <v>249.02000427246099</v>
      </c>
      <c r="AD70">
        <v>20.511036882546001</v>
      </c>
      <c r="AE70">
        <v>210.03999328613301</v>
      </c>
      <c r="AF70">
        <v>326.97000122070301</v>
      </c>
      <c r="AG70">
        <v>252.35650319861099</v>
      </c>
      <c r="AH70">
        <v>255.50999450683599</v>
      </c>
      <c r="AI70">
        <v>16.0483288729226</v>
      </c>
      <c r="AJ70">
        <v>201.38000488281199</v>
      </c>
      <c r="AK70">
        <v>300.98001098632801</v>
      </c>
      <c r="AL70">
        <v>251.28660299313901</v>
      </c>
      <c r="AM70">
        <v>249.02000427246099</v>
      </c>
      <c r="AN70">
        <v>22.7755770712943</v>
      </c>
      <c r="AO70">
        <v>203.53999328613301</v>
      </c>
      <c r="AP70">
        <v>335.63000488281199</v>
      </c>
      <c r="AQ70">
        <v>262.20782815050001</v>
      </c>
      <c r="AR70">
        <v>259.83999633789102</v>
      </c>
      <c r="AS70">
        <v>21.6518661389565</v>
      </c>
      <c r="AT70">
        <v>223.02999877929699</v>
      </c>
      <c r="AU70">
        <v>322.64001464843801</v>
      </c>
      <c r="AV70">
        <v>288.438783735237</v>
      </c>
      <c r="AW70">
        <v>292.32000732421898</v>
      </c>
      <c r="AX70">
        <v>18.0860754479367</v>
      </c>
      <c r="AY70">
        <v>240.35000610351599</v>
      </c>
      <c r="AZ70">
        <v>335.63000488281199</v>
      </c>
      <c r="BA70">
        <v>269.74116639002898</v>
      </c>
      <c r="BB70">
        <v>270.67001342773398</v>
      </c>
      <c r="BC70">
        <v>13.560877942233899</v>
      </c>
      <c r="BD70">
        <v>227.36000061035199</v>
      </c>
      <c r="BE70">
        <v>303.14999389648398</v>
      </c>
      <c r="BF70">
        <v>263.566636667956</v>
      </c>
      <c r="BG70">
        <v>264.17001342773398</v>
      </c>
      <c r="BH70">
        <v>13.752989179200201</v>
      </c>
      <c r="BI70">
        <v>218.69999694824199</v>
      </c>
      <c r="BJ70">
        <v>290.16000366210898</v>
      </c>
      <c r="BK70">
        <v>251.85332295718601</v>
      </c>
      <c r="BL70">
        <v>251.17999267578099</v>
      </c>
      <c r="BM70">
        <v>18.987288478981299</v>
      </c>
      <c r="BN70">
        <v>212.19999694824199</v>
      </c>
      <c r="BO70">
        <v>287.989990234375</v>
      </c>
    </row>
    <row r="71" spans="1:67" x14ac:dyDescent="0.2">
      <c r="A71">
        <v>70</v>
      </c>
      <c r="B71" t="s">
        <v>170</v>
      </c>
      <c r="C71" t="s">
        <v>171</v>
      </c>
      <c r="D71" t="s">
        <v>170</v>
      </c>
      <c r="E71" t="s">
        <v>171</v>
      </c>
      <c r="F71">
        <v>27.007422727853399</v>
      </c>
      <c r="G71">
        <v>22.634154203902298</v>
      </c>
      <c r="H71">
        <v>283.536991171929</v>
      </c>
      <c r="I71">
        <v>285.82998657226602</v>
      </c>
      <c r="J71">
        <v>4.0205947271513898</v>
      </c>
      <c r="K71">
        <v>270.67001342773398</v>
      </c>
      <c r="L71">
        <v>287.989990234375</v>
      </c>
      <c r="M71">
        <v>298.04845829903297</v>
      </c>
      <c r="N71">
        <v>298.82000732421898</v>
      </c>
      <c r="O71">
        <v>7.1719449957233801</v>
      </c>
      <c r="P71">
        <v>279.32998657226602</v>
      </c>
      <c r="Q71">
        <v>307.48001098632801</v>
      </c>
      <c r="R71">
        <v>301.66421449939702</v>
      </c>
      <c r="S71">
        <v>298.82000732421898</v>
      </c>
      <c r="T71">
        <v>13.8347442760042</v>
      </c>
      <c r="U71">
        <v>277.17001342773398</v>
      </c>
      <c r="V71">
        <v>329.13000488281199</v>
      </c>
      <c r="W71">
        <v>329.25969677129098</v>
      </c>
      <c r="X71">
        <v>329.13000488281199</v>
      </c>
      <c r="Y71">
        <v>12.2113090583806</v>
      </c>
      <c r="Z71">
        <v>305.30999755859398</v>
      </c>
      <c r="AA71">
        <v>346.45999145507801</v>
      </c>
      <c r="AB71">
        <v>310.58220704133799</v>
      </c>
      <c r="AC71">
        <v>313.98001098632801</v>
      </c>
      <c r="AD71">
        <v>10.3651008322342</v>
      </c>
      <c r="AE71">
        <v>287.989990234375</v>
      </c>
      <c r="AF71">
        <v>329.13000488281199</v>
      </c>
      <c r="AG71">
        <v>303.483140341178</v>
      </c>
      <c r="AH71">
        <v>303.14999389648398</v>
      </c>
      <c r="AI71">
        <v>14.006650245116401</v>
      </c>
      <c r="AJ71">
        <v>266.33999633789102</v>
      </c>
      <c r="AK71">
        <v>326.97000122070301</v>
      </c>
      <c r="AL71">
        <v>264.184932193809</v>
      </c>
      <c r="AM71">
        <v>264.17001342773398</v>
      </c>
      <c r="AN71">
        <v>22.3406953858313</v>
      </c>
      <c r="AO71">
        <v>216.53999328613301</v>
      </c>
      <c r="AP71">
        <v>316.14001464843801</v>
      </c>
      <c r="AQ71">
        <v>244.762672109052</v>
      </c>
      <c r="AR71">
        <v>242.52000427246099</v>
      </c>
      <c r="AS71">
        <v>26.748571028533799</v>
      </c>
      <c r="AT71">
        <v>197.05000305175801</v>
      </c>
      <c r="AU71">
        <v>303.14999389648398</v>
      </c>
      <c r="AV71">
        <v>288.42176352256598</v>
      </c>
      <c r="AW71">
        <v>290.16000366210898</v>
      </c>
      <c r="AX71">
        <v>17.398461845577501</v>
      </c>
      <c r="AY71">
        <v>244.69000244140599</v>
      </c>
      <c r="AZ71">
        <v>324.79998779296898</v>
      </c>
      <c r="BA71">
        <v>302.02135103924502</v>
      </c>
      <c r="BB71">
        <v>303.14999389648398</v>
      </c>
      <c r="BC71">
        <v>6.5834527483542802</v>
      </c>
      <c r="BD71">
        <v>290.16000366210898</v>
      </c>
      <c r="BE71">
        <v>316.14001464843801</v>
      </c>
      <c r="BF71">
        <v>285.409942374742</v>
      </c>
      <c r="BG71">
        <v>285.82998657226602</v>
      </c>
      <c r="BH71">
        <v>4.5966036629565403</v>
      </c>
      <c r="BI71">
        <v>275</v>
      </c>
      <c r="BJ71">
        <v>292.32000732421898</v>
      </c>
      <c r="BK71">
        <v>272.12994599145298</v>
      </c>
      <c r="BL71">
        <v>272.82998657226602</v>
      </c>
      <c r="BM71">
        <v>3.8809232454348801</v>
      </c>
      <c r="BN71">
        <v>255.50999450683599</v>
      </c>
      <c r="BO71">
        <v>277.17001342773398</v>
      </c>
    </row>
    <row r="72" spans="1:67" x14ac:dyDescent="0.2">
      <c r="A72">
        <v>71</v>
      </c>
      <c r="B72" t="s">
        <v>172</v>
      </c>
      <c r="C72" t="s">
        <v>173</v>
      </c>
      <c r="D72" t="s">
        <v>172</v>
      </c>
      <c r="E72" t="s">
        <v>173</v>
      </c>
      <c r="F72">
        <v>6.5126196420844602</v>
      </c>
      <c r="G72">
        <v>0.34035845174407903</v>
      </c>
      <c r="H72">
        <v>232.05333455403601</v>
      </c>
      <c r="I72">
        <v>231.69000244140599</v>
      </c>
      <c r="J72">
        <v>5.2166826214537201</v>
      </c>
      <c r="K72">
        <v>225.19999694824199</v>
      </c>
      <c r="L72">
        <v>242.52000427246099</v>
      </c>
      <c r="M72">
        <v>276.08166503906199</v>
      </c>
      <c r="N72">
        <v>276.07998657226602</v>
      </c>
      <c r="O72">
        <v>4.9611786406712701</v>
      </c>
      <c r="P72">
        <v>270.67001342773398</v>
      </c>
      <c r="Q72">
        <v>283.66000366210898</v>
      </c>
      <c r="R72">
        <v>313.25499979654899</v>
      </c>
      <c r="S72">
        <v>311.80999755859398</v>
      </c>
      <c r="T72">
        <v>2.3955086262408201</v>
      </c>
      <c r="U72">
        <v>311.80999755859398</v>
      </c>
      <c r="V72">
        <v>318.30999755859398</v>
      </c>
      <c r="W72">
        <v>349.70500183105497</v>
      </c>
      <c r="X72">
        <v>348.625</v>
      </c>
      <c r="Y72">
        <v>4.4622536840417597</v>
      </c>
      <c r="Z72">
        <v>344.29000854492199</v>
      </c>
      <c r="AA72">
        <v>357.27999877929699</v>
      </c>
      <c r="AB72">
        <v>327.69000244140602</v>
      </c>
      <c r="AC72">
        <v>328.05000305175798</v>
      </c>
      <c r="AD72">
        <v>5.9500040488392498</v>
      </c>
      <c r="AE72">
        <v>318.30999755859398</v>
      </c>
      <c r="AF72">
        <v>335.63000488281199</v>
      </c>
      <c r="AG72">
        <v>298.45833333333297</v>
      </c>
      <c r="AH72">
        <v>297.73500061035202</v>
      </c>
      <c r="AI72">
        <v>4.4048811797609897</v>
      </c>
      <c r="AJ72">
        <v>294.489990234375</v>
      </c>
      <c r="AK72">
        <v>307.48001098632801</v>
      </c>
      <c r="AL72">
        <v>286.90832519531199</v>
      </c>
      <c r="AM72">
        <v>286.90998840332003</v>
      </c>
      <c r="AN72">
        <v>5.2660189082367497</v>
      </c>
      <c r="AO72">
        <v>279.32998657226602</v>
      </c>
      <c r="AP72">
        <v>296.64999389648398</v>
      </c>
      <c r="AQ72">
        <v>289.79666137695301</v>
      </c>
      <c r="AR72">
        <v>291.239990234375</v>
      </c>
      <c r="AS72">
        <v>5.7847508831623298</v>
      </c>
      <c r="AT72">
        <v>281.5</v>
      </c>
      <c r="AU72">
        <v>296.64999389648398</v>
      </c>
      <c r="AV72">
        <v>292.32166544596402</v>
      </c>
      <c r="AW72">
        <v>290.16000366210898</v>
      </c>
      <c r="AX72">
        <v>4.8403470654639298</v>
      </c>
      <c r="AY72">
        <v>287.989990234375</v>
      </c>
      <c r="AZ72">
        <v>300.98001098632801</v>
      </c>
      <c r="BA72">
        <v>274.27833557128901</v>
      </c>
      <c r="BB72">
        <v>275</v>
      </c>
      <c r="BC72">
        <v>5.8213586022300898</v>
      </c>
      <c r="BD72">
        <v>264.17001342773398</v>
      </c>
      <c r="BE72">
        <v>281.5</v>
      </c>
      <c r="BF72">
        <v>230.248334248861</v>
      </c>
      <c r="BG72">
        <v>229.52999877929699</v>
      </c>
      <c r="BH72">
        <v>2.9751060526496902</v>
      </c>
      <c r="BI72">
        <v>227.36000061035199</v>
      </c>
      <c r="BJ72">
        <v>236.02000427246099</v>
      </c>
      <c r="BK72">
        <v>212.56166330973301</v>
      </c>
      <c r="BL72">
        <v>212.19999694824199</v>
      </c>
      <c r="BM72">
        <v>0.80871056946863196</v>
      </c>
      <c r="BN72">
        <v>212.19999694824199</v>
      </c>
      <c r="BO72">
        <v>214.36999511718801</v>
      </c>
    </row>
    <row r="73" spans="1:67" x14ac:dyDescent="0.2">
      <c r="A73">
        <v>72</v>
      </c>
      <c r="B73" t="s">
        <v>176</v>
      </c>
      <c r="C73" t="s">
        <v>175</v>
      </c>
      <c r="D73" t="s">
        <v>176</v>
      </c>
      <c r="E73" t="s">
        <v>175</v>
      </c>
      <c r="F73">
        <v>31.576751561662999</v>
      </c>
      <c r="G73">
        <v>26.3404966744319</v>
      </c>
      <c r="H73">
        <v>255.06910834817299</v>
      </c>
      <c r="I73">
        <v>251.17999267578099</v>
      </c>
      <c r="J73">
        <v>12.084213168700099</v>
      </c>
      <c r="K73">
        <v>240.35000610351599</v>
      </c>
      <c r="L73">
        <v>279.32998657226602</v>
      </c>
      <c r="M73">
        <v>263.29216401941602</v>
      </c>
      <c r="N73">
        <v>259.83999633789102</v>
      </c>
      <c r="O73">
        <v>10.645481309608</v>
      </c>
      <c r="P73">
        <v>240.35000610351599</v>
      </c>
      <c r="Q73">
        <v>287.989990234375</v>
      </c>
      <c r="R73">
        <v>262.44630658317999</v>
      </c>
      <c r="S73">
        <v>262.010009765625</v>
      </c>
      <c r="T73">
        <v>13.977964667059601</v>
      </c>
      <c r="U73">
        <v>229.52999877929699</v>
      </c>
      <c r="V73">
        <v>296.64999389648398</v>
      </c>
      <c r="W73">
        <v>285.52581237792998</v>
      </c>
      <c r="X73">
        <v>285.82998657226602</v>
      </c>
      <c r="Y73">
        <v>16.678210643989999</v>
      </c>
      <c r="Z73">
        <v>251.17999267578099</v>
      </c>
      <c r="AA73">
        <v>316.14001464843801</v>
      </c>
      <c r="AB73">
        <v>266.24181274414099</v>
      </c>
      <c r="AC73">
        <v>266.33999633789102</v>
      </c>
      <c r="AD73">
        <v>21.093503403643201</v>
      </c>
      <c r="AE73">
        <v>225.19999694824199</v>
      </c>
      <c r="AF73">
        <v>300.98001098632801</v>
      </c>
      <c r="AG73">
        <v>249.84082368738501</v>
      </c>
      <c r="AH73">
        <v>255.50999450683599</v>
      </c>
      <c r="AI73">
        <v>26.591716670573199</v>
      </c>
      <c r="AJ73">
        <v>194.88000488281199</v>
      </c>
      <c r="AK73">
        <v>307.48001098632801</v>
      </c>
      <c r="AL73">
        <v>207.75141260483699</v>
      </c>
      <c r="AM73">
        <v>203.53999328613301</v>
      </c>
      <c r="AN73">
        <v>13.7232460789984</v>
      </c>
      <c r="AO73">
        <v>188.38999938964801</v>
      </c>
      <c r="AP73">
        <v>255.50999450683599</v>
      </c>
      <c r="AQ73">
        <v>221.31952977797599</v>
      </c>
      <c r="AR73">
        <v>218.69999694824199</v>
      </c>
      <c r="AS73">
        <v>22.8611733612234</v>
      </c>
      <c r="AT73">
        <v>188.38999938964801</v>
      </c>
      <c r="AU73">
        <v>326.97000122070301</v>
      </c>
      <c r="AV73">
        <v>240.04903524959801</v>
      </c>
      <c r="AW73">
        <v>233.86000061035199</v>
      </c>
      <c r="AX73">
        <v>19.454249123186099</v>
      </c>
      <c r="AY73">
        <v>210.03999328613301</v>
      </c>
      <c r="AZ73">
        <v>290.16000366210898</v>
      </c>
      <c r="BA73">
        <v>265.59995293112399</v>
      </c>
      <c r="BB73">
        <v>266.33999633789102</v>
      </c>
      <c r="BC73">
        <v>16.0009010925517</v>
      </c>
      <c r="BD73">
        <v>229.52999877929699</v>
      </c>
      <c r="BE73">
        <v>292.32000732421898</v>
      </c>
      <c r="BF73">
        <v>265.62491918227198</v>
      </c>
      <c r="BG73">
        <v>266.33999633789102</v>
      </c>
      <c r="BH73">
        <v>8.1059251017545098</v>
      </c>
      <c r="BI73">
        <v>236.02000427246099</v>
      </c>
      <c r="BJ73">
        <v>281.5</v>
      </c>
      <c r="BK73">
        <v>243.67077905991499</v>
      </c>
      <c r="BL73">
        <v>240.35000610351599</v>
      </c>
      <c r="BM73">
        <v>10.4258412386835</v>
      </c>
      <c r="BN73">
        <v>225.19999694824199</v>
      </c>
      <c r="BO73">
        <v>270.67001342773398</v>
      </c>
    </row>
    <row r="74" spans="1:67" x14ac:dyDescent="0.2">
      <c r="A74">
        <v>73</v>
      </c>
      <c r="B74" t="s">
        <v>177</v>
      </c>
      <c r="C74" t="s">
        <v>178</v>
      </c>
      <c r="D74" t="s">
        <v>177</v>
      </c>
      <c r="E74" t="s">
        <v>178</v>
      </c>
      <c r="F74">
        <v>10.7761057490761</v>
      </c>
      <c r="G74">
        <v>0.89505417318635605</v>
      </c>
      <c r="H74">
        <v>264.94500296456499</v>
      </c>
      <c r="I74">
        <v>265.25500488281199</v>
      </c>
      <c r="J74">
        <v>3.4325510743236398</v>
      </c>
      <c r="K74">
        <v>257.67999267578102</v>
      </c>
      <c r="L74">
        <v>268.5</v>
      </c>
      <c r="M74">
        <v>265.87357439313598</v>
      </c>
      <c r="N74">
        <v>265.25500488281199</v>
      </c>
      <c r="O74">
        <v>3.9391056537045799</v>
      </c>
      <c r="P74">
        <v>259.83999633789102</v>
      </c>
      <c r="Q74">
        <v>272.82998657226602</v>
      </c>
      <c r="R74">
        <v>323.874285016741</v>
      </c>
      <c r="S74">
        <v>324.79998779296898</v>
      </c>
      <c r="T74">
        <v>1.0689094940892701</v>
      </c>
      <c r="U74">
        <v>322.64001464843801</v>
      </c>
      <c r="V74">
        <v>324.79998779296898</v>
      </c>
      <c r="W74">
        <v>336.24999782017301</v>
      </c>
      <c r="X74">
        <v>335.63000488281199</v>
      </c>
      <c r="Y74">
        <v>1.27815743595229</v>
      </c>
      <c r="Z74">
        <v>333.45999145507801</v>
      </c>
      <c r="AA74">
        <v>337.79998779296898</v>
      </c>
      <c r="AB74">
        <v>324.49357169015099</v>
      </c>
      <c r="AC74">
        <v>324.79998779296898</v>
      </c>
      <c r="AD74">
        <v>2.2947819562946998</v>
      </c>
      <c r="AE74">
        <v>320.47000122070301</v>
      </c>
      <c r="AF74">
        <v>326.97000122070301</v>
      </c>
      <c r="AG74">
        <v>283.817138671875</v>
      </c>
      <c r="AH74">
        <v>285.82998657226602</v>
      </c>
      <c r="AI74">
        <v>4.8725307301965097</v>
      </c>
      <c r="AJ74">
        <v>275</v>
      </c>
      <c r="AK74">
        <v>290.16000366210898</v>
      </c>
      <c r="AL74">
        <v>287.06500026157897</v>
      </c>
      <c r="AM74">
        <v>290.16000366210898</v>
      </c>
      <c r="AN74">
        <v>5.9416314386468096</v>
      </c>
      <c r="AO74">
        <v>275</v>
      </c>
      <c r="AP74">
        <v>294.489990234375</v>
      </c>
      <c r="AQ74">
        <v>261.38786097935298</v>
      </c>
      <c r="AR74">
        <v>264.17001342773398</v>
      </c>
      <c r="AS74">
        <v>9.1279589274442898</v>
      </c>
      <c r="AT74">
        <v>242.52000427246099</v>
      </c>
      <c r="AU74">
        <v>270.67001342773398</v>
      </c>
      <c r="AV74">
        <v>280.56856645856601</v>
      </c>
      <c r="AW74">
        <v>279.32998657226602</v>
      </c>
      <c r="AX74">
        <v>2.8011758546666501</v>
      </c>
      <c r="AY74">
        <v>275</v>
      </c>
      <c r="AZ74">
        <v>285.82998657226602</v>
      </c>
      <c r="BA74">
        <v>258.60499899728001</v>
      </c>
      <c r="BB74">
        <v>259.83999633789102</v>
      </c>
      <c r="BC74">
        <v>2.6777516221212299</v>
      </c>
      <c r="BD74">
        <v>253.35000610351599</v>
      </c>
      <c r="BE74">
        <v>262.010009765625</v>
      </c>
      <c r="BF74">
        <v>265.56500244140602</v>
      </c>
      <c r="BG74">
        <v>266.33999633789102</v>
      </c>
      <c r="BH74">
        <v>1.0397634208119</v>
      </c>
      <c r="BI74">
        <v>264.17001342773398</v>
      </c>
      <c r="BJ74">
        <v>266.33999633789102</v>
      </c>
      <c r="BK74">
        <v>259.37785339355497</v>
      </c>
      <c r="BL74">
        <v>259.83999633789102</v>
      </c>
      <c r="BM74">
        <v>1.2065699951236699</v>
      </c>
      <c r="BN74">
        <v>257.67999267578102</v>
      </c>
      <c r="BO74">
        <v>262.010009765625</v>
      </c>
    </row>
    <row r="75" spans="1:67" x14ac:dyDescent="0.2">
      <c r="A75">
        <v>74</v>
      </c>
      <c r="B75" t="s">
        <v>179</v>
      </c>
      <c r="C75" t="s">
        <v>180</v>
      </c>
      <c r="D75" t="s">
        <v>179</v>
      </c>
      <c r="E75" t="s">
        <v>180</v>
      </c>
      <c r="F75">
        <v>23.013663547855401</v>
      </c>
      <c r="G75">
        <v>19.611815684055198</v>
      </c>
      <c r="H75">
        <v>254.43993811898699</v>
      </c>
      <c r="I75">
        <v>251.17999267578099</v>
      </c>
      <c r="J75">
        <v>11.831904278256101</v>
      </c>
      <c r="K75">
        <v>238.19000244140599</v>
      </c>
      <c r="L75">
        <v>279.32998657226602</v>
      </c>
      <c r="M75">
        <v>269.40196110274599</v>
      </c>
      <c r="N75">
        <v>268.5</v>
      </c>
      <c r="O75">
        <v>10.753155470276999</v>
      </c>
      <c r="P75">
        <v>251.17999267578099</v>
      </c>
      <c r="Q75">
        <v>290.16000366210898</v>
      </c>
      <c r="R75">
        <v>262.18186582706397</v>
      </c>
      <c r="S75">
        <v>264.17001342773398</v>
      </c>
      <c r="T75">
        <v>12.110890520048001</v>
      </c>
      <c r="U75">
        <v>238.19000244140599</v>
      </c>
      <c r="V75">
        <v>285.82998657226602</v>
      </c>
      <c r="W75">
        <v>297.22427682171298</v>
      </c>
      <c r="X75">
        <v>298.82000732421898</v>
      </c>
      <c r="Y75">
        <v>17.3910218112003</v>
      </c>
      <c r="Z75">
        <v>266.33999633789102</v>
      </c>
      <c r="AA75">
        <v>324.79998779296898</v>
      </c>
      <c r="AB75">
        <v>282.51231541280998</v>
      </c>
      <c r="AC75">
        <v>281.5</v>
      </c>
      <c r="AD75">
        <v>16.401487530721301</v>
      </c>
      <c r="AE75">
        <v>242.52000427246099</v>
      </c>
      <c r="AF75">
        <v>313.98001098632801</v>
      </c>
      <c r="AG75">
        <v>247.23356937518801</v>
      </c>
      <c r="AH75">
        <v>249.02000427246099</v>
      </c>
      <c r="AI75">
        <v>23.7443245064444</v>
      </c>
      <c r="AJ75">
        <v>201.38000488281199</v>
      </c>
      <c r="AK75">
        <v>292.32000732421898</v>
      </c>
      <c r="AL75">
        <v>229.13752427668399</v>
      </c>
      <c r="AM75">
        <v>229.52999877929699</v>
      </c>
      <c r="AN75">
        <v>10.892675609097701</v>
      </c>
      <c r="AO75">
        <v>201.38000488281199</v>
      </c>
      <c r="AP75">
        <v>253.35000610351599</v>
      </c>
      <c r="AQ75">
        <v>211.244146365445</v>
      </c>
      <c r="AR75">
        <v>212.19999694824199</v>
      </c>
      <c r="AS75">
        <v>12.850321935252399</v>
      </c>
      <c r="AT75">
        <v>184.05999755859401</v>
      </c>
      <c r="AU75">
        <v>255.50999450683599</v>
      </c>
      <c r="AV75">
        <v>237.46492053458201</v>
      </c>
      <c r="AW75">
        <v>238.19000244140599</v>
      </c>
      <c r="AX75">
        <v>15.415561095468201</v>
      </c>
      <c r="AY75">
        <v>210.03999328613301</v>
      </c>
      <c r="AZ75">
        <v>270.67001342773398</v>
      </c>
      <c r="BA75">
        <v>274.56131737025203</v>
      </c>
      <c r="BB75">
        <v>277.17001342773398</v>
      </c>
      <c r="BC75">
        <v>14.5563015275648</v>
      </c>
      <c r="BD75">
        <v>233.86000061035199</v>
      </c>
      <c r="BE75">
        <v>296.64999389648398</v>
      </c>
      <c r="BF75">
        <v>270.85742756638098</v>
      </c>
      <c r="BG75">
        <v>275</v>
      </c>
      <c r="BH75">
        <v>9.0437320549982605</v>
      </c>
      <c r="BI75">
        <v>244.69000244140599</v>
      </c>
      <c r="BJ75">
        <v>283.66000366210898</v>
      </c>
      <c r="BK75">
        <v>252.74112664618301</v>
      </c>
      <c r="BL75">
        <v>251.17999267578099</v>
      </c>
      <c r="BM75">
        <v>9.1770225895896491</v>
      </c>
      <c r="BN75">
        <v>236.02000427246099</v>
      </c>
      <c r="BO75">
        <v>272.82998657226602</v>
      </c>
    </row>
    <row r="76" spans="1:67" x14ac:dyDescent="0.2">
      <c r="A76">
        <v>75</v>
      </c>
      <c r="B76" t="s">
        <v>181</v>
      </c>
      <c r="C76" t="s">
        <v>182</v>
      </c>
      <c r="D76" t="s">
        <v>42</v>
      </c>
      <c r="E76" t="s">
        <v>43</v>
      </c>
      <c r="F76">
        <v>0.14483256860937199</v>
      </c>
      <c r="G76">
        <v>7.8583500468500003E-4</v>
      </c>
      <c r="H76">
        <v>129.919998168945</v>
      </c>
      <c r="I76">
        <v>129.919998168945</v>
      </c>
      <c r="J76">
        <v>0</v>
      </c>
      <c r="K76">
        <v>129.919998168945</v>
      </c>
      <c r="L76">
        <v>129.919998168945</v>
      </c>
      <c r="M76">
        <v>166.72999572753901</v>
      </c>
      <c r="N76">
        <v>166.72999572753901</v>
      </c>
      <c r="O76" s="2">
        <v>2.8421709430404001E-14</v>
      </c>
      <c r="P76">
        <v>166.72999572753901</v>
      </c>
      <c r="Q76">
        <v>166.72999572753901</v>
      </c>
      <c r="R76">
        <v>244.69000244140599</v>
      </c>
      <c r="S76">
        <v>244.69000244140599</v>
      </c>
      <c r="T76">
        <v>0</v>
      </c>
      <c r="U76">
        <v>244.69000244140599</v>
      </c>
      <c r="V76">
        <v>244.69000244140599</v>
      </c>
      <c r="W76">
        <v>266.33999633789102</v>
      </c>
      <c r="X76">
        <v>266.33999633789102</v>
      </c>
      <c r="Y76">
        <v>0</v>
      </c>
      <c r="Z76">
        <v>266.33999633789102</v>
      </c>
      <c r="AA76">
        <v>266.33999633789102</v>
      </c>
      <c r="AB76">
        <v>352.95001220703102</v>
      </c>
      <c r="AC76">
        <v>352.95001220703102</v>
      </c>
      <c r="AD76">
        <v>0</v>
      </c>
      <c r="AE76">
        <v>352.95001220703102</v>
      </c>
      <c r="AF76">
        <v>352.95001220703102</v>
      </c>
      <c r="AG76">
        <v>376.76998901367199</v>
      </c>
      <c r="AH76">
        <v>376.76998901367199</v>
      </c>
      <c r="AI76" s="2">
        <v>5.6843418860808002E-14</v>
      </c>
      <c r="AJ76">
        <v>376.76998901367199</v>
      </c>
      <c r="AK76">
        <v>376.76998901367199</v>
      </c>
      <c r="AL76">
        <v>396.260009765625</v>
      </c>
      <c r="AM76">
        <v>396.260009765625</v>
      </c>
      <c r="AN76">
        <v>0</v>
      </c>
      <c r="AO76">
        <v>396.260009765625</v>
      </c>
      <c r="AP76">
        <v>396.260009765625</v>
      </c>
      <c r="AQ76">
        <v>348.61999511718699</v>
      </c>
      <c r="AR76">
        <v>348.61999511718801</v>
      </c>
      <c r="AS76" s="2">
        <v>5.6843418860808002E-14</v>
      </c>
      <c r="AT76">
        <v>348.61999511718801</v>
      </c>
      <c r="AU76">
        <v>348.61999511718801</v>
      </c>
      <c r="AV76">
        <v>277.17001342773398</v>
      </c>
      <c r="AW76">
        <v>277.17001342773398</v>
      </c>
      <c r="AX76">
        <v>0</v>
      </c>
      <c r="AY76">
        <v>277.17001342773398</v>
      </c>
      <c r="AZ76">
        <v>277.17001342773398</v>
      </c>
      <c r="BA76">
        <v>218.69999694824199</v>
      </c>
      <c r="BB76">
        <v>218.69999694824199</v>
      </c>
      <c r="BC76">
        <v>0</v>
      </c>
      <c r="BD76">
        <v>218.69999694824199</v>
      </c>
      <c r="BE76">
        <v>218.69999694824199</v>
      </c>
      <c r="BF76">
        <v>155.91000366210901</v>
      </c>
      <c r="BG76">
        <v>155.91000366210901</v>
      </c>
      <c r="BH76">
        <v>0</v>
      </c>
      <c r="BI76">
        <v>155.91000366210901</v>
      </c>
      <c r="BJ76">
        <v>155.91000366210901</v>
      </c>
      <c r="BK76">
        <v>116.93000030517599</v>
      </c>
      <c r="BL76">
        <v>116.93000030517599</v>
      </c>
      <c r="BM76">
        <v>0</v>
      </c>
      <c r="BN76">
        <v>116.93000030517599</v>
      </c>
      <c r="BO76">
        <v>116.93000030517599</v>
      </c>
    </row>
    <row r="77" spans="1:67" x14ac:dyDescent="0.2">
      <c r="A77">
        <v>76</v>
      </c>
      <c r="B77" t="s">
        <v>183</v>
      </c>
      <c r="C77" t="s">
        <v>184</v>
      </c>
      <c r="D77" t="s">
        <v>183</v>
      </c>
      <c r="E77" t="s">
        <v>184</v>
      </c>
      <c r="F77">
        <v>31.720192473914899</v>
      </c>
      <c r="G77">
        <v>20.238618319490602</v>
      </c>
      <c r="H77">
        <v>272.73571494430001</v>
      </c>
      <c r="I77">
        <v>272.82998657226602</v>
      </c>
      <c r="J77">
        <v>6.7288648642042004</v>
      </c>
      <c r="K77">
        <v>251.17999267578099</v>
      </c>
      <c r="L77">
        <v>283.66000366210898</v>
      </c>
      <c r="M77">
        <v>281.70777675083701</v>
      </c>
      <c r="N77">
        <v>283.66000366210898</v>
      </c>
      <c r="O77">
        <v>8.3492366123472301</v>
      </c>
      <c r="P77">
        <v>251.17999267578099</v>
      </c>
      <c r="Q77">
        <v>292.32000732421898</v>
      </c>
      <c r="R77">
        <v>301.26060944994902</v>
      </c>
      <c r="S77">
        <v>305.30999755859398</v>
      </c>
      <c r="T77">
        <v>17.186007975164799</v>
      </c>
      <c r="U77">
        <v>255.50999450683599</v>
      </c>
      <c r="V77">
        <v>322.64001464843801</v>
      </c>
      <c r="W77">
        <v>314.39063900654799</v>
      </c>
      <c r="X77">
        <v>318.30999755859398</v>
      </c>
      <c r="Y77">
        <v>16.464767088334501</v>
      </c>
      <c r="Z77">
        <v>270.67001342773398</v>
      </c>
      <c r="AA77">
        <v>335.63000488281199</v>
      </c>
      <c r="AB77">
        <v>297.343647687268</v>
      </c>
      <c r="AC77">
        <v>300.98001098632801</v>
      </c>
      <c r="AD77">
        <v>11.680459400068299</v>
      </c>
      <c r="AE77">
        <v>259.83999633789102</v>
      </c>
      <c r="AF77">
        <v>313.98001098632801</v>
      </c>
      <c r="AG77">
        <v>269.36613951338097</v>
      </c>
      <c r="AH77">
        <v>270.67001342773398</v>
      </c>
      <c r="AI77">
        <v>10.7664189023921</v>
      </c>
      <c r="AJ77">
        <v>240.35000610351599</v>
      </c>
      <c r="AK77">
        <v>292.32000732421898</v>
      </c>
      <c r="AL77">
        <v>238.327295042461</v>
      </c>
      <c r="AM77">
        <v>242.52000427246099</v>
      </c>
      <c r="AN77">
        <v>18.608725388181099</v>
      </c>
      <c r="AO77">
        <v>197.05000305175801</v>
      </c>
      <c r="AP77">
        <v>264.17001342773398</v>
      </c>
      <c r="AQ77">
        <v>239.58428681440299</v>
      </c>
      <c r="AR77">
        <v>240.35000610351599</v>
      </c>
      <c r="AS77">
        <v>14.246705962752401</v>
      </c>
      <c r="AT77">
        <v>201.38000488281199</v>
      </c>
      <c r="AU77">
        <v>281.5</v>
      </c>
      <c r="AV77">
        <v>264.45562516882097</v>
      </c>
      <c r="AW77">
        <v>264.17001342773398</v>
      </c>
      <c r="AX77">
        <v>6.93922946513326</v>
      </c>
      <c r="AY77">
        <v>249.02000427246099</v>
      </c>
      <c r="AZ77">
        <v>283.66000366210898</v>
      </c>
      <c r="BA77">
        <v>270.18279556227998</v>
      </c>
      <c r="BB77">
        <v>272.82998657226602</v>
      </c>
      <c r="BC77">
        <v>11.2365741029675</v>
      </c>
      <c r="BD77">
        <v>244.69000244140599</v>
      </c>
      <c r="BE77">
        <v>285.82998657226602</v>
      </c>
      <c r="BF77">
        <v>275.77021284016399</v>
      </c>
      <c r="BG77">
        <v>275</v>
      </c>
      <c r="BH77">
        <v>6.2105380875316598</v>
      </c>
      <c r="BI77">
        <v>259.83999633789102</v>
      </c>
      <c r="BJ77">
        <v>285.82998657226602</v>
      </c>
      <c r="BK77">
        <v>264.87012191818798</v>
      </c>
      <c r="BL77">
        <v>266.33999633789102</v>
      </c>
      <c r="BM77">
        <v>8.5355069630410298</v>
      </c>
      <c r="BN77">
        <v>240.35000610351599</v>
      </c>
      <c r="BO77">
        <v>275</v>
      </c>
    </row>
    <row r="78" spans="1:67" x14ac:dyDescent="0.2">
      <c r="A78">
        <v>77</v>
      </c>
      <c r="B78" t="s">
        <v>185</v>
      </c>
      <c r="C78" t="s">
        <v>186</v>
      </c>
      <c r="D78" t="s">
        <v>185</v>
      </c>
      <c r="E78" t="s">
        <v>186</v>
      </c>
      <c r="F78">
        <v>17.260424436849998</v>
      </c>
      <c r="G78">
        <v>2.7609923983061</v>
      </c>
      <c r="H78">
        <v>268.80535320902999</v>
      </c>
      <c r="I78">
        <v>268.5</v>
      </c>
      <c r="J78">
        <v>1.7210375432543099</v>
      </c>
      <c r="K78">
        <v>266.33999633789102</v>
      </c>
      <c r="L78">
        <v>270.67001342773398</v>
      </c>
      <c r="M78">
        <v>285.675808219023</v>
      </c>
      <c r="N78">
        <v>287.989990234375</v>
      </c>
      <c r="O78">
        <v>3.5371350880789398</v>
      </c>
      <c r="P78">
        <v>275</v>
      </c>
      <c r="Q78">
        <v>290.16000366210898</v>
      </c>
      <c r="R78">
        <v>320.06977311954898</v>
      </c>
      <c r="S78">
        <v>320.47000122070301</v>
      </c>
      <c r="T78">
        <v>2.4825695758711901</v>
      </c>
      <c r="U78">
        <v>311.80999755859398</v>
      </c>
      <c r="V78">
        <v>322.64001464843801</v>
      </c>
      <c r="W78">
        <v>333.05999684888297</v>
      </c>
      <c r="X78">
        <v>333.45999145507801</v>
      </c>
      <c r="Y78">
        <v>2.6928361052832002</v>
      </c>
      <c r="Z78">
        <v>322.64001464843801</v>
      </c>
      <c r="AA78">
        <v>335.63000488281199</v>
      </c>
      <c r="AB78">
        <v>315.58860885265301</v>
      </c>
      <c r="AC78">
        <v>316.14001464843801</v>
      </c>
      <c r="AD78">
        <v>5.1388552886902596</v>
      </c>
      <c r="AE78">
        <v>305.30999755859398</v>
      </c>
      <c r="AF78">
        <v>322.64001464843801</v>
      </c>
      <c r="AG78">
        <v>276.21000210074499</v>
      </c>
      <c r="AH78">
        <v>277.17001342773398</v>
      </c>
      <c r="AI78">
        <v>3.2469366788697398</v>
      </c>
      <c r="AJ78">
        <v>266.33999633789102</v>
      </c>
      <c r="AK78">
        <v>281.5</v>
      </c>
      <c r="AL78">
        <v>253.246046909066</v>
      </c>
      <c r="AM78">
        <v>255.50999450683599</v>
      </c>
      <c r="AN78">
        <v>9.1021043498311691</v>
      </c>
      <c r="AO78">
        <v>225.19999694824199</v>
      </c>
      <c r="AP78">
        <v>268.5</v>
      </c>
      <c r="AQ78">
        <v>233.90930175781199</v>
      </c>
      <c r="AR78">
        <v>236.02000427246099</v>
      </c>
      <c r="AS78">
        <v>15.0126419954141</v>
      </c>
      <c r="AT78">
        <v>203.53999328613301</v>
      </c>
      <c r="AU78">
        <v>255.50999450683599</v>
      </c>
      <c r="AV78">
        <v>277.26674350472399</v>
      </c>
      <c r="AW78">
        <v>277.17001342773398</v>
      </c>
      <c r="AX78">
        <v>4.04432278782257</v>
      </c>
      <c r="AY78">
        <v>268.5</v>
      </c>
      <c r="AZ78">
        <v>283.66000366210898</v>
      </c>
      <c r="BA78">
        <v>256.92255312897402</v>
      </c>
      <c r="BB78">
        <v>257.67999267578102</v>
      </c>
      <c r="BC78">
        <v>1.8019467027592599</v>
      </c>
      <c r="BD78">
        <v>253.35000610351599</v>
      </c>
      <c r="BE78">
        <v>262.010009765625</v>
      </c>
      <c r="BF78">
        <v>260.59790713288101</v>
      </c>
      <c r="BG78">
        <v>259.83999633789102</v>
      </c>
      <c r="BH78">
        <v>3.0577162725648002</v>
      </c>
      <c r="BI78">
        <v>255.50999450683599</v>
      </c>
      <c r="BJ78">
        <v>266.33999633789102</v>
      </c>
      <c r="BK78">
        <v>264.57535499750202</v>
      </c>
      <c r="BL78">
        <v>264.17001342773398</v>
      </c>
      <c r="BM78">
        <v>1.7634832933869999</v>
      </c>
      <c r="BN78">
        <v>259.83999633789102</v>
      </c>
      <c r="BO78">
        <v>268.5</v>
      </c>
    </row>
    <row r="79" spans="1:67" x14ac:dyDescent="0.2">
      <c r="A79">
        <v>78</v>
      </c>
      <c r="B79" t="s">
        <v>187</v>
      </c>
      <c r="C79" t="s">
        <v>188</v>
      </c>
      <c r="D79" t="s">
        <v>187</v>
      </c>
      <c r="E79" t="s">
        <v>188</v>
      </c>
      <c r="F79">
        <v>15.171248745172001</v>
      </c>
      <c r="G79">
        <v>7.8488468618637404</v>
      </c>
      <c r="H79">
        <v>243.392181150375</v>
      </c>
      <c r="I79">
        <v>242.52000427246099</v>
      </c>
      <c r="J79">
        <v>6.5718857451824997</v>
      </c>
      <c r="K79">
        <v>231.69000244140599</v>
      </c>
      <c r="L79">
        <v>264.17001342773398</v>
      </c>
      <c r="M79">
        <v>244.45838989750001</v>
      </c>
      <c r="N79">
        <v>242.52000427246099</v>
      </c>
      <c r="O79">
        <v>8.5732388264995407</v>
      </c>
      <c r="P79">
        <v>227.36000061035199</v>
      </c>
      <c r="Q79">
        <v>268.5</v>
      </c>
      <c r="R79">
        <v>248.684114886868</v>
      </c>
      <c r="S79">
        <v>246.85000610351599</v>
      </c>
      <c r="T79">
        <v>8.9365166898724695</v>
      </c>
      <c r="U79">
        <v>233.86000061035199</v>
      </c>
      <c r="V79">
        <v>272.82998657226602</v>
      </c>
      <c r="W79">
        <v>260.82072645618098</v>
      </c>
      <c r="X79">
        <v>259.83999633789102</v>
      </c>
      <c r="Y79">
        <v>7.1615057823373904</v>
      </c>
      <c r="Z79">
        <v>249.02000427246099</v>
      </c>
      <c r="AA79">
        <v>279.32998657226602</v>
      </c>
      <c r="AB79">
        <v>252.26411437988301</v>
      </c>
      <c r="AC79">
        <v>253.35000610351599</v>
      </c>
      <c r="AD79">
        <v>11.761962621731</v>
      </c>
      <c r="AE79">
        <v>227.36000061035199</v>
      </c>
      <c r="AF79">
        <v>270.67001342773398</v>
      </c>
      <c r="AG79">
        <v>233.072983895579</v>
      </c>
      <c r="AH79">
        <v>233.86000061035199</v>
      </c>
      <c r="AI79">
        <v>14.264103522755301</v>
      </c>
      <c r="AJ79">
        <v>194.88000488281199</v>
      </c>
      <c r="AK79">
        <v>259.83999633789102</v>
      </c>
      <c r="AL79">
        <v>194.25298493908301</v>
      </c>
      <c r="AM79">
        <v>194.88000488281199</v>
      </c>
      <c r="AN79">
        <v>10.625009657105901</v>
      </c>
      <c r="AO79">
        <v>175.38999938964801</v>
      </c>
      <c r="AP79">
        <v>223.02999877929699</v>
      </c>
      <c r="AQ79">
        <v>255.61637189311401</v>
      </c>
      <c r="AR79">
        <v>249.02000427246099</v>
      </c>
      <c r="AS79">
        <v>21.998493010207799</v>
      </c>
      <c r="AT79">
        <v>220.86999511718801</v>
      </c>
      <c r="AU79">
        <v>296.64999389648398</v>
      </c>
      <c r="AV79">
        <v>235.16806448659599</v>
      </c>
      <c r="AW79">
        <v>236.02000427246099</v>
      </c>
      <c r="AX79">
        <v>14.556416353347901</v>
      </c>
      <c r="AY79">
        <v>212.19999694824199</v>
      </c>
      <c r="AZ79">
        <v>264.17001342773398</v>
      </c>
      <c r="BA79">
        <v>251.634840196179</v>
      </c>
      <c r="BB79">
        <v>251.17999267578099</v>
      </c>
      <c r="BC79">
        <v>11.9558220834091</v>
      </c>
      <c r="BD79">
        <v>227.36000061035199</v>
      </c>
      <c r="BE79">
        <v>272.82998657226602</v>
      </c>
      <c r="BF79">
        <v>248.78895396570999</v>
      </c>
      <c r="BG79">
        <v>249.02000427246099</v>
      </c>
      <c r="BH79">
        <v>9.1288390250728497</v>
      </c>
      <c r="BI79">
        <v>233.86000061035199</v>
      </c>
      <c r="BJ79">
        <v>270.67001342773398</v>
      </c>
      <c r="BK79">
        <v>235.18508283553601</v>
      </c>
      <c r="BL79">
        <v>233.86000061035199</v>
      </c>
      <c r="BM79">
        <v>4.2041093038474902</v>
      </c>
      <c r="BN79">
        <v>225.19999694824199</v>
      </c>
      <c r="BO79">
        <v>246.85000610351599</v>
      </c>
    </row>
    <row r="80" spans="1:67" x14ac:dyDescent="0.2">
      <c r="A80">
        <v>79</v>
      </c>
      <c r="B80" t="s">
        <v>189</v>
      </c>
      <c r="C80" t="s">
        <v>190</v>
      </c>
      <c r="D80" t="s">
        <v>189</v>
      </c>
      <c r="E80" t="s">
        <v>190</v>
      </c>
      <c r="F80">
        <v>64.204516775277099</v>
      </c>
      <c r="G80">
        <v>106.649580926949</v>
      </c>
      <c r="H80">
        <v>273.20197907119899</v>
      </c>
      <c r="I80">
        <v>279.32998657226602</v>
      </c>
      <c r="J80">
        <v>13.773177588825501</v>
      </c>
      <c r="K80">
        <v>225.19999694824199</v>
      </c>
      <c r="L80">
        <v>287.989990234375</v>
      </c>
      <c r="M80">
        <v>295.06729338723602</v>
      </c>
      <c r="N80">
        <v>298.82000732421898</v>
      </c>
      <c r="O80">
        <v>11.6213265331789</v>
      </c>
      <c r="P80">
        <v>255.50999450683599</v>
      </c>
      <c r="Q80">
        <v>313.98001098632801</v>
      </c>
      <c r="R80">
        <v>328.09271143693701</v>
      </c>
      <c r="S80">
        <v>326.97000122070301</v>
      </c>
      <c r="T80">
        <v>12.326818449404101</v>
      </c>
      <c r="U80">
        <v>290.16000366210898</v>
      </c>
      <c r="V80">
        <v>350.79000854492199</v>
      </c>
      <c r="W80">
        <v>344.98738594256298</v>
      </c>
      <c r="X80">
        <v>346.45999145507801</v>
      </c>
      <c r="Y80">
        <v>13.980024414340701</v>
      </c>
      <c r="Z80">
        <v>307.48001098632801</v>
      </c>
      <c r="AA80">
        <v>370.27999877929699</v>
      </c>
      <c r="AB80">
        <v>325.94613445440598</v>
      </c>
      <c r="AC80">
        <v>324.79998779296898</v>
      </c>
      <c r="AD80">
        <v>18.595245069886399</v>
      </c>
      <c r="AE80">
        <v>290.16000366210898</v>
      </c>
      <c r="AF80">
        <v>363.77999877929699</v>
      </c>
      <c r="AG80">
        <v>329.86311593304299</v>
      </c>
      <c r="AH80">
        <v>335.63000488281199</v>
      </c>
      <c r="AI80">
        <v>22.271686484418701</v>
      </c>
      <c r="AJ80">
        <v>275</v>
      </c>
      <c r="AK80">
        <v>372.44000244140602</v>
      </c>
      <c r="AL80">
        <v>326.04233762431602</v>
      </c>
      <c r="AM80">
        <v>339.95999145507801</v>
      </c>
      <c r="AN80">
        <v>32.762620082670203</v>
      </c>
      <c r="AO80">
        <v>244.69000244140599</v>
      </c>
      <c r="AP80">
        <v>368.10998535156199</v>
      </c>
      <c r="AQ80">
        <v>313.90048560135301</v>
      </c>
      <c r="AR80">
        <v>331.29998779296898</v>
      </c>
      <c r="AS80">
        <v>36.976719647375397</v>
      </c>
      <c r="AT80">
        <v>216.53999328613301</v>
      </c>
      <c r="AU80">
        <v>363.77999877929699</v>
      </c>
      <c r="AV80">
        <v>322.243584211067</v>
      </c>
      <c r="AW80">
        <v>329.13000488281199</v>
      </c>
      <c r="AX80">
        <v>21.646881898801698</v>
      </c>
      <c r="AY80">
        <v>268.5</v>
      </c>
      <c r="AZ80">
        <v>357.27999877929699</v>
      </c>
      <c r="BA80">
        <v>303.819421536893</v>
      </c>
      <c r="BB80">
        <v>305.30999755859398</v>
      </c>
      <c r="BC80">
        <v>14.1480423311748</v>
      </c>
      <c r="BD80">
        <v>259.83999633789102</v>
      </c>
      <c r="BE80">
        <v>329.13000488281199</v>
      </c>
      <c r="BF80">
        <v>269.067188256235</v>
      </c>
      <c r="BG80">
        <v>272.82998657226602</v>
      </c>
      <c r="BH80">
        <v>16.751855413786</v>
      </c>
      <c r="BI80">
        <v>220.86999511718801</v>
      </c>
      <c r="BJ80">
        <v>294.489990234375</v>
      </c>
      <c r="BK80">
        <v>256.86747081110798</v>
      </c>
      <c r="BL80">
        <v>262.010009765625</v>
      </c>
      <c r="BM80">
        <v>16.2813121791078</v>
      </c>
      <c r="BN80">
        <v>210.03999328613301</v>
      </c>
      <c r="BO80">
        <v>275</v>
      </c>
    </row>
    <row r="81" spans="1:67" x14ac:dyDescent="0.2">
      <c r="A81">
        <v>80</v>
      </c>
      <c r="B81" t="s">
        <v>191</v>
      </c>
      <c r="C81" t="s">
        <v>192</v>
      </c>
      <c r="D81" t="s">
        <v>191</v>
      </c>
      <c r="E81" t="s">
        <v>192</v>
      </c>
      <c r="F81">
        <v>52.308388955560901</v>
      </c>
      <c r="G81">
        <v>89.905076878368305</v>
      </c>
      <c r="H81">
        <v>249.230712997181</v>
      </c>
      <c r="I81">
        <v>251.17999267578099</v>
      </c>
      <c r="J81">
        <v>17.854005830432001</v>
      </c>
      <c r="K81">
        <v>210.03999328613301</v>
      </c>
      <c r="L81">
        <v>281.5</v>
      </c>
      <c r="M81">
        <v>283.49659179176001</v>
      </c>
      <c r="N81">
        <v>287.989990234375</v>
      </c>
      <c r="O81">
        <v>14.8763439635313</v>
      </c>
      <c r="P81">
        <v>242.52000427246099</v>
      </c>
      <c r="Q81">
        <v>309.64999389648398</v>
      </c>
      <c r="R81">
        <v>328.66505427866701</v>
      </c>
      <c r="S81">
        <v>331.29998779296898</v>
      </c>
      <c r="T81">
        <v>14.223371960240501</v>
      </c>
      <c r="U81">
        <v>294.489990234375</v>
      </c>
      <c r="V81">
        <v>350.79000854492199</v>
      </c>
      <c r="W81">
        <v>343.61951755544999</v>
      </c>
      <c r="X81">
        <v>344.29000854492199</v>
      </c>
      <c r="Y81">
        <v>11.3794906834859</v>
      </c>
      <c r="Z81">
        <v>316.14001464843801</v>
      </c>
      <c r="AA81">
        <v>368.10998535156199</v>
      </c>
      <c r="AB81">
        <v>336.14731785438602</v>
      </c>
      <c r="AC81">
        <v>337.79998779296898</v>
      </c>
      <c r="AD81">
        <v>12.18205706238</v>
      </c>
      <c r="AE81">
        <v>303.14999389648398</v>
      </c>
      <c r="AF81">
        <v>363.77999877929699</v>
      </c>
      <c r="AG81">
        <v>331.19612443380498</v>
      </c>
      <c r="AH81">
        <v>329.13000488281199</v>
      </c>
      <c r="AI81">
        <v>13.179671956081</v>
      </c>
      <c r="AJ81">
        <v>287.989990234375</v>
      </c>
      <c r="AK81">
        <v>359.45001220703102</v>
      </c>
      <c r="AL81">
        <v>328.23706039769701</v>
      </c>
      <c r="AM81">
        <v>329.13000488281199</v>
      </c>
      <c r="AN81">
        <v>19.4604029282836</v>
      </c>
      <c r="AO81">
        <v>264.17001342773398</v>
      </c>
      <c r="AP81">
        <v>368.10998535156199</v>
      </c>
      <c r="AQ81">
        <v>329.68001336891598</v>
      </c>
      <c r="AR81">
        <v>331.29998779296898</v>
      </c>
      <c r="AS81">
        <v>13.766529899305899</v>
      </c>
      <c r="AT81">
        <v>281.5</v>
      </c>
      <c r="AU81">
        <v>355.11999511718801</v>
      </c>
      <c r="AV81">
        <v>315.910147853404</v>
      </c>
      <c r="AW81">
        <v>313.98001098632801</v>
      </c>
      <c r="AX81">
        <v>10.491301980009499</v>
      </c>
      <c r="AY81">
        <v>285.82998657226602</v>
      </c>
      <c r="AZ81">
        <v>337.79998779296898</v>
      </c>
      <c r="BA81">
        <v>293.901619618165</v>
      </c>
      <c r="BB81">
        <v>290.16000366210898</v>
      </c>
      <c r="BC81">
        <v>11.5515923031607</v>
      </c>
      <c r="BD81">
        <v>268.5</v>
      </c>
      <c r="BE81">
        <v>324.79998779296898</v>
      </c>
      <c r="BF81">
        <v>243.174692644087</v>
      </c>
      <c r="BG81">
        <v>244.69000244140599</v>
      </c>
      <c r="BH81">
        <v>14.796402179413001</v>
      </c>
      <c r="BI81">
        <v>216.53999328613301</v>
      </c>
      <c r="BJ81">
        <v>275</v>
      </c>
      <c r="BK81">
        <v>238.398086398673</v>
      </c>
      <c r="BL81">
        <v>242.52000427246099</v>
      </c>
      <c r="BM81">
        <v>15.7265040355508</v>
      </c>
      <c r="BN81">
        <v>205.71000671386699</v>
      </c>
      <c r="BO81">
        <v>264.17001342773398</v>
      </c>
    </row>
    <row r="82" spans="1:67" x14ac:dyDescent="0.2">
      <c r="A82">
        <v>81</v>
      </c>
      <c r="B82" t="s">
        <v>193</v>
      </c>
      <c r="C82" t="s">
        <v>194</v>
      </c>
      <c r="D82" t="s">
        <v>193</v>
      </c>
      <c r="E82" t="s">
        <v>194</v>
      </c>
      <c r="F82">
        <v>56.103256606978803</v>
      </c>
      <c r="G82">
        <v>62.463166450285897</v>
      </c>
      <c r="H82">
        <v>198.17750942230199</v>
      </c>
      <c r="I82">
        <v>203.53999328613301</v>
      </c>
      <c r="J82">
        <v>25.9628936510274</v>
      </c>
      <c r="K82">
        <v>127.76000213623</v>
      </c>
      <c r="L82">
        <v>242.52000427246099</v>
      </c>
      <c r="M82">
        <v>238.81272082519499</v>
      </c>
      <c r="N82">
        <v>238.19000244140599</v>
      </c>
      <c r="O82">
        <v>25.998883671922702</v>
      </c>
      <c r="P82">
        <v>171.05999755859401</v>
      </c>
      <c r="Q82">
        <v>294.489990234375</v>
      </c>
      <c r="R82">
        <v>287.221200927734</v>
      </c>
      <c r="S82">
        <v>292.32000732421898</v>
      </c>
      <c r="T82">
        <v>25.237169998226602</v>
      </c>
      <c r="U82">
        <v>236.02000427246099</v>
      </c>
      <c r="V82">
        <v>331.29998779296898</v>
      </c>
      <c r="W82">
        <v>342.00009979248</v>
      </c>
      <c r="X82">
        <v>348.61999511718801</v>
      </c>
      <c r="Y82">
        <v>22.5579244192079</v>
      </c>
      <c r="Z82">
        <v>266.33999633789102</v>
      </c>
      <c r="AA82">
        <v>372.44000244140602</v>
      </c>
      <c r="AB82">
        <v>354.39243881225599</v>
      </c>
      <c r="AC82">
        <v>355.11999511718801</v>
      </c>
      <c r="AD82">
        <v>13.1735063108296</v>
      </c>
      <c r="AE82">
        <v>318.30999755859398</v>
      </c>
      <c r="AF82">
        <v>389.760009765625</v>
      </c>
      <c r="AG82">
        <v>359.57409802246099</v>
      </c>
      <c r="AH82">
        <v>363.77999877929699</v>
      </c>
      <c r="AI82">
        <v>18.7460113616727</v>
      </c>
      <c r="AJ82">
        <v>318.30999755859398</v>
      </c>
      <c r="AK82">
        <v>398.42999267578102</v>
      </c>
      <c r="AL82">
        <v>349.65235861206099</v>
      </c>
      <c r="AM82">
        <v>359.45001220703102</v>
      </c>
      <c r="AN82">
        <v>32.687524027768198</v>
      </c>
      <c r="AO82">
        <v>283.66000366210898</v>
      </c>
      <c r="AP82">
        <v>389.760009765625</v>
      </c>
      <c r="AQ82">
        <v>342.39854000854501</v>
      </c>
      <c r="AR82">
        <v>346.45999145507801</v>
      </c>
      <c r="AS82">
        <v>17.5528495281334</v>
      </c>
      <c r="AT82">
        <v>303.14999389648398</v>
      </c>
      <c r="AU82">
        <v>372.44000244140602</v>
      </c>
      <c r="AV82">
        <v>301.91422109985399</v>
      </c>
      <c r="AW82">
        <v>303.14999389648398</v>
      </c>
      <c r="AX82">
        <v>8.0063891630836697</v>
      </c>
      <c r="AY82">
        <v>266.33999633789102</v>
      </c>
      <c r="AZ82">
        <v>322.64001464843801</v>
      </c>
      <c r="BA82">
        <v>266.85221981811497</v>
      </c>
      <c r="BB82">
        <v>270.67001342773398</v>
      </c>
      <c r="BC82">
        <v>16.4027723198075</v>
      </c>
      <c r="BD82">
        <v>220.86999511718801</v>
      </c>
      <c r="BE82">
        <v>292.32000732421898</v>
      </c>
      <c r="BF82">
        <v>205.039699478149</v>
      </c>
      <c r="BG82">
        <v>207.86999511718801</v>
      </c>
      <c r="BH82">
        <v>22.327286564997799</v>
      </c>
      <c r="BI82">
        <v>153.74000549316401</v>
      </c>
      <c r="BJ82">
        <v>240.35000610351599</v>
      </c>
      <c r="BK82">
        <v>186.69059027099601</v>
      </c>
      <c r="BL82">
        <v>190.55000305175801</v>
      </c>
      <c r="BM82">
        <v>30.369243663899798</v>
      </c>
      <c r="BN82">
        <v>121.26000213623</v>
      </c>
      <c r="BO82">
        <v>233.86000061035199</v>
      </c>
    </row>
    <row r="83" spans="1:67" x14ac:dyDescent="0.2">
      <c r="A83">
        <v>82</v>
      </c>
      <c r="B83" t="s">
        <v>195</v>
      </c>
      <c r="C83" t="s">
        <v>196</v>
      </c>
      <c r="D83" t="s">
        <v>195</v>
      </c>
      <c r="E83" t="s">
        <v>196</v>
      </c>
      <c r="F83">
        <v>27.228027780080399</v>
      </c>
      <c r="G83">
        <v>9.6415666934005504</v>
      </c>
      <c r="H83">
        <v>106.189865419529</v>
      </c>
      <c r="I83">
        <v>103.94000244140599</v>
      </c>
      <c r="J83">
        <v>8.9540551796753594</v>
      </c>
      <c r="K83">
        <v>90.940002441406193</v>
      </c>
      <c r="L83">
        <v>125.58999633789099</v>
      </c>
      <c r="M83">
        <v>135.02194731027501</v>
      </c>
      <c r="N83">
        <v>136.419998168945</v>
      </c>
      <c r="O83">
        <v>11.7803611956328</v>
      </c>
      <c r="P83">
        <v>114.76000213623</v>
      </c>
      <c r="Q83">
        <v>160.24000549316401</v>
      </c>
      <c r="R83">
        <v>240.18020250973299</v>
      </c>
      <c r="S83">
        <v>240.35000610351599</v>
      </c>
      <c r="T83">
        <v>10.5116138419208</v>
      </c>
      <c r="U83">
        <v>218.69999694824199</v>
      </c>
      <c r="V83">
        <v>255.50999450683599</v>
      </c>
      <c r="W83">
        <v>261.20899338690202</v>
      </c>
      <c r="X83">
        <v>257.67999267578102</v>
      </c>
      <c r="Y83">
        <v>11.589641920106301</v>
      </c>
      <c r="Z83">
        <v>246.85000610351599</v>
      </c>
      <c r="AA83">
        <v>298.82000732421898</v>
      </c>
      <c r="AB83">
        <v>345.90429236904902</v>
      </c>
      <c r="AC83">
        <v>339.95999145507801</v>
      </c>
      <c r="AD83">
        <v>16.4552758981288</v>
      </c>
      <c r="AE83">
        <v>320.47000122070301</v>
      </c>
      <c r="AF83">
        <v>383.26998901367199</v>
      </c>
      <c r="AG83">
        <v>366.94744627267698</v>
      </c>
      <c r="AH83">
        <v>368.10998535156199</v>
      </c>
      <c r="AI83">
        <v>10.118263587456299</v>
      </c>
      <c r="AJ83">
        <v>342.13000488281199</v>
      </c>
      <c r="AK83">
        <v>381.10000610351602</v>
      </c>
      <c r="AL83">
        <v>388.79026927564001</v>
      </c>
      <c r="AM83">
        <v>394.08999633789102</v>
      </c>
      <c r="AN83">
        <v>18.161453720607302</v>
      </c>
      <c r="AO83">
        <v>333.45999145507801</v>
      </c>
      <c r="AP83">
        <v>411.42001342773398</v>
      </c>
      <c r="AQ83">
        <v>350.78684475277902</v>
      </c>
      <c r="AR83">
        <v>352.95001220703102</v>
      </c>
      <c r="AS83">
        <v>9.9014678344026006</v>
      </c>
      <c r="AT83">
        <v>320.47000122070301</v>
      </c>
      <c r="AU83">
        <v>361.60998535156199</v>
      </c>
      <c r="AV83">
        <v>252.63436285441401</v>
      </c>
      <c r="AW83">
        <v>249.02000427246099</v>
      </c>
      <c r="AX83">
        <v>19.301966911584199</v>
      </c>
      <c r="AY83">
        <v>223.02999877929699</v>
      </c>
      <c r="AZ83">
        <v>285.82998657226602</v>
      </c>
      <c r="BA83">
        <v>191.27778430913099</v>
      </c>
      <c r="BB83">
        <v>188.38999938964801</v>
      </c>
      <c r="BC83">
        <v>14.482550948023899</v>
      </c>
      <c r="BD83">
        <v>164.57000732421901</v>
      </c>
      <c r="BE83">
        <v>218.69999694824199</v>
      </c>
      <c r="BF83">
        <v>139.25100784813799</v>
      </c>
      <c r="BG83">
        <v>138.580001831055</v>
      </c>
      <c r="BH83">
        <v>7.9910022863683103</v>
      </c>
      <c r="BI83">
        <v>123.43000030517599</v>
      </c>
      <c r="BJ83">
        <v>155.91000366210901</v>
      </c>
      <c r="BK83">
        <v>88.634228085511495</v>
      </c>
      <c r="BL83">
        <v>88.779998779296903</v>
      </c>
      <c r="BM83">
        <v>13.497312857829201</v>
      </c>
      <c r="BN83">
        <v>64.959999084472699</v>
      </c>
      <c r="BO83">
        <v>112.59999847412099</v>
      </c>
    </row>
    <row r="84" spans="1:67" x14ac:dyDescent="0.2">
      <c r="A84">
        <v>83</v>
      </c>
      <c r="B84" t="s">
        <v>197</v>
      </c>
      <c r="C84" t="s">
        <v>198</v>
      </c>
      <c r="D84" t="s">
        <v>197</v>
      </c>
      <c r="E84" t="s">
        <v>198</v>
      </c>
      <c r="F84">
        <v>31.010946782367</v>
      </c>
      <c r="G84">
        <v>16.428005604065302</v>
      </c>
      <c r="H84">
        <v>260.87000099508703</v>
      </c>
      <c r="I84">
        <v>262.010009765625</v>
      </c>
      <c r="J84">
        <v>8.1186782953460295</v>
      </c>
      <c r="K84">
        <v>238.19000244140599</v>
      </c>
      <c r="L84">
        <v>275</v>
      </c>
      <c r="M84">
        <v>273.58408613984199</v>
      </c>
      <c r="N84">
        <v>272.82998657226602</v>
      </c>
      <c r="O84">
        <v>6.67332827243668</v>
      </c>
      <c r="P84">
        <v>259.83999633789102</v>
      </c>
      <c r="Q84">
        <v>292.32000732421898</v>
      </c>
      <c r="R84">
        <v>324.81918192466401</v>
      </c>
      <c r="S84">
        <v>324.79998779296898</v>
      </c>
      <c r="T84">
        <v>3.2183471238802999</v>
      </c>
      <c r="U84">
        <v>318.30999755859398</v>
      </c>
      <c r="V84">
        <v>333.45999145507801</v>
      </c>
      <c r="W84">
        <v>338.78310895986601</v>
      </c>
      <c r="X84">
        <v>337.79998779296898</v>
      </c>
      <c r="Y84">
        <v>3.29717781447372</v>
      </c>
      <c r="Z84">
        <v>331.29998779296898</v>
      </c>
      <c r="AA84">
        <v>348.61999511718801</v>
      </c>
      <c r="AB84">
        <v>325.12284120789798</v>
      </c>
      <c r="AC84">
        <v>324.79998779296898</v>
      </c>
      <c r="AD84">
        <v>5.2972601336988498</v>
      </c>
      <c r="AE84">
        <v>311.80999755859398</v>
      </c>
      <c r="AF84">
        <v>337.79998779296898</v>
      </c>
      <c r="AG84">
        <v>296.15634107775298</v>
      </c>
      <c r="AH84">
        <v>294.489990234375</v>
      </c>
      <c r="AI84">
        <v>10.3794735319801</v>
      </c>
      <c r="AJ84">
        <v>275</v>
      </c>
      <c r="AK84">
        <v>316.14001464843801</v>
      </c>
      <c r="AL84">
        <v>295.49949711306101</v>
      </c>
      <c r="AM84">
        <v>303.14999389648398</v>
      </c>
      <c r="AN84">
        <v>19.1691307145568</v>
      </c>
      <c r="AO84">
        <v>257.67999267578102</v>
      </c>
      <c r="AP84">
        <v>320.47000122070301</v>
      </c>
      <c r="AQ84">
        <v>276.499688590083</v>
      </c>
      <c r="AR84">
        <v>272.82998657226602</v>
      </c>
      <c r="AS84">
        <v>20.0483285501594</v>
      </c>
      <c r="AT84">
        <v>220.86999511718801</v>
      </c>
      <c r="AU84">
        <v>318.30999755859398</v>
      </c>
      <c r="AV84">
        <v>289.29015329561298</v>
      </c>
      <c r="AW84">
        <v>285.82998657226602</v>
      </c>
      <c r="AX84">
        <v>9.2190751081358506</v>
      </c>
      <c r="AY84">
        <v>266.33999633789102</v>
      </c>
      <c r="AZ84">
        <v>311.80999755859398</v>
      </c>
      <c r="BA84">
        <v>269.22031221501101</v>
      </c>
      <c r="BB84">
        <v>270.67001342773398</v>
      </c>
      <c r="BC84">
        <v>9.0459178510156395</v>
      </c>
      <c r="BD84">
        <v>246.85000610351599</v>
      </c>
      <c r="BE84">
        <v>287.989990234375</v>
      </c>
      <c r="BF84">
        <v>264.12202750476899</v>
      </c>
      <c r="BG84">
        <v>264.17001342773398</v>
      </c>
      <c r="BH84">
        <v>4.6935942337100096</v>
      </c>
      <c r="BI84">
        <v>246.85000610351599</v>
      </c>
      <c r="BJ84">
        <v>275</v>
      </c>
      <c r="BK84">
        <v>257.46692618878399</v>
      </c>
      <c r="BL84">
        <v>257.67999267578102</v>
      </c>
      <c r="BM84">
        <v>5.3962646181985097</v>
      </c>
      <c r="BN84">
        <v>244.69000244140599</v>
      </c>
      <c r="BO84">
        <v>272.82998657226602</v>
      </c>
    </row>
    <row r="85" spans="1:67" x14ac:dyDescent="0.2">
      <c r="A85">
        <v>84</v>
      </c>
      <c r="B85" t="s">
        <v>199</v>
      </c>
      <c r="C85" t="s">
        <v>200</v>
      </c>
      <c r="D85" t="s">
        <v>199</v>
      </c>
      <c r="E85" t="s">
        <v>200</v>
      </c>
      <c r="F85">
        <v>13.8097170002216</v>
      </c>
      <c r="G85">
        <v>5.9538363551529399</v>
      </c>
      <c r="H85">
        <v>254.93775737528901</v>
      </c>
      <c r="I85">
        <v>255.50999450683599</v>
      </c>
      <c r="J85">
        <v>8.9678173486514901</v>
      </c>
      <c r="K85">
        <v>238.19000244140599</v>
      </c>
      <c r="L85">
        <v>270.67001342773398</v>
      </c>
      <c r="M85">
        <v>266.27224451181797</v>
      </c>
      <c r="N85">
        <v>268.5</v>
      </c>
      <c r="O85">
        <v>11.043065280846401</v>
      </c>
      <c r="P85">
        <v>240.35000610351599</v>
      </c>
      <c r="Q85">
        <v>281.5</v>
      </c>
      <c r="R85">
        <v>284.10306081966502</v>
      </c>
      <c r="S85">
        <v>283.66000366210898</v>
      </c>
      <c r="T85">
        <v>12.0358546573251</v>
      </c>
      <c r="U85">
        <v>255.50999450683599</v>
      </c>
      <c r="V85">
        <v>305.30999755859398</v>
      </c>
      <c r="W85">
        <v>286.86510327397599</v>
      </c>
      <c r="X85">
        <v>286.90998840332003</v>
      </c>
      <c r="Y85">
        <v>14.948480058376701</v>
      </c>
      <c r="Z85">
        <v>259.83999633789102</v>
      </c>
      <c r="AA85">
        <v>311.80999755859398</v>
      </c>
      <c r="AB85">
        <v>276.302959208586</v>
      </c>
      <c r="AC85">
        <v>272.82998657226602</v>
      </c>
      <c r="AD85">
        <v>7.9940878977179901</v>
      </c>
      <c r="AE85">
        <v>262.010009765625</v>
      </c>
      <c r="AF85">
        <v>294.489990234375</v>
      </c>
      <c r="AG85">
        <v>240.75275716976199</v>
      </c>
      <c r="AH85">
        <v>242.52000427246099</v>
      </c>
      <c r="AI85">
        <v>9.3390056771173704</v>
      </c>
      <c r="AJ85">
        <v>216.53999328613301</v>
      </c>
      <c r="AK85">
        <v>255.50999450683599</v>
      </c>
      <c r="AL85">
        <v>197.17969341667299</v>
      </c>
      <c r="AM85">
        <v>195.96500396728501</v>
      </c>
      <c r="AN85">
        <v>17.102634421812098</v>
      </c>
      <c r="AO85">
        <v>168.89999389648401</v>
      </c>
      <c r="AP85">
        <v>231.69000244140599</v>
      </c>
      <c r="AQ85">
        <v>238.233367141412</v>
      </c>
      <c r="AR85">
        <v>236.02000427246099</v>
      </c>
      <c r="AS85">
        <v>17.7243417067228</v>
      </c>
      <c r="AT85">
        <v>207.86999511718801</v>
      </c>
      <c r="AU85">
        <v>279.32998657226602</v>
      </c>
      <c r="AV85">
        <v>253.169695172991</v>
      </c>
      <c r="AW85">
        <v>255.50999450683599</v>
      </c>
      <c r="AX85">
        <v>9.9549528910905103</v>
      </c>
      <c r="AY85">
        <v>231.69000244140599</v>
      </c>
      <c r="AZ85">
        <v>268.5</v>
      </c>
      <c r="BA85">
        <v>265.16714555390001</v>
      </c>
      <c r="BB85">
        <v>266.33999633789102</v>
      </c>
      <c r="BC85">
        <v>6.8337822571524596</v>
      </c>
      <c r="BD85">
        <v>251.17999267578099</v>
      </c>
      <c r="BE85">
        <v>277.17001342773398</v>
      </c>
      <c r="BF85">
        <v>264.084387642997</v>
      </c>
      <c r="BG85">
        <v>264.17001342773398</v>
      </c>
      <c r="BH85">
        <v>7.0388294453611104</v>
      </c>
      <c r="BI85">
        <v>253.35000610351599</v>
      </c>
      <c r="BJ85">
        <v>277.17001342773398</v>
      </c>
      <c r="BK85">
        <v>242.32102218939301</v>
      </c>
      <c r="BL85">
        <v>240.35000610351599</v>
      </c>
      <c r="BM85">
        <v>9.4092377511697993</v>
      </c>
      <c r="BN85">
        <v>227.36000061035199</v>
      </c>
      <c r="BO85">
        <v>259.83999633789102</v>
      </c>
    </row>
    <row r="86" spans="1:67" x14ac:dyDescent="0.2">
      <c r="A86">
        <v>85</v>
      </c>
      <c r="B86" t="s">
        <v>201</v>
      </c>
      <c r="C86" t="s">
        <v>202</v>
      </c>
      <c r="D86" t="s">
        <v>203</v>
      </c>
      <c r="E86" t="s">
        <v>204</v>
      </c>
      <c r="F86">
        <v>942.22132910552</v>
      </c>
      <c r="G86">
        <v>660.92716523585898</v>
      </c>
      <c r="H86">
        <v>1.42575318104268</v>
      </c>
      <c r="I86">
        <v>0</v>
      </c>
      <c r="J86">
        <v>3.4510689387367002</v>
      </c>
      <c r="K86">
        <v>0</v>
      </c>
      <c r="L86">
        <v>19.4899997711182</v>
      </c>
      <c r="M86">
        <v>14.8281455472401</v>
      </c>
      <c r="N86">
        <v>8.6599998474121094</v>
      </c>
      <c r="O86">
        <v>16.967691845491899</v>
      </c>
      <c r="P86">
        <v>0</v>
      </c>
      <c r="Q86">
        <v>75.790000915527301</v>
      </c>
      <c r="R86">
        <v>82.240899325431698</v>
      </c>
      <c r="S86">
        <v>75.790000915527301</v>
      </c>
      <c r="T86">
        <v>37.4310783581614</v>
      </c>
      <c r="U86">
        <v>23.819999694824201</v>
      </c>
      <c r="V86">
        <v>181.88999938964801</v>
      </c>
      <c r="W86">
        <v>227.37956887319601</v>
      </c>
      <c r="X86">
        <v>225.19999694824199</v>
      </c>
      <c r="Y86">
        <v>34.426285061565601</v>
      </c>
      <c r="Z86">
        <v>99.610000610351605</v>
      </c>
      <c r="AA86">
        <v>307.48001098632801</v>
      </c>
      <c r="AB86">
        <v>387.502641028727</v>
      </c>
      <c r="AC86">
        <v>398.42999267578102</v>
      </c>
      <c r="AD86">
        <v>32.496398595250803</v>
      </c>
      <c r="AE86">
        <v>197.05000305175801</v>
      </c>
      <c r="AF86">
        <v>426.57000732421898</v>
      </c>
      <c r="AG86">
        <v>450.857199724346</v>
      </c>
      <c r="AH86">
        <v>469.88000488281199</v>
      </c>
      <c r="AI86">
        <v>52.991551357341997</v>
      </c>
      <c r="AJ86">
        <v>205.71000671386699</v>
      </c>
      <c r="AK86">
        <v>493.70001220703102</v>
      </c>
      <c r="AL86">
        <v>385.52395270886399</v>
      </c>
      <c r="AM86">
        <v>413.57998657226602</v>
      </c>
      <c r="AN86">
        <v>59.086980233840499</v>
      </c>
      <c r="AO86">
        <v>173.22999572753901</v>
      </c>
      <c r="AP86">
        <v>439.57000732421898</v>
      </c>
      <c r="AQ86">
        <v>254.34546671693801</v>
      </c>
      <c r="AR86">
        <v>262.010009765625</v>
      </c>
      <c r="AS86">
        <v>41.297363542753097</v>
      </c>
      <c r="AT86">
        <v>134.25</v>
      </c>
      <c r="AU86">
        <v>335.63000488281199</v>
      </c>
      <c r="AV86">
        <v>113.68902059135701</v>
      </c>
      <c r="AW86">
        <v>108.26999664306599</v>
      </c>
      <c r="AX86">
        <v>42.652821245281999</v>
      </c>
      <c r="AY86">
        <v>38.9799995422363</v>
      </c>
      <c r="AZ86">
        <v>216.53999328613301</v>
      </c>
      <c r="BA86">
        <v>28.724415015723402</v>
      </c>
      <c r="BB86">
        <v>21.649999618530298</v>
      </c>
      <c r="BC86">
        <v>23.366101171600601</v>
      </c>
      <c r="BD86">
        <v>0</v>
      </c>
      <c r="BE86">
        <v>103.94000244140599</v>
      </c>
      <c r="BF86">
        <v>2.91707892505835</v>
      </c>
      <c r="BG86">
        <v>0</v>
      </c>
      <c r="BH86">
        <v>5.7948528660604</v>
      </c>
      <c r="BI86">
        <v>0</v>
      </c>
      <c r="BJ86">
        <v>30.309999465942401</v>
      </c>
      <c r="BK86">
        <v>0.21947517827893001</v>
      </c>
      <c r="BL86">
        <v>0</v>
      </c>
      <c r="BM86">
        <v>1.02397084239032</v>
      </c>
      <c r="BN86">
        <v>0</v>
      </c>
      <c r="BO86">
        <v>8.6599998474121094</v>
      </c>
    </row>
    <row r="87" spans="1:67" x14ac:dyDescent="0.2">
      <c r="A87">
        <v>86</v>
      </c>
      <c r="B87" t="s">
        <v>205</v>
      </c>
      <c r="C87" t="s">
        <v>206</v>
      </c>
      <c r="D87" t="s">
        <v>42</v>
      </c>
      <c r="E87" t="s">
        <v>43</v>
      </c>
      <c r="F87">
        <v>0.41694500423002201</v>
      </c>
      <c r="G87">
        <v>9.0251774080680001E-3</v>
      </c>
      <c r="H87">
        <v>45.399524799699897</v>
      </c>
      <c r="I87">
        <v>44.390001296997099</v>
      </c>
      <c r="J87">
        <v>1.4783563635722099</v>
      </c>
      <c r="K87">
        <v>43.310001373291001</v>
      </c>
      <c r="L87">
        <v>45.470001220703097</v>
      </c>
      <c r="M87">
        <v>88.709196133308694</v>
      </c>
      <c r="N87">
        <v>87.694999694824205</v>
      </c>
      <c r="O87">
        <v>1.48519945769621</v>
      </c>
      <c r="P87">
        <v>86.610000610351605</v>
      </c>
      <c r="Q87">
        <v>88.779998779296903</v>
      </c>
      <c r="R87">
        <v>160.169202847176</v>
      </c>
      <c r="S87">
        <v>159.15500640869101</v>
      </c>
      <c r="T87">
        <v>1.4851994576962</v>
      </c>
      <c r="U87">
        <v>158.07000732421901</v>
      </c>
      <c r="V87">
        <v>160.24000549316401</v>
      </c>
      <c r="W87">
        <v>274.929196856148</v>
      </c>
      <c r="X87">
        <v>273.91499328613298</v>
      </c>
      <c r="Y87">
        <v>1.4852099011820601</v>
      </c>
      <c r="Z87">
        <v>272.82998657226602</v>
      </c>
      <c r="AA87">
        <v>275</v>
      </c>
      <c r="AB87">
        <v>283.66000366210898</v>
      </c>
      <c r="AC87">
        <v>283.66000366210898</v>
      </c>
      <c r="AD87">
        <v>0</v>
      </c>
      <c r="AE87">
        <v>283.66000366210898</v>
      </c>
      <c r="AF87">
        <v>283.66000366210898</v>
      </c>
      <c r="AG87">
        <v>290.30128235570299</v>
      </c>
      <c r="AH87">
        <v>292.32499694824202</v>
      </c>
      <c r="AI87">
        <v>2.9635479886539802</v>
      </c>
      <c r="AJ87">
        <v>290.16000366210898</v>
      </c>
      <c r="AK87">
        <v>294.489990234375</v>
      </c>
      <c r="AL87">
        <v>301.05081313445299</v>
      </c>
      <c r="AM87">
        <v>302.06500244140602</v>
      </c>
      <c r="AN87">
        <v>1.4851890142102699</v>
      </c>
      <c r="AO87">
        <v>300.98001098632801</v>
      </c>
      <c r="AP87">
        <v>303.14999389648398</v>
      </c>
      <c r="AQ87">
        <v>251.17999267578099</v>
      </c>
      <c r="AR87">
        <v>251.17999267578099</v>
      </c>
      <c r="AS87" s="2">
        <v>5.6843418860808002E-14</v>
      </c>
      <c r="AT87">
        <v>251.17999267578099</v>
      </c>
      <c r="AU87">
        <v>251.17999267578099</v>
      </c>
      <c r="AV87">
        <v>197.05000305175801</v>
      </c>
      <c r="AW87">
        <v>197.05000305175801</v>
      </c>
      <c r="AX87">
        <v>0</v>
      </c>
      <c r="AY87">
        <v>197.05000305175801</v>
      </c>
      <c r="AZ87">
        <v>197.05000305175801</v>
      </c>
      <c r="BA87">
        <v>121.189199241311</v>
      </c>
      <c r="BB87">
        <v>120.174999237061</v>
      </c>
      <c r="BC87">
        <v>1.48520467943915</v>
      </c>
      <c r="BD87">
        <v>119.08999633789099</v>
      </c>
      <c r="BE87">
        <v>121.26000213623</v>
      </c>
      <c r="BF87">
        <v>58.459999084472699</v>
      </c>
      <c r="BG87">
        <v>58.459999084472699</v>
      </c>
      <c r="BH87" s="2">
        <v>1.4210854715202001E-14</v>
      </c>
      <c r="BI87">
        <v>58.459999084472699</v>
      </c>
      <c r="BJ87">
        <v>58.459999084472699</v>
      </c>
      <c r="BK87">
        <v>36.739524952287802</v>
      </c>
      <c r="BL87">
        <v>35.730001449584996</v>
      </c>
      <c r="BM87">
        <v>1.4783563635722099</v>
      </c>
      <c r="BN87">
        <v>34.650001525878899</v>
      </c>
      <c r="BO87">
        <v>36.810001373291001</v>
      </c>
    </row>
    <row r="88" spans="1:67" x14ac:dyDescent="0.2">
      <c r="A88">
        <v>87</v>
      </c>
      <c r="B88" t="s">
        <v>207</v>
      </c>
      <c r="C88" t="s">
        <v>208</v>
      </c>
      <c r="D88" t="s">
        <v>207</v>
      </c>
      <c r="E88" t="s">
        <v>208</v>
      </c>
      <c r="F88">
        <v>34.828070040096399</v>
      </c>
      <c r="G88">
        <v>9.3594914162327196</v>
      </c>
      <c r="H88">
        <v>34.9465973377228</v>
      </c>
      <c r="I88">
        <v>34.650001525878899</v>
      </c>
      <c r="J88">
        <v>4.3288207607603404</v>
      </c>
      <c r="K88">
        <v>28.149999618530298</v>
      </c>
      <c r="L88">
        <v>43.310001373291001</v>
      </c>
      <c r="M88">
        <v>69.141874737209704</v>
      </c>
      <c r="N88">
        <v>69.290000915527301</v>
      </c>
      <c r="O88">
        <v>3.1003268066770899</v>
      </c>
      <c r="P88">
        <v>62.799999237060497</v>
      </c>
      <c r="Q88">
        <v>75.790000915527301</v>
      </c>
      <c r="R88">
        <v>115.335207462311</v>
      </c>
      <c r="S88">
        <v>115.845001220703</v>
      </c>
      <c r="T88">
        <v>7.9400046355743097</v>
      </c>
      <c r="U88">
        <v>99.610000610351605</v>
      </c>
      <c r="V88">
        <v>127.76000213623</v>
      </c>
      <c r="W88">
        <v>227.43791580200201</v>
      </c>
      <c r="X88">
        <v>225.19999694824199</v>
      </c>
      <c r="Y88">
        <v>6.8147726674901801</v>
      </c>
      <c r="Z88">
        <v>214.36999511718801</v>
      </c>
      <c r="AA88">
        <v>246.85000610351599</v>
      </c>
      <c r="AB88">
        <v>255.40708351135299</v>
      </c>
      <c r="AC88">
        <v>254.43000030517601</v>
      </c>
      <c r="AD88">
        <v>6.9098758281067498</v>
      </c>
      <c r="AE88">
        <v>244.69000244140599</v>
      </c>
      <c r="AF88">
        <v>281.5</v>
      </c>
      <c r="AG88">
        <v>252.98611185285799</v>
      </c>
      <c r="AH88">
        <v>253.35000610351599</v>
      </c>
      <c r="AI88">
        <v>21.918098903364701</v>
      </c>
      <c r="AJ88">
        <v>220.86999511718801</v>
      </c>
      <c r="AK88">
        <v>294.489990234375</v>
      </c>
      <c r="AL88">
        <v>246.29395982954199</v>
      </c>
      <c r="AM88">
        <v>244.69000244140599</v>
      </c>
      <c r="AN88">
        <v>12.274760354406199</v>
      </c>
      <c r="AO88">
        <v>223.02999877929699</v>
      </c>
      <c r="AP88">
        <v>270.67001342773398</v>
      </c>
      <c r="AQ88">
        <v>199.64916706085199</v>
      </c>
      <c r="AR88">
        <v>194.88000488281199</v>
      </c>
      <c r="AS88">
        <v>10.6586345298109</v>
      </c>
      <c r="AT88">
        <v>184.05999755859401</v>
      </c>
      <c r="AU88">
        <v>227.36000061035199</v>
      </c>
      <c r="AV88">
        <v>132.627916495005</v>
      </c>
      <c r="AW88">
        <v>132.08999633789099</v>
      </c>
      <c r="AX88">
        <v>9.5427580241699808</v>
      </c>
      <c r="AY88">
        <v>114.76000213623</v>
      </c>
      <c r="AZ88">
        <v>151.57000732421901</v>
      </c>
      <c r="BA88">
        <v>86.883056004842103</v>
      </c>
      <c r="BB88">
        <v>88.779998779296903</v>
      </c>
      <c r="BC88">
        <v>6.0858169545259102</v>
      </c>
      <c r="BD88">
        <v>69.290000915527301</v>
      </c>
      <c r="BE88">
        <v>95.279998779296903</v>
      </c>
      <c r="BF88">
        <v>44.104305903116902</v>
      </c>
      <c r="BG88">
        <v>44.390001296997099</v>
      </c>
      <c r="BH88">
        <v>5.7550643516907698</v>
      </c>
      <c r="BI88">
        <v>32.4799995422363</v>
      </c>
      <c r="BJ88">
        <v>54.130001068115199</v>
      </c>
      <c r="BK88">
        <v>26.538819034894299</v>
      </c>
      <c r="BL88">
        <v>25.9799995422363</v>
      </c>
      <c r="BM88">
        <v>4.2681084997786201</v>
      </c>
      <c r="BN88">
        <v>17.319999694824201</v>
      </c>
      <c r="BO88">
        <v>32.4799995422363</v>
      </c>
    </row>
    <row r="89" spans="1:67" x14ac:dyDescent="0.2">
      <c r="A89">
        <v>88</v>
      </c>
      <c r="B89" t="s">
        <v>209</v>
      </c>
      <c r="C89" t="s">
        <v>210</v>
      </c>
      <c r="D89" t="s">
        <v>42</v>
      </c>
      <c r="E89" t="s">
        <v>43</v>
      </c>
      <c r="F89">
        <v>1.2951699395707199</v>
      </c>
      <c r="G89">
        <v>8.5147042258194999E-2</v>
      </c>
      <c r="H89">
        <v>31.394999504089402</v>
      </c>
      <c r="I89">
        <v>31.394999504089402</v>
      </c>
      <c r="J89">
        <v>1.08500003814697</v>
      </c>
      <c r="K89">
        <v>30.309999465942401</v>
      </c>
      <c r="L89">
        <v>32.4799995422363</v>
      </c>
      <c r="M89">
        <v>64.959999084472699</v>
      </c>
      <c r="N89">
        <v>64.959999084472699</v>
      </c>
      <c r="O89">
        <v>0</v>
      </c>
      <c r="P89">
        <v>64.959999084472699</v>
      </c>
      <c r="Q89">
        <v>64.959999084472699</v>
      </c>
      <c r="R89">
        <v>122.345001220703</v>
      </c>
      <c r="S89">
        <v>122.345001220703</v>
      </c>
      <c r="T89">
        <v>1.08499908447266</v>
      </c>
      <c r="U89">
        <v>121.26000213623</v>
      </c>
      <c r="V89">
        <v>123.43000030517599</v>
      </c>
      <c r="W89">
        <v>245.77000427246099</v>
      </c>
      <c r="X89">
        <v>245.77000427246099</v>
      </c>
      <c r="Y89">
        <v>3.25</v>
      </c>
      <c r="Z89">
        <v>242.52000427246099</v>
      </c>
      <c r="AA89">
        <v>249.02000427246099</v>
      </c>
      <c r="AB89">
        <v>266.34001159667997</v>
      </c>
      <c r="AC89">
        <v>266.34001159667997</v>
      </c>
      <c r="AD89">
        <v>4.3300018310546902</v>
      </c>
      <c r="AE89">
        <v>262.010009765625</v>
      </c>
      <c r="AF89">
        <v>270.67001342773398</v>
      </c>
      <c r="AG89">
        <v>265.25500488281199</v>
      </c>
      <c r="AH89">
        <v>265.25500488281199</v>
      </c>
      <c r="AI89">
        <v>5.4150085449218803</v>
      </c>
      <c r="AJ89">
        <v>259.83999633789102</v>
      </c>
      <c r="AK89">
        <v>270.67001342773398</v>
      </c>
      <c r="AL89">
        <v>278.25</v>
      </c>
      <c r="AM89">
        <v>278.25</v>
      </c>
      <c r="AN89">
        <v>1.0799865722656199</v>
      </c>
      <c r="AO89">
        <v>277.17001342773398</v>
      </c>
      <c r="AP89">
        <v>279.32998657226602</v>
      </c>
      <c r="AQ89">
        <v>181.88999938964801</v>
      </c>
      <c r="AR89">
        <v>181.88999938964801</v>
      </c>
      <c r="AS89">
        <v>2.1699981689453098</v>
      </c>
      <c r="AT89">
        <v>179.72000122070301</v>
      </c>
      <c r="AU89">
        <v>184.05999755859401</v>
      </c>
      <c r="AV89">
        <v>140.745002746582</v>
      </c>
      <c r="AW89">
        <v>140.745002746582</v>
      </c>
      <c r="AX89">
        <v>2.1650009155273402</v>
      </c>
      <c r="AY89">
        <v>138.580001831055</v>
      </c>
      <c r="AZ89">
        <v>142.91000366210901</v>
      </c>
      <c r="BA89">
        <v>75.784999847412095</v>
      </c>
      <c r="BB89">
        <v>75.784999847412095</v>
      </c>
      <c r="BC89">
        <v>2.1649971008300799</v>
      </c>
      <c r="BD89">
        <v>73.620002746582003</v>
      </c>
      <c r="BE89">
        <v>77.949996948242202</v>
      </c>
      <c r="BF89">
        <v>36.810001373291001</v>
      </c>
      <c r="BG89">
        <v>36.810001373291001</v>
      </c>
      <c r="BH89">
        <v>0</v>
      </c>
      <c r="BI89">
        <v>36.810001373291001</v>
      </c>
      <c r="BJ89">
        <v>36.810001373291001</v>
      </c>
      <c r="BK89">
        <v>19.4899997711182</v>
      </c>
      <c r="BL89">
        <v>19.4899997711182</v>
      </c>
      <c r="BM89">
        <v>0</v>
      </c>
      <c r="BN89">
        <v>19.4899997711182</v>
      </c>
      <c r="BO89">
        <v>19.4899997711182</v>
      </c>
    </row>
    <row r="90" spans="1:67" x14ac:dyDescent="0.2">
      <c r="A90">
        <v>89</v>
      </c>
      <c r="B90" t="s">
        <v>211</v>
      </c>
      <c r="C90" t="s">
        <v>212</v>
      </c>
      <c r="D90" t="s">
        <v>42</v>
      </c>
      <c r="E90" t="s">
        <v>43</v>
      </c>
      <c r="F90">
        <v>0.57697558909022595</v>
      </c>
      <c r="G90">
        <v>1.5394877776833E-2</v>
      </c>
      <c r="H90">
        <v>45.470001220703097</v>
      </c>
      <c r="I90">
        <v>45.470001220703097</v>
      </c>
      <c r="J90">
        <v>0</v>
      </c>
      <c r="K90">
        <v>45.470001220703097</v>
      </c>
      <c r="L90">
        <v>45.470001220703097</v>
      </c>
      <c r="M90">
        <v>88.779998779296903</v>
      </c>
      <c r="N90">
        <v>88.779998779296903</v>
      </c>
      <c r="O90" s="2">
        <v>1.4210854715202001E-14</v>
      </c>
      <c r="P90">
        <v>88.779998779296903</v>
      </c>
      <c r="Q90">
        <v>88.779998779296903</v>
      </c>
      <c r="R90">
        <v>164.39081120547101</v>
      </c>
      <c r="S90">
        <v>163.48500061035199</v>
      </c>
      <c r="T90">
        <v>1.4134116185200101</v>
      </c>
      <c r="U90">
        <v>162.39999389648401</v>
      </c>
      <c r="V90">
        <v>164.57000732421901</v>
      </c>
      <c r="W90">
        <v>273.00918269101402</v>
      </c>
      <c r="X90">
        <v>273.91499328613298</v>
      </c>
      <c r="Y90">
        <v>1.4134116185199801</v>
      </c>
      <c r="Z90">
        <v>272.82998657226602</v>
      </c>
      <c r="AA90">
        <v>275</v>
      </c>
      <c r="AB90">
        <v>275.53675924626702</v>
      </c>
      <c r="AC90">
        <v>278.25</v>
      </c>
      <c r="AD90">
        <v>4.2336952402972203</v>
      </c>
      <c r="AE90">
        <v>275</v>
      </c>
      <c r="AF90">
        <v>281.5</v>
      </c>
      <c r="AG90">
        <v>277.88513968277402</v>
      </c>
      <c r="AH90">
        <v>281.5</v>
      </c>
      <c r="AI90">
        <v>5.6405672435544103</v>
      </c>
      <c r="AJ90">
        <v>277.17001342773398</v>
      </c>
      <c r="AK90">
        <v>285.82998657226602</v>
      </c>
      <c r="AL90">
        <v>290.69593631849199</v>
      </c>
      <c r="AM90">
        <v>293.40499877929699</v>
      </c>
      <c r="AN90">
        <v>4.2271755022844202</v>
      </c>
      <c r="AO90">
        <v>290.16000366210898</v>
      </c>
      <c r="AP90">
        <v>296.64999389648398</v>
      </c>
      <c r="AQ90">
        <v>243.05676351872799</v>
      </c>
      <c r="AR90">
        <v>245.77000427246099</v>
      </c>
      <c r="AS90">
        <v>4.2336952402972399</v>
      </c>
      <c r="AT90">
        <v>242.52000427246099</v>
      </c>
      <c r="AU90">
        <v>249.02000427246099</v>
      </c>
      <c r="AV90">
        <v>197.05000305175801</v>
      </c>
      <c r="AW90">
        <v>197.05000305175801</v>
      </c>
      <c r="AX90">
        <v>0</v>
      </c>
      <c r="AY90">
        <v>197.05000305175801</v>
      </c>
      <c r="AZ90">
        <v>197.05000305175801</v>
      </c>
      <c r="BA90">
        <v>121.26000213623</v>
      </c>
      <c r="BB90">
        <v>121.26000213623</v>
      </c>
      <c r="BC90" s="2">
        <v>1.4210854715202001E-14</v>
      </c>
      <c r="BD90">
        <v>121.26000213623</v>
      </c>
      <c r="BE90">
        <v>121.26000213623</v>
      </c>
      <c r="BF90">
        <v>60.450805894401597</v>
      </c>
      <c r="BG90">
        <v>59.545000076293903</v>
      </c>
      <c r="BH90">
        <v>1.4134041645512501</v>
      </c>
      <c r="BI90">
        <v>58.459999084472699</v>
      </c>
      <c r="BJ90">
        <v>60.630001068115199</v>
      </c>
      <c r="BK90">
        <v>36.810001373291001</v>
      </c>
      <c r="BL90">
        <v>36.810001373291001</v>
      </c>
      <c r="BM90" s="2">
        <v>7.1054273576010003E-15</v>
      </c>
      <c r="BN90">
        <v>36.810001373291001</v>
      </c>
      <c r="BO90">
        <v>36.810001373291001</v>
      </c>
    </row>
    <row r="91" spans="1:67" x14ac:dyDescent="0.2">
      <c r="A91">
        <v>90</v>
      </c>
      <c r="B91" t="s">
        <v>42</v>
      </c>
      <c r="C91" t="s">
        <v>43</v>
      </c>
      <c r="D91" t="s">
        <v>42</v>
      </c>
      <c r="E91" t="s">
        <v>43</v>
      </c>
      <c r="F91">
        <v>115.974235851839</v>
      </c>
      <c r="G91">
        <v>33.630458543713502</v>
      </c>
      <c r="H91">
        <v>30.947978209046799</v>
      </c>
      <c r="I91">
        <v>32.4799995422363</v>
      </c>
      <c r="J91">
        <v>6.4692919755351701</v>
      </c>
      <c r="K91">
        <v>10.829999923706101</v>
      </c>
      <c r="L91">
        <v>43.310001373291001</v>
      </c>
      <c r="M91">
        <v>64.443437618367795</v>
      </c>
      <c r="N91">
        <v>64.959999084472699</v>
      </c>
      <c r="O91">
        <v>8.9483111424880306</v>
      </c>
      <c r="P91">
        <v>38.9799995422363</v>
      </c>
      <c r="Q91">
        <v>80.120002746582003</v>
      </c>
      <c r="R91">
        <v>123.214393166935</v>
      </c>
      <c r="S91">
        <v>125.58999633789099</v>
      </c>
      <c r="T91">
        <v>13.5789874911771</v>
      </c>
      <c r="U91">
        <v>93.110000610351605</v>
      </c>
      <c r="V91">
        <v>155.91000366210901</v>
      </c>
      <c r="W91">
        <v>228.83893369225899</v>
      </c>
      <c r="X91">
        <v>227.36000061035199</v>
      </c>
      <c r="Y91">
        <v>13.689410981576801</v>
      </c>
      <c r="Z91">
        <v>192.72000122070301</v>
      </c>
      <c r="AA91">
        <v>266.33999633789102</v>
      </c>
      <c r="AB91">
        <v>229.06994376463001</v>
      </c>
      <c r="AC91">
        <v>225.19999694824199</v>
      </c>
      <c r="AD91">
        <v>16.440850530904001</v>
      </c>
      <c r="AE91">
        <v>203.53999328613301</v>
      </c>
      <c r="AF91">
        <v>275</v>
      </c>
      <c r="AG91">
        <v>261.83296040927701</v>
      </c>
      <c r="AH91">
        <v>262.010009765625</v>
      </c>
      <c r="AI91">
        <v>15.597160827043099</v>
      </c>
      <c r="AJ91">
        <v>229.52999877929699</v>
      </c>
      <c r="AK91">
        <v>298.82000732421898</v>
      </c>
      <c r="AL91">
        <v>255.03476187762101</v>
      </c>
      <c r="AM91">
        <v>253.35000610351599</v>
      </c>
      <c r="AN91">
        <v>14.281902241508799</v>
      </c>
      <c r="AO91">
        <v>201.38000488281199</v>
      </c>
      <c r="AP91">
        <v>287.989990234375</v>
      </c>
      <c r="AQ91">
        <v>193.377941355986</v>
      </c>
      <c r="AR91">
        <v>188.38999938964801</v>
      </c>
      <c r="AS91">
        <v>13.9736805563766</v>
      </c>
      <c r="AT91">
        <v>168.89999389648401</v>
      </c>
      <c r="AU91">
        <v>244.69000244140599</v>
      </c>
      <c r="AV91">
        <v>143.18000075396401</v>
      </c>
      <c r="AW91">
        <v>149.41000366210901</v>
      </c>
      <c r="AX91">
        <v>22.3829425363936</v>
      </c>
      <c r="AY91">
        <v>95.279998779296903</v>
      </c>
      <c r="AZ91">
        <v>188.38999938964801</v>
      </c>
      <c r="BA91">
        <v>75.799117600216604</v>
      </c>
      <c r="BB91">
        <v>77.949996948242202</v>
      </c>
      <c r="BC91">
        <v>15.256969180407999</v>
      </c>
      <c r="BD91">
        <v>49.799999237060497</v>
      </c>
      <c r="BE91">
        <v>106.09999847412099</v>
      </c>
      <c r="BF91">
        <v>38.156323723933298</v>
      </c>
      <c r="BG91">
        <v>38.9799995422363</v>
      </c>
      <c r="BH91">
        <v>9.7760339864189696</v>
      </c>
      <c r="BI91">
        <v>12.9899997711182</v>
      </c>
      <c r="BJ91">
        <v>56.299999237060497</v>
      </c>
      <c r="BK91">
        <v>20.816709251964799</v>
      </c>
      <c r="BL91">
        <v>21.649999618530298</v>
      </c>
      <c r="BM91">
        <v>7.0308031732504803</v>
      </c>
      <c r="BN91">
        <v>4.3299999237060502</v>
      </c>
      <c r="BO91">
        <v>34.650001525878899</v>
      </c>
    </row>
    <row r="92" spans="1:67" x14ac:dyDescent="0.2">
      <c r="A92">
        <v>91</v>
      </c>
      <c r="B92" t="s">
        <v>213</v>
      </c>
      <c r="C92" t="s">
        <v>214</v>
      </c>
      <c r="D92" t="s">
        <v>213</v>
      </c>
      <c r="E92" t="s">
        <v>214</v>
      </c>
      <c r="F92">
        <v>58.777719826835501</v>
      </c>
      <c r="G92">
        <v>19.573571011144399</v>
      </c>
      <c r="H92">
        <v>4.91293925446824</v>
      </c>
      <c r="I92">
        <v>4.3299999237060502</v>
      </c>
      <c r="J92">
        <v>1.4145251640336001</v>
      </c>
      <c r="K92">
        <v>2.1700000762939502</v>
      </c>
      <c r="L92">
        <v>8.6599998474121094</v>
      </c>
      <c r="M92">
        <v>31.940127808445901</v>
      </c>
      <c r="N92">
        <v>32.4799995422363</v>
      </c>
      <c r="O92">
        <v>7.3163470214817199</v>
      </c>
      <c r="P92">
        <v>17.319999694824201</v>
      </c>
      <c r="Q92">
        <v>47.639999389648402</v>
      </c>
      <c r="R92">
        <v>94.493737705218507</v>
      </c>
      <c r="S92">
        <v>88.779998779296903</v>
      </c>
      <c r="T92">
        <v>22.191726396156501</v>
      </c>
      <c r="U92">
        <v>56.299999237060497</v>
      </c>
      <c r="V92">
        <v>145.080001831055</v>
      </c>
      <c r="W92">
        <v>186.75303518276999</v>
      </c>
      <c r="X92">
        <v>197.05000305175801</v>
      </c>
      <c r="Y92">
        <v>46.288636152613499</v>
      </c>
      <c r="Z92">
        <v>119.08999633789099</v>
      </c>
      <c r="AA92">
        <v>272.82998657226602</v>
      </c>
      <c r="AB92">
        <v>228.392556187444</v>
      </c>
      <c r="AC92">
        <v>223.02999877929699</v>
      </c>
      <c r="AD92">
        <v>44.675080098769499</v>
      </c>
      <c r="AE92">
        <v>164.57000732421901</v>
      </c>
      <c r="AF92">
        <v>376.76998901367199</v>
      </c>
      <c r="AG92">
        <v>235.28418583001601</v>
      </c>
      <c r="AH92">
        <v>231.69000244140599</v>
      </c>
      <c r="AI92">
        <v>30.707659695485901</v>
      </c>
      <c r="AJ92">
        <v>192.72000122070301</v>
      </c>
      <c r="AK92">
        <v>337.79998779296898</v>
      </c>
      <c r="AL92">
        <v>245.355973606292</v>
      </c>
      <c r="AM92">
        <v>238.19000244140599</v>
      </c>
      <c r="AN92">
        <v>38.389983153431203</v>
      </c>
      <c r="AO92">
        <v>190.55000305175801</v>
      </c>
      <c r="AP92">
        <v>355.11999511718801</v>
      </c>
      <c r="AQ92">
        <v>181.592492929282</v>
      </c>
      <c r="AR92">
        <v>173.22999572753901</v>
      </c>
      <c r="AS92">
        <v>31.736111555580699</v>
      </c>
      <c r="AT92">
        <v>145.080001831055</v>
      </c>
      <c r="AU92">
        <v>281.5</v>
      </c>
      <c r="AV92">
        <v>90.557508377221495</v>
      </c>
      <c r="AW92">
        <v>80.120002746582003</v>
      </c>
      <c r="AX92">
        <v>24.674345610096299</v>
      </c>
      <c r="AY92">
        <v>69.290000915527301</v>
      </c>
      <c r="AZ92">
        <v>171.05999755859401</v>
      </c>
      <c r="BA92">
        <v>42.152077019785899</v>
      </c>
      <c r="BB92">
        <v>41.139999389648402</v>
      </c>
      <c r="BC92">
        <v>9.3132998703976799</v>
      </c>
      <c r="BD92">
        <v>25.9799995422363</v>
      </c>
      <c r="BE92">
        <v>69.290000915527301</v>
      </c>
      <c r="BF92">
        <v>7.2857826708223898</v>
      </c>
      <c r="BG92">
        <v>6.5</v>
      </c>
      <c r="BH92">
        <v>1.61580630023364</v>
      </c>
      <c r="BI92">
        <v>4.3299999237060502</v>
      </c>
      <c r="BJ92">
        <v>10.829999923706101</v>
      </c>
      <c r="BK92">
        <v>1.1092652147189499</v>
      </c>
      <c r="BL92">
        <v>2.1700000762939502</v>
      </c>
      <c r="BM92">
        <v>1.08472866837051</v>
      </c>
      <c r="BN92">
        <v>0</v>
      </c>
      <c r="BO92">
        <v>2.1700000762939502</v>
      </c>
    </row>
    <row r="93" spans="1:67" x14ac:dyDescent="0.2">
      <c r="A93">
        <v>92</v>
      </c>
      <c r="B93" t="s">
        <v>215</v>
      </c>
      <c r="C93" t="s">
        <v>216</v>
      </c>
      <c r="D93" t="s">
        <v>203</v>
      </c>
      <c r="E93" t="s">
        <v>204</v>
      </c>
      <c r="F93">
        <v>5.7437445791441197</v>
      </c>
      <c r="G93">
        <v>0.25430991925320201</v>
      </c>
      <c r="H93">
        <v>9.02166652679443</v>
      </c>
      <c r="I93">
        <v>8.6599998474121094</v>
      </c>
      <c r="J93">
        <v>0.80871128029549899</v>
      </c>
      <c r="K93">
        <v>8.6599998474121094</v>
      </c>
      <c r="L93">
        <v>10.829999923706101</v>
      </c>
      <c r="M93">
        <v>35.010001500447601</v>
      </c>
      <c r="N93">
        <v>34.650001525878899</v>
      </c>
      <c r="O93">
        <v>0.80498441503377505</v>
      </c>
      <c r="P93">
        <v>34.650001525878899</v>
      </c>
      <c r="Q93">
        <v>36.810001373291001</v>
      </c>
      <c r="R93">
        <v>100.69166692098</v>
      </c>
      <c r="S93">
        <v>99.610000610351605</v>
      </c>
      <c r="T93">
        <v>1.6530016471554601</v>
      </c>
      <c r="U93">
        <v>99.610000610351605</v>
      </c>
      <c r="V93">
        <v>103.94000244140599</v>
      </c>
      <c r="W93">
        <v>152.29833730061799</v>
      </c>
      <c r="X93">
        <v>149.41000366210901</v>
      </c>
      <c r="Y93">
        <v>4.2716919445848802</v>
      </c>
      <c r="Z93">
        <v>149.41000366210901</v>
      </c>
      <c r="AA93">
        <v>160.24000549316401</v>
      </c>
      <c r="AB93">
        <v>223.03499603271499</v>
      </c>
      <c r="AC93">
        <v>220.86999511718801</v>
      </c>
      <c r="AD93">
        <v>3.3070935250175801</v>
      </c>
      <c r="AE93">
        <v>220.86999511718801</v>
      </c>
      <c r="AF93">
        <v>229.52999877929699</v>
      </c>
      <c r="AG93">
        <v>222.673329671224</v>
      </c>
      <c r="AH93">
        <v>220.86999511718801</v>
      </c>
      <c r="AI93">
        <v>2.6254204131765699</v>
      </c>
      <c r="AJ93">
        <v>220.86999511718801</v>
      </c>
      <c r="AK93">
        <v>227.36000061035199</v>
      </c>
      <c r="AL93">
        <v>194.88000488281199</v>
      </c>
      <c r="AM93">
        <v>194.88000488281199</v>
      </c>
      <c r="AN93">
        <v>0</v>
      </c>
      <c r="AO93">
        <v>194.88000488281199</v>
      </c>
      <c r="AP93">
        <v>194.88000488281199</v>
      </c>
      <c r="AQ93">
        <v>161.32167053222699</v>
      </c>
      <c r="AR93">
        <v>160.24000549316401</v>
      </c>
      <c r="AS93">
        <v>1.65300081765632</v>
      </c>
      <c r="AT93">
        <v>160.24000549316401</v>
      </c>
      <c r="AU93">
        <v>164.57000732421901</v>
      </c>
      <c r="AV93">
        <v>96.361666361490904</v>
      </c>
      <c r="AW93">
        <v>95.279998779296903</v>
      </c>
      <c r="AX93">
        <v>1.6530024766590801</v>
      </c>
      <c r="AY93">
        <v>95.279998779296903</v>
      </c>
      <c r="AZ93">
        <v>99.610000610351605</v>
      </c>
      <c r="BA93">
        <v>46.5533339182536</v>
      </c>
      <c r="BB93">
        <v>45.470001220703097</v>
      </c>
      <c r="BC93">
        <v>1.65409171820436</v>
      </c>
      <c r="BD93">
        <v>45.470001220703097</v>
      </c>
      <c r="BE93">
        <v>49.799999237060497</v>
      </c>
      <c r="BF93">
        <v>9.3833332061767596</v>
      </c>
      <c r="BG93">
        <v>8.6599998474121094</v>
      </c>
      <c r="BH93">
        <v>1.02294784608185</v>
      </c>
      <c r="BI93">
        <v>8.6599998474121094</v>
      </c>
      <c r="BJ93">
        <v>10.829999923706101</v>
      </c>
      <c r="BK93">
        <v>2.1700000762939502</v>
      </c>
      <c r="BL93">
        <v>2.1700000762939502</v>
      </c>
      <c r="BM93">
        <v>0</v>
      </c>
      <c r="BN93">
        <v>2.1700000762939502</v>
      </c>
      <c r="BO93">
        <v>2.1700000762939502</v>
      </c>
    </row>
    <row r="94" spans="1:67" x14ac:dyDescent="0.2">
      <c r="A94">
        <v>93</v>
      </c>
      <c r="B94" t="s">
        <v>217</v>
      </c>
      <c r="C94" t="s">
        <v>218</v>
      </c>
      <c r="D94" t="s">
        <v>219</v>
      </c>
      <c r="E94" t="s">
        <v>220</v>
      </c>
      <c r="F94">
        <v>148.065451605177</v>
      </c>
      <c r="G94">
        <v>26.043805122253499</v>
      </c>
      <c r="H94">
        <v>0</v>
      </c>
      <c r="I94">
        <v>0</v>
      </c>
      <c r="J94">
        <v>0</v>
      </c>
      <c r="K94">
        <v>0</v>
      </c>
      <c r="L94">
        <v>0</v>
      </c>
      <c r="M94">
        <v>1.23725731395981</v>
      </c>
      <c r="N94">
        <v>2.1700000762939502</v>
      </c>
      <c r="O94">
        <v>1.3379425739055699</v>
      </c>
      <c r="P94">
        <v>0</v>
      </c>
      <c r="Q94">
        <v>8.6599998474121094</v>
      </c>
      <c r="R94">
        <v>40.316772247981099</v>
      </c>
      <c r="S94">
        <v>41.139999389648402</v>
      </c>
      <c r="T94">
        <v>7.1424248363120997</v>
      </c>
      <c r="U94">
        <v>17.319999694824201</v>
      </c>
      <c r="V94">
        <v>54.130001068115199</v>
      </c>
      <c r="W94">
        <v>139.791335670693</v>
      </c>
      <c r="X94">
        <v>138.580001831055</v>
      </c>
      <c r="Y94">
        <v>25.1603297582725</v>
      </c>
      <c r="Z94">
        <v>82.279998779296903</v>
      </c>
      <c r="AA94">
        <v>186.22000122070301</v>
      </c>
      <c r="AB94">
        <v>296.87961245046102</v>
      </c>
      <c r="AC94">
        <v>305.30999755859398</v>
      </c>
      <c r="AD94">
        <v>50.530023700386501</v>
      </c>
      <c r="AE94">
        <v>168.89999389648401</v>
      </c>
      <c r="AF94">
        <v>372.44000244140602</v>
      </c>
      <c r="AG94">
        <v>307.35385942922102</v>
      </c>
      <c r="AH94">
        <v>300.98001098632801</v>
      </c>
      <c r="AI94">
        <v>50.158244316541598</v>
      </c>
      <c r="AJ94">
        <v>201.38000488281199</v>
      </c>
      <c r="AK94">
        <v>387.60000610351602</v>
      </c>
      <c r="AL94">
        <v>224.634295491339</v>
      </c>
      <c r="AM94">
        <v>220.86999511718801</v>
      </c>
      <c r="AN94">
        <v>31.320224060695999</v>
      </c>
      <c r="AO94">
        <v>175.38999938964801</v>
      </c>
      <c r="AP94">
        <v>298.82000732421898</v>
      </c>
      <c r="AQ94">
        <v>136.118252337558</v>
      </c>
      <c r="AR94">
        <v>129.919998168945</v>
      </c>
      <c r="AS94">
        <v>19.295313879923501</v>
      </c>
      <c r="AT94">
        <v>108.26999664306599</v>
      </c>
      <c r="AU94">
        <v>188.38999938964801</v>
      </c>
      <c r="AV94">
        <v>50.975534253907398</v>
      </c>
      <c r="AW94">
        <v>47.639999389648402</v>
      </c>
      <c r="AX94">
        <v>10.5056574939769</v>
      </c>
      <c r="AY94">
        <v>34.650001525878899</v>
      </c>
      <c r="AZ94">
        <v>73.620002746582003</v>
      </c>
      <c r="BA94">
        <v>4.8989319847625401</v>
      </c>
      <c r="BB94">
        <v>4.3299999237060502</v>
      </c>
      <c r="BC94">
        <v>1.36586998365102</v>
      </c>
      <c r="BD94">
        <v>2.1700000762939502</v>
      </c>
      <c r="BE94">
        <v>17.319999694824201</v>
      </c>
      <c r="BF94">
        <v>1.05339809528832E-2</v>
      </c>
      <c r="BG94">
        <v>0</v>
      </c>
      <c r="BH94">
        <v>0.15082365436734299</v>
      </c>
      <c r="BI94">
        <v>0</v>
      </c>
      <c r="BJ94">
        <v>2.1700000762939502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">
      <c r="A95">
        <v>94</v>
      </c>
      <c r="B95" t="s">
        <v>221</v>
      </c>
      <c r="C95" t="s">
        <v>222</v>
      </c>
      <c r="D95" t="s">
        <v>219</v>
      </c>
      <c r="E95" t="s">
        <v>220</v>
      </c>
      <c r="F95">
        <v>0.35848671958891798</v>
      </c>
      <c r="G95">
        <v>7.9538805624950002E-3</v>
      </c>
      <c r="H95">
        <v>238.19000244140599</v>
      </c>
      <c r="I95">
        <v>238.19000244140599</v>
      </c>
      <c r="J95">
        <v>0</v>
      </c>
      <c r="K95">
        <v>238.19000244140599</v>
      </c>
      <c r="L95">
        <v>238.19000244140599</v>
      </c>
      <c r="M95">
        <v>190.55000305175801</v>
      </c>
      <c r="N95">
        <v>190.55000305175801</v>
      </c>
      <c r="O95">
        <v>0</v>
      </c>
      <c r="P95">
        <v>190.55000305175801</v>
      </c>
      <c r="Q95">
        <v>190.55000305175801</v>
      </c>
      <c r="R95">
        <v>121.26000213623</v>
      </c>
      <c r="S95">
        <v>121.26000213623</v>
      </c>
      <c r="T95">
        <v>0</v>
      </c>
      <c r="U95">
        <v>121.26000213623</v>
      </c>
      <c r="V95">
        <v>121.26000213623</v>
      </c>
      <c r="W95">
        <v>62.799999237060497</v>
      </c>
      <c r="X95">
        <v>62.799999237060497</v>
      </c>
      <c r="Y95">
        <v>0</v>
      </c>
      <c r="Z95">
        <v>62.799999237060497</v>
      </c>
      <c r="AA95">
        <v>62.799999237060497</v>
      </c>
      <c r="AB95">
        <v>32.4799995422363</v>
      </c>
      <c r="AC95">
        <v>32.4799995422363</v>
      </c>
      <c r="AD95">
        <v>0</v>
      </c>
      <c r="AE95">
        <v>32.4799995422363</v>
      </c>
      <c r="AF95">
        <v>32.4799995422363</v>
      </c>
      <c r="AG95">
        <v>17.319999694824201</v>
      </c>
      <c r="AH95">
        <v>17.319999694824201</v>
      </c>
      <c r="AI95">
        <v>0</v>
      </c>
      <c r="AJ95">
        <v>17.319999694824201</v>
      </c>
      <c r="AK95">
        <v>17.319999694824201</v>
      </c>
      <c r="AL95">
        <v>21.649999618530298</v>
      </c>
      <c r="AM95">
        <v>21.649999618530298</v>
      </c>
      <c r="AN95">
        <v>0</v>
      </c>
      <c r="AO95">
        <v>21.649999618530298</v>
      </c>
      <c r="AP95">
        <v>21.649999618530298</v>
      </c>
      <c r="AQ95">
        <v>47.639999389648402</v>
      </c>
      <c r="AR95">
        <v>47.639999389648402</v>
      </c>
      <c r="AS95">
        <v>0</v>
      </c>
      <c r="AT95">
        <v>47.639999389648402</v>
      </c>
      <c r="AU95">
        <v>47.639999389648402</v>
      </c>
      <c r="AV95">
        <v>116.93000030517599</v>
      </c>
      <c r="AW95">
        <v>116.93000030517599</v>
      </c>
      <c r="AX95">
        <v>0</v>
      </c>
      <c r="AY95">
        <v>116.93000030517599</v>
      </c>
      <c r="AZ95">
        <v>116.93000030517599</v>
      </c>
      <c r="BA95">
        <v>190.55000305175801</v>
      </c>
      <c r="BB95">
        <v>190.55000305175801</v>
      </c>
      <c r="BC95">
        <v>0</v>
      </c>
      <c r="BD95">
        <v>190.55000305175801</v>
      </c>
      <c r="BE95">
        <v>190.55000305175801</v>
      </c>
      <c r="BF95">
        <v>201.38000488281199</v>
      </c>
      <c r="BG95">
        <v>201.38000488281199</v>
      </c>
      <c r="BH95">
        <v>0</v>
      </c>
      <c r="BI95">
        <v>201.38000488281199</v>
      </c>
      <c r="BJ95">
        <v>201.38000488281199</v>
      </c>
      <c r="BK95">
        <v>242.52000427246099</v>
      </c>
      <c r="BL95">
        <v>242.52000427246099</v>
      </c>
      <c r="BM95">
        <v>0</v>
      </c>
      <c r="BN95">
        <v>242.52000427246099</v>
      </c>
      <c r="BO95">
        <v>242.52000427246099</v>
      </c>
    </row>
    <row r="96" spans="1:67" x14ac:dyDescent="0.2">
      <c r="A96">
        <v>95</v>
      </c>
      <c r="B96" t="s">
        <v>32</v>
      </c>
      <c r="C96" t="s">
        <v>33</v>
      </c>
      <c r="D96" t="s">
        <v>32</v>
      </c>
      <c r="E96" t="s">
        <v>33</v>
      </c>
      <c r="F96">
        <v>80.332120953403802</v>
      </c>
      <c r="G96">
        <v>29.174238708051199</v>
      </c>
      <c r="H96">
        <v>324.78506346880403</v>
      </c>
      <c r="I96">
        <v>332.37998962402298</v>
      </c>
      <c r="J96">
        <v>33.008355865119</v>
      </c>
      <c r="K96">
        <v>242.52000427246099</v>
      </c>
      <c r="L96">
        <v>389.760009765625</v>
      </c>
      <c r="M96">
        <v>302.20481012635298</v>
      </c>
      <c r="N96">
        <v>308.56500244140602</v>
      </c>
      <c r="O96">
        <v>20.103294745398799</v>
      </c>
      <c r="P96">
        <v>212.19999694824199</v>
      </c>
      <c r="Q96">
        <v>333.45999145507801</v>
      </c>
      <c r="R96">
        <v>216.59976626250699</v>
      </c>
      <c r="S96">
        <v>216.53999328613301</v>
      </c>
      <c r="T96">
        <v>17.012432295107899</v>
      </c>
      <c r="U96">
        <v>149.41000366210901</v>
      </c>
      <c r="V96">
        <v>264.17001342773398</v>
      </c>
      <c r="W96">
        <v>151.18470355211701</v>
      </c>
      <c r="X96">
        <v>151.57000732421901</v>
      </c>
      <c r="Y96">
        <v>21.402632212817299</v>
      </c>
      <c r="Z96">
        <v>86.610000610351605</v>
      </c>
      <c r="AA96">
        <v>205.71000671386699</v>
      </c>
      <c r="AB96">
        <v>99.468855809357194</v>
      </c>
      <c r="AC96">
        <v>97.440002441406193</v>
      </c>
      <c r="AD96">
        <v>15.415029013898099</v>
      </c>
      <c r="AE96">
        <v>45.470001220703097</v>
      </c>
      <c r="AF96">
        <v>138.580001831055</v>
      </c>
      <c r="AG96">
        <v>74.677182108669001</v>
      </c>
      <c r="AH96">
        <v>73.620002746582003</v>
      </c>
      <c r="AI96">
        <v>11.7742922427734</v>
      </c>
      <c r="AJ96">
        <v>28.149999618530298</v>
      </c>
      <c r="AK96">
        <v>108.26999664306599</v>
      </c>
      <c r="AL96">
        <v>87.316207392741106</v>
      </c>
      <c r="AM96">
        <v>90.940002441406193</v>
      </c>
      <c r="AN96">
        <v>18.247738244701999</v>
      </c>
      <c r="AO96">
        <v>36.810001373291001</v>
      </c>
      <c r="AP96">
        <v>116.93000030517599</v>
      </c>
      <c r="AQ96">
        <v>125.425042879784</v>
      </c>
      <c r="AR96">
        <v>123.43000030517599</v>
      </c>
      <c r="AS96">
        <v>19.6498911955598</v>
      </c>
      <c r="AT96">
        <v>77.949996948242202</v>
      </c>
      <c r="AU96">
        <v>177.55999755859401</v>
      </c>
      <c r="AV96">
        <v>183.624323182187</v>
      </c>
      <c r="AW96">
        <v>188.38999938964801</v>
      </c>
      <c r="AX96">
        <v>17.2180018052055</v>
      </c>
      <c r="AY96">
        <v>132.08999633789099</v>
      </c>
      <c r="AZ96">
        <v>218.69999694824199</v>
      </c>
      <c r="BA96">
        <v>241.827925019345</v>
      </c>
      <c r="BB96">
        <v>244.69000244140599</v>
      </c>
      <c r="BC96">
        <v>13.0264742931684</v>
      </c>
      <c r="BD96">
        <v>188.38999938964801</v>
      </c>
      <c r="BE96">
        <v>272.82998657226602</v>
      </c>
      <c r="BF96">
        <v>305.23720492346803</v>
      </c>
      <c r="BG96">
        <v>307.48001098632801</v>
      </c>
      <c r="BH96">
        <v>12.226016564418901</v>
      </c>
      <c r="BI96">
        <v>270.67001342773398</v>
      </c>
      <c r="BJ96">
        <v>350.79000854492199</v>
      </c>
      <c r="BK96">
        <v>331.09256259465599</v>
      </c>
      <c r="BL96">
        <v>329.13000488281199</v>
      </c>
      <c r="BM96">
        <v>24.278562656902199</v>
      </c>
      <c r="BN96">
        <v>270.67001342773398</v>
      </c>
      <c r="BO96">
        <v>398.42999267578102</v>
      </c>
    </row>
    <row r="97" spans="1:67" x14ac:dyDescent="0.2">
      <c r="A97">
        <v>96</v>
      </c>
      <c r="B97" t="s">
        <v>223</v>
      </c>
      <c r="C97" t="s">
        <v>224</v>
      </c>
      <c r="D97" t="s">
        <v>223</v>
      </c>
      <c r="E97" t="s">
        <v>224</v>
      </c>
      <c r="F97">
        <v>58.873469795181798</v>
      </c>
      <c r="G97">
        <v>103.81305907434199</v>
      </c>
      <c r="H97">
        <v>291.56992267166601</v>
      </c>
      <c r="I97">
        <v>286.90998840332003</v>
      </c>
      <c r="J97">
        <v>37.723492630369698</v>
      </c>
      <c r="K97">
        <v>212.19999694824199</v>
      </c>
      <c r="L97">
        <v>370.27999877929699</v>
      </c>
      <c r="M97">
        <v>295.67302228957197</v>
      </c>
      <c r="N97">
        <v>285.82998657226602</v>
      </c>
      <c r="O97">
        <v>33.574658421741802</v>
      </c>
      <c r="P97">
        <v>246.85000610351599</v>
      </c>
      <c r="Q97">
        <v>378.94000244140602</v>
      </c>
      <c r="R97">
        <v>276.35916415707902</v>
      </c>
      <c r="S97">
        <v>272.82998657226602</v>
      </c>
      <c r="T97">
        <v>19.869726393291099</v>
      </c>
      <c r="U97">
        <v>229.52999877929699</v>
      </c>
      <c r="V97">
        <v>326.97000122070301</v>
      </c>
      <c r="W97">
        <v>281.647676164816</v>
      </c>
      <c r="X97">
        <v>283.66000366210898</v>
      </c>
      <c r="Y97">
        <v>23.808189175819599</v>
      </c>
      <c r="Z97">
        <v>233.86000061035199</v>
      </c>
      <c r="AA97">
        <v>318.30999755859398</v>
      </c>
      <c r="AB97">
        <v>277.72056534925503</v>
      </c>
      <c r="AC97">
        <v>277.17001342773398</v>
      </c>
      <c r="AD97">
        <v>9.76635523505478</v>
      </c>
      <c r="AE97">
        <v>227.36000061035199</v>
      </c>
      <c r="AF97">
        <v>292.32000732421898</v>
      </c>
      <c r="AG97">
        <v>265.80462368471802</v>
      </c>
      <c r="AH97">
        <v>268.5</v>
      </c>
      <c r="AI97">
        <v>15.2384412120382</v>
      </c>
      <c r="AJ97">
        <v>179.72000122070301</v>
      </c>
      <c r="AK97">
        <v>281.5</v>
      </c>
      <c r="AL97">
        <v>268.11740167907197</v>
      </c>
      <c r="AM97">
        <v>272.82998657226602</v>
      </c>
      <c r="AN97">
        <v>18.205298037768902</v>
      </c>
      <c r="AO97">
        <v>173.22999572753901</v>
      </c>
      <c r="AP97">
        <v>287.989990234375</v>
      </c>
      <c r="AQ97">
        <v>264.50054847781098</v>
      </c>
      <c r="AR97">
        <v>277.17001342773398</v>
      </c>
      <c r="AS97">
        <v>33.187892638021303</v>
      </c>
      <c r="AT97">
        <v>160.24000549316401</v>
      </c>
      <c r="AU97">
        <v>298.82000732421898</v>
      </c>
      <c r="AV97">
        <v>284.71838286843098</v>
      </c>
      <c r="AW97">
        <v>292.32000732421898</v>
      </c>
      <c r="AX97">
        <v>29.101907061083399</v>
      </c>
      <c r="AY97">
        <v>188.38999938964801</v>
      </c>
      <c r="AZ97">
        <v>322.64001464843801</v>
      </c>
      <c r="BA97">
        <v>285.74788526309402</v>
      </c>
      <c r="BB97">
        <v>281.5</v>
      </c>
      <c r="BC97">
        <v>33.454213990420897</v>
      </c>
      <c r="BD97">
        <v>186.22000122070301</v>
      </c>
      <c r="BE97">
        <v>365.94000244140602</v>
      </c>
      <c r="BF97">
        <v>291.32028708691502</v>
      </c>
      <c r="BG97">
        <v>283.66000366210898</v>
      </c>
      <c r="BH97">
        <v>33.981285723481697</v>
      </c>
      <c r="BI97">
        <v>227.36000061035199</v>
      </c>
      <c r="BJ97">
        <v>381.10000610351602</v>
      </c>
      <c r="BK97">
        <v>280.40590884665602</v>
      </c>
      <c r="BL97">
        <v>259.83999633789102</v>
      </c>
      <c r="BM97">
        <v>44.001806097410402</v>
      </c>
      <c r="BN97">
        <v>216.53999328613301</v>
      </c>
      <c r="BO97">
        <v>391.92999267578102</v>
      </c>
    </row>
    <row r="98" spans="1:67" x14ac:dyDescent="0.2">
      <c r="A98">
        <v>97</v>
      </c>
      <c r="B98" t="s">
        <v>225</v>
      </c>
      <c r="C98" t="s">
        <v>226</v>
      </c>
      <c r="D98" t="s">
        <v>225</v>
      </c>
      <c r="E98" t="s">
        <v>226</v>
      </c>
      <c r="F98">
        <v>33.929944069070103</v>
      </c>
      <c r="G98">
        <v>50.677520686807</v>
      </c>
      <c r="H98">
        <v>318.312284832236</v>
      </c>
      <c r="I98">
        <v>313.98001098632801</v>
      </c>
      <c r="J98">
        <v>21.9685820943469</v>
      </c>
      <c r="K98">
        <v>270.67001342773398</v>
      </c>
      <c r="L98">
        <v>376.76998901367199</v>
      </c>
      <c r="M98">
        <v>300.97359163260802</v>
      </c>
      <c r="N98">
        <v>292.32000732421898</v>
      </c>
      <c r="O98">
        <v>26.5820263493185</v>
      </c>
      <c r="P98">
        <v>262.010009765625</v>
      </c>
      <c r="Q98">
        <v>383.26998901367199</v>
      </c>
      <c r="R98">
        <v>322.27965532467698</v>
      </c>
      <c r="S98">
        <v>320.47000122070301</v>
      </c>
      <c r="T98">
        <v>10.954655840932899</v>
      </c>
      <c r="U98">
        <v>294.489990234375</v>
      </c>
      <c r="V98">
        <v>344.29000854492199</v>
      </c>
      <c r="W98">
        <v>301.39578981752697</v>
      </c>
      <c r="X98">
        <v>304.22999572753901</v>
      </c>
      <c r="Y98">
        <v>9.0059393101614393</v>
      </c>
      <c r="Z98">
        <v>281.5</v>
      </c>
      <c r="AA98">
        <v>313.98001098632801</v>
      </c>
      <c r="AB98">
        <v>258.47408816490599</v>
      </c>
      <c r="AC98">
        <v>257.67999267578102</v>
      </c>
      <c r="AD98">
        <v>11.856424825904799</v>
      </c>
      <c r="AE98">
        <v>231.69000244140599</v>
      </c>
      <c r="AF98">
        <v>279.32998657226602</v>
      </c>
      <c r="AG98">
        <v>222.04492471954001</v>
      </c>
      <c r="AH98">
        <v>220.86999511718801</v>
      </c>
      <c r="AI98">
        <v>11.3929651864641</v>
      </c>
      <c r="AJ98">
        <v>199.21000671386699</v>
      </c>
      <c r="AK98">
        <v>246.85000610351599</v>
      </c>
      <c r="AL98">
        <v>242.747186128593</v>
      </c>
      <c r="AM98">
        <v>242.52000427246099</v>
      </c>
      <c r="AN98">
        <v>10.702960565210001</v>
      </c>
      <c r="AO98">
        <v>207.86999511718801</v>
      </c>
      <c r="AP98">
        <v>262.010009765625</v>
      </c>
      <c r="AQ98">
        <v>272.28948106177103</v>
      </c>
      <c r="AR98">
        <v>272.82998657226602</v>
      </c>
      <c r="AS98">
        <v>11.677528427392</v>
      </c>
      <c r="AT98">
        <v>242.52000427246099</v>
      </c>
      <c r="AU98">
        <v>294.489990234375</v>
      </c>
      <c r="AV98">
        <v>317.02632532943898</v>
      </c>
      <c r="AW98">
        <v>318.30999755859398</v>
      </c>
      <c r="AX98">
        <v>5.74978931474514</v>
      </c>
      <c r="AY98">
        <v>294.489990234375</v>
      </c>
      <c r="AZ98">
        <v>329.13000488281199</v>
      </c>
      <c r="BA98">
        <v>345.61987579722501</v>
      </c>
      <c r="BB98">
        <v>348.61999511718801</v>
      </c>
      <c r="BC98">
        <v>15.149273078794501</v>
      </c>
      <c r="BD98">
        <v>287.989990234375</v>
      </c>
      <c r="BE98">
        <v>370.27999877929699</v>
      </c>
      <c r="BF98">
        <v>365.82197416329097</v>
      </c>
      <c r="BG98">
        <v>355.11999511718801</v>
      </c>
      <c r="BH98">
        <v>35.507187295237003</v>
      </c>
      <c r="BI98">
        <v>305.30999755859398</v>
      </c>
      <c r="BJ98">
        <v>441.73001098632801</v>
      </c>
      <c r="BK98">
        <v>340.270529739945</v>
      </c>
      <c r="BL98">
        <v>335.63000488281199</v>
      </c>
      <c r="BM98">
        <v>41.047001446310702</v>
      </c>
      <c r="BN98">
        <v>272.82998657226602</v>
      </c>
      <c r="BO98">
        <v>424.41000366210898</v>
      </c>
    </row>
    <row r="99" spans="1:67" x14ac:dyDescent="0.2">
      <c r="A99">
        <v>98</v>
      </c>
      <c r="B99" t="s">
        <v>227</v>
      </c>
      <c r="C99" t="s">
        <v>228</v>
      </c>
      <c r="D99" t="s">
        <v>227</v>
      </c>
      <c r="E99" t="s">
        <v>228</v>
      </c>
      <c r="F99">
        <v>7.7147502014895304</v>
      </c>
      <c r="G99">
        <v>2.2123870500832901</v>
      </c>
      <c r="H99">
        <v>228.80611080593499</v>
      </c>
      <c r="I99">
        <v>227.36000061035199</v>
      </c>
      <c r="J99">
        <v>4.6774940415428103</v>
      </c>
      <c r="K99">
        <v>220.86999511718801</v>
      </c>
      <c r="L99">
        <v>238.19000244140599</v>
      </c>
      <c r="M99">
        <v>238.06805886162701</v>
      </c>
      <c r="N99">
        <v>238.19000244140599</v>
      </c>
      <c r="O99">
        <v>3.6072751522371398</v>
      </c>
      <c r="P99">
        <v>231.69000244140599</v>
      </c>
      <c r="Q99">
        <v>246.85000610351599</v>
      </c>
      <c r="R99">
        <v>246.610280354818</v>
      </c>
      <c r="S99">
        <v>246.85000610351599</v>
      </c>
      <c r="T99">
        <v>7.4452718048722897</v>
      </c>
      <c r="U99">
        <v>233.86000061035199</v>
      </c>
      <c r="V99">
        <v>262.010009765625</v>
      </c>
      <c r="W99">
        <v>238.66972563001801</v>
      </c>
      <c r="X99">
        <v>238.19000244140599</v>
      </c>
      <c r="Y99">
        <v>4.3348837112943697</v>
      </c>
      <c r="Z99">
        <v>229.52999877929699</v>
      </c>
      <c r="AA99">
        <v>249.02000427246099</v>
      </c>
      <c r="AB99">
        <v>242.63972642686599</v>
      </c>
      <c r="AC99">
        <v>242.52000427246099</v>
      </c>
      <c r="AD99">
        <v>3.1449242361054699</v>
      </c>
      <c r="AE99">
        <v>238.19000244140599</v>
      </c>
      <c r="AF99">
        <v>251.17999267578099</v>
      </c>
      <c r="AG99">
        <v>263.63250223795598</v>
      </c>
      <c r="AH99">
        <v>263.09001159667997</v>
      </c>
      <c r="AI99">
        <v>8.18735046561223</v>
      </c>
      <c r="AJ99">
        <v>251.17999267578099</v>
      </c>
      <c r="AK99">
        <v>279.32998657226602</v>
      </c>
      <c r="AL99">
        <v>272.894721137153</v>
      </c>
      <c r="AM99">
        <v>273.91499328613298</v>
      </c>
      <c r="AN99">
        <v>8.4097008436898797</v>
      </c>
      <c r="AO99">
        <v>251.17999267578099</v>
      </c>
      <c r="AP99">
        <v>285.82998657226602</v>
      </c>
      <c r="AQ99">
        <v>268.26389016045499</v>
      </c>
      <c r="AR99">
        <v>266.33999633789102</v>
      </c>
      <c r="AS99">
        <v>8.1304526229597602</v>
      </c>
      <c r="AT99">
        <v>253.35000610351599</v>
      </c>
      <c r="AU99">
        <v>283.66000366210898</v>
      </c>
      <c r="AV99">
        <v>265.07555601331899</v>
      </c>
      <c r="AW99">
        <v>264.17001342773398</v>
      </c>
      <c r="AX99">
        <v>10.2246853836188</v>
      </c>
      <c r="AY99">
        <v>246.85000610351599</v>
      </c>
      <c r="AZ99">
        <v>285.82998657226602</v>
      </c>
      <c r="BA99">
        <v>252.86555692884701</v>
      </c>
      <c r="BB99">
        <v>253.35000610351599</v>
      </c>
      <c r="BC99">
        <v>7.3274332127392103</v>
      </c>
      <c r="BD99">
        <v>236.02000427246099</v>
      </c>
      <c r="BE99">
        <v>268.5</v>
      </c>
      <c r="BF99">
        <v>243.963334825304</v>
      </c>
      <c r="BG99">
        <v>245.77000427246099</v>
      </c>
      <c r="BH99">
        <v>9.7111375183099007</v>
      </c>
      <c r="BI99">
        <v>223.02999877929699</v>
      </c>
      <c r="BJ99">
        <v>259.83999633789102</v>
      </c>
      <c r="BK99">
        <v>226.761665344238</v>
      </c>
      <c r="BL99">
        <v>227.36000061035199</v>
      </c>
      <c r="BM99">
        <v>4.7213281580736304</v>
      </c>
      <c r="BN99">
        <v>216.53999328613301</v>
      </c>
      <c r="BO99">
        <v>236.02000427246099</v>
      </c>
    </row>
    <row r="100" spans="1:67" x14ac:dyDescent="0.2">
      <c r="A100">
        <v>99</v>
      </c>
      <c r="B100" t="s">
        <v>229</v>
      </c>
      <c r="C100" t="s">
        <v>230</v>
      </c>
      <c r="D100" t="s">
        <v>229</v>
      </c>
      <c r="E100" t="s">
        <v>230</v>
      </c>
      <c r="F100">
        <v>3.0607698941369499</v>
      </c>
      <c r="G100">
        <v>0.142408871580779</v>
      </c>
      <c r="H100">
        <v>312.53333536783902</v>
      </c>
      <c r="I100">
        <v>311.80999755859398</v>
      </c>
      <c r="J100">
        <v>1.0229541400112301</v>
      </c>
      <c r="K100">
        <v>311.80999755859398</v>
      </c>
      <c r="L100">
        <v>313.98001098632801</v>
      </c>
      <c r="M100">
        <v>258.39999389648398</v>
      </c>
      <c r="N100">
        <v>257.67999267578102</v>
      </c>
      <c r="O100">
        <v>1.0182354912435401</v>
      </c>
      <c r="P100">
        <v>257.67999267578102</v>
      </c>
      <c r="Q100">
        <v>259.83999633789102</v>
      </c>
      <c r="R100">
        <v>316.86334228515602</v>
      </c>
      <c r="S100">
        <v>316.14001464843801</v>
      </c>
      <c r="T100">
        <v>1.02293975388694</v>
      </c>
      <c r="U100">
        <v>316.14001464843801</v>
      </c>
      <c r="V100">
        <v>318.30999755859398</v>
      </c>
      <c r="W100">
        <v>248.29666646321601</v>
      </c>
      <c r="X100">
        <v>249.02000427246099</v>
      </c>
      <c r="Y100">
        <v>2.6984447990503702</v>
      </c>
      <c r="Z100">
        <v>244.69000244140599</v>
      </c>
      <c r="AA100">
        <v>251.17999267578099</v>
      </c>
      <c r="AB100">
        <v>277.17001342773398</v>
      </c>
      <c r="AC100">
        <v>277.17001342773398</v>
      </c>
      <c r="AD100">
        <v>0</v>
      </c>
      <c r="AE100">
        <v>277.17001342773398</v>
      </c>
      <c r="AF100">
        <v>277.17001342773398</v>
      </c>
      <c r="AG100">
        <v>262.010009765625</v>
      </c>
      <c r="AH100">
        <v>262.010009765625</v>
      </c>
      <c r="AI100">
        <v>0</v>
      </c>
      <c r="AJ100">
        <v>262.010009765625</v>
      </c>
      <c r="AK100">
        <v>262.010009765625</v>
      </c>
      <c r="AL100">
        <v>261.28667195638002</v>
      </c>
      <c r="AM100">
        <v>262.010009765625</v>
      </c>
      <c r="AN100">
        <v>1.0229541400112301</v>
      </c>
      <c r="AO100">
        <v>259.83999633789102</v>
      </c>
      <c r="AP100">
        <v>262.010009765625</v>
      </c>
      <c r="AQ100">
        <v>293.04333496093801</v>
      </c>
      <c r="AR100">
        <v>292.32000732421898</v>
      </c>
      <c r="AS100">
        <v>1.02293975388694</v>
      </c>
      <c r="AT100">
        <v>292.32000732421898</v>
      </c>
      <c r="AU100">
        <v>294.489990234375</v>
      </c>
      <c r="AV100">
        <v>329.85333251953102</v>
      </c>
      <c r="AW100">
        <v>329.13000488281199</v>
      </c>
      <c r="AX100">
        <v>1.02293975388694</v>
      </c>
      <c r="AY100">
        <v>329.13000488281199</v>
      </c>
      <c r="AZ100">
        <v>331.29998779296898</v>
      </c>
      <c r="BA100">
        <v>354.39666748046898</v>
      </c>
      <c r="BB100">
        <v>355.11999511718801</v>
      </c>
      <c r="BC100">
        <v>1.02293975388694</v>
      </c>
      <c r="BD100">
        <v>352.95001220703102</v>
      </c>
      <c r="BE100">
        <v>355.11999511718801</v>
      </c>
      <c r="BF100">
        <v>368.10998535156199</v>
      </c>
      <c r="BG100">
        <v>368.10998535156199</v>
      </c>
      <c r="BH100">
        <v>0</v>
      </c>
      <c r="BI100">
        <v>368.10998535156199</v>
      </c>
      <c r="BJ100">
        <v>368.10998535156199</v>
      </c>
      <c r="BK100">
        <v>350.78667195638002</v>
      </c>
      <c r="BL100">
        <v>350.79000854492199</v>
      </c>
      <c r="BM100">
        <v>1.76772364906623</v>
      </c>
      <c r="BN100">
        <v>348.61999511718801</v>
      </c>
      <c r="BO100">
        <v>352.95001220703102</v>
      </c>
    </row>
    <row r="101" spans="1:67" x14ac:dyDescent="0.2">
      <c r="A101">
        <v>100</v>
      </c>
      <c r="B101" t="s">
        <v>231</v>
      </c>
      <c r="C101" t="s">
        <v>232</v>
      </c>
      <c r="D101" t="s">
        <v>231</v>
      </c>
      <c r="E101" t="s">
        <v>232</v>
      </c>
      <c r="F101">
        <v>37.860482598504603</v>
      </c>
      <c r="G101">
        <v>27.9742901116424</v>
      </c>
      <c r="H101">
        <v>241.945703077422</v>
      </c>
      <c r="I101">
        <v>238.19000244140599</v>
      </c>
      <c r="J101">
        <v>14.425402821709699</v>
      </c>
      <c r="K101">
        <v>216.53999328613301</v>
      </c>
      <c r="L101">
        <v>275</v>
      </c>
      <c r="M101">
        <v>273.62109058949397</v>
      </c>
      <c r="N101">
        <v>277.17001342773398</v>
      </c>
      <c r="O101">
        <v>13.5122688548414</v>
      </c>
      <c r="P101">
        <v>244.69000244140599</v>
      </c>
      <c r="Q101">
        <v>294.489990234375</v>
      </c>
      <c r="R101">
        <v>247.52086916373401</v>
      </c>
      <c r="S101">
        <v>249.02000427246099</v>
      </c>
      <c r="T101">
        <v>10.120868869924999</v>
      </c>
      <c r="U101">
        <v>223.02999877929699</v>
      </c>
      <c r="V101">
        <v>262.010009765625</v>
      </c>
      <c r="W101">
        <v>270.708641239158</v>
      </c>
      <c r="X101">
        <v>275</v>
      </c>
      <c r="Y101">
        <v>11.218715247087999</v>
      </c>
      <c r="Z101">
        <v>251.17999267578099</v>
      </c>
      <c r="AA101">
        <v>292.32000732421898</v>
      </c>
      <c r="AB101">
        <v>235.796438476291</v>
      </c>
      <c r="AC101">
        <v>238.19000244140599</v>
      </c>
      <c r="AD101">
        <v>9.4181731470737091</v>
      </c>
      <c r="AE101">
        <v>212.19999694824199</v>
      </c>
      <c r="AF101">
        <v>259.83999633789102</v>
      </c>
      <c r="AG101">
        <v>212.06993181190401</v>
      </c>
      <c r="AH101">
        <v>216.53999328613301</v>
      </c>
      <c r="AI101">
        <v>19.231780527162702</v>
      </c>
      <c r="AJ101">
        <v>166.72999572753901</v>
      </c>
      <c r="AK101">
        <v>244.69000244140599</v>
      </c>
      <c r="AL101">
        <v>201.840888042492</v>
      </c>
      <c r="AM101">
        <v>210.03999328613301</v>
      </c>
      <c r="AN101">
        <v>18.391745410305099</v>
      </c>
      <c r="AO101">
        <v>151.57000732421901</v>
      </c>
      <c r="AP101">
        <v>220.86999511718801</v>
      </c>
      <c r="AQ101">
        <v>202.280220694425</v>
      </c>
      <c r="AR101">
        <v>212.19999694824199</v>
      </c>
      <c r="AS101">
        <v>20.786475084563001</v>
      </c>
      <c r="AT101">
        <v>155.91000366210901</v>
      </c>
      <c r="AU101">
        <v>231.69000244140599</v>
      </c>
      <c r="AV101">
        <v>217.10440947059001</v>
      </c>
      <c r="AW101">
        <v>225.19999694824199</v>
      </c>
      <c r="AX101">
        <v>18.604043466982599</v>
      </c>
      <c r="AY101">
        <v>173.22999572753901</v>
      </c>
      <c r="AZ101">
        <v>240.35000610351599</v>
      </c>
      <c r="BA101">
        <v>229.60024626801999</v>
      </c>
      <c r="BB101">
        <v>238.19000244140599</v>
      </c>
      <c r="BC101">
        <v>23.107770842794999</v>
      </c>
      <c r="BD101">
        <v>181.88999938964801</v>
      </c>
      <c r="BE101">
        <v>264.17001342773398</v>
      </c>
      <c r="BF101">
        <v>242.74169480083799</v>
      </c>
      <c r="BG101">
        <v>240.35000610351599</v>
      </c>
      <c r="BH101">
        <v>11.5859344230337</v>
      </c>
      <c r="BI101">
        <v>214.36999511718801</v>
      </c>
      <c r="BJ101">
        <v>272.82998657226602</v>
      </c>
      <c r="BK101">
        <v>239.578083777481</v>
      </c>
      <c r="BL101">
        <v>242.52000427246099</v>
      </c>
      <c r="BM101">
        <v>17.935342575215</v>
      </c>
      <c r="BN101">
        <v>205.71000671386699</v>
      </c>
      <c r="BO101">
        <v>275</v>
      </c>
    </row>
    <row r="102" spans="1:67" x14ac:dyDescent="0.2">
      <c r="A102">
        <v>101</v>
      </c>
      <c r="B102" t="s">
        <v>233</v>
      </c>
      <c r="C102" t="s">
        <v>234</v>
      </c>
      <c r="D102" t="s">
        <v>233</v>
      </c>
      <c r="E102" t="s">
        <v>234</v>
      </c>
      <c r="F102">
        <v>83.431645094230703</v>
      </c>
      <c r="G102">
        <v>189.79090476576499</v>
      </c>
      <c r="H102">
        <v>245.64366861710499</v>
      </c>
      <c r="I102">
        <v>240.35000610351599</v>
      </c>
      <c r="J102">
        <v>19.7351075887495</v>
      </c>
      <c r="K102">
        <v>201.38000488281199</v>
      </c>
      <c r="L102">
        <v>298.82000732421898</v>
      </c>
      <c r="M102">
        <v>270.581387076216</v>
      </c>
      <c r="N102">
        <v>272.82998657226602</v>
      </c>
      <c r="O102">
        <v>20.606704688228898</v>
      </c>
      <c r="P102">
        <v>210.03999328613301</v>
      </c>
      <c r="Q102">
        <v>316.14001464843801</v>
      </c>
      <c r="R102">
        <v>261.32386035736602</v>
      </c>
      <c r="S102">
        <v>259.83999633789102</v>
      </c>
      <c r="T102">
        <v>15.613175302380199</v>
      </c>
      <c r="U102">
        <v>229.52999877929699</v>
      </c>
      <c r="V102">
        <v>305.30999755859398</v>
      </c>
      <c r="W102">
        <v>269.90727305420199</v>
      </c>
      <c r="X102">
        <v>268.5</v>
      </c>
      <c r="Y102">
        <v>14.077060828476201</v>
      </c>
      <c r="Z102">
        <v>229.52999877929699</v>
      </c>
      <c r="AA102">
        <v>305.30999755859398</v>
      </c>
      <c r="AB102">
        <v>260.86634318873502</v>
      </c>
      <c r="AC102">
        <v>255.50999450683599</v>
      </c>
      <c r="AD102">
        <v>21.029017305713801</v>
      </c>
      <c r="AE102">
        <v>223.02999877929699</v>
      </c>
      <c r="AF102">
        <v>309.64999389648398</v>
      </c>
      <c r="AG102">
        <v>250.141350595972</v>
      </c>
      <c r="AH102">
        <v>246.85000610351599</v>
      </c>
      <c r="AI102">
        <v>21.280035916679299</v>
      </c>
      <c r="AJ102">
        <v>184.05999755859401</v>
      </c>
      <c r="AK102">
        <v>292.32000732421898</v>
      </c>
      <c r="AL102">
        <v>238.16479538029401</v>
      </c>
      <c r="AM102">
        <v>227.36000061035199</v>
      </c>
      <c r="AN102">
        <v>30.4589310626959</v>
      </c>
      <c r="AO102">
        <v>177.55999755859401</v>
      </c>
      <c r="AP102">
        <v>298.82000732421898</v>
      </c>
      <c r="AQ102">
        <v>238.33324140446101</v>
      </c>
      <c r="AR102">
        <v>231.69000244140599</v>
      </c>
      <c r="AS102">
        <v>27.509015747155601</v>
      </c>
      <c r="AT102">
        <v>160.24000549316401</v>
      </c>
      <c r="AU102">
        <v>313.98001098632801</v>
      </c>
      <c r="AV102">
        <v>246.89070399408101</v>
      </c>
      <c r="AW102">
        <v>244.69000244140599</v>
      </c>
      <c r="AX102">
        <v>23.219963394771501</v>
      </c>
      <c r="AY102">
        <v>199.21000671386699</v>
      </c>
      <c r="AZ102">
        <v>331.29998779296898</v>
      </c>
      <c r="BA102">
        <v>256.89806325414401</v>
      </c>
      <c r="BB102">
        <v>255.50999450683599</v>
      </c>
      <c r="BC102">
        <v>19.440302895252501</v>
      </c>
      <c r="BD102">
        <v>188.38999938964801</v>
      </c>
      <c r="BE102">
        <v>333.45999145507801</v>
      </c>
      <c r="BF102">
        <v>255.50690445344301</v>
      </c>
      <c r="BG102">
        <v>257.67999267578102</v>
      </c>
      <c r="BH102">
        <v>18.310453735812299</v>
      </c>
      <c r="BI102">
        <v>201.38000488281199</v>
      </c>
      <c r="BJ102">
        <v>326.97000122070301</v>
      </c>
      <c r="BK102">
        <v>246.18408895790401</v>
      </c>
      <c r="BL102">
        <v>242.52000427246099</v>
      </c>
      <c r="BM102">
        <v>17.065293631344801</v>
      </c>
      <c r="BN102">
        <v>207.86999511718801</v>
      </c>
      <c r="BO102">
        <v>296.64999389648398</v>
      </c>
    </row>
    <row r="103" spans="1:67" x14ac:dyDescent="0.2">
      <c r="A103">
        <v>102</v>
      </c>
      <c r="B103" t="s">
        <v>235</v>
      </c>
      <c r="C103" t="s">
        <v>236</v>
      </c>
      <c r="D103" t="s">
        <v>235</v>
      </c>
      <c r="E103" t="s">
        <v>236</v>
      </c>
      <c r="F103">
        <v>32.270562608908698</v>
      </c>
      <c r="G103">
        <v>21.185802083892099</v>
      </c>
      <c r="H103">
        <v>234.507122616435</v>
      </c>
      <c r="I103">
        <v>233.86000061035199</v>
      </c>
      <c r="J103">
        <v>11.168907867330301</v>
      </c>
      <c r="K103">
        <v>216.53999328613301</v>
      </c>
      <c r="L103">
        <v>259.83999633789102</v>
      </c>
      <c r="M103">
        <v>253.54837302274501</v>
      </c>
      <c r="N103">
        <v>253.35000610351599</v>
      </c>
      <c r="O103">
        <v>11.5803596233007</v>
      </c>
      <c r="P103">
        <v>229.52999877929699</v>
      </c>
      <c r="Q103">
        <v>281.5</v>
      </c>
      <c r="R103">
        <v>234.15409970837999</v>
      </c>
      <c r="S103">
        <v>233.86000061035199</v>
      </c>
      <c r="T103">
        <v>12.1076857869565</v>
      </c>
      <c r="U103">
        <v>199.21000671386699</v>
      </c>
      <c r="V103">
        <v>262.010009765625</v>
      </c>
      <c r="W103">
        <v>259.00535015727201</v>
      </c>
      <c r="X103">
        <v>259.83999633789102</v>
      </c>
      <c r="Y103">
        <v>10.175914145993399</v>
      </c>
      <c r="Z103">
        <v>229.52999877929699</v>
      </c>
      <c r="AA103">
        <v>279.32998657226602</v>
      </c>
      <c r="AB103">
        <v>215.18165464179501</v>
      </c>
      <c r="AC103">
        <v>214.36999511718801</v>
      </c>
      <c r="AD103">
        <v>9.2604249159993195</v>
      </c>
      <c r="AE103">
        <v>194.88000488281199</v>
      </c>
      <c r="AF103">
        <v>236.02000427246099</v>
      </c>
      <c r="AG103">
        <v>193.27040596895401</v>
      </c>
      <c r="AH103">
        <v>192.72000122070301</v>
      </c>
      <c r="AI103">
        <v>15.138385446950201</v>
      </c>
      <c r="AJ103">
        <v>166.72999572753901</v>
      </c>
      <c r="AK103">
        <v>223.02999877929699</v>
      </c>
      <c r="AL103">
        <v>185.182005948799</v>
      </c>
      <c r="AM103">
        <v>186.22000122070301</v>
      </c>
      <c r="AN103">
        <v>12.797620607446699</v>
      </c>
      <c r="AO103">
        <v>158.07000732421901</v>
      </c>
      <c r="AP103">
        <v>220.86999511718801</v>
      </c>
      <c r="AQ103">
        <v>182.494215233381</v>
      </c>
      <c r="AR103">
        <v>184.05999755859401</v>
      </c>
      <c r="AS103">
        <v>13.179028547561099</v>
      </c>
      <c r="AT103">
        <v>155.91000366210901</v>
      </c>
      <c r="AU103">
        <v>212.19999694824199</v>
      </c>
      <c r="AV103">
        <v>205.67735396984</v>
      </c>
      <c r="AW103">
        <v>207.86999511718801</v>
      </c>
      <c r="AX103">
        <v>19.5017880942852</v>
      </c>
      <c r="AY103">
        <v>168.89999389648401</v>
      </c>
      <c r="AZ103">
        <v>236.02000427246099</v>
      </c>
      <c r="BA103">
        <v>220.595377855523</v>
      </c>
      <c r="BB103">
        <v>223.02999877929699</v>
      </c>
      <c r="BC103">
        <v>16.433934582414398</v>
      </c>
      <c r="BD103">
        <v>181.88999938964801</v>
      </c>
      <c r="BE103">
        <v>244.69000244140599</v>
      </c>
      <c r="BF103">
        <v>229.53328536277601</v>
      </c>
      <c r="BG103">
        <v>231.69000244140599</v>
      </c>
      <c r="BH103">
        <v>9.2730213231560903</v>
      </c>
      <c r="BI103">
        <v>205.71000671386699</v>
      </c>
      <c r="BJ103">
        <v>244.69000244140599</v>
      </c>
      <c r="BK103">
        <v>228.58973826918501</v>
      </c>
      <c r="BL103">
        <v>229.52999877929699</v>
      </c>
      <c r="BM103">
        <v>9.6826884933208106</v>
      </c>
      <c r="BN103">
        <v>203.53999328613301</v>
      </c>
      <c r="BO103">
        <v>246.85000610351599</v>
      </c>
    </row>
    <row r="104" spans="1:67" x14ac:dyDescent="0.2">
      <c r="A104">
        <v>103</v>
      </c>
      <c r="B104" t="s">
        <v>237</v>
      </c>
      <c r="C104" t="s">
        <v>238</v>
      </c>
      <c r="D104" t="s">
        <v>237</v>
      </c>
      <c r="E104" t="s">
        <v>238</v>
      </c>
      <c r="F104">
        <v>33.612678725792797</v>
      </c>
      <c r="G104">
        <v>47.306852130487002</v>
      </c>
      <c r="H104">
        <v>319.48775751331402</v>
      </c>
      <c r="I104">
        <v>320.47000122070301</v>
      </c>
      <c r="J104">
        <v>17.6825256056865</v>
      </c>
      <c r="K104">
        <v>279.32998657226602</v>
      </c>
      <c r="L104">
        <v>342.13000488281199</v>
      </c>
      <c r="M104">
        <v>327.75256040052</v>
      </c>
      <c r="N104">
        <v>329.13000488281199</v>
      </c>
      <c r="O104">
        <v>17.984608232967499</v>
      </c>
      <c r="P104">
        <v>287.989990234375</v>
      </c>
      <c r="Q104">
        <v>361.60998535156199</v>
      </c>
      <c r="R104">
        <v>343.63108659739203</v>
      </c>
      <c r="S104">
        <v>344.29000854492199</v>
      </c>
      <c r="T104">
        <v>8.7435118546857193</v>
      </c>
      <c r="U104">
        <v>313.98001098632801</v>
      </c>
      <c r="V104">
        <v>361.60998535156199</v>
      </c>
      <c r="W104">
        <v>305.78585005944899</v>
      </c>
      <c r="X104">
        <v>307.48001098632801</v>
      </c>
      <c r="Y104">
        <v>12.642338753574199</v>
      </c>
      <c r="Z104">
        <v>270.67001342773398</v>
      </c>
      <c r="AA104">
        <v>331.29998779296898</v>
      </c>
      <c r="AB104">
        <v>282.40327647889598</v>
      </c>
      <c r="AC104">
        <v>283.66000366210898</v>
      </c>
      <c r="AD104">
        <v>18.6304917938137</v>
      </c>
      <c r="AE104">
        <v>233.86000061035199</v>
      </c>
      <c r="AF104">
        <v>318.30999755859398</v>
      </c>
      <c r="AG104">
        <v>269.730332210146</v>
      </c>
      <c r="AH104">
        <v>270.67001342773398</v>
      </c>
      <c r="AI104">
        <v>30.6531481427056</v>
      </c>
      <c r="AJ104">
        <v>212.19999694824199</v>
      </c>
      <c r="AK104">
        <v>320.47000122070301</v>
      </c>
      <c r="AL104">
        <v>240.65614154926999</v>
      </c>
      <c r="AM104">
        <v>242.52000427246099</v>
      </c>
      <c r="AN104">
        <v>21.913889482255499</v>
      </c>
      <c r="AO104">
        <v>181.88999938964801</v>
      </c>
      <c r="AP104">
        <v>287.989990234375</v>
      </c>
      <c r="AQ104">
        <v>295.42433621839098</v>
      </c>
      <c r="AR104">
        <v>292.32000732421898</v>
      </c>
      <c r="AS104">
        <v>22.693672044759399</v>
      </c>
      <c r="AT104">
        <v>246.85000610351599</v>
      </c>
      <c r="AU104">
        <v>339.95999145507801</v>
      </c>
      <c r="AV104">
        <v>299.48810330499703</v>
      </c>
      <c r="AW104">
        <v>294.489990234375</v>
      </c>
      <c r="AX104">
        <v>23.780967539984701</v>
      </c>
      <c r="AY104">
        <v>255.50999450683599</v>
      </c>
      <c r="AZ104">
        <v>352.95001220703102</v>
      </c>
      <c r="BA104">
        <v>314.016619249744</v>
      </c>
      <c r="BB104">
        <v>313.98001098632801</v>
      </c>
      <c r="BC104">
        <v>14.0703912535051</v>
      </c>
      <c r="BD104">
        <v>266.33999633789102</v>
      </c>
      <c r="BE104">
        <v>339.95999145507801</v>
      </c>
      <c r="BF104">
        <v>304.37542611281498</v>
      </c>
      <c r="BG104">
        <v>305.30999755859398</v>
      </c>
      <c r="BH104">
        <v>15.832510494198001</v>
      </c>
      <c r="BI104">
        <v>264.17001342773398</v>
      </c>
      <c r="BJ104">
        <v>344.29000854492199</v>
      </c>
      <c r="BK104">
        <v>314.76054710165602</v>
      </c>
      <c r="BL104">
        <v>313.98001098632801</v>
      </c>
      <c r="BM104">
        <v>6.8993147188214197</v>
      </c>
      <c r="BN104">
        <v>294.489990234375</v>
      </c>
      <c r="BO104">
        <v>331.29998779296898</v>
      </c>
    </row>
    <row r="105" spans="1:67" x14ac:dyDescent="0.2">
      <c r="A105">
        <v>104</v>
      </c>
      <c r="B105" t="s">
        <v>239</v>
      </c>
      <c r="C105" t="s">
        <v>240</v>
      </c>
      <c r="D105" t="s">
        <v>239</v>
      </c>
      <c r="E105" t="s">
        <v>240</v>
      </c>
      <c r="F105">
        <v>7.0980318143688104</v>
      </c>
      <c r="G105">
        <v>2.84150813790083</v>
      </c>
      <c r="H105">
        <v>268.918721625145</v>
      </c>
      <c r="I105">
        <v>266.33999633789102</v>
      </c>
      <c r="J105">
        <v>15.502630537856501</v>
      </c>
      <c r="K105">
        <v>244.69000244140599</v>
      </c>
      <c r="L105">
        <v>298.82000732421898</v>
      </c>
      <c r="M105">
        <v>309.64574675864401</v>
      </c>
      <c r="N105">
        <v>307.48001098632801</v>
      </c>
      <c r="O105">
        <v>13.317314032418601</v>
      </c>
      <c r="P105">
        <v>285.82998657226602</v>
      </c>
      <c r="Q105">
        <v>333.45999145507801</v>
      </c>
      <c r="R105">
        <v>290.15744408140802</v>
      </c>
      <c r="S105">
        <v>290.16000366210898</v>
      </c>
      <c r="T105">
        <v>4.1897512918133799</v>
      </c>
      <c r="U105">
        <v>279.32998657226602</v>
      </c>
      <c r="V105">
        <v>296.64999389648398</v>
      </c>
      <c r="W105">
        <v>246.62127847874399</v>
      </c>
      <c r="X105">
        <v>246.85000610351599</v>
      </c>
      <c r="Y105">
        <v>6.2899328869188498</v>
      </c>
      <c r="Z105">
        <v>236.02000427246099</v>
      </c>
      <c r="AA105">
        <v>257.67999267578102</v>
      </c>
      <c r="AB105">
        <v>210.86786862637101</v>
      </c>
      <c r="AC105">
        <v>210.03999328613301</v>
      </c>
      <c r="AD105">
        <v>4.7607602668315101</v>
      </c>
      <c r="AE105">
        <v>199.21000671386699</v>
      </c>
      <c r="AF105">
        <v>220.86999511718801</v>
      </c>
      <c r="AG105">
        <v>169.081700101812</v>
      </c>
      <c r="AH105">
        <v>168.89999389648401</v>
      </c>
      <c r="AI105">
        <v>5.1280672630128397</v>
      </c>
      <c r="AJ105">
        <v>160.24000549316401</v>
      </c>
      <c r="AK105">
        <v>181.88999938964801</v>
      </c>
      <c r="AL105">
        <v>209.06999725991099</v>
      </c>
      <c r="AM105">
        <v>210.03999328613301</v>
      </c>
      <c r="AN105">
        <v>3.8888517095569002</v>
      </c>
      <c r="AO105">
        <v>199.21000671386699</v>
      </c>
      <c r="AP105">
        <v>214.36999511718801</v>
      </c>
      <c r="AQ105">
        <v>213.355527512571</v>
      </c>
      <c r="AR105">
        <v>212.19999694824199</v>
      </c>
      <c r="AS105">
        <v>4.04275161568059</v>
      </c>
      <c r="AT105">
        <v>205.71000671386699</v>
      </c>
      <c r="AU105">
        <v>223.02999877929699</v>
      </c>
      <c r="AV105">
        <v>271.222128360829</v>
      </c>
      <c r="AW105">
        <v>272.82998657226602</v>
      </c>
      <c r="AX105">
        <v>8.3023259156674403</v>
      </c>
      <c r="AY105">
        <v>249.02000427246099</v>
      </c>
      <c r="AZ105">
        <v>283.66000366210898</v>
      </c>
      <c r="BA105">
        <v>307.84915226063799</v>
      </c>
      <c r="BB105">
        <v>309.64999389648398</v>
      </c>
      <c r="BC105">
        <v>9.4478426083820803</v>
      </c>
      <c r="BD105">
        <v>279.32998657226602</v>
      </c>
      <c r="BE105">
        <v>318.30999755859398</v>
      </c>
      <c r="BF105">
        <v>348.71382952750997</v>
      </c>
      <c r="BG105">
        <v>352.95001220703102</v>
      </c>
      <c r="BH105">
        <v>15.9301224921621</v>
      </c>
      <c r="BI105">
        <v>307.48001098632801</v>
      </c>
      <c r="BJ105">
        <v>374.60998535156199</v>
      </c>
      <c r="BK105">
        <v>334.846593978557</v>
      </c>
      <c r="BL105">
        <v>335.63000488281199</v>
      </c>
      <c r="BM105">
        <v>19.399881535177599</v>
      </c>
      <c r="BN105">
        <v>290.16000366210898</v>
      </c>
      <c r="BO105">
        <v>370.27999877929699</v>
      </c>
    </row>
    <row r="106" spans="1:67" x14ac:dyDescent="0.2">
      <c r="A106">
        <v>105</v>
      </c>
      <c r="B106" t="s">
        <v>241</v>
      </c>
      <c r="C106" t="s">
        <v>242</v>
      </c>
      <c r="D106" t="s">
        <v>241</v>
      </c>
      <c r="E106" t="s">
        <v>242</v>
      </c>
      <c r="F106">
        <v>23.140237560789298</v>
      </c>
      <c r="G106">
        <v>9.8862487730059403</v>
      </c>
      <c r="H106">
        <v>261.96801151251901</v>
      </c>
      <c r="I106">
        <v>257.67999267578102</v>
      </c>
      <c r="J106">
        <v>17.400713103674899</v>
      </c>
      <c r="K106">
        <v>225.19999694824199</v>
      </c>
      <c r="L106">
        <v>303.14999389648398</v>
      </c>
      <c r="M106">
        <v>269.62031071822798</v>
      </c>
      <c r="N106">
        <v>268.5</v>
      </c>
      <c r="O106">
        <v>18.9631042832888</v>
      </c>
      <c r="P106">
        <v>236.02000427246099</v>
      </c>
      <c r="Q106">
        <v>311.80999755859398</v>
      </c>
      <c r="R106">
        <v>246.43341746833801</v>
      </c>
      <c r="S106">
        <v>240.35000610351599</v>
      </c>
      <c r="T106">
        <v>17.3959158525738</v>
      </c>
      <c r="U106">
        <v>227.36000061035199</v>
      </c>
      <c r="V106">
        <v>300.98001098632801</v>
      </c>
      <c r="W106">
        <v>262.50521907451002</v>
      </c>
      <c r="X106">
        <v>268.5</v>
      </c>
      <c r="Y106">
        <v>15.1051055356495</v>
      </c>
      <c r="Z106">
        <v>227.36000061035199</v>
      </c>
      <c r="AA106">
        <v>283.66000366210898</v>
      </c>
      <c r="AB106">
        <v>265.20906976735398</v>
      </c>
      <c r="AC106">
        <v>266.33999633789102</v>
      </c>
      <c r="AD106">
        <v>9.85054561812907</v>
      </c>
      <c r="AE106">
        <v>240.35000610351599</v>
      </c>
      <c r="AF106">
        <v>279.32998657226602</v>
      </c>
      <c r="AG106">
        <v>232.31180198148201</v>
      </c>
      <c r="AH106">
        <v>236.02000427246099</v>
      </c>
      <c r="AI106">
        <v>18.158057362061399</v>
      </c>
      <c r="AJ106">
        <v>201.38000488281199</v>
      </c>
      <c r="AK106">
        <v>264.17001342773398</v>
      </c>
      <c r="AL106">
        <v>234.89434880795699</v>
      </c>
      <c r="AM106">
        <v>240.35000610351599</v>
      </c>
      <c r="AN106">
        <v>15.2034125560813</v>
      </c>
      <c r="AO106">
        <v>201.38000488281199</v>
      </c>
      <c r="AP106">
        <v>264.17001342773398</v>
      </c>
      <c r="AQ106">
        <v>289.188755580357</v>
      </c>
      <c r="AR106">
        <v>290.16000366210898</v>
      </c>
      <c r="AS106">
        <v>8.0285493484806505</v>
      </c>
      <c r="AT106">
        <v>266.33999633789102</v>
      </c>
      <c r="AU106">
        <v>305.30999755859398</v>
      </c>
      <c r="AV106">
        <v>309.08049759953701</v>
      </c>
      <c r="AW106">
        <v>309.64999389648398</v>
      </c>
      <c r="AX106">
        <v>15.1652726189361</v>
      </c>
      <c r="AY106">
        <v>279.32998657226602</v>
      </c>
      <c r="AZ106">
        <v>337.79998779296898</v>
      </c>
      <c r="BA106">
        <v>332.59080514848603</v>
      </c>
      <c r="BB106">
        <v>335.63000488281199</v>
      </c>
      <c r="BC106">
        <v>7.4287916589537204</v>
      </c>
      <c r="BD106">
        <v>311.80999755859398</v>
      </c>
      <c r="BE106">
        <v>346.45999145507801</v>
      </c>
      <c r="BF106">
        <v>348.99856965438198</v>
      </c>
      <c r="BG106">
        <v>348.61999511718801</v>
      </c>
      <c r="BH106">
        <v>10.3643347714545</v>
      </c>
      <c r="BI106">
        <v>329.13000488281199</v>
      </c>
      <c r="BJ106">
        <v>370.27999877929699</v>
      </c>
      <c r="BK106">
        <v>278.22776311080702</v>
      </c>
      <c r="BL106">
        <v>281.5</v>
      </c>
      <c r="BM106">
        <v>15.043026524857</v>
      </c>
      <c r="BN106">
        <v>236.02000427246099</v>
      </c>
      <c r="BO106">
        <v>303.14999389648398</v>
      </c>
    </row>
    <row r="107" spans="1:67" x14ac:dyDescent="0.2">
      <c r="A107">
        <v>106</v>
      </c>
      <c r="B107" t="s">
        <v>243</v>
      </c>
      <c r="C107" t="s">
        <v>244</v>
      </c>
      <c r="D107" t="s">
        <v>36</v>
      </c>
      <c r="E107" t="s">
        <v>37</v>
      </c>
      <c r="F107">
        <v>9.2503409832995001E-2</v>
      </c>
      <c r="G107">
        <v>4.8702785441800001E-4</v>
      </c>
      <c r="H107">
        <v>336.209057137549</v>
      </c>
      <c r="I107">
        <v>336.71499633789102</v>
      </c>
      <c r="J107">
        <v>1.1971553500005701</v>
      </c>
      <c r="K107">
        <v>335.63000488281199</v>
      </c>
      <c r="L107">
        <v>337.79998779296898</v>
      </c>
      <c r="M107">
        <v>259.263607010155</v>
      </c>
      <c r="N107">
        <v>258.75999450683599</v>
      </c>
      <c r="O107">
        <v>1.1916499102422999</v>
      </c>
      <c r="P107">
        <v>257.67999267578102</v>
      </c>
      <c r="Q107">
        <v>259.83999633789102</v>
      </c>
      <c r="R107">
        <v>331.29998779296898</v>
      </c>
      <c r="S107">
        <v>331.29998779296898</v>
      </c>
      <c r="T107" s="2">
        <v>5.6843418860808002E-14</v>
      </c>
      <c r="U107">
        <v>331.29998779296898</v>
      </c>
      <c r="V107">
        <v>331.29998779296898</v>
      </c>
      <c r="W107">
        <v>287.989990234375</v>
      </c>
      <c r="X107">
        <v>287.989990234375</v>
      </c>
      <c r="Y107">
        <v>0</v>
      </c>
      <c r="Z107">
        <v>287.989990234375</v>
      </c>
      <c r="AA107">
        <v>287.989990234375</v>
      </c>
      <c r="AB107">
        <v>262.58639909336102</v>
      </c>
      <c r="AC107">
        <v>263.09001159667997</v>
      </c>
      <c r="AD107">
        <v>1.1916499102422999</v>
      </c>
      <c r="AE107">
        <v>262.010009765625</v>
      </c>
      <c r="AF107">
        <v>264.17001342773398</v>
      </c>
      <c r="AG107">
        <v>243.09906059895101</v>
      </c>
      <c r="AH107">
        <v>243.60500335693399</v>
      </c>
      <c r="AI107">
        <v>1.19716376810417</v>
      </c>
      <c r="AJ107">
        <v>242.52000427246099</v>
      </c>
      <c r="AK107">
        <v>244.69000244140599</v>
      </c>
      <c r="AL107">
        <v>247.42906243000601</v>
      </c>
      <c r="AM107">
        <v>247.935005187988</v>
      </c>
      <c r="AN107">
        <v>1.19716376810417</v>
      </c>
      <c r="AO107">
        <v>246.85000610351599</v>
      </c>
      <c r="AP107">
        <v>249.02000427246099</v>
      </c>
      <c r="AQ107">
        <v>279.32998657226602</v>
      </c>
      <c r="AR107">
        <v>279.32998657226602</v>
      </c>
      <c r="AS107">
        <v>0</v>
      </c>
      <c r="AT107">
        <v>279.32998657226602</v>
      </c>
      <c r="AU107">
        <v>279.32998657226602</v>
      </c>
      <c r="AV107">
        <v>329.13000488281199</v>
      </c>
      <c r="AW107">
        <v>329.13000488281199</v>
      </c>
      <c r="AX107" s="2">
        <v>5.6843418860808002E-14</v>
      </c>
      <c r="AY107">
        <v>329.13000488281199</v>
      </c>
      <c r="AZ107">
        <v>329.13000488281199</v>
      </c>
      <c r="BA107">
        <v>365.94000244140602</v>
      </c>
      <c r="BB107">
        <v>365.94000244140602</v>
      </c>
      <c r="BC107" s="2">
        <v>5.6843418860808002E-14</v>
      </c>
      <c r="BD107">
        <v>365.94000244140602</v>
      </c>
      <c r="BE107">
        <v>365.94000244140602</v>
      </c>
      <c r="BF107">
        <v>376.76998901367199</v>
      </c>
      <c r="BG107">
        <v>376.76998901367199</v>
      </c>
      <c r="BH107">
        <v>0</v>
      </c>
      <c r="BI107">
        <v>376.76998901367199</v>
      </c>
      <c r="BJ107">
        <v>376.76998901367199</v>
      </c>
      <c r="BK107">
        <v>363.20093838105299</v>
      </c>
      <c r="BL107">
        <v>362.69499206542997</v>
      </c>
      <c r="BM107">
        <v>1.19717218620777</v>
      </c>
      <c r="BN107">
        <v>361.60998535156199</v>
      </c>
      <c r="BO107">
        <v>363.77999877929699</v>
      </c>
    </row>
    <row r="108" spans="1:67" x14ac:dyDescent="0.2">
      <c r="A108">
        <v>107</v>
      </c>
      <c r="B108" t="s">
        <v>245</v>
      </c>
      <c r="C108" t="s">
        <v>246</v>
      </c>
      <c r="D108" t="s">
        <v>245</v>
      </c>
      <c r="E108" t="s">
        <v>246</v>
      </c>
      <c r="F108">
        <v>66.988924479768897</v>
      </c>
      <c r="G108">
        <v>66.976524219315095</v>
      </c>
      <c r="H108">
        <v>300.16555706199</v>
      </c>
      <c r="I108">
        <v>300.98001098632801</v>
      </c>
      <c r="J108">
        <v>19.407276985113501</v>
      </c>
      <c r="K108">
        <v>246.85000610351599</v>
      </c>
      <c r="L108">
        <v>346.45999145507801</v>
      </c>
      <c r="M108">
        <v>286.93467816601702</v>
      </c>
      <c r="N108">
        <v>285.82998657226602</v>
      </c>
      <c r="O108">
        <v>18.5417775055828</v>
      </c>
      <c r="P108">
        <v>246.85000610351599</v>
      </c>
      <c r="Q108">
        <v>322.64001464843801</v>
      </c>
      <c r="R108">
        <v>288.15596984634902</v>
      </c>
      <c r="S108">
        <v>285.82998657226602</v>
      </c>
      <c r="T108">
        <v>26.6128827109649</v>
      </c>
      <c r="U108">
        <v>227.36000061035199</v>
      </c>
      <c r="V108">
        <v>333.45999145507801</v>
      </c>
      <c r="W108">
        <v>268.27524878534899</v>
      </c>
      <c r="X108">
        <v>268.5</v>
      </c>
      <c r="Y108">
        <v>11.7811236676935</v>
      </c>
      <c r="Z108">
        <v>229.52999877929699</v>
      </c>
      <c r="AA108">
        <v>296.64999389648398</v>
      </c>
      <c r="AB108">
        <v>245.7277661601</v>
      </c>
      <c r="AC108">
        <v>242.52000427246099</v>
      </c>
      <c r="AD108">
        <v>16.812839690054499</v>
      </c>
      <c r="AE108">
        <v>203.53999328613301</v>
      </c>
      <c r="AF108">
        <v>279.32998657226602</v>
      </c>
      <c r="AG108">
        <v>214.30508875333899</v>
      </c>
      <c r="AH108">
        <v>210.03999328613301</v>
      </c>
      <c r="AI108">
        <v>17.998630379790299</v>
      </c>
      <c r="AJ108">
        <v>175.38999938964801</v>
      </c>
      <c r="AK108">
        <v>264.17001342773398</v>
      </c>
      <c r="AL108">
        <v>217.66947645824399</v>
      </c>
      <c r="AM108">
        <v>214.36999511718801</v>
      </c>
      <c r="AN108">
        <v>15.2115757346228</v>
      </c>
      <c r="AO108">
        <v>192.72000122070301</v>
      </c>
      <c r="AP108">
        <v>253.35000610351599</v>
      </c>
      <c r="AQ108">
        <v>260.82297566541502</v>
      </c>
      <c r="AR108">
        <v>270.67001342773398</v>
      </c>
      <c r="AS108">
        <v>21.148113299596002</v>
      </c>
      <c r="AT108">
        <v>201.38000488281199</v>
      </c>
      <c r="AU108">
        <v>298.82000732421898</v>
      </c>
      <c r="AV108">
        <v>288.05310391175402</v>
      </c>
      <c r="AW108">
        <v>287.989990234375</v>
      </c>
      <c r="AX108">
        <v>13.5315378659438</v>
      </c>
      <c r="AY108">
        <v>244.69000244140599</v>
      </c>
      <c r="AZ108">
        <v>326.97000122070301</v>
      </c>
      <c r="BA108">
        <v>305.40817706087603</v>
      </c>
      <c r="BB108">
        <v>313.98001098632801</v>
      </c>
      <c r="BC108">
        <v>25.978502952103501</v>
      </c>
      <c r="BD108">
        <v>244.69000244140599</v>
      </c>
      <c r="BE108">
        <v>357.27999877929699</v>
      </c>
      <c r="BF108">
        <v>343.37342247815798</v>
      </c>
      <c r="BG108">
        <v>344.29000854492199</v>
      </c>
      <c r="BH108">
        <v>20.433512662770301</v>
      </c>
      <c r="BI108">
        <v>268.5</v>
      </c>
      <c r="BJ108">
        <v>376.76998901367199</v>
      </c>
      <c r="BK108">
        <v>303.29301269930897</v>
      </c>
      <c r="BL108">
        <v>305.30999755859398</v>
      </c>
      <c r="BM108">
        <v>17.8774477024782</v>
      </c>
      <c r="BN108">
        <v>246.85000610351599</v>
      </c>
      <c r="BO108">
        <v>352.95001220703102</v>
      </c>
    </row>
    <row r="109" spans="1:67" x14ac:dyDescent="0.2">
      <c r="A109">
        <v>108</v>
      </c>
      <c r="B109" t="s">
        <v>247</v>
      </c>
      <c r="C109" t="s">
        <v>248</v>
      </c>
      <c r="D109" t="s">
        <v>247</v>
      </c>
      <c r="E109" t="s">
        <v>248</v>
      </c>
      <c r="F109">
        <v>48.9028241392298</v>
      </c>
      <c r="G109">
        <v>72.310139045714905</v>
      </c>
      <c r="H109">
        <v>340.66593809169399</v>
      </c>
      <c r="I109">
        <v>337.79998779296898</v>
      </c>
      <c r="J109">
        <v>42.878899711568899</v>
      </c>
      <c r="K109">
        <v>251.17999267578099</v>
      </c>
      <c r="L109">
        <v>430.91000366210898</v>
      </c>
      <c r="M109">
        <v>348.74903846973899</v>
      </c>
      <c r="N109">
        <v>355.11999511718801</v>
      </c>
      <c r="O109">
        <v>39.2857560944976</v>
      </c>
      <c r="P109">
        <v>251.17999267578099</v>
      </c>
      <c r="Q109">
        <v>409.25</v>
      </c>
      <c r="R109">
        <v>325.65795669222501</v>
      </c>
      <c r="S109">
        <v>326.97000122070301</v>
      </c>
      <c r="T109">
        <v>17.668698692267199</v>
      </c>
      <c r="U109">
        <v>283.66000366210898</v>
      </c>
      <c r="V109">
        <v>357.27999877929699</v>
      </c>
      <c r="W109">
        <v>294.82669880296498</v>
      </c>
      <c r="X109">
        <v>294.489990234375</v>
      </c>
      <c r="Y109">
        <v>14.322340329990499</v>
      </c>
      <c r="Z109">
        <v>257.67999267578102</v>
      </c>
      <c r="AA109">
        <v>318.30999755859398</v>
      </c>
      <c r="AB109">
        <v>254.92709397228501</v>
      </c>
      <c r="AC109">
        <v>259.83999633789102</v>
      </c>
      <c r="AD109">
        <v>16.241955034362501</v>
      </c>
      <c r="AE109">
        <v>210.03999328613301</v>
      </c>
      <c r="AF109">
        <v>279.32998657226602</v>
      </c>
      <c r="AG109">
        <v>229.17053329267901</v>
      </c>
      <c r="AH109">
        <v>233.86000061035199</v>
      </c>
      <c r="AI109">
        <v>20.342848108117</v>
      </c>
      <c r="AJ109">
        <v>175.38999938964801</v>
      </c>
      <c r="AK109">
        <v>259.83999633789102</v>
      </c>
      <c r="AL109">
        <v>243.48636709154999</v>
      </c>
      <c r="AM109">
        <v>249.02000427246099</v>
      </c>
      <c r="AN109">
        <v>16.879619407912401</v>
      </c>
      <c r="AO109">
        <v>199.21000671386699</v>
      </c>
      <c r="AP109">
        <v>268.5</v>
      </c>
      <c r="AQ109">
        <v>276.08395497684398</v>
      </c>
      <c r="AR109">
        <v>279.32998657226602</v>
      </c>
      <c r="AS109">
        <v>11.180063712665801</v>
      </c>
      <c r="AT109">
        <v>240.35000610351599</v>
      </c>
      <c r="AU109">
        <v>294.489990234375</v>
      </c>
      <c r="AV109">
        <v>321.79590651333098</v>
      </c>
      <c r="AW109">
        <v>322.64001464843801</v>
      </c>
      <c r="AX109">
        <v>8.2708395334318894</v>
      </c>
      <c r="AY109">
        <v>275</v>
      </c>
      <c r="AZ109">
        <v>335.63000488281199</v>
      </c>
      <c r="BA109">
        <v>362.28134272546203</v>
      </c>
      <c r="BB109">
        <v>363.77999877929699</v>
      </c>
      <c r="BC109">
        <v>12.5622545529886</v>
      </c>
      <c r="BD109">
        <v>316.14001464843801</v>
      </c>
      <c r="BE109">
        <v>389.760009765625</v>
      </c>
      <c r="BF109">
        <v>403.93058458353198</v>
      </c>
      <c r="BG109">
        <v>407.08999633789102</v>
      </c>
      <c r="BH109">
        <v>33.414630276652801</v>
      </c>
      <c r="BI109">
        <v>331.29998779296898</v>
      </c>
      <c r="BJ109">
        <v>450.39001464843801</v>
      </c>
      <c r="BK109">
        <v>392.416951142024</v>
      </c>
      <c r="BL109">
        <v>391.92999267578102</v>
      </c>
      <c r="BM109">
        <v>33.073531132907597</v>
      </c>
      <c r="BN109">
        <v>272.82998657226602</v>
      </c>
      <c r="BO109">
        <v>454.72000122070301</v>
      </c>
    </row>
    <row r="110" spans="1:67" x14ac:dyDescent="0.2">
      <c r="A110">
        <v>109</v>
      </c>
      <c r="B110" t="s">
        <v>249</v>
      </c>
      <c r="C110" t="s">
        <v>250</v>
      </c>
      <c r="D110" t="s">
        <v>249</v>
      </c>
      <c r="E110" t="s">
        <v>250</v>
      </c>
      <c r="F110">
        <v>7.1598544529531702</v>
      </c>
      <c r="G110">
        <v>2.0433824012544699</v>
      </c>
      <c r="H110">
        <v>220.434662882487</v>
      </c>
      <c r="I110">
        <v>220.86999511718801</v>
      </c>
      <c r="J110">
        <v>3.5531875478763699</v>
      </c>
      <c r="K110">
        <v>214.36999511718801</v>
      </c>
      <c r="L110">
        <v>227.36000061035199</v>
      </c>
      <c r="M110">
        <v>238.40467020670599</v>
      </c>
      <c r="N110">
        <v>238.19000244140599</v>
      </c>
      <c r="O110">
        <v>3.08053183066778</v>
      </c>
      <c r="P110">
        <v>231.69000244140599</v>
      </c>
      <c r="Q110">
        <v>249.02000427246099</v>
      </c>
      <c r="R110">
        <v>246.78000183105499</v>
      </c>
      <c r="S110">
        <v>244.69000244140599</v>
      </c>
      <c r="T110">
        <v>6.3131589747008903</v>
      </c>
      <c r="U110">
        <v>236.02000427246099</v>
      </c>
      <c r="V110">
        <v>259.83999633789102</v>
      </c>
      <c r="W110">
        <v>241.076336669922</v>
      </c>
      <c r="X110">
        <v>240.35000610351599</v>
      </c>
      <c r="Y110">
        <v>5.1356365790162304</v>
      </c>
      <c r="Z110">
        <v>231.69000244140599</v>
      </c>
      <c r="AA110">
        <v>251.17999267578099</v>
      </c>
      <c r="AB110">
        <v>242.52000427246099</v>
      </c>
      <c r="AC110">
        <v>242.52000427246099</v>
      </c>
      <c r="AD110">
        <v>2.16733440100132</v>
      </c>
      <c r="AE110">
        <v>238.19000244140599</v>
      </c>
      <c r="AF110">
        <v>246.85000610351599</v>
      </c>
      <c r="AG110">
        <v>251.47066599528</v>
      </c>
      <c r="AH110">
        <v>251.17999267578099</v>
      </c>
      <c r="AI110">
        <v>3.2465182107553501</v>
      </c>
      <c r="AJ110">
        <v>246.85000610351599</v>
      </c>
      <c r="AK110">
        <v>259.83999633789102</v>
      </c>
      <c r="AL110">
        <v>256.666668701172</v>
      </c>
      <c r="AM110">
        <v>256.59499359130899</v>
      </c>
      <c r="AN110">
        <v>9.7437743528071596</v>
      </c>
      <c r="AO110">
        <v>236.02000427246099</v>
      </c>
      <c r="AP110">
        <v>275</v>
      </c>
      <c r="AQ110">
        <v>253.20266621907601</v>
      </c>
      <c r="AR110">
        <v>253.35000610351599</v>
      </c>
      <c r="AS110">
        <v>4.9034385159043499</v>
      </c>
      <c r="AT110">
        <v>244.69000244140599</v>
      </c>
      <c r="AU110">
        <v>262.010009765625</v>
      </c>
      <c r="AV110">
        <v>240.571669006348</v>
      </c>
      <c r="AW110">
        <v>239.27000427246099</v>
      </c>
      <c r="AX110">
        <v>7.4678359959330596</v>
      </c>
      <c r="AY110">
        <v>229.52999877929699</v>
      </c>
      <c r="AZ110">
        <v>255.50999450683599</v>
      </c>
      <c r="BA110">
        <v>258.54366556803399</v>
      </c>
      <c r="BB110">
        <v>255.50999450683599</v>
      </c>
      <c r="BC110">
        <v>10.0567140969245</v>
      </c>
      <c r="BD110">
        <v>244.69000244140599</v>
      </c>
      <c r="BE110">
        <v>281.5</v>
      </c>
      <c r="BF110">
        <v>237.25133361816401</v>
      </c>
      <c r="BG110">
        <v>237.10500335693399</v>
      </c>
      <c r="BH110">
        <v>9.5160478069788699</v>
      </c>
      <c r="BI110">
        <v>220.86999511718801</v>
      </c>
      <c r="BJ110">
        <v>251.17999267578099</v>
      </c>
      <c r="BK110">
        <v>229.021666971842</v>
      </c>
      <c r="BL110">
        <v>227.36000061035199</v>
      </c>
      <c r="BM110">
        <v>2.8871420057069699</v>
      </c>
      <c r="BN110">
        <v>225.19999694824199</v>
      </c>
      <c r="BO110">
        <v>236.02000427246099</v>
      </c>
    </row>
    <row r="111" spans="1:67" x14ac:dyDescent="0.2">
      <c r="A111">
        <v>110</v>
      </c>
      <c r="B111" t="s">
        <v>251</v>
      </c>
      <c r="C111" t="s">
        <v>252</v>
      </c>
      <c r="D111" t="s">
        <v>251</v>
      </c>
      <c r="E111" t="s">
        <v>252</v>
      </c>
      <c r="F111">
        <v>1.52828430331243</v>
      </c>
      <c r="G111">
        <v>9.2790031516663998E-2</v>
      </c>
      <c r="H111">
        <v>225.919998168945</v>
      </c>
      <c r="I111">
        <v>220.86999511718801</v>
      </c>
      <c r="J111">
        <v>8.7213139930465307</v>
      </c>
      <c r="K111">
        <v>218.69999694824199</v>
      </c>
      <c r="L111">
        <v>238.19000244140599</v>
      </c>
      <c r="M111">
        <v>243.96333821614601</v>
      </c>
      <c r="N111">
        <v>244.69000244140599</v>
      </c>
      <c r="O111">
        <v>2.7029034601338102</v>
      </c>
      <c r="P111">
        <v>240.35000610351599</v>
      </c>
      <c r="Q111">
        <v>246.85000610351599</v>
      </c>
      <c r="R111">
        <v>212.20665995279899</v>
      </c>
      <c r="S111">
        <v>210.03999328613301</v>
      </c>
      <c r="T111">
        <v>3.06412938514171</v>
      </c>
      <c r="U111">
        <v>210.03999328613301</v>
      </c>
      <c r="V111">
        <v>216.53999328613301</v>
      </c>
      <c r="W111">
        <v>249.02000427246099</v>
      </c>
      <c r="X111">
        <v>249.02000427246099</v>
      </c>
      <c r="Y111">
        <v>0</v>
      </c>
      <c r="Z111">
        <v>249.02000427246099</v>
      </c>
      <c r="AA111">
        <v>249.02000427246099</v>
      </c>
      <c r="AB111">
        <v>215.090001424154</v>
      </c>
      <c r="AC111">
        <v>223.02999877929699</v>
      </c>
      <c r="AD111">
        <v>14.3995416388856</v>
      </c>
      <c r="AE111">
        <v>194.88000488281199</v>
      </c>
      <c r="AF111">
        <v>227.36000061035199</v>
      </c>
      <c r="AG111">
        <v>194.159998575846</v>
      </c>
      <c r="AH111">
        <v>207.86999511718801</v>
      </c>
      <c r="AI111">
        <v>24.131403440978598</v>
      </c>
      <c r="AJ111">
        <v>160.24000549316401</v>
      </c>
      <c r="AK111">
        <v>214.36999511718801</v>
      </c>
      <c r="AL111">
        <v>236.746668497721</v>
      </c>
      <c r="AM111">
        <v>244.69000244140599</v>
      </c>
      <c r="AN111">
        <v>12.7913556609185</v>
      </c>
      <c r="AO111">
        <v>218.69999694824199</v>
      </c>
      <c r="AP111">
        <v>246.85000610351599</v>
      </c>
      <c r="AQ111">
        <v>225.916666666667</v>
      </c>
      <c r="AR111">
        <v>236.02000427246099</v>
      </c>
      <c r="AS111">
        <v>15.8474783840127</v>
      </c>
      <c r="AT111">
        <v>203.53999328613301</v>
      </c>
      <c r="AU111">
        <v>238.19000244140599</v>
      </c>
      <c r="AV111">
        <v>238.909998575846</v>
      </c>
      <c r="AW111">
        <v>246.85000610351599</v>
      </c>
      <c r="AX111">
        <v>14.3995444434844</v>
      </c>
      <c r="AY111">
        <v>218.69999694824199</v>
      </c>
      <c r="AZ111">
        <v>251.17999267578099</v>
      </c>
      <c r="BA111">
        <v>223.03333536783899</v>
      </c>
      <c r="BB111">
        <v>229.52999877929699</v>
      </c>
      <c r="BC111">
        <v>15.7140904218105</v>
      </c>
      <c r="BD111">
        <v>201.38000488281199</v>
      </c>
      <c r="BE111">
        <v>238.19000244140599</v>
      </c>
      <c r="BF111">
        <v>234.580001831055</v>
      </c>
      <c r="BG111">
        <v>233.86000061035199</v>
      </c>
      <c r="BH111">
        <v>2.7020117589628798</v>
      </c>
      <c r="BI111">
        <v>231.69000244140599</v>
      </c>
      <c r="BJ111">
        <v>238.19000244140599</v>
      </c>
      <c r="BK111">
        <v>243.96333821614601</v>
      </c>
      <c r="BL111">
        <v>242.52000427246099</v>
      </c>
      <c r="BM111">
        <v>3.6837143136716</v>
      </c>
      <c r="BN111">
        <v>240.35000610351599</v>
      </c>
      <c r="BO111">
        <v>249.02000427246099</v>
      </c>
    </row>
    <row r="112" spans="1:67" x14ac:dyDescent="0.2">
      <c r="A112">
        <v>111</v>
      </c>
      <c r="B112" t="s">
        <v>253</v>
      </c>
      <c r="C112" t="s">
        <v>254</v>
      </c>
      <c r="D112" t="s">
        <v>253</v>
      </c>
      <c r="E112" t="s">
        <v>254</v>
      </c>
      <c r="F112">
        <v>68.454825321577701</v>
      </c>
      <c r="G112">
        <v>113.136016685584</v>
      </c>
      <c r="H112">
        <v>344.70093748889002</v>
      </c>
      <c r="I112">
        <v>331.29998779296898</v>
      </c>
      <c r="J112">
        <v>56.1536722221189</v>
      </c>
      <c r="K112">
        <v>246.85000610351599</v>
      </c>
      <c r="L112">
        <v>441.73001098632801</v>
      </c>
      <c r="M112">
        <v>335.572553210671</v>
      </c>
      <c r="N112">
        <v>337.79998779296898</v>
      </c>
      <c r="O112">
        <v>48.441590374212197</v>
      </c>
      <c r="P112">
        <v>220.86999511718801</v>
      </c>
      <c r="Q112">
        <v>411.42001342773398</v>
      </c>
      <c r="R112">
        <v>302.46465021671003</v>
      </c>
      <c r="S112">
        <v>300.98001098632801</v>
      </c>
      <c r="T112">
        <v>20.5244120228867</v>
      </c>
      <c r="U112">
        <v>171.05999755859401</v>
      </c>
      <c r="V112">
        <v>346.45999145507801</v>
      </c>
      <c r="W112">
        <v>251.87620586936001</v>
      </c>
      <c r="X112">
        <v>257.67999267578102</v>
      </c>
      <c r="Y112">
        <v>21.992412105122099</v>
      </c>
      <c r="Z112">
        <v>106.09999847412099</v>
      </c>
      <c r="AA112">
        <v>294.489990234375</v>
      </c>
      <c r="AB112">
        <v>205.10551580143999</v>
      </c>
      <c r="AC112">
        <v>207.86999511718801</v>
      </c>
      <c r="AD112">
        <v>24.8995832924567</v>
      </c>
      <c r="AE112">
        <v>58.459999084472699</v>
      </c>
      <c r="AF112">
        <v>242.52000427246099</v>
      </c>
      <c r="AG112">
        <v>173.55100530086801</v>
      </c>
      <c r="AH112">
        <v>175.38999938964801</v>
      </c>
      <c r="AI112">
        <v>21.044317116870499</v>
      </c>
      <c r="AJ112">
        <v>41.139999389648402</v>
      </c>
      <c r="AK112">
        <v>214.36999511718801</v>
      </c>
      <c r="AL112">
        <v>198.28359556119199</v>
      </c>
      <c r="AM112">
        <v>201.38000488281199</v>
      </c>
      <c r="AN112">
        <v>22.237943132869798</v>
      </c>
      <c r="AO112">
        <v>51.970001220703097</v>
      </c>
      <c r="AP112">
        <v>231.69000244140599</v>
      </c>
      <c r="AQ112">
        <v>225.12549451774299</v>
      </c>
      <c r="AR112">
        <v>229.52999877929699</v>
      </c>
      <c r="AS112">
        <v>20.6709882514103</v>
      </c>
      <c r="AT112">
        <v>77.949996948242202</v>
      </c>
      <c r="AU112">
        <v>268.5</v>
      </c>
      <c r="AV112">
        <v>285.19246703461903</v>
      </c>
      <c r="AW112">
        <v>294.489990234375</v>
      </c>
      <c r="AX112">
        <v>26.8967008651735</v>
      </c>
      <c r="AY112">
        <v>134.25</v>
      </c>
      <c r="AZ112">
        <v>324.79998779296898</v>
      </c>
      <c r="BA112">
        <v>319.32466700322999</v>
      </c>
      <c r="BB112">
        <v>329.13000488281199</v>
      </c>
      <c r="BC112">
        <v>34.3363922450771</v>
      </c>
      <c r="BD112">
        <v>205.71000671386699</v>
      </c>
      <c r="BE112">
        <v>372.44000244140602</v>
      </c>
      <c r="BF112">
        <v>363.592018695543</v>
      </c>
      <c r="BG112">
        <v>372.44000244140602</v>
      </c>
      <c r="BH112">
        <v>48.0733494460315</v>
      </c>
      <c r="BI112">
        <v>259.83999633789102</v>
      </c>
      <c r="BJ112">
        <v>443.89999389648398</v>
      </c>
      <c r="BK112">
        <v>372.12781601667501</v>
      </c>
      <c r="BL112">
        <v>374.60998535156199</v>
      </c>
      <c r="BM112">
        <v>54.5484168786884</v>
      </c>
      <c r="BN112">
        <v>270.67001342773398</v>
      </c>
      <c r="BO112">
        <v>461.22000122070301</v>
      </c>
    </row>
    <row r="113" spans="1:67" x14ac:dyDescent="0.2">
      <c r="A113">
        <v>112</v>
      </c>
      <c r="B113" t="s">
        <v>255</v>
      </c>
      <c r="C113" t="s">
        <v>256</v>
      </c>
      <c r="D113" t="s">
        <v>255</v>
      </c>
      <c r="E113" t="s">
        <v>256</v>
      </c>
      <c r="F113">
        <v>5.0249030874324303</v>
      </c>
      <c r="G113">
        <v>1.5499876380014499</v>
      </c>
      <c r="H113">
        <v>289.55119873046903</v>
      </c>
      <c r="I113">
        <v>290.16000366210898</v>
      </c>
      <c r="J113">
        <v>7.2846661204854497</v>
      </c>
      <c r="K113">
        <v>277.17001342773398</v>
      </c>
      <c r="L113">
        <v>305.30999755859398</v>
      </c>
      <c r="M113">
        <v>258.369996337891</v>
      </c>
      <c r="N113">
        <v>257.67999267578102</v>
      </c>
      <c r="O113">
        <v>2.09688146096885</v>
      </c>
      <c r="P113">
        <v>255.50999450683599</v>
      </c>
      <c r="Q113">
        <v>262.010009765625</v>
      </c>
      <c r="R113">
        <v>301.58999755859401</v>
      </c>
      <c r="S113">
        <v>303.14999389648398</v>
      </c>
      <c r="T113">
        <v>2.3348071807608299</v>
      </c>
      <c r="U113">
        <v>296.64999389648398</v>
      </c>
      <c r="V113">
        <v>303.14999389648398</v>
      </c>
      <c r="W113">
        <v>250.316400756836</v>
      </c>
      <c r="X113">
        <v>251.17999267578099</v>
      </c>
      <c r="Y113">
        <v>2.9997378478519101</v>
      </c>
      <c r="Z113">
        <v>244.69000244140599</v>
      </c>
      <c r="AA113">
        <v>255.50999450683599</v>
      </c>
      <c r="AB113">
        <v>211.337596435547</v>
      </c>
      <c r="AC113">
        <v>212.19999694824199</v>
      </c>
      <c r="AD113">
        <v>3.3554483767944601</v>
      </c>
      <c r="AE113">
        <v>205.71000671386699</v>
      </c>
      <c r="AF113">
        <v>216.53999328613301</v>
      </c>
      <c r="AG113">
        <v>185.00880004882799</v>
      </c>
      <c r="AH113">
        <v>186.22000122070301</v>
      </c>
      <c r="AI113">
        <v>3.8300379486435601</v>
      </c>
      <c r="AJ113">
        <v>177.55999755859401</v>
      </c>
      <c r="AK113">
        <v>190.55000305175801</v>
      </c>
      <c r="AL113">
        <v>203.28280090332001</v>
      </c>
      <c r="AM113">
        <v>203.53999328613301</v>
      </c>
      <c r="AN113">
        <v>3.3716576816402202</v>
      </c>
      <c r="AO113">
        <v>197.05000305175801</v>
      </c>
      <c r="AP113">
        <v>210.03999328613301</v>
      </c>
      <c r="AQ113">
        <v>208.565997314453</v>
      </c>
      <c r="AR113">
        <v>207.86999511718801</v>
      </c>
      <c r="AS113">
        <v>3.8602857619095499</v>
      </c>
      <c r="AT113">
        <v>201.38000488281199</v>
      </c>
      <c r="AU113">
        <v>216.53999328613301</v>
      </c>
      <c r="AV113">
        <v>250.14280212402301</v>
      </c>
      <c r="AW113">
        <v>249.02000427246099</v>
      </c>
      <c r="AX113">
        <v>3.8789846101965999</v>
      </c>
      <c r="AY113">
        <v>244.69000244140599</v>
      </c>
      <c r="AZ113">
        <v>259.83999633789102</v>
      </c>
      <c r="BA113">
        <v>244.33880432128899</v>
      </c>
      <c r="BB113">
        <v>242.52000427246099</v>
      </c>
      <c r="BC113">
        <v>4.1412461785898298</v>
      </c>
      <c r="BD113">
        <v>240.35000610351599</v>
      </c>
      <c r="BE113">
        <v>255.50999450683599</v>
      </c>
      <c r="BF113">
        <v>264.51840332031202</v>
      </c>
      <c r="BG113">
        <v>264.17001342773398</v>
      </c>
      <c r="BH113">
        <v>3.7089475099207001</v>
      </c>
      <c r="BI113">
        <v>257.67999267578102</v>
      </c>
      <c r="BJ113">
        <v>270.67001342773398</v>
      </c>
      <c r="BK113">
        <v>312.33160034179701</v>
      </c>
      <c r="BL113">
        <v>311.80999755859398</v>
      </c>
      <c r="BM113">
        <v>5.0608107697250402</v>
      </c>
      <c r="BN113">
        <v>305.30999755859398</v>
      </c>
      <c r="BO113">
        <v>324.79998779296898</v>
      </c>
    </row>
    <row r="114" spans="1:67" x14ac:dyDescent="0.2">
      <c r="A114">
        <v>113</v>
      </c>
      <c r="B114" t="s">
        <v>257</v>
      </c>
      <c r="C114" t="s">
        <v>258</v>
      </c>
      <c r="D114" t="s">
        <v>257</v>
      </c>
      <c r="E114" t="s">
        <v>258</v>
      </c>
      <c r="F114">
        <v>45.405496071207899</v>
      </c>
      <c r="G114">
        <v>77.008778200191401</v>
      </c>
      <c r="H114">
        <v>275.55816233565201</v>
      </c>
      <c r="I114">
        <v>283.66000366210898</v>
      </c>
      <c r="J114">
        <v>27.037993915464899</v>
      </c>
      <c r="K114">
        <v>205.71000671386699</v>
      </c>
      <c r="L114">
        <v>322.64001464843801</v>
      </c>
      <c r="M114">
        <v>272.79061017540403</v>
      </c>
      <c r="N114">
        <v>272.82998657226602</v>
      </c>
      <c r="O114">
        <v>17.204672585616301</v>
      </c>
      <c r="P114">
        <v>227.36000061035199</v>
      </c>
      <c r="Q114">
        <v>305.30999755859398</v>
      </c>
      <c r="R114">
        <v>297.92109773217197</v>
      </c>
      <c r="S114">
        <v>294.489990234375</v>
      </c>
      <c r="T114">
        <v>25.938939731002499</v>
      </c>
      <c r="U114">
        <v>246.85000610351599</v>
      </c>
      <c r="V114">
        <v>357.27999877929699</v>
      </c>
      <c r="W114">
        <v>266.99721163617897</v>
      </c>
      <c r="X114">
        <v>268.5</v>
      </c>
      <c r="Y114">
        <v>24.339409619628299</v>
      </c>
      <c r="Z114">
        <v>201.38000488281199</v>
      </c>
      <c r="AA114">
        <v>318.30999755859398</v>
      </c>
      <c r="AB114">
        <v>275.78319523508998</v>
      </c>
      <c r="AC114">
        <v>277.17001342773398</v>
      </c>
      <c r="AD114">
        <v>20.3279951005463</v>
      </c>
      <c r="AE114">
        <v>223.02999877929699</v>
      </c>
      <c r="AF114">
        <v>307.48001098632801</v>
      </c>
      <c r="AG114">
        <v>270.23772377076199</v>
      </c>
      <c r="AH114">
        <v>277.17001342773398</v>
      </c>
      <c r="AI114">
        <v>27.711767727312999</v>
      </c>
      <c r="AJ114">
        <v>210.03999328613301</v>
      </c>
      <c r="AK114">
        <v>309.64999389648398</v>
      </c>
      <c r="AL114">
        <v>272.60916351070301</v>
      </c>
      <c r="AM114">
        <v>281.5</v>
      </c>
      <c r="AN114">
        <v>27.8261193524887</v>
      </c>
      <c r="AO114">
        <v>214.36999511718801</v>
      </c>
      <c r="AP114">
        <v>311.80999755859398</v>
      </c>
      <c r="AQ114">
        <v>288.720968962879</v>
      </c>
      <c r="AR114">
        <v>290.16000366210898</v>
      </c>
      <c r="AS114">
        <v>25.597401907806301</v>
      </c>
      <c r="AT114">
        <v>229.52999877929699</v>
      </c>
      <c r="AU114">
        <v>331.29998779296898</v>
      </c>
      <c r="AV114">
        <v>300.14282020630901</v>
      </c>
      <c r="AW114">
        <v>300.98001098632801</v>
      </c>
      <c r="AX114">
        <v>30.3642819538568</v>
      </c>
      <c r="AY114">
        <v>216.53999328613301</v>
      </c>
      <c r="AZ114">
        <v>348.61999511718801</v>
      </c>
      <c r="BA114">
        <v>311.65800828391002</v>
      </c>
      <c r="BB114">
        <v>313.98001098632801</v>
      </c>
      <c r="BC114">
        <v>28.065640941428398</v>
      </c>
      <c r="BD114">
        <v>242.52000427246099</v>
      </c>
      <c r="BE114">
        <v>363.77999877929699</v>
      </c>
      <c r="BF114">
        <v>323.841975117505</v>
      </c>
      <c r="BG114">
        <v>334.54499816894503</v>
      </c>
      <c r="BH114">
        <v>31.782748630916402</v>
      </c>
      <c r="BI114">
        <v>212.19999694824199</v>
      </c>
      <c r="BJ114">
        <v>370.27999877929699</v>
      </c>
      <c r="BK114">
        <v>282.45908185757298</v>
      </c>
      <c r="BL114">
        <v>290.16000366210898</v>
      </c>
      <c r="BM114">
        <v>30.075945168817299</v>
      </c>
      <c r="BN114">
        <v>210.03999328613301</v>
      </c>
      <c r="BO114">
        <v>342.13000488281199</v>
      </c>
    </row>
    <row r="115" spans="1:67" x14ac:dyDescent="0.2">
      <c r="A115">
        <v>114</v>
      </c>
      <c r="B115" t="s">
        <v>259</v>
      </c>
      <c r="C115" t="s">
        <v>260</v>
      </c>
      <c r="D115" t="s">
        <v>259</v>
      </c>
      <c r="E115" t="s">
        <v>260</v>
      </c>
      <c r="F115">
        <v>49.141439083058302</v>
      </c>
      <c r="G115">
        <v>62.814021958613701</v>
      </c>
      <c r="H115">
        <v>250.77817065490399</v>
      </c>
      <c r="I115">
        <v>246.85000610351599</v>
      </c>
      <c r="J115">
        <v>17.611803195628902</v>
      </c>
      <c r="K115">
        <v>212.19999694824199</v>
      </c>
      <c r="L115">
        <v>294.489990234375</v>
      </c>
      <c r="M115">
        <v>268.33184038608198</v>
      </c>
      <c r="N115">
        <v>270.67001342773398</v>
      </c>
      <c r="O115">
        <v>13.211648728268299</v>
      </c>
      <c r="P115">
        <v>229.52999877929699</v>
      </c>
      <c r="Q115">
        <v>298.82000732421898</v>
      </c>
      <c r="R115">
        <v>284.71720415561401</v>
      </c>
      <c r="S115">
        <v>285.82998657226602</v>
      </c>
      <c r="T115">
        <v>21.5636317410728</v>
      </c>
      <c r="U115">
        <v>231.69000244140599</v>
      </c>
      <c r="V115">
        <v>329.13000488281199</v>
      </c>
      <c r="W115">
        <v>293.23203052122199</v>
      </c>
      <c r="X115">
        <v>294.489990234375</v>
      </c>
      <c r="Y115">
        <v>13.9755660634015</v>
      </c>
      <c r="Z115">
        <v>244.69000244140599</v>
      </c>
      <c r="AA115">
        <v>316.14001464843801</v>
      </c>
      <c r="AB115">
        <v>283.19384009517802</v>
      </c>
      <c r="AC115">
        <v>281.5</v>
      </c>
      <c r="AD115">
        <v>10.077795001564199</v>
      </c>
      <c r="AE115">
        <v>266.33999633789102</v>
      </c>
      <c r="AF115">
        <v>307.48001098632801</v>
      </c>
      <c r="AG115">
        <v>263.10924432099802</v>
      </c>
      <c r="AH115">
        <v>262.010009765625</v>
      </c>
      <c r="AI115">
        <v>15.1025962851652</v>
      </c>
      <c r="AJ115">
        <v>223.02999877929699</v>
      </c>
      <c r="AK115">
        <v>294.489990234375</v>
      </c>
      <c r="AL115">
        <v>265.175115146922</v>
      </c>
      <c r="AM115">
        <v>266.33999633789102</v>
      </c>
      <c r="AN115">
        <v>15.384477125914</v>
      </c>
      <c r="AO115">
        <v>231.69000244140599</v>
      </c>
      <c r="AP115">
        <v>300.98001098632801</v>
      </c>
      <c r="AQ115">
        <v>299.70127338769998</v>
      </c>
      <c r="AR115">
        <v>298.82000732421898</v>
      </c>
      <c r="AS115">
        <v>5.9579087994033699</v>
      </c>
      <c r="AT115">
        <v>277.17001342773398</v>
      </c>
      <c r="AU115">
        <v>313.98001098632801</v>
      </c>
      <c r="AV115">
        <v>317.39572517053398</v>
      </c>
      <c r="AW115">
        <v>316.14001464843801</v>
      </c>
      <c r="AX115">
        <v>8.2187069700515405</v>
      </c>
      <c r="AY115">
        <v>285.82998657226602</v>
      </c>
      <c r="AZ115">
        <v>335.63000488281199</v>
      </c>
      <c r="BA115">
        <v>319.35788996302699</v>
      </c>
      <c r="BB115">
        <v>322.64001464843801</v>
      </c>
      <c r="BC115">
        <v>14.4430807509801</v>
      </c>
      <c r="BD115">
        <v>279.32998657226602</v>
      </c>
      <c r="BE115">
        <v>348.61999511718801</v>
      </c>
      <c r="BF115">
        <v>320.06288549318799</v>
      </c>
      <c r="BG115">
        <v>322.64001464843801</v>
      </c>
      <c r="BH115">
        <v>15.7727694217507</v>
      </c>
      <c r="BI115">
        <v>272.82998657226602</v>
      </c>
      <c r="BJ115">
        <v>355.11999511718801</v>
      </c>
      <c r="BK115">
        <v>259.14438973042502</v>
      </c>
      <c r="BL115">
        <v>259.83999633789102</v>
      </c>
      <c r="BM115">
        <v>13.803628251683399</v>
      </c>
      <c r="BN115">
        <v>231.69000244140599</v>
      </c>
      <c r="BO115">
        <v>296.64999389648398</v>
      </c>
    </row>
    <row r="116" spans="1:67" x14ac:dyDescent="0.2">
      <c r="A116">
        <v>115</v>
      </c>
      <c r="B116" t="s">
        <v>261</v>
      </c>
      <c r="C116" t="s">
        <v>262</v>
      </c>
      <c r="D116" t="s">
        <v>261</v>
      </c>
      <c r="E116" t="s">
        <v>262</v>
      </c>
      <c r="F116">
        <v>26.298426243192701</v>
      </c>
      <c r="G116">
        <v>33.4631297090828</v>
      </c>
      <c r="H116">
        <v>282.06117998591998</v>
      </c>
      <c r="I116">
        <v>283.66000366210898</v>
      </c>
      <c r="J116">
        <v>8.2253378215807995</v>
      </c>
      <c r="K116">
        <v>251.17999267578099</v>
      </c>
      <c r="L116">
        <v>303.14999389648398</v>
      </c>
      <c r="M116">
        <v>282.95866812013497</v>
      </c>
      <c r="N116">
        <v>283.66000366210898</v>
      </c>
      <c r="O116">
        <v>13.953852356512501</v>
      </c>
      <c r="P116">
        <v>244.69000244140599</v>
      </c>
      <c r="Q116">
        <v>313.98001098632801</v>
      </c>
      <c r="R116">
        <v>320.08624880219901</v>
      </c>
      <c r="S116">
        <v>322.64001464843801</v>
      </c>
      <c r="T116">
        <v>8.5805749420539801</v>
      </c>
      <c r="U116">
        <v>294.489990234375</v>
      </c>
      <c r="V116">
        <v>337.79998779296898</v>
      </c>
      <c r="W116">
        <v>300.19172602612298</v>
      </c>
      <c r="X116">
        <v>300.98001098632801</v>
      </c>
      <c r="Y116">
        <v>8.1989295874351509</v>
      </c>
      <c r="Z116">
        <v>281.5</v>
      </c>
      <c r="AA116">
        <v>313.98001098632801</v>
      </c>
      <c r="AB116">
        <v>263.64893250885899</v>
      </c>
      <c r="AC116">
        <v>268.5</v>
      </c>
      <c r="AD116">
        <v>12.320595169885699</v>
      </c>
      <c r="AE116">
        <v>233.86000061035199</v>
      </c>
      <c r="AF116">
        <v>277.17001342773398</v>
      </c>
      <c r="AG116">
        <v>225.59463415092199</v>
      </c>
      <c r="AH116">
        <v>229.52999877929699</v>
      </c>
      <c r="AI116">
        <v>12.080589898742501</v>
      </c>
      <c r="AJ116">
        <v>201.38000488281199</v>
      </c>
      <c r="AK116">
        <v>244.69000244140599</v>
      </c>
      <c r="AL116">
        <v>231.075573060571</v>
      </c>
      <c r="AM116">
        <v>233.86000061035199</v>
      </c>
      <c r="AN116">
        <v>18.150748231593099</v>
      </c>
      <c r="AO116">
        <v>194.88000488281199</v>
      </c>
      <c r="AP116">
        <v>259.83999633789102</v>
      </c>
      <c r="AQ116">
        <v>274.97168798965498</v>
      </c>
      <c r="AR116">
        <v>281.5</v>
      </c>
      <c r="AS116">
        <v>17.743153944208998</v>
      </c>
      <c r="AT116">
        <v>229.52999877929699</v>
      </c>
      <c r="AU116">
        <v>294.489990234375</v>
      </c>
      <c r="AV116">
        <v>308.92253545077602</v>
      </c>
      <c r="AW116">
        <v>313.98001098632801</v>
      </c>
      <c r="AX116">
        <v>11.7844439959523</v>
      </c>
      <c r="AY116">
        <v>279.32998657226602</v>
      </c>
      <c r="AZ116">
        <v>322.64001464843801</v>
      </c>
      <c r="BA116">
        <v>309.68988729909898</v>
      </c>
      <c r="BB116">
        <v>316.14001464843801</v>
      </c>
      <c r="BC116">
        <v>21.343497054398402</v>
      </c>
      <c r="BD116">
        <v>257.67999267578102</v>
      </c>
      <c r="BE116">
        <v>342.13000488281199</v>
      </c>
      <c r="BF116">
        <v>325.36763541559799</v>
      </c>
      <c r="BG116">
        <v>326.97000122070301</v>
      </c>
      <c r="BH116">
        <v>11.0957171301686</v>
      </c>
      <c r="BI116">
        <v>300.98001098632801</v>
      </c>
      <c r="BJ116">
        <v>346.45999145507801</v>
      </c>
      <c r="BK116">
        <v>278.48187502061199</v>
      </c>
      <c r="BL116">
        <v>279.32998657226602</v>
      </c>
      <c r="BM116">
        <v>9.2573947777554793</v>
      </c>
      <c r="BN116">
        <v>253.35000610351599</v>
      </c>
      <c r="BO116">
        <v>309.64999389648398</v>
      </c>
    </row>
    <row r="117" spans="1:67" x14ac:dyDescent="0.2">
      <c r="A117">
        <v>116</v>
      </c>
      <c r="B117" t="s">
        <v>263</v>
      </c>
      <c r="C117" t="s">
        <v>264</v>
      </c>
      <c r="D117" t="s">
        <v>42</v>
      </c>
      <c r="E117" t="s">
        <v>43</v>
      </c>
      <c r="F117">
        <v>0.84959717511560195</v>
      </c>
      <c r="G117">
        <v>7.4053064692890004E-3</v>
      </c>
      <c r="H117">
        <v>257.708389626479</v>
      </c>
      <c r="I117">
        <v>259.84500122070301</v>
      </c>
      <c r="J117">
        <v>3.04177104729435</v>
      </c>
      <c r="K117">
        <v>257.67999267578102</v>
      </c>
      <c r="L117">
        <v>262.010009765625</v>
      </c>
      <c r="M117">
        <v>292.33423842225699</v>
      </c>
      <c r="N117">
        <v>293.40499877929699</v>
      </c>
      <c r="O117">
        <v>1.52437993945075</v>
      </c>
      <c r="P117">
        <v>292.32000732421898</v>
      </c>
      <c r="Q117">
        <v>294.489990234375</v>
      </c>
      <c r="R117">
        <v>311.85262560733003</v>
      </c>
      <c r="S117">
        <v>315.05999755859398</v>
      </c>
      <c r="T117">
        <v>4.5661509867451002</v>
      </c>
      <c r="U117">
        <v>311.80999755859398</v>
      </c>
      <c r="V117">
        <v>318.30999755859398</v>
      </c>
      <c r="W117">
        <v>303.16415954900401</v>
      </c>
      <c r="X117">
        <v>304.22999572753901</v>
      </c>
      <c r="Y117">
        <v>1.51736966970979</v>
      </c>
      <c r="Z117">
        <v>303.14999389648398</v>
      </c>
      <c r="AA117">
        <v>305.30999755859398</v>
      </c>
      <c r="AB117">
        <v>257.67999267578102</v>
      </c>
      <c r="AC117">
        <v>257.67999267578102</v>
      </c>
      <c r="AD117">
        <v>0</v>
      </c>
      <c r="AE117">
        <v>257.67999267578102</v>
      </c>
      <c r="AF117">
        <v>257.67999267578102</v>
      </c>
      <c r="AG117">
        <v>244.69000244140599</v>
      </c>
      <c r="AH117">
        <v>244.69000244140599</v>
      </c>
      <c r="AI117">
        <v>0</v>
      </c>
      <c r="AJ117">
        <v>244.69000244140599</v>
      </c>
      <c r="AK117">
        <v>244.69000244140599</v>
      </c>
      <c r="AL117">
        <v>220.86999511718801</v>
      </c>
      <c r="AM117">
        <v>220.86999511718801</v>
      </c>
      <c r="AN117">
        <v>0</v>
      </c>
      <c r="AO117">
        <v>220.86999511718801</v>
      </c>
      <c r="AP117">
        <v>220.86999511718801</v>
      </c>
      <c r="AQ117">
        <v>249.02000427246099</v>
      </c>
      <c r="AR117">
        <v>249.02000427246099</v>
      </c>
      <c r="AS117">
        <v>0</v>
      </c>
      <c r="AT117">
        <v>249.02000427246099</v>
      </c>
      <c r="AU117">
        <v>249.02000427246099</v>
      </c>
      <c r="AV117">
        <v>266.36839328858798</v>
      </c>
      <c r="AW117">
        <v>268.50500488281199</v>
      </c>
      <c r="AX117">
        <v>3.04177104729435</v>
      </c>
      <c r="AY117">
        <v>266.33999633789102</v>
      </c>
      <c r="AZ117">
        <v>270.67001342773398</v>
      </c>
      <c r="BA117">
        <v>292.32000732421898</v>
      </c>
      <c r="BB117">
        <v>292.32000732421898</v>
      </c>
      <c r="BC117">
        <v>0</v>
      </c>
      <c r="BD117">
        <v>292.32000732421898</v>
      </c>
      <c r="BE117">
        <v>292.32000732421898</v>
      </c>
      <c r="BF117">
        <v>311.78160080803502</v>
      </c>
      <c r="BG117">
        <v>309.64500427246099</v>
      </c>
      <c r="BH117">
        <v>3.0417496091605001</v>
      </c>
      <c r="BI117">
        <v>307.48001098632801</v>
      </c>
      <c r="BJ117">
        <v>311.80999755859398</v>
      </c>
      <c r="BK117">
        <v>268.514231298178</v>
      </c>
      <c r="BL117">
        <v>269.58500671386702</v>
      </c>
      <c r="BM117">
        <v>1.52440137758452</v>
      </c>
      <c r="BN117">
        <v>268.5</v>
      </c>
      <c r="BO117">
        <v>270.67001342773398</v>
      </c>
    </row>
    <row r="118" spans="1:67" x14ac:dyDescent="0.2">
      <c r="A118">
        <v>117</v>
      </c>
      <c r="B118" t="s">
        <v>265</v>
      </c>
      <c r="C118" t="s">
        <v>244</v>
      </c>
      <c r="D118" t="s">
        <v>36</v>
      </c>
      <c r="E118" t="s">
        <v>37</v>
      </c>
      <c r="F118">
        <v>11.404235408627899</v>
      </c>
      <c r="G118">
        <v>0.92268192691514295</v>
      </c>
      <c r="H118">
        <v>244.14500236511199</v>
      </c>
      <c r="I118">
        <v>242.52000427246099</v>
      </c>
      <c r="J118">
        <v>9.1384619709265795</v>
      </c>
      <c r="K118">
        <v>233.86000061035199</v>
      </c>
      <c r="L118">
        <v>268.5</v>
      </c>
      <c r="M118">
        <v>207.19750022888201</v>
      </c>
      <c r="N118">
        <v>202.459999084473</v>
      </c>
      <c r="O118">
        <v>11.9760678856775</v>
      </c>
      <c r="P118">
        <v>194.88000488281199</v>
      </c>
      <c r="Q118">
        <v>242.52000427246099</v>
      </c>
      <c r="R118">
        <v>146.83750343322799</v>
      </c>
      <c r="S118">
        <v>147.24000549316401</v>
      </c>
      <c r="T118">
        <v>6.4155353505620001</v>
      </c>
      <c r="U118">
        <v>138.580001831055</v>
      </c>
      <c r="V118">
        <v>164.57000732421901</v>
      </c>
      <c r="W118">
        <v>86.3418741226196</v>
      </c>
      <c r="X118">
        <v>86.610000610351605</v>
      </c>
      <c r="Y118">
        <v>3.3277344255893802</v>
      </c>
      <c r="Z118">
        <v>82.279998779296903</v>
      </c>
      <c r="AA118">
        <v>95.279998779296903</v>
      </c>
      <c r="AB118">
        <v>49.396874666214003</v>
      </c>
      <c r="AC118">
        <v>49.799999237060497</v>
      </c>
      <c r="AD118">
        <v>2.4470664244494298</v>
      </c>
      <c r="AE118">
        <v>45.470001220703097</v>
      </c>
      <c r="AF118">
        <v>56.299999237060497</v>
      </c>
      <c r="AG118">
        <v>32.343749880790703</v>
      </c>
      <c r="AH118">
        <v>32.4799995422363</v>
      </c>
      <c r="AI118">
        <v>1.79259259186653</v>
      </c>
      <c r="AJ118">
        <v>30.309999465942401</v>
      </c>
      <c r="AK118">
        <v>36.810001373291001</v>
      </c>
      <c r="AL118">
        <v>35.188125848770099</v>
      </c>
      <c r="AM118">
        <v>34.650001525878899</v>
      </c>
      <c r="AN118">
        <v>2.2311776433882899</v>
      </c>
      <c r="AO118">
        <v>32.4799995422363</v>
      </c>
      <c r="AP118">
        <v>41.139999389648402</v>
      </c>
      <c r="AQ118">
        <v>67.938750028610201</v>
      </c>
      <c r="AR118">
        <v>69.290000915527301</v>
      </c>
      <c r="AS118">
        <v>4.4531901504705997</v>
      </c>
      <c r="AT118">
        <v>62.799999237060497</v>
      </c>
      <c r="AU118">
        <v>77.949996948242202</v>
      </c>
      <c r="AV118">
        <v>134.38812541961701</v>
      </c>
      <c r="AW118">
        <v>134.25</v>
      </c>
      <c r="AX118">
        <v>6.6052538183836598</v>
      </c>
      <c r="AY118">
        <v>125.58999633789099</v>
      </c>
      <c r="AZ118">
        <v>151.57000732421901</v>
      </c>
      <c r="BA118">
        <v>191.49937629699701</v>
      </c>
      <c r="BB118">
        <v>190.55000305175801</v>
      </c>
      <c r="BC118">
        <v>8.0268902303143594</v>
      </c>
      <c r="BD118">
        <v>181.88999938964801</v>
      </c>
      <c r="BE118">
        <v>214.36999511718801</v>
      </c>
      <c r="BF118">
        <v>257.67937660217302</v>
      </c>
      <c r="BG118">
        <v>253.35000610351599</v>
      </c>
      <c r="BH118">
        <v>9.6821702088394499</v>
      </c>
      <c r="BI118">
        <v>249.02000427246099</v>
      </c>
      <c r="BJ118">
        <v>285.82998657226602</v>
      </c>
      <c r="BK118">
        <v>257.00250148773199</v>
      </c>
      <c r="BL118">
        <v>253.35000610351599</v>
      </c>
      <c r="BM118">
        <v>9.9143324399141797</v>
      </c>
      <c r="BN118">
        <v>246.85000610351599</v>
      </c>
      <c r="BO118">
        <v>285.82998657226602</v>
      </c>
    </row>
    <row r="119" spans="1:67" x14ac:dyDescent="0.2">
      <c r="A119">
        <v>118</v>
      </c>
      <c r="B119" t="s">
        <v>266</v>
      </c>
      <c r="C119" t="s">
        <v>267</v>
      </c>
      <c r="D119" t="s">
        <v>268</v>
      </c>
      <c r="E119" t="s">
        <v>269</v>
      </c>
      <c r="F119">
        <v>1.2327439793941</v>
      </c>
      <c r="G119">
        <v>5.3681483935304003E-2</v>
      </c>
      <c r="H119">
        <v>272.92043804695197</v>
      </c>
      <c r="I119">
        <v>273.91499328613298</v>
      </c>
      <c r="J119">
        <v>1.47186266102481</v>
      </c>
      <c r="K119">
        <v>272.82998657226602</v>
      </c>
      <c r="L119">
        <v>275</v>
      </c>
      <c r="M119">
        <v>198.259368041106</v>
      </c>
      <c r="N119">
        <v>199.21000671386699</v>
      </c>
      <c r="O119">
        <v>1.6007624907725599</v>
      </c>
      <c r="P119">
        <v>197.05000305175801</v>
      </c>
      <c r="Q119">
        <v>201.38000488281199</v>
      </c>
      <c r="R119">
        <v>140.75</v>
      </c>
      <c r="S119">
        <v>140.75</v>
      </c>
      <c r="T119">
        <v>0</v>
      </c>
      <c r="U119">
        <v>140.75</v>
      </c>
      <c r="V119">
        <v>140.75</v>
      </c>
      <c r="W119">
        <v>77.947385671073405</v>
      </c>
      <c r="X119">
        <v>77.949996948242202</v>
      </c>
      <c r="Y119">
        <v>0.88075186415782702</v>
      </c>
      <c r="Z119">
        <v>75.790000915527301</v>
      </c>
      <c r="AA119">
        <v>77.949996948242202</v>
      </c>
      <c r="AB119">
        <v>39.067422344588003</v>
      </c>
      <c r="AC119">
        <v>38.9799995422363</v>
      </c>
      <c r="AD119">
        <v>1.1987300363931599</v>
      </c>
      <c r="AE119">
        <v>38.9799995422363</v>
      </c>
      <c r="AF119">
        <v>41.139999389648402</v>
      </c>
      <c r="AG119">
        <v>22.862325992839502</v>
      </c>
      <c r="AH119">
        <v>23.819999694824201</v>
      </c>
      <c r="AI119">
        <v>1.0494463741725799</v>
      </c>
      <c r="AJ119">
        <v>21.649999618530298</v>
      </c>
      <c r="AK119">
        <v>23.819999694824201</v>
      </c>
      <c r="AL119">
        <v>28.149999618530298</v>
      </c>
      <c r="AM119">
        <v>28.149999618530298</v>
      </c>
      <c r="AN119">
        <v>0</v>
      </c>
      <c r="AO119">
        <v>28.149999618530298</v>
      </c>
      <c r="AP119">
        <v>28.149999618530298</v>
      </c>
      <c r="AQ119">
        <v>56.302610518841</v>
      </c>
      <c r="AR119">
        <v>56.299999237060497</v>
      </c>
      <c r="AS119">
        <v>0.88075341962444298</v>
      </c>
      <c r="AT119">
        <v>56.299999237060497</v>
      </c>
      <c r="AU119">
        <v>58.459999084472699</v>
      </c>
      <c r="AV119">
        <v>123.51742295313301</v>
      </c>
      <c r="AW119">
        <v>123.43000030517599</v>
      </c>
      <c r="AX119">
        <v>1.1987279193595799</v>
      </c>
      <c r="AY119">
        <v>123.43000030517599</v>
      </c>
      <c r="AZ119">
        <v>125.58999633789099</v>
      </c>
      <c r="BA119">
        <v>186.39525164709201</v>
      </c>
      <c r="BB119">
        <v>186.22000122070301</v>
      </c>
      <c r="BC119">
        <v>2.40301093481155</v>
      </c>
      <c r="BD119">
        <v>186.22000122070301</v>
      </c>
      <c r="BE119">
        <v>190.55000305175801</v>
      </c>
      <c r="BF119">
        <v>220.96002936032599</v>
      </c>
      <c r="BG119">
        <v>221.94999694824199</v>
      </c>
      <c r="BH119">
        <v>1.46507330199104</v>
      </c>
      <c r="BI119">
        <v>220.86999511718801</v>
      </c>
      <c r="BJ119">
        <v>223.02999877929699</v>
      </c>
      <c r="BK119">
        <v>249.112661267042</v>
      </c>
      <c r="BL119">
        <v>250.09999847412101</v>
      </c>
      <c r="BM119">
        <v>2.10271909386586</v>
      </c>
      <c r="BN119">
        <v>249.02000427246099</v>
      </c>
      <c r="BO119">
        <v>253.35000610351599</v>
      </c>
    </row>
    <row r="120" spans="1:67" x14ac:dyDescent="0.2">
      <c r="A120">
        <v>119</v>
      </c>
      <c r="B120" t="s">
        <v>270</v>
      </c>
      <c r="C120" t="s">
        <v>271</v>
      </c>
      <c r="D120" t="s">
        <v>270</v>
      </c>
      <c r="E120" t="s">
        <v>271</v>
      </c>
      <c r="F120">
        <v>45.456551438690397</v>
      </c>
      <c r="G120">
        <v>51.0710246178608</v>
      </c>
      <c r="H120">
        <v>358.52178286919599</v>
      </c>
      <c r="I120">
        <v>352.95001220703102</v>
      </c>
      <c r="J120">
        <v>24.7060262144505</v>
      </c>
      <c r="K120">
        <v>298.82000732421898</v>
      </c>
      <c r="L120">
        <v>407.08999633789102</v>
      </c>
      <c r="M120">
        <v>299.55387497417502</v>
      </c>
      <c r="N120">
        <v>300.98001098632801</v>
      </c>
      <c r="O120">
        <v>14.051659402894799</v>
      </c>
      <c r="P120">
        <v>262.010009765625</v>
      </c>
      <c r="Q120">
        <v>342.13000488281199</v>
      </c>
      <c r="R120">
        <v>306.52426834388001</v>
      </c>
      <c r="S120">
        <v>307.48001098632801</v>
      </c>
      <c r="T120">
        <v>17.3525209891428</v>
      </c>
      <c r="U120">
        <v>270.67001342773398</v>
      </c>
      <c r="V120">
        <v>346.45999145507801</v>
      </c>
      <c r="W120">
        <v>265.26029292595803</v>
      </c>
      <c r="X120">
        <v>277.17001342773398</v>
      </c>
      <c r="Y120">
        <v>26.398520491234699</v>
      </c>
      <c r="Z120">
        <v>188.38999938964801</v>
      </c>
      <c r="AA120">
        <v>294.489990234375</v>
      </c>
      <c r="AB120">
        <v>243.507946413235</v>
      </c>
      <c r="AC120">
        <v>242.52000427246099</v>
      </c>
      <c r="AD120">
        <v>18.239664416729902</v>
      </c>
      <c r="AE120">
        <v>210.03999328613301</v>
      </c>
      <c r="AF120">
        <v>279.32998657226602</v>
      </c>
      <c r="AG120">
        <v>219.63063999002401</v>
      </c>
      <c r="AH120">
        <v>220.86999511718801</v>
      </c>
      <c r="AI120">
        <v>21.710895715501</v>
      </c>
      <c r="AJ120">
        <v>173.22999572753901</v>
      </c>
      <c r="AK120">
        <v>262.010009765625</v>
      </c>
      <c r="AL120">
        <v>226.315868044545</v>
      </c>
      <c r="AM120">
        <v>227.36000061035199</v>
      </c>
      <c r="AN120">
        <v>23.023618950628901</v>
      </c>
      <c r="AO120">
        <v>186.22000122070301</v>
      </c>
      <c r="AP120">
        <v>272.82998657226602</v>
      </c>
      <c r="AQ120">
        <v>267.10584276863301</v>
      </c>
      <c r="AR120">
        <v>272.82998657226602</v>
      </c>
      <c r="AS120">
        <v>19.495785995265599</v>
      </c>
      <c r="AT120">
        <v>220.86999511718801</v>
      </c>
      <c r="AU120">
        <v>305.30999755859398</v>
      </c>
      <c r="AV120">
        <v>306.62021018540901</v>
      </c>
      <c r="AW120">
        <v>311.80999755859398</v>
      </c>
      <c r="AX120">
        <v>22.663847864941999</v>
      </c>
      <c r="AY120">
        <v>242.52000427246099</v>
      </c>
      <c r="AZ120">
        <v>346.45999145507801</v>
      </c>
      <c r="BA120">
        <v>338.04535122316599</v>
      </c>
      <c r="BB120">
        <v>344.29000854492199</v>
      </c>
      <c r="BC120">
        <v>19.0963732928711</v>
      </c>
      <c r="BD120">
        <v>292.32000732421898</v>
      </c>
      <c r="BE120">
        <v>370.27999877929699</v>
      </c>
      <c r="BF120">
        <v>354.07179389756499</v>
      </c>
      <c r="BG120">
        <v>346.45999145507801</v>
      </c>
      <c r="BH120">
        <v>19.0454380636825</v>
      </c>
      <c r="BI120">
        <v>318.30999755859398</v>
      </c>
      <c r="BJ120">
        <v>391.92999267578102</v>
      </c>
      <c r="BK120">
        <v>333.10492037201902</v>
      </c>
      <c r="BL120">
        <v>326.97000122070301</v>
      </c>
      <c r="BM120">
        <v>22.754873278266</v>
      </c>
      <c r="BN120">
        <v>292.32000732421898</v>
      </c>
      <c r="BO120">
        <v>383.26998901367199</v>
      </c>
    </row>
    <row r="121" spans="1:67" x14ac:dyDescent="0.2">
      <c r="A121">
        <v>120</v>
      </c>
      <c r="B121" t="s">
        <v>272</v>
      </c>
      <c r="C121" t="s">
        <v>273</v>
      </c>
      <c r="D121" t="s">
        <v>272</v>
      </c>
      <c r="E121" t="s">
        <v>273</v>
      </c>
      <c r="F121">
        <v>1.9952677781682</v>
      </c>
      <c r="G121">
        <v>0.185448296191563</v>
      </c>
      <c r="H121">
        <v>383.26666259765602</v>
      </c>
      <c r="I121">
        <v>383.26998901367199</v>
      </c>
      <c r="J121">
        <v>1.7677111807424499</v>
      </c>
      <c r="K121">
        <v>381.10000610351602</v>
      </c>
      <c r="L121">
        <v>385.42999267578102</v>
      </c>
      <c r="M121">
        <v>344.29333496093801</v>
      </c>
      <c r="N121">
        <v>342.13000488281199</v>
      </c>
      <c r="O121">
        <v>3.0594107363740202</v>
      </c>
      <c r="P121">
        <v>342.13000488281199</v>
      </c>
      <c r="Q121">
        <v>348.61999511718801</v>
      </c>
      <c r="R121">
        <v>321.913330078125</v>
      </c>
      <c r="S121">
        <v>320.47000122070301</v>
      </c>
      <c r="T121">
        <v>2.0411752451304799</v>
      </c>
      <c r="U121">
        <v>320.47000122070301</v>
      </c>
      <c r="V121">
        <v>324.79998779296898</v>
      </c>
      <c r="W121">
        <v>219.423329671224</v>
      </c>
      <c r="X121">
        <v>218.69999694824199</v>
      </c>
      <c r="Y121">
        <v>2.69845023379805</v>
      </c>
      <c r="Z121">
        <v>216.53999328613301</v>
      </c>
      <c r="AA121">
        <v>223.02999877929699</v>
      </c>
      <c r="AB121">
        <v>234.580001831055</v>
      </c>
      <c r="AC121">
        <v>233.86000061035199</v>
      </c>
      <c r="AD121">
        <v>1.0182354912435401</v>
      </c>
      <c r="AE121">
        <v>233.86000061035199</v>
      </c>
      <c r="AF121">
        <v>236.02000427246099</v>
      </c>
      <c r="AG121">
        <v>200.65333557128901</v>
      </c>
      <c r="AH121">
        <v>199.21000671386699</v>
      </c>
      <c r="AI121">
        <v>2.0411752451304799</v>
      </c>
      <c r="AJ121">
        <v>199.21000671386699</v>
      </c>
      <c r="AK121">
        <v>203.53999328613301</v>
      </c>
      <c r="AL121">
        <v>217.25999450683599</v>
      </c>
      <c r="AM121">
        <v>216.53999328613301</v>
      </c>
      <c r="AN121">
        <v>1.0182354912435401</v>
      </c>
      <c r="AO121">
        <v>216.53999328613301</v>
      </c>
      <c r="AP121">
        <v>218.69999694824199</v>
      </c>
      <c r="AQ121">
        <v>246.13333638509101</v>
      </c>
      <c r="AR121">
        <v>244.69000244140599</v>
      </c>
      <c r="AS121">
        <v>2.04118243819262</v>
      </c>
      <c r="AT121">
        <v>244.69000244140599</v>
      </c>
      <c r="AU121">
        <v>249.02000427246099</v>
      </c>
      <c r="AV121">
        <v>308.92333984375</v>
      </c>
      <c r="AW121">
        <v>307.48001098632801</v>
      </c>
      <c r="AX121">
        <v>2.0411752451304799</v>
      </c>
      <c r="AY121">
        <v>307.48001098632801</v>
      </c>
      <c r="AZ121">
        <v>311.80999755859398</v>
      </c>
      <c r="BA121">
        <v>331.29667154947902</v>
      </c>
      <c r="BB121">
        <v>329.13000488281199</v>
      </c>
      <c r="BC121">
        <v>3.06412938514171</v>
      </c>
      <c r="BD121">
        <v>329.13000488281199</v>
      </c>
      <c r="BE121">
        <v>335.63000488281199</v>
      </c>
      <c r="BF121">
        <v>394.09333292643203</v>
      </c>
      <c r="BG121">
        <v>394.08999633789102</v>
      </c>
      <c r="BH121">
        <v>1.76772364906623</v>
      </c>
      <c r="BI121">
        <v>391.92999267578102</v>
      </c>
      <c r="BJ121">
        <v>396.260009765625</v>
      </c>
      <c r="BK121">
        <v>379.66000366210898</v>
      </c>
      <c r="BL121">
        <v>378.94000244140602</v>
      </c>
      <c r="BM121">
        <v>1.0182354912435401</v>
      </c>
      <c r="BN121">
        <v>378.94000244140602</v>
      </c>
      <c r="BO121">
        <v>381.10000610351602</v>
      </c>
    </row>
    <row r="122" spans="1:67" x14ac:dyDescent="0.2">
      <c r="A122">
        <v>121</v>
      </c>
      <c r="B122" t="s">
        <v>274</v>
      </c>
      <c r="C122" t="s">
        <v>275</v>
      </c>
      <c r="D122" t="s">
        <v>36</v>
      </c>
      <c r="E122" t="s">
        <v>37</v>
      </c>
      <c r="F122">
        <v>1.0744718705537799</v>
      </c>
      <c r="G122">
        <v>3.7154799645987002E-2</v>
      </c>
      <c r="H122">
        <v>296.02023452266701</v>
      </c>
      <c r="I122">
        <v>294.489990234375</v>
      </c>
      <c r="J122">
        <v>2.1663086894961601</v>
      </c>
      <c r="K122">
        <v>292.32000732421898</v>
      </c>
      <c r="L122">
        <v>296.64999389648398</v>
      </c>
      <c r="M122">
        <v>255.616154956218</v>
      </c>
      <c r="N122">
        <v>257.674995422363</v>
      </c>
      <c r="O122">
        <v>2.9876500848112202</v>
      </c>
      <c r="P122">
        <v>255.50999450683599</v>
      </c>
      <c r="Q122">
        <v>259.83999633789102</v>
      </c>
      <c r="R122">
        <v>311.809658097919</v>
      </c>
      <c r="S122">
        <v>311.80999755859398</v>
      </c>
      <c r="T122">
        <v>1.07983214073504</v>
      </c>
      <c r="U122">
        <v>309.64999389648398</v>
      </c>
      <c r="V122">
        <v>311.80999755859398</v>
      </c>
      <c r="W122">
        <v>247.86373517193601</v>
      </c>
      <c r="X122">
        <v>246.85500335693399</v>
      </c>
      <c r="Y122">
        <v>2.3884657918486898</v>
      </c>
      <c r="Z122">
        <v>244.69000244140599</v>
      </c>
      <c r="AA122">
        <v>249.02000427246099</v>
      </c>
      <c r="AB122">
        <v>276.53699777869099</v>
      </c>
      <c r="AC122">
        <v>275</v>
      </c>
      <c r="AD122">
        <v>3.14431783260311</v>
      </c>
      <c r="AE122">
        <v>270.67001342773398</v>
      </c>
      <c r="AF122">
        <v>277.17001342773398</v>
      </c>
      <c r="AG122">
        <v>262.00966873184097</v>
      </c>
      <c r="AH122">
        <v>262.010009765625</v>
      </c>
      <c r="AI122">
        <v>1.08483623717838</v>
      </c>
      <c r="AJ122">
        <v>259.83999633789102</v>
      </c>
      <c r="AK122">
        <v>262.010009765625</v>
      </c>
      <c r="AL122">
        <v>277.17001342773398</v>
      </c>
      <c r="AM122">
        <v>277.17001342773398</v>
      </c>
      <c r="AN122">
        <v>0</v>
      </c>
      <c r="AO122">
        <v>277.17001342773398</v>
      </c>
      <c r="AP122">
        <v>277.17001342773398</v>
      </c>
      <c r="AQ122">
        <v>301.033213356646</v>
      </c>
      <c r="AR122">
        <v>302.06500244140602</v>
      </c>
      <c r="AS122">
        <v>1.49726255981468</v>
      </c>
      <c r="AT122">
        <v>300.98001098632801</v>
      </c>
      <c r="AU122">
        <v>303.14999389648398</v>
      </c>
      <c r="AV122">
        <v>330.72018340697002</v>
      </c>
      <c r="AW122">
        <v>330.21499633789102</v>
      </c>
      <c r="AX122">
        <v>2.0775514687328398</v>
      </c>
      <c r="AY122">
        <v>326.97000122070301</v>
      </c>
      <c r="AZ122">
        <v>331.29998779296898</v>
      </c>
      <c r="BA122">
        <v>345.880526529755</v>
      </c>
      <c r="BB122">
        <v>345.375</v>
      </c>
      <c r="BC122">
        <v>1.1969810064819399</v>
      </c>
      <c r="BD122">
        <v>344.29000854492199</v>
      </c>
      <c r="BE122">
        <v>346.45999145507801</v>
      </c>
      <c r="BF122">
        <v>333.77452613008199</v>
      </c>
      <c r="BG122">
        <v>330.21499633789102</v>
      </c>
      <c r="BH122">
        <v>6.5920527652783498</v>
      </c>
      <c r="BI122">
        <v>322.64001464843801</v>
      </c>
      <c r="BJ122">
        <v>335.63000488281199</v>
      </c>
      <c r="BK122">
        <v>325.850441921862</v>
      </c>
      <c r="BL122">
        <v>325.88499450683599</v>
      </c>
      <c r="BM122">
        <v>3.24274352416503</v>
      </c>
      <c r="BN122">
        <v>320.47000122070301</v>
      </c>
      <c r="BO122">
        <v>329.13000488281199</v>
      </c>
    </row>
    <row r="123" spans="1:67" x14ac:dyDescent="0.2">
      <c r="A123">
        <v>122</v>
      </c>
      <c r="B123" t="s">
        <v>276</v>
      </c>
      <c r="C123" t="s">
        <v>244</v>
      </c>
      <c r="D123" t="s">
        <v>36</v>
      </c>
      <c r="E123" t="s">
        <v>37</v>
      </c>
      <c r="F123">
        <v>7.9230811226274997E-2</v>
      </c>
      <c r="G123">
        <v>4.0733881238100002E-4</v>
      </c>
      <c r="H123">
        <v>296.64999389648398</v>
      </c>
      <c r="I123">
        <v>296.64999389648398</v>
      </c>
      <c r="J123">
        <v>0</v>
      </c>
      <c r="K123">
        <v>296.64999389648398</v>
      </c>
      <c r="L123">
        <v>296.64999389648398</v>
      </c>
      <c r="M123">
        <v>279.32998657226602</v>
      </c>
      <c r="N123">
        <v>279.32998657226602</v>
      </c>
      <c r="O123">
        <v>0</v>
      </c>
      <c r="P123">
        <v>279.32998657226602</v>
      </c>
      <c r="Q123">
        <v>279.32998657226602</v>
      </c>
      <c r="R123">
        <v>326.97000122070301</v>
      </c>
      <c r="S123">
        <v>326.97000122070301</v>
      </c>
      <c r="T123">
        <v>0</v>
      </c>
      <c r="U123">
        <v>326.97000122070301</v>
      </c>
      <c r="V123">
        <v>326.97000122070301</v>
      </c>
      <c r="W123">
        <v>283.66000366210898</v>
      </c>
      <c r="X123">
        <v>283.66000366210898</v>
      </c>
      <c r="Y123">
        <v>0</v>
      </c>
      <c r="Z123">
        <v>283.66000366210898</v>
      </c>
      <c r="AA123">
        <v>283.66000366210898</v>
      </c>
      <c r="AB123">
        <v>266.33999633789102</v>
      </c>
      <c r="AC123">
        <v>266.33999633789102</v>
      </c>
      <c r="AD123">
        <v>0</v>
      </c>
      <c r="AE123">
        <v>266.33999633789102</v>
      </c>
      <c r="AF123">
        <v>266.33999633789102</v>
      </c>
      <c r="AG123">
        <v>257.67999267578102</v>
      </c>
      <c r="AH123">
        <v>257.67999267578102</v>
      </c>
      <c r="AI123">
        <v>0</v>
      </c>
      <c r="AJ123">
        <v>257.67999267578102</v>
      </c>
      <c r="AK123">
        <v>257.67999267578102</v>
      </c>
      <c r="AL123">
        <v>281.5</v>
      </c>
      <c r="AM123">
        <v>281.5</v>
      </c>
      <c r="AN123">
        <v>0</v>
      </c>
      <c r="AO123">
        <v>281.5</v>
      </c>
      <c r="AP123">
        <v>281.5</v>
      </c>
      <c r="AQ123">
        <v>303.14999389648398</v>
      </c>
      <c r="AR123">
        <v>303.14999389648398</v>
      </c>
      <c r="AS123">
        <v>0</v>
      </c>
      <c r="AT123">
        <v>303.14999389648398</v>
      </c>
      <c r="AU123">
        <v>303.14999389648398</v>
      </c>
      <c r="AV123">
        <v>337.79998779296898</v>
      </c>
      <c r="AW123">
        <v>337.79998779296898</v>
      </c>
      <c r="AX123" s="2">
        <v>5.6843418860808002E-14</v>
      </c>
      <c r="AY123">
        <v>337.79998779296898</v>
      </c>
      <c r="AZ123">
        <v>337.79998779296898</v>
      </c>
      <c r="BA123">
        <v>368.10998535156199</v>
      </c>
      <c r="BB123">
        <v>368.10998535156199</v>
      </c>
      <c r="BC123">
        <v>0</v>
      </c>
      <c r="BD123">
        <v>368.10998535156199</v>
      </c>
      <c r="BE123">
        <v>368.10998535156199</v>
      </c>
      <c r="BF123">
        <v>372.44000244140602</v>
      </c>
      <c r="BG123">
        <v>372.44000244140602</v>
      </c>
      <c r="BH123">
        <v>0</v>
      </c>
      <c r="BI123">
        <v>372.44000244140602</v>
      </c>
      <c r="BJ123">
        <v>372.44000244140602</v>
      </c>
      <c r="BK123">
        <v>339.95999145507801</v>
      </c>
      <c r="BL123">
        <v>339.95999145507801</v>
      </c>
      <c r="BM123">
        <v>0</v>
      </c>
      <c r="BN123">
        <v>339.95999145507801</v>
      </c>
      <c r="BO123">
        <v>339.95999145507801</v>
      </c>
    </row>
    <row r="124" spans="1:67" x14ac:dyDescent="0.2">
      <c r="A124">
        <v>123</v>
      </c>
      <c r="B124" t="s">
        <v>277</v>
      </c>
      <c r="C124" t="s">
        <v>278</v>
      </c>
      <c r="D124" t="s">
        <v>36</v>
      </c>
      <c r="E124" t="s">
        <v>37</v>
      </c>
      <c r="F124">
        <v>1.8095011868258899</v>
      </c>
      <c r="G124">
        <v>0.229703195980864</v>
      </c>
      <c r="H124">
        <v>396.260009765625</v>
      </c>
      <c r="I124">
        <v>396.260009765625</v>
      </c>
      <c r="J124">
        <v>0</v>
      </c>
      <c r="K124">
        <v>396.260009765625</v>
      </c>
      <c r="L124">
        <v>396.260009765625</v>
      </c>
      <c r="M124">
        <v>356.19999694824202</v>
      </c>
      <c r="N124">
        <v>356.19999694824202</v>
      </c>
      <c r="O124">
        <v>1.0800018310546899</v>
      </c>
      <c r="P124">
        <v>355.11999511718801</v>
      </c>
      <c r="Q124">
        <v>357.27999877929699</v>
      </c>
      <c r="R124">
        <v>308.56500244140602</v>
      </c>
      <c r="S124">
        <v>308.56500244140602</v>
      </c>
      <c r="T124">
        <v>1.0849914550781199</v>
      </c>
      <c r="U124">
        <v>307.48001098632801</v>
      </c>
      <c r="V124">
        <v>309.64999389648398</v>
      </c>
      <c r="W124">
        <v>213.28499603271499</v>
      </c>
      <c r="X124">
        <v>213.28499603271499</v>
      </c>
      <c r="Y124">
        <v>1.08499908447266</v>
      </c>
      <c r="Z124">
        <v>212.19999694824199</v>
      </c>
      <c r="AA124">
        <v>214.36999511718801</v>
      </c>
      <c r="AB124">
        <v>227.36000061035199</v>
      </c>
      <c r="AC124">
        <v>227.36000061035199</v>
      </c>
      <c r="AD124">
        <v>0</v>
      </c>
      <c r="AE124">
        <v>227.36000061035199</v>
      </c>
      <c r="AF124">
        <v>227.36000061035199</v>
      </c>
      <c r="AG124">
        <v>204.625</v>
      </c>
      <c r="AH124">
        <v>204.625</v>
      </c>
      <c r="AI124">
        <v>1.0850067138671899</v>
      </c>
      <c r="AJ124">
        <v>203.53999328613301</v>
      </c>
      <c r="AK124">
        <v>205.71000671386699</v>
      </c>
      <c r="AL124">
        <v>213.28499603271499</v>
      </c>
      <c r="AM124">
        <v>213.28499603271499</v>
      </c>
      <c r="AN124">
        <v>1.08499908447266</v>
      </c>
      <c r="AO124">
        <v>212.19999694824199</v>
      </c>
      <c r="AP124">
        <v>214.36999511718801</v>
      </c>
      <c r="AQ124">
        <v>251.17999267578099</v>
      </c>
      <c r="AR124">
        <v>251.17999267578099</v>
      </c>
      <c r="AS124">
        <v>0</v>
      </c>
      <c r="AT124">
        <v>251.17999267578099</v>
      </c>
      <c r="AU124">
        <v>251.17999267578099</v>
      </c>
      <c r="AV124">
        <v>317.22500610351602</v>
      </c>
      <c r="AW124">
        <v>317.22500610351602</v>
      </c>
      <c r="AX124">
        <v>1.0849914550781199</v>
      </c>
      <c r="AY124">
        <v>316.14001464843801</v>
      </c>
      <c r="AZ124">
        <v>318.30999755859398</v>
      </c>
      <c r="BA124">
        <v>339.95999145507801</v>
      </c>
      <c r="BB124">
        <v>339.95999145507801</v>
      </c>
      <c r="BC124">
        <v>0</v>
      </c>
      <c r="BD124">
        <v>339.95999145507801</v>
      </c>
      <c r="BE124">
        <v>339.95999145507801</v>
      </c>
      <c r="BF124">
        <v>381.10000610351602</v>
      </c>
      <c r="BG124">
        <v>381.10000610351602</v>
      </c>
      <c r="BH124">
        <v>0</v>
      </c>
      <c r="BI124">
        <v>381.10000610351602</v>
      </c>
      <c r="BJ124">
        <v>381.10000610351602</v>
      </c>
      <c r="BK124">
        <v>383.26998901367199</v>
      </c>
      <c r="BL124">
        <v>383.26998901367199</v>
      </c>
      <c r="BM124">
        <v>0</v>
      </c>
      <c r="BN124">
        <v>383.26998901367199</v>
      </c>
      <c r="BO124">
        <v>383.26998901367199</v>
      </c>
    </row>
    <row r="125" spans="1:67" x14ac:dyDescent="0.2">
      <c r="A125">
        <v>124</v>
      </c>
      <c r="B125" t="s">
        <v>279</v>
      </c>
      <c r="C125" t="s">
        <v>280</v>
      </c>
      <c r="D125" t="s">
        <v>279</v>
      </c>
      <c r="E125" t="s">
        <v>280</v>
      </c>
      <c r="F125">
        <v>1.35672674599816</v>
      </c>
      <c r="G125">
        <v>3.0892405641149E-2</v>
      </c>
      <c r="H125">
        <v>310.70591254930298</v>
      </c>
      <c r="I125">
        <v>292.32000732421898</v>
      </c>
      <c r="J125">
        <v>27.464216261595698</v>
      </c>
      <c r="K125">
        <v>290.16000366210898</v>
      </c>
      <c r="L125">
        <v>348.61999511718801</v>
      </c>
      <c r="M125">
        <v>295.42926465894402</v>
      </c>
      <c r="N125">
        <v>294.489990234375</v>
      </c>
      <c r="O125">
        <v>3.7673386565318498</v>
      </c>
      <c r="P125">
        <v>287.989990234375</v>
      </c>
      <c r="Q125">
        <v>298.82000732421898</v>
      </c>
      <c r="R125">
        <v>342.42501616003801</v>
      </c>
      <c r="S125">
        <v>346.45999145507801</v>
      </c>
      <c r="T125">
        <v>8.3684170615510496</v>
      </c>
      <c r="U125">
        <v>329.13000488281199</v>
      </c>
      <c r="V125">
        <v>348.61999511718801</v>
      </c>
      <c r="W125">
        <v>305.65797272502698</v>
      </c>
      <c r="X125">
        <v>322.64001464843801</v>
      </c>
      <c r="Y125">
        <v>24.315676215966899</v>
      </c>
      <c r="Z125">
        <v>272.82998657226602</v>
      </c>
      <c r="AA125">
        <v>324.79998779296898</v>
      </c>
      <c r="AB125">
        <v>265.32865800694799</v>
      </c>
      <c r="AC125">
        <v>268.5</v>
      </c>
      <c r="AD125">
        <v>6.4429949908069197</v>
      </c>
      <c r="AE125">
        <v>255.50999450683599</v>
      </c>
      <c r="AF125">
        <v>270.67001342773398</v>
      </c>
      <c r="AG125">
        <v>281.47003744889702</v>
      </c>
      <c r="AH125">
        <v>283.66000366210898</v>
      </c>
      <c r="AI125">
        <v>5.4245930074824704</v>
      </c>
      <c r="AJ125">
        <v>272.82998657226602</v>
      </c>
      <c r="AK125">
        <v>285.82998657226602</v>
      </c>
      <c r="AL125">
        <v>269.89243036447402</v>
      </c>
      <c r="AM125">
        <v>268.5</v>
      </c>
      <c r="AN125">
        <v>5.5909894175770001</v>
      </c>
      <c r="AO125">
        <v>264.17001342773398</v>
      </c>
      <c r="AP125">
        <v>277.17001342773398</v>
      </c>
      <c r="AQ125">
        <v>307.45398039912601</v>
      </c>
      <c r="AR125">
        <v>307.48001098632801</v>
      </c>
      <c r="AS125">
        <v>1.4265003804285501</v>
      </c>
      <c r="AT125">
        <v>305.30999755859398</v>
      </c>
      <c r="AU125">
        <v>309.64999389648398</v>
      </c>
      <c r="AV125">
        <v>317.62655048746501</v>
      </c>
      <c r="AW125">
        <v>307.48001098632801</v>
      </c>
      <c r="AX125">
        <v>19.693660199085901</v>
      </c>
      <c r="AY125">
        <v>300.98001098632801</v>
      </c>
      <c r="AZ125">
        <v>344.29000854492199</v>
      </c>
      <c r="BA125">
        <v>361.45538756909201</v>
      </c>
      <c r="BB125">
        <v>355.11999511718801</v>
      </c>
      <c r="BC125">
        <v>11.7155115728024</v>
      </c>
      <c r="BD125">
        <v>352.95001220703102</v>
      </c>
      <c r="BE125">
        <v>376.76998901367199</v>
      </c>
      <c r="BF125">
        <v>367.73499520606998</v>
      </c>
      <c r="BG125">
        <v>359.45001220703102</v>
      </c>
      <c r="BH125">
        <v>12.598269613746099</v>
      </c>
      <c r="BI125">
        <v>357.27999877929699</v>
      </c>
      <c r="BJ125">
        <v>385.42999267578102</v>
      </c>
      <c r="BK125">
        <v>325.88408960520098</v>
      </c>
      <c r="BL125">
        <v>316.14001464843801</v>
      </c>
      <c r="BM125">
        <v>15.5658520665356</v>
      </c>
      <c r="BN125">
        <v>311.80999755859398</v>
      </c>
      <c r="BO125">
        <v>348.61999511718801</v>
      </c>
    </row>
    <row r="126" spans="1:67" x14ac:dyDescent="0.2">
      <c r="A126">
        <v>125</v>
      </c>
      <c r="B126" t="s">
        <v>281</v>
      </c>
      <c r="C126" t="s">
        <v>282</v>
      </c>
      <c r="D126" t="s">
        <v>281</v>
      </c>
      <c r="E126" t="s">
        <v>282</v>
      </c>
      <c r="F126">
        <v>70.540082156447696</v>
      </c>
      <c r="G126">
        <v>213.513461475094</v>
      </c>
      <c r="H126">
        <v>219.35791464005499</v>
      </c>
      <c r="I126">
        <v>223.02999877929699</v>
      </c>
      <c r="J126">
        <v>35.0011608388686</v>
      </c>
      <c r="K126">
        <v>123.43000030517599</v>
      </c>
      <c r="L126">
        <v>281.5</v>
      </c>
      <c r="M126">
        <v>256.91067953039902</v>
      </c>
      <c r="N126">
        <v>255.50999450683599</v>
      </c>
      <c r="O126">
        <v>31.338288002575499</v>
      </c>
      <c r="P126">
        <v>179.72000122070301</v>
      </c>
      <c r="Q126">
        <v>316.14001464843801</v>
      </c>
      <c r="R126">
        <v>299.57128294111197</v>
      </c>
      <c r="S126">
        <v>298.82000732421898</v>
      </c>
      <c r="T126">
        <v>27.072233266336699</v>
      </c>
      <c r="U126">
        <v>229.52999877929699</v>
      </c>
      <c r="V126">
        <v>348.61999511718801</v>
      </c>
      <c r="W126">
        <v>338.395884559374</v>
      </c>
      <c r="X126">
        <v>339.95999145507801</v>
      </c>
      <c r="Y126">
        <v>20.093585994841401</v>
      </c>
      <c r="Z126">
        <v>264.17001342773398</v>
      </c>
      <c r="AA126">
        <v>374.60998535156199</v>
      </c>
      <c r="AB126">
        <v>348.09869926307402</v>
      </c>
      <c r="AC126">
        <v>348.61999511718801</v>
      </c>
      <c r="AD126">
        <v>16.432571663749201</v>
      </c>
      <c r="AE126">
        <v>309.64999389648398</v>
      </c>
      <c r="AF126">
        <v>391.92999267578102</v>
      </c>
      <c r="AG126">
        <v>362.88027707458798</v>
      </c>
      <c r="AH126">
        <v>361.60998535156199</v>
      </c>
      <c r="AI126">
        <v>16.9210317154166</v>
      </c>
      <c r="AJ126">
        <v>318.30999755859398</v>
      </c>
      <c r="AK126">
        <v>398.42999267578102</v>
      </c>
      <c r="AL126">
        <v>384.01165909103901</v>
      </c>
      <c r="AM126">
        <v>383.26998901367199</v>
      </c>
      <c r="AN126">
        <v>15.160671878189699</v>
      </c>
      <c r="AO126">
        <v>342.13000488281199</v>
      </c>
      <c r="AP126">
        <v>415.75</v>
      </c>
      <c r="AQ126">
        <v>363.56793703495299</v>
      </c>
      <c r="AR126">
        <v>361.60998535156199</v>
      </c>
      <c r="AS126">
        <v>14.941853989457901</v>
      </c>
      <c r="AT126">
        <v>316.14001464843801</v>
      </c>
      <c r="AU126">
        <v>400.58999633789102</v>
      </c>
      <c r="AV126">
        <v>320.51106274271098</v>
      </c>
      <c r="AW126">
        <v>320.47000122070301</v>
      </c>
      <c r="AX126">
        <v>26.0917804559103</v>
      </c>
      <c r="AY126">
        <v>246.85000610351599</v>
      </c>
      <c r="AZ126">
        <v>370.27999877929699</v>
      </c>
      <c r="BA126">
        <v>272.26410597973</v>
      </c>
      <c r="BB126">
        <v>275</v>
      </c>
      <c r="BC126">
        <v>27.324770745594499</v>
      </c>
      <c r="BD126">
        <v>184.05999755859401</v>
      </c>
      <c r="BE126">
        <v>324.79998779296898</v>
      </c>
      <c r="BF126">
        <v>215.38470544996599</v>
      </c>
      <c r="BG126">
        <v>218.69999694824199</v>
      </c>
      <c r="BH126">
        <v>34.8619012926887</v>
      </c>
      <c r="BI126">
        <v>97.440002441406193</v>
      </c>
      <c r="BJ126">
        <v>281.5</v>
      </c>
      <c r="BK126">
        <v>196.91088127259101</v>
      </c>
      <c r="BL126">
        <v>203.53999328613301</v>
      </c>
      <c r="BM126">
        <v>34.890334674607701</v>
      </c>
      <c r="BN126">
        <v>99.610000610351605</v>
      </c>
      <c r="BO126">
        <v>259.83999633789102</v>
      </c>
    </row>
    <row r="127" spans="1:67" x14ac:dyDescent="0.2">
      <c r="A127">
        <v>126</v>
      </c>
      <c r="B127" t="s">
        <v>283</v>
      </c>
      <c r="C127" t="s">
        <v>284</v>
      </c>
      <c r="D127" t="s">
        <v>283</v>
      </c>
      <c r="E127" t="s">
        <v>284</v>
      </c>
      <c r="F127">
        <v>17.0636173330929</v>
      </c>
      <c r="G127">
        <v>9.5741044356930196</v>
      </c>
      <c r="H127">
        <v>266.63568693672102</v>
      </c>
      <c r="I127">
        <v>268.5</v>
      </c>
      <c r="J127">
        <v>8.8880875953395506</v>
      </c>
      <c r="K127">
        <v>251.17999267578099</v>
      </c>
      <c r="L127">
        <v>281.5</v>
      </c>
      <c r="M127">
        <v>279.911239823485</v>
      </c>
      <c r="N127">
        <v>283.66000366210898</v>
      </c>
      <c r="O127">
        <v>10.754320841205701</v>
      </c>
      <c r="P127">
        <v>253.35000610351599</v>
      </c>
      <c r="Q127">
        <v>296.64999389648398</v>
      </c>
      <c r="R127">
        <v>274.81666634752901</v>
      </c>
      <c r="S127">
        <v>281.5</v>
      </c>
      <c r="T127">
        <v>17.310310440382199</v>
      </c>
      <c r="U127">
        <v>229.52999877929699</v>
      </c>
      <c r="V127">
        <v>303.14999389648398</v>
      </c>
      <c r="W127">
        <v>315.09379029118202</v>
      </c>
      <c r="X127">
        <v>322.64001464843801</v>
      </c>
      <c r="Y127">
        <v>19.656417977828799</v>
      </c>
      <c r="Z127">
        <v>266.33999633789102</v>
      </c>
      <c r="AA127">
        <v>339.95999145507801</v>
      </c>
      <c r="AB127">
        <v>296.143857070823</v>
      </c>
      <c r="AC127">
        <v>300.98001098632801</v>
      </c>
      <c r="AD127">
        <v>17.688133966074101</v>
      </c>
      <c r="AE127">
        <v>246.85000610351599</v>
      </c>
      <c r="AF127">
        <v>324.79998779296898</v>
      </c>
      <c r="AG127">
        <v>269.93398489359902</v>
      </c>
      <c r="AH127">
        <v>279.32998657226602</v>
      </c>
      <c r="AI127">
        <v>23.881814377792001</v>
      </c>
      <c r="AJ127">
        <v>205.71000671386699</v>
      </c>
      <c r="AK127">
        <v>300.98001098632801</v>
      </c>
      <c r="AL127">
        <v>238.57085094576601</v>
      </c>
      <c r="AM127">
        <v>236.02000427246099</v>
      </c>
      <c r="AN127">
        <v>11.305155925860699</v>
      </c>
      <c r="AO127">
        <v>212.19999694824199</v>
      </c>
      <c r="AP127">
        <v>270.67001342773398</v>
      </c>
      <c r="AQ127">
        <v>218.00784082350401</v>
      </c>
      <c r="AR127">
        <v>216.53999328613301</v>
      </c>
      <c r="AS127">
        <v>10.895447799442501</v>
      </c>
      <c r="AT127">
        <v>197.05000305175801</v>
      </c>
      <c r="AU127">
        <v>253.35000610351599</v>
      </c>
      <c r="AV127">
        <v>240.99163489248201</v>
      </c>
      <c r="AW127">
        <v>238.19000244140599</v>
      </c>
      <c r="AX127">
        <v>19.272387616821501</v>
      </c>
      <c r="AY127">
        <v>199.21000671386699</v>
      </c>
      <c r="AZ127">
        <v>281.5</v>
      </c>
      <c r="BA127">
        <v>289.15228710299198</v>
      </c>
      <c r="BB127">
        <v>292.32000732421898</v>
      </c>
      <c r="BC127">
        <v>16.3203656089002</v>
      </c>
      <c r="BD127">
        <v>244.69000244140599</v>
      </c>
      <c r="BE127">
        <v>313.98001098632801</v>
      </c>
      <c r="BF127">
        <v>279.98215300117403</v>
      </c>
      <c r="BG127">
        <v>283.66000366210898</v>
      </c>
      <c r="BH127">
        <v>10.532689704937701</v>
      </c>
      <c r="BI127">
        <v>246.85000610351599</v>
      </c>
      <c r="BJ127">
        <v>290.16000366210898</v>
      </c>
      <c r="BK127">
        <v>267.59686189539298</v>
      </c>
      <c r="BL127">
        <v>270.67001342773398</v>
      </c>
      <c r="BM127">
        <v>6.5050725083038996</v>
      </c>
      <c r="BN127">
        <v>253.35000610351599</v>
      </c>
      <c r="BO127">
        <v>275</v>
      </c>
    </row>
    <row r="128" spans="1:67" x14ac:dyDescent="0.2">
      <c r="A128">
        <v>127</v>
      </c>
      <c r="B128" t="s">
        <v>285</v>
      </c>
      <c r="C128" t="s">
        <v>286</v>
      </c>
      <c r="D128" t="s">
        <v>285</v>
      </c>
      <c r="E128" t="s">
        <v>286</v>
      </c>
      <c r="F128">
        <v>41.960595565299101</v>
      </c>
      <c r="G128">
        <v>37.972712714948401</v>
      </c>
      <c r="H128">
        <v>283.46572763891999</v>
      </c>
      <c r="I128">
        <v>285.82998657226602</v>
      </c>
      <c r="J128">
        <v>19.352931976931199</v>
      </c>
      <c r="K128">
        <v>242.52000427246099</v>
      </c>
      <c r="L128">
        <v>309.64999389648398</v>
      </c>
      <c r="M128">
        <v>298.04901637617098</v>
      </c>
      <c r="N128">
        <v>300.98001098632801</v>
      </c>
      <c r="O128">
        <v>20.404583400045301</v>
      </c>
      <c r="P128">
        <v>242.52000427246099</v>
      </c>
      <c r="Q128">
        <v>326.97000122070301</v>
      </c>
      <c r="R128">
        <v>269.41507574473098</v>
      </c>
      <c r="S128">
        <v>268.5</v>
      </c>
      <c r="T128">
        <v>23.337833819009798</v>
      </c>
      <c r="U128">
        <v>233.86000061035199</v>
      </c>
      <c r="V128">
        <v>324.79998779296898</v>
      </c>
      <c r="W128">
        <v>279.78998335136203</v>
      </c>
      <c r="X128">
        <v>275</v>
      </c>
      <c r="Y128">
        <v>24.6020636277973</v>
      </c>
      <c r="Z128">
        <v>233.86000061035199</v>
      </c>
      <c r="AA128">
        <v>348.61999511718801</v>
      </c>
      <c r="AB128">
        <v>258.86666151756799</v>
      </c>
      <c r="AC128">
        <v>257.67999267578102</v>
      </c>
      <c r="AD128">
        <v>26.331442375324801</v>
      </c>
      <c r="AE128">
        <v>214.36999511718801</v>
      </c>
      <c r="AF128">
        <v>344.29000854492199</v>
      </c>
      <c r="AG128">
        <v>241.76056756479699</v>
      </c>
      <c r="AH128">
        <v>240.35000610351599</v>
      </c>
      <c r="AI128">
        <v>22.155837512085402</v>
      </c>
      <c r="AJ128">
        <v>190.55000305175801</v>
      </c>
      <c r="AK128">
        <v>320.47000122070301</v>
      </c>
      <c r="AL128">
        <v>217.214557093651</v>
      </c>
      <c r="AM128">
        <v>214.36999511718801</v>
      </c>
      <c r="AN128">
        <v>17.7753831723861</v>
      </c>
      <c r="AO128">
        <v>158.07000732421901</v>
      </c>
      <c r="AP128">
        <v>281.5</v>
      </c>
      <c r="AQ128">
        <v>216.74145118063799</v>
      </c>
      <c r="AR128">
        <v>216.53999328613301</v>
      </c>
      <c r="AS128">
        <v>19.020370379066101</v>
      </c>
      <c r="AT128">
        <v>173.22999572753901</v>
      </c>
      <c r="AU128">
        <v>292.32000732421898</v>
      </c>
      <c r="AV128">
        <v>240.56404126506399</v>
      </c>
      <c r="AW128">
        <v>242.52000427246099</v>
      </c>
      <c r="AX128">
        <v>21.073990096216299</v>
      </c>
      <c r="AY128">
        <v>177.55999755859401</v>
      </c>
      <c r="AZ128">
        <v>298.82000732421898</v>
      </c>
      <c r="BA128">
        <v>262.41270546125099</v>
      </c>
      <c r="BB128">
        <v>264.17001342773398</v>
      </c>
      <c r="BC128">
        <v>25.5888146108055</v>
      </c>
      <c r="BD128">
        <v>212.19999694824199</v>
      </c>
      <c r="BE128">
        <v>318.30999755859398</v>
      </c>
      <c r="BF128">
        <v>267.33248840230101</v>
      </c>
      <c r="BG128">
        <v>264.17001342773398</v>
      </c>
      <c r="BH128">
        <v>24.179805882894801</v>
      </c>
      <c r="BI128">
        <v>227.36000061035199</v>
      </c>
      <c r="BJ128">
        <v>309.64999389648398</v>
      </c>
      <c r="BK128">
        <v>274.761385272859</v>
      </c>
      <c r="BL128">
        <v>279.32998657226602</v>
      </c>
      <c r="BM128">
        <v>20.700171687215398</v>
      </c>
      <c r="BN128">
        <v>233.86000061035199</v>
      </c>
      <c r="BO128">
        <v>300.98001098632801</v>
      </c>
    </row>
    <row r="129" spans="1:67" x14ac:dyDescent="0.2">
      <c r="A129">
        <v>128</v>
      </c>
      <c r="B129" t="s">
        <v>287</v>
      </c>
      <c r="C129" t="s">
        <v>288</v>
      </c>
      <c r="D129" t="s">
        <v>287</v>
      </c>
      <c r="E129" t="s">
        <v>288</v>
      </c>
      <c r="F129">
        <v>42.208081477573003</v>
      </c>
      <c r="G129">
        <v>50.602142179148203</v>
      </c>
      <c r="H129">
        <v>300.919962552561</v>
      </c>
      <c r="I129">
        <v>303.14999389648398</v>
      </c>
      <c r="J129">
        <v>11.0427085561504</v>
      </c>
      <c r="K129">
        <v>262.010009765625</v>
      </c>
      <c r="L129">
        <v>316.14001464843801</v>
      </c>
      <c r="M129">
        <v>315.42350484939698</v>
      </c>
      <c r="N129">
        <v>316.14001464843801</v>
      </c>
      <c r="O129">
        <v>8.1766948841434992</v>
      </c>
      <c r="P129">
        <v>285.82998657226602</v>
      </c>
      <c r="Q129">
        <v>326.97000122070301</v>
      </c>
      <c r="R129">
        <v>298.081801860165</v>
      </c>
      <c r="S129">
        <v>300.98001098632801</v>
      </c>
      <c r="T129">
        <v>18.944595918443</v>
      </c>
      <c r="U129">
        <v>236.02000427246099</v>
      </c>
      <c r="V129">
        <v>331.29998779296898</v>
      </c>
      <c r="W129">
        <v>304.67099860740501</v>
      </c>
      <c r="X129">
        <v>300.98001098632801</v>
      </c>
      <c r="Y129">
        <v>14.903088589404099</v>
      </c>
      <c r="Z129">
        <v>281.5</v>
      </c>
      <c r="AA129">
        <v>342.13000488281199</v>
      </c>
      <c r="AB129">
        <v>271.58489542442499</v>
      </c>
      <c r="AC129">
        <v>270.67001342773398</v>
      </c>
      <c r="AD129">
        <v>13.161477368015801</v>
      </c>
      <c r="AE129">
        <v>242.52000427246099</v>
      </c>
      <c r="AF129">
        <v>318.30999755859398</v>
      </c>
      <c r="AG129">
        <v>258.46478485972898</v>
      </c>
      <c r="AH129">
        <v>257.67999267578102</v>
      </c>
      <c r="AI129">
        <v>11.933651114538</v>
      </c>
      <c r="AJ129">
        <v>227.36000061035199</v>
      </c>
      <c r="AK129">
        <v>294.489990234375</v>
      </c>
      <c r="AL129">
        <v>225.77618901150399</v>
      </c>
      <c r="AM129">
        <v>225.19999694824199</v>
      </c>
      <c r="AN129">
        <v>9.5828880058507107</v>
      </c>
      <c r="AO129">
        <v>203.53999328613301</v>
      </c>
      <c r="AP129">
        <v>246.85000610351599</v>
      </c>
      <c r="AQ129">
        <v>251.64838600393901</v>
      </c>
      <c r="AR129">
        <v>255.50999450683599</v>
      </c>
      <c r="AS129">
        <v>20.6980572866924</v>
      </c>
      <c r="AT129">
        <v>205.71000671386699</v>
      </c>
      <c r="AU129">
        <v>292.32000732421898</v>
      </c>
      <c r="AV129">
        <v>257.09018553934902</v>
      </c>
      <c r="AW129">
        <v>255.50999450683599</v>
      </c>
      <c r="AX129">
        <v>11.047263696785</v>
      </c>
      <c r="AY129">
        <v>227.36000061035199</v>
      </c>
      <c r="AZ129">
        <v>281.5</v>
      </c>
      <c r="BA129">
        <v>272.012367032165</v>
      </c>
      <c r="BB129">
        <v>272.82998657226602</v>
      </c>
      <c r="BC129">
        <v>14.938969209137801</v>
      </c>
      <c r="BD129">
        <v>231.69000244140599</v>
      </c>
      <c r="BE129">
        <v>307.48001098632801</v>
      </c>
      <c r="BF129">
        <v>285.38336578632499</v>
      </c>
      <c r="BG129">
        <v>285.82998657226602</v>
      </c>
      <c r="BH129">
        <v>14.766794794592901</v>
      </c>
      <c r="BI129">
        <v>242.52000427246099</v>
      </c>
      <c r="BJ129">
        <v>316.14001464843801</v>
      </c>
      <c r="BK129">
        <v>294.26574637416599</v>
      </c>
      <c r="BL129">
        <v>296.64999389648398</v>
      </c>
      <c r="BM129">
        <v>8.2681156304615904</v>
      </c>
      <c r="BN129">
        <v>255.50999450683599</v>
      </c>
      <c r="BO129">
        <v>305.30999755859398</v>
      </c>
    </row>
    <row r="130" spans="1:67" x14ac:dyDescent="0.2">
      <c r="A130">
        <v>129</v>
      </c>
      <c r="B130" t="s">
        <v>289</v>
      </c>
      <c r="C130" t="s">
        <v>290</v>
      </c>
      <c r="D130" t="s">
        <v>289</v>
      </c>
      <c r="E130" t="s">
        <v>290</v>
      </c>
      <c r="F130">
        <v>51.671989977587302</v>
      </c>
      <c r="G130">
        <v>107.292325251946</v>
      </c>
      <c r="H130">
        <v>297.10787599002401</v>
      </c>
      <c r="I130">
        <v>298.82000732421898</v>
      </c>
      <c r="J130">
        <v>10.586871124208599</v>
      </c>
      <c r="K130">
        <v>264.17001342773398</v>
      </c>
      <c r="L130">
        <v>311.80999755859398</v>
      </c>
      <c r="M130">
        <v>320.10941185843302</v>
      </c>
      <c r="N130">
        <v>320.47000122070301</v>
      </c>
      <c r="O130">
        <v>5.0216226754090396</v>
      </c>
      <c r="P130">
        <v>303.14999389648398</v>
      </c>
      <c r="Q130">
        <v>335.63000488281199</v>
      </c>
      <c r="R130">
        <v>338.85098789102199</v>
      </c>
      <c r="S130">
        <v>342.13000488281199</v>
      </c>
      <c r="T130">
        <v>16.378960559295699</v>
      </c>
      <c r="U130">
        <v>294.489990234375</v>
      </c>
      <c r="V130">
        <v>365.94000244140602</v>
      </c>
      <c r="W130">
        <v>356.88020058143201</v>
      </c>
      <c r="X130">
        <v>361.60998535156199</v>
      </c>
      <c r="Y130">
        <v>18.689263949627598</v>
      </c>
      <c r="Z130">
        <v>303.14999389648398</v>
      </c>
      <c r="AA130">
        <v>385.42999267578102</v>
      </c>
      <c r="AB130">
        <v>357.63860591593999</v>
      </c>
      <c r="AC130">
        <v>370.27999877929699</v>
      </c>
      <c r="AD130">
        <v>33.318597677999399</v>
      </c>
      <c r="AE130">
        <v>275</v>
      </c>
      <c r="AF130">
        <v>400.58999633789102</v>
      </c>
      <c r="AG130">
        <v>337.14281376392</v>
      </c>
      <c r="AH130">
        <v>355.11999511718801</v>
      </c>
      <c r="AI130">
        <v>47.1727811546411</v>
      </c>
      <c r="AJ130">
        <v>242.52000427246099</v>
      </c>
      <c r="AK130">
        <v>400.58999633789102</v>
      </c>
      <c r="AL130">
        <v>314.68244298225397</v>
      </c>
      <c r="AM130">
        <v>324.79998779296898</v>
      </c>
      <c r="AN130">
        <v>55.376482784495202</v>
      </c>
      <c r="AO130">
        <v>223.02999877929699</v>
      </c>
      <c r="AP130">
        <v>409.25</v>
      </c>
      <c r="AQ130">
        <v>315.60775346805798</v>
      </c>
      <c r="AR130">
        <v>329.13000488281199</v>
      </c>
      <c r="AS130">
        <v>48.4658543070517</v>
      </c>
      <c r="AT130">
        <v>238.19000244140599</v>
      </c>
      <c r="AU130">
        <v>396.260009765625</v>
      </c>
      <c r="AV130">
        <v>322.02319815929599</v>
      </c>
      <c r="AW130">
        <v>335.63000488281199</v>
      </c>
      <c r="AX130">
        <v>34.417599075318499</v>
      </c>
      <c r="AY130">
        <v>262.010009765625</v>
      </c>
      <c r="AZ130">
        <v>370.27999877929699</v>
      </c>
      <c r="BA130">
        <v>317.48456141759101</v>
      </c>
      <c r="BB130">
        <v>322.64001464843801</v>
      </c>
      <c r="BC130">
        <v>13.3496039970975</v>
      </c>
      <c r="BD130">
        <v>281.5</v>
      </c>
      <c r="BE130">
        <v>337.79998779296898</v>
      </c>
      <c r="BF130">
        <v>301.40202059665501</v>
      </c>
      <c r="BG130">
        <v>305.30999755859398</v>
      </c>
      <c r="BH130">
        <v>10.665233209408401</v>
      </c>
      <c r="BI130">
        <v>262.010009765625</v>
      </c>
      <c r="BJ130">
        <v>316.14001464843801</v>
      </c>
      <c r="BK130">
        <v>281.92463247484102</v>
      </c>
      <c r="BL130">
        <v>283.66000366210898</v>
      </c>
      <c r="BM130">
        <v>14.7931519298218</v>
      </c>
      <c r="BN130">
        <v>240.35000610351599</v>
      </c>
      <c r="BO130">
        <v>303.14999389648398</v>
      </c>
    </row>
    <row r="131" spans="1:67" x14ac:dyDescent="0.2">
      <c r="A131">
        <v>130</v>
      </c>
      <c r="B131" t="s">
        <v>291</v>
      </c>
      <c r="C131" t="s">
        <v>292</v>
      </c>
      <c r="D131" t="s">
        <v>291</v>
      </c>
      <c r="E131" t="s">
        <v>292</v>
      </c>
      <c r="F131">
        <v>8.1910069981179294</v>
      </c>
      <c r="G131">
        <v>2.18820694571385</v>
      </c>
      <c r="H131">
        <v>253.28485456194201</v>
      </c>
      <c r="I131">
        <v>253.35000610351599</v>
      </c>
      <c r="J131">
        <v>3.5666960608494902</v>
      </c>
      <c r="K131">
        <v>238.19000244140599</v>
      </c>
      <c r="L131">
        <v>257.67999267578102</v>
      </c>
      <c r="M131">
        <v>254.39885428292399</v>
      </c>
      <c r="N131">
        <v>255.50999450683599</v>
      </c>
      <c r="O131">
        <v>4.8381811265773402</v>
      </c>
      <c r="P131">
        <v>233.86000061035199</v>
      </c>
      <c r="Q131">
        <v>259.83999633789102</v>
      </c>
      <c r="R131">
        <v>227.48628496442501</v>
      </c>
      <c r="S131">
        <v>227.36000061035199</v>
      </c>
      <c r="T131">
        <v>3.31236400218733</v>
      </c>
      <c r="U131">
        <v>218.69999694824199</v>
      </c>
      <c r="V131">
        <v>233.86000061035199</v>
      </c>
      <c r="W131">
        <v>231.38342895507799</v>
      </c>
      <c r="X131">
        <v>229.52999877929699</v>
      </c>
      <c r="Y131">
        <v>6.2356852572814301</v>
      </c>
      <c r="Z131">
        <v>223.02999877929699</v>
      </c>
      <c r="AA131">
        <v>251.17999267578099</v>
      </c>
      <c r="AB131">
        <v>217.89770987374399</v>
      </c>
      <c r="AC131">
        <v>218.69999694824199</v>
      </c>
      <c r="AD131">
        <v>5.4322130191037603</v>
      </c>
      <c r="AE131">
        <v>203.53999328613301</v>
      </c>
      <c r="AF131">
        <v>225.19999694824199</v>
      </c>
      <c r="AG131">
        <v>191.79000156947501</v>
      </c>
      <c r="AH131">
        <v>190.55000305175801</v>
      </c>
      <c r="AI131">
        <v>5.8620030802925296</v>
      </c>
      <c r="AJ131">
        <v>181.88999938964801</v>
      </c>
      <c r="AK131">
        <v>205.71000671386699</v>
      </c>
      <c r="AL131">
        <v>199.459999302455</v>
      </c>
      <c r="AM131">
        <v>201.38000488281199</v>
      </c>
      <c r="AN131">
        <v>10.5161496578128</v>
      </c>
      <c r="AO131">
        <v>168.89999389648401</v>
      </c>
      <c r="AP131">
        <v>216.53999328613301</v>
      </c>
      <c r="AQ131">
        <v>184.365143258231</v>
      </c>
      <c r="AR131">
        <v>184.05999755859401</v>
      </c>
      <c r="AS131">
        <v>7.0243583051016101</v>
      </c>
      <c r="AT131">
        <v>162.39999389648401</v>
      </c>
      <c r="AU131">
        <v>197.05000305175801</v>
      </c>
      <c r="AV131">
        <v>204.90371311732699</v>
      </c>
      <c r="AW131">
        <v>203.53999328613301</v>
      </c>
      <c r="AX131">
        <v>12.151089695309199</v>
      </c>
      <c r="AY131">
        <v>168.89999389648401</v>
      </c>
      <c r="AZ131">
        <v>223.02999877929699</v>
      </c>
      <c r="BA131">
        <v>214.802281406948</v>
      </c>
      <c r="BB131">
        <v>212.19999694824199</v>
      </c>
      <c r="BC131">
        <v>7.0002507256598996</v>
      </c>
      <c r="BD131">
        <v>207.86999511718801</v>
      </c>
      <c r="BE131">
        <v>229.52999877929699</v>
      </c>
      <c r="BF131">
        <v>228.72399945940299</v>
      </c>
      <c r="BG131">
        <v>229.52999877929699</v>
      </c>
      <c r="BH131">
        <v>4.3325222517866404</v>
      </c>
      <c r="BI131">
        <v>216.53999328613301</v>
      </c>
      <c r="BJ131">
        <v>238.19000244140599</v>
      </c>
      <c r="BK131">
        <v>232.12628653390101</v>
      </c>
      <c r="BL131">
        <v>231.69000244140599</v>
      </c>
      <c r="BM131">
        <v>5.6181072872522302</v>
      </c>
      <c r="BN131">
        <v>223.02999877929699</v>
      </c>
      <c r="BO131">
        <v>244.69000244140599</v>
      </c>
    </row>
    <row r="132" spans="1:67" x14ac:dyDescent="0.2">
      <c r="A132">
        <v>131</v>
      </c>
      <c r="B132" t="s">
        <v>293</v>
      </c>
      <c r="C132" t="s">
        <v>294</v>
      </c>
      <c r="D132" t="s">
        <v>293</v>
      </c>
      <c r="E132" t="s">
        <v>294</v>
      </c>
      <c r="F132">
        <v>1.68179929477888</v>
      </c>
      <c r="G132">
        <v>3.4352056257595999E-2</v>
      </c>
      <c r="H132">
        <v>342.08819348404103</v>
      </c>
      <c r="I132">
        <v>342.13000488281199</v>
      </c>
      <c r="J132">
        <v>6.3012078948486296</v>
      </c>
      <c r="K132">
        <v>324.79998779296898</v>
      </c>
      <c r="L132">
        <v>344.29000854492199</v>
      </c>
      <c r="M132">
        <v>341.84254154533602</v>
      </c>
      <c r="N132">
        <v>342.13000488281199</v>
      </c>
      <c r="O132">
        <v>1.1750085307645699</v>
      </c>
      <c r="P132">
        <v>339.95999145507801</v>
      </c>
      <c r="Q132">
        <v>342.13000488281199</v>
      </c>
      <c r="R132">
        <v>343.07885730830799</v>
      </c>
      <c r="S132">
        <v>344.29000854492199</v>
      </c>
      <c r="T132">
        <v>6.6292804302686497</v>
      </c>
      <c r="U132">
        <v>337.79998779296898</v>
      </c>
      <c r="V132">
        <v>359.45001220703102</v>
      </c>
      <c r="W132">
        <v>305.85734456162697</v>
      </c>
      <c r="X132">
        <v>306.39500427246099</v>
      </c>
      <c r="Y132">
        <v>3.5098577231631798</v>
      </c>
      <c r="Z132">
        <v>300.98001098632801</v>
      </c>
      <c r="AA132">
        <v>311.80999755859398</v>
      </c>
      <c r="AB132">
        <v>328.50648398054602</v>
      </c>
      <c r="AC132">
        <v>328.05000305175798</v>
      </c>
      <c r="AD132">
        <v>13.017694610502501</v>
      </c>
      <c r="AE132">
        <v>292.32000732421898</v>
      </c>
      <c r="AF132">
        <v>331.29998779296898</v>
      </c>
      <c r="AG132">
        <v>319.95143329705797</v>
      </c>
      <c r="AH132">
        <v>320.47000122070301</v>
      </c>
      <c r="AI132">
        <v>8.2892269253742299</v>
      </c>
      <c r="AJ132">
        <v>296.64999389648398</v>
      </c>
      <c r="AK132">
        <v>320.47000122070301</v>
      </c>
      <c r="AL132">
        <v>312.218466707902</v>
      </c>
      <c r="AM132">
        <v>311.80999755859398</v>
      </c>
      <c r="AN132">
        <v>4.6595439826275298</v>
      </c>
      <c r="AO132">
        <v>300.98001098632801</v>
      </c>
      <c r="AP132">
        <v>316.14001464843801</v>
      </c>
      <c r="AQ132">
        <v>346.15349372563003</v>
      </c>
      <c r="AR132">
        <v>346.45999145507801</v>
      </c>
      <c r="AS132">
        <v>1.71767723963546</v>
      </c>
      <c r="AT132">
        <v>342.13000488281199</v>
      </c>
      <c r="AU132">
        <v>346.45999145507801</v>
      </c>
      <c r="AV132">
        <v>335.88773208302899</v>
      </c>
      <c r="AW132">
        <v>335.63000488281199</v>
      </c>
      <c r="AX132">
        <v>7.1408558660515604</v>
      </c>
      <c r="AY132">
        <v>333.45999145507801</v>
      </c>
      <c r="AZ132">
        <v>355.11999511718801</v>
      </c>
      <c r="BA132">
        <v>357.900815993739</v>
      </c>
      <c r="BB132">
        <v>358.36500549316401</v>
      </c>
      <c r="BC132">
        <v>3.75780557229794</v>
      </c>
      <c r="BD132">
        <v>357.27999877929699</v>
      </c>
      <c r="BE132">
        <v>368.10998535156199</v>
      </c>
      <c r="BF132">
        <v>342.31727148078301</v>
      </c>
      <c r="BG132">
        <v>342.13000488281199</v>
      </c>
      <c r="BH132">
        <v>3.3687794707765701</v>
      </c>
      <c r="BI132">
        <v>339.95999145507801</v>
      </c>
      <c r="BJ132">
        <v>350.79000854492199</v>
      </c>
      <c r="BK132">
        <v>331.51358873505001</v>
      </c>
      <c r="BL132">
        <v>331.29998779296898</v>
      </c>
      <c r="BM132">
        <v>2.57093201774354</v>
      </c>
      <c r="BN132">
        <v>324.79998779296898</v>
      </c>
      <c r="BO132">
        <v>333.45999145507801</v>
      </c>
    </row>
    <row r="133" spans="1:67" x14ac:dyDescent="0.2">
      <c r="A133">
        <v>132</v>
      </c>
      <c r="B133" t="s">
        <v>295</v>
      </c>
      <c r="C133" t="s">
        <v>296</v>
      </c>
      <c r="D133" t="s">
        <v>295</v>
      </c>
      <c r="E133" t="s">
        <v>296</v>
      </c>
      <c r="F133">
        <v>57.444350932541901</v>
      </c>
      <c r="G133">
        <v>147.34737523621399</v>
      </c>
      <c r="H133">
        <v>225.290631445043</v>
      </c>
      <c r="I133">
        <v>225.19999694824199</v>
      </c>
      <c r="J133">
        <v>31.234856274393699</v>
      </c>
      <c r="K133">
        <v>153.74000549316401</v>
      </c>
      <c r="L133">
        <v>290.16000366210898</v>
      </c>
      <c r="M133">
        <v>268.44706681442699</v>
      </c>
      <c r="N133">
        <v>272.82998657226602</v>
      </c>
      <c r="O133">
        <v>29.219614781362601</v>
      </c>
      <c r="P133">
        <v>201.38000488281199</v>
      </c>
      <c r="Q133">
        <v>322.64001464843801</v>
      </c>
      <c r="R133">
        <v>312.62331909464302</v>
      </c>
      <c r="S133">
        <v>311.80999755859398</v>
      </c>
      <c r="T133">
        <v>26.807912592036601</v>
      </c>
      <c r="U133">
        <v>251.17999267578099</v>
      </c>
      <c r="V133">
        <v>365.94000244140602</v>
      </c>
      <c r="W133">
        <v>343.57167752449101</v>
      </c>
      <c r="X133">
        <v>344.29000854492199</v>
      </c>
      <c r="Y133">
        <v>20.47059788264</v>
      </c>
      <c r="Z133">
        <v>275</v>
      </c>
      <c r="AA133">
        <v>387.60000610351602</v>
      </c>
      <c r="AB133">
        <v>379.63792458890401</v>
      </c>
      <c r="AC133">
        <v>381.10000610351602</v>
      </c>
      <c r="AD133">
        <v>12.248901667673699</v>
      </c>
      <c r="AE133">
        <v>339.95999145507801</v>
      </c>
      <c r="AF133">
        <v>402.760009765625</v>
      </c>
      <c r="AG133">
        <v>397.21741086176399</v>
      </c>
      <c r="AH133">
        <v>398.42999267578102</v>
      </c>
      <c r="AI133">
        <v>10.0062198833132</v>
      </c>
      <c r="AJ133">
        <v>365.94000244140602</v>
      </c>
      <c r="AK133">
        <v>417.91000366210898</v>
      </c>
      <c r="AL133">
        <v>406.32260139597901</v>
      </c>
      <c r="AM133">
        <v>407.08999633789102</v>
      </c>
      <c r="AN133">
        <v>6.2065909589331296</v>
      </c>
      <c r="AO133">
        <v>385.42999267578102</v>
      </c>
      <c r="AP133">
        <v>422.239990234375</v>
      </c>
      <c r="AQ133">
        <v>386.28729502899102</v>
      </c>
      <c r="AR133">
        <v>387.60000610351602</v>
      </c>
      <c r="AS133">
        <v>7.7215982656359596</v>
      </c>
      <c r="AT133">
        <v>357.27999877929699</v>
      </c>
      <c r="AU133">
        <v>404.92001342773398</v>
      </c>
      <c r="AV133">
        <v>341.47936768509601</v>
      </c>
      <c r="AW133">
        <v>342.13000488281199</v>
      </c>
      <c r="AX133">
        <v>16.890752367542799</v>
      </c>
      <c r="AY133">
        <v>296.64999389648398</v>
      </c>
      <c r="AZ133">
        <v>370.27999877929699</v>
      </c>
      <c r="BA133">
        <v>280.18498156241498</v>
      </c>
      <c r="BB133">
        <v>281.5</v>
      </c>
      <c r="BC133">
        <v>24.3384553899906</v>
      </c>
      <c r="BD133">
        <v>212.19999694824199</v>
      </c>
      <c r="BE133">
        <v>331.29998779296898</v>
      </c>
      <c r="BF133">
        <v>229.78642205678599</v>
      </c>
      <c r="BG133">
        <v>227.36000061035199</v>
      </c>
      <c r="BH133">
        <v>27.752761393943398</v>
      </c>
      <c r="BI133">
        <v>162.39999389648401</v>
      </c>
      <c r="BJ133">
        <v>296.64999389648398</v>
      </c>
      <c r="BK133">
        <v>206.822950342946</v>
      </c>
      <c r="BL133">
        <v>207.86999511718801</v>
      </c>
      <c r="BM133">
        <v>27.025908675524001</v>
      </c>
      <c r="BN133">
        <v>140.75</v>
      </c>
      <c r="BO133">
        <v>268.5</v>
      </c>
    </row>
    <row r="134" spans="1:67" x14ac:dyDescent="0.2">
      <c r="A134">
        <v>133</v>
      </c>
      <c r="B134" t="s">
        <v>297</v>
      </c>
      <c r="C134" t="s">
        <v>298</v>
      </c>
      <c r="D134" t="s">
        <v>297</v>
      </c>
      <c r="E134" t="s">
        <v>298</v>
      </c>
      <c r="F134">
        <v>0.68019174966297702</v>
      </c>
      <c r="G134">
        <v>2.9386432554177999E-2</v>
      </c>
      <c r="H134">
        <v>125.58999633789099</v>
      </c>
      <c r="I134">
        <v>125.58999633789099</v>
      </c>
      <c r="J134">
        <v>0</v>
      </c>
      <c r="K134">
        <v>125.58999633789099</v>
      </c>
      <c r="L134">
        <v>125.58999633789099</v>
      </c>
      <c r="M134">
        <v>194.88000488281301</v>
      </c>
      <c r="N134">
        <v>194.88000488281199</v>
      </c>
      <c r="O134" s="2">
        <v>2.8421709430404001E-14</v>
      </c>
      <c r="P134">
        <v>194.88000488281199</v>
      </c>
      <c r="Q134">
        <v>194.88000488281199</v>
      </c>
      <c r="R134">
        <v>240.35000610351599</v>
      </c>
      <c r="S134">
        <v>240.35000610351599</v>
      </c>
      <c r="T134">
        <v>0</v>
      </c>
      <c r="U134">
        <v>240.35000610351599</v>
      </c>
      <c r="V134">
        <v>240.35000610351599</v>
      </c>
      <c r="W134">
        <v>262.48103322004602</v>
      </c>
      <c r="X134">
        <v>263.09001159667997</v>
      </c>
      <c r="Y134">
        <v>1.2398623384426899</v>
      </c>
      <c r="Z134">
        <v>262.010009765625</v>
      </c>
      <c r="AA134">
        <v>264.17001342773398</v>
      </c>
      <c r="AB134">
        <v>327.91422426469302</v>
      </c>
      <c r="AC134">
        <v>329.13499450683599</v>
      </c>
      <c r="AD134">
        <v>2.48545285875672</v>
      </c>
      <c r="AE134">
        <v>326.97000122070301</v>
      </c>
      <c r="AF134">
        <v>331.29998779296898</v>
      </c>
      <c r="AG134">
        <v>355.59101857160903</v>
      </c>
      <c r="AH134">
        <v>356.19999694824202</v>
      </c>
      <c r="AI134">
        <v>1.2398623384427201</v>
      </c>
      <c r="AJ134">
        <v>355.11999511718801</v>
      </c>
      <c r="AK134">
        <v>357.27999877929699</v>
      </c>
      <c r="AL134">
        <v>383.26998901367199</v>
      </c>
      <c r="AM134">
        <v>383.26998901367199</v>
      </c>
      <c r="AN134" s="2">
        <v>5.6843418860808002E-14</v>
      </c>
      <c r="AO134">
        <v>383.26998901367199</v>
      </c>
      <c r="AP134">
        <v>383.26998901367199</v>
      </c>
      <c r="AQ134">
        <v>344.29000854492199</v>
      </c>
      <c r="AR134">
        <v>344.29000854492199</v>
      </c>
      <c r="AS134">
        <v>0</v>
      </c>
      <c r="AT134">
        <v>344.29000854492199</v>
      </c>
      <c r="AU134">
        <v>344.29000854492199</v>
      </c>
      <c r="AV134">
        <v>262.010009765625</v>
      </c>
      <c r="AW134">
        <v>262.010009765625</v>
      </c>
      <c r="AX134">
        <v>0</v>
      </c>
      <c r="AY134">
        <v>262.010009765625</v>
      </c>
      <c r="AZ134">
        <v>262.010009765625</v>
      </c>
      <c r="BA134">
        <v>173.22999572753901</v>
      </c>
      <c r="BB134">
        <v>173.22999572753901</v>
      </c>
      <c r="BC134" s="2">
        <v>2.8421709430404001E-14</v>
      </c>
      <c r="BD134">
        <v>173.22999572753901</v>
      </c>
      <c r="BE134">
        <v>173.22999572753901</v>
      </c>
      <c r="BF134">
        <v>123.43000030517599</v>
      </c>
      <c r="BG134">
        <v>123.43000030517599</v>
      </c>
      <c r="BH134">
        <v>0</v>
      </c>
      <c r="BI134">
        <v>123.43000030517599</v>
      </c>
      <c r="BJ134">
        <v>123.43000030517599</v>
      </c>
      <c r="BK134">
        <v>110.43000030517599</v>
      </c>
      <c r="BL134">
        <v>110.43000030517599</v>
      </c>
      <c r="BM134">
        <v>0</v>
      </c>
      <c r="BN134">
        <v>110.43000030517599</v>
      </c>
      <c r="BO134">
        <v>110.43000030517599</v>
      </c>
    </row>
    <row r="135" spans="1:67" x14ac:dyDescent="0.2">
      <c r="A135">
        <v>134</v>
      </c>
      <c r="B135" t="s">
        <v>299</v>
      </c>
      <c r="C135" t="s">
        <v>300</v>
      </c>
      <c r="D135" t="s">
        <v>299</v>
      </c>
      <c r="E135" t="s">
        <v>300</v>
      </c>
      <c r="F135">
        <v>50.803637221269</v>
      </c>
      <c r="G135">
        <v>100.63781138157</v>
      </c>
      <c r="H135">
        <v>287.77944487292501</v>
      </c>
      <c r="I135">
        <v>287.989990234375</v>
      </c>
      <c r="J135">
        <v>8.4982618213746406</v>
      </c>
      <c r="K135">
        <v>264.17001342773398</v>
      </c>
      <c r="L135">
        <v>303.14999389648398</v>
      </c>
      <c r="M135">
        <v>317.72977120806701</v>
      </c>
      <c r="N135">
        <v>316.14001464843801</v>
      </c>
      <c r="O135">
        <v>8.4143729137093395</v>
      </c>
      <c r="P135">
        <v>296.64999389648398</v>
      </c>
      <c r="Q135">
        <v>335.63000488281199</v>
      </c>
      <c r="R135">
        <v>342.89016685699198</v>
      </c>
      <c r="S135">
        <v>342.13000488281199</v>
      </c>
      <c r="T135">
        <v>13.6428105599351</v>
      </c>
      <c r="U135">
        <v>298.82000732421898</v>
      </c>
      <c r="V135">
        <v>368.10998535156199</v>
      </c>
      <c r="W135">
        <v>367.50973068815802</v>
      </c>
      <c r="X135">
        <v>368.10998535156199</v>
      </c>
      <c r="Y135">
        <v>11.5681053582394</v>
      </c>
      <c r="Z135">
        <v>335.63000488281199</v>
      </c>
      <c r="AA135">
        <v>389.760009765625</v>
      </c>
      <c r="AB135">
        <v>378.12802840968402</v>
      </c>
      <c r="AC135">
        <v>381.10000610351602</v>
      </c>
      <c r="AD135">
        <v>18.6242499456459</v>
      </c>
      <c r="AE135">
        <v>320.47000122070301</v>
      </c>
      <c r="AF135">
        <v>407.08999633789102</v>
      </c>
      <c r="AG135">
        <v>363.92847030573301</v>
      </c>
      <c r="AH135">
        <v>368.10998535156199</v>
      </c>
      <c r="AI135">
        <v>23.569516468799101</v>
      </c>
      <c r="AJ135">
        <v>296.64999389648398</v>
      </c>
      <c r="AK135">
        <v>400.58999633789102</v>
      </c>
      <c r="AL135">
        <v>359.17021058760099</v>
      </c>
      <c r="AM135">
        <v>365.94000244140602</v>
      </c>
      <c r="AN135">
        <v>33.0099522943121</v>
      </c>
      <c r="AO135">
        <v>259.83999633789102</v>
      </c>
      <c r="AP135">
        <v>415.75</v>
      </c>
      <c r="AQ135">
        <v>349.33917259088298</v>
      </c>
      <c r="AR135">
        <v>355.11999511718801</v>
      </c>
      <c r="AS135">
        <v>31.5882285849803</v>
      </c>
      <c r="AT135">
        <v>251.17999267578099</v>
      </c>
      <c r="AU135">
        <v>402.760009765625</v>
      </c>
      <c r="AV135">
        <v>348.47200659923197</v>
      </c>
      <c r="AW135">
        <v>355.11999511718801</v>
      </c>
      <c r="AX135">
        <v>19.844777214501001</v>
      </c>
      <c r="AY135">
        <v>279.32998657226602</v>
      </c>
      <c r="AZ135">
        <v>372.44000244140602</v>
      </c>
      <c r="BA135">
        <v>326.42584114714799</v>
      </c>
      <c r="BB135">
        <v>324.79998779296898</v>
      </c>
      <c r="BC135">
        <v>7.7224886493763103</v>
      </c>
      <c r="BD135">
        <v>305.30999755859398</v>
      </c>
      <c r="BE135">
        <v>342.13000488281199</v>
      </c>
      <c r="BF135">
        <v>291.421770322241</v>
      </c>
      <c r="BG135">
        <v>294.489990234375</v>
      </c>
      <c r="BH135">
        <v>11.9264588055537</v>
      </c>
      <c r="BI135">
        <v>255.50999450683599</v>
      </c>
      <c r="BJ135">
        <v>309.64999389648398</v>
      </c>
      <c r="BK135">
        <v>269.17039240332701</v>
      </c>
      <c r="BL135">
        <v>272.82998657226602</v>
      </c>
      <c r="BM135">
        <v>10.8093726675559</v>
      </c>
      <c r="BN135">
        <v>240.35000610351599</v>
      </c>
      <c r="BO135">
        <v>285.82998657226602</v>
      </c>
    </row>
    <row r="136" spans="1:67" x14ac:dyDescent="0.2">
      <c r="A136">
        <v>135</v>
      </c>
      <c r="B136" t="s">
        <v>301</v>
      </c>
      <c r="C136" t="s">
        <v>302</v>
      </c>
      <c r="D136" t="s">
        <v>301</v>
      </c>
      <c r="E136" t="s">
        <v>302</v>
      </c>
      <c r="F136">
        <v>48.108082151028903</v>
      </c>
      <c r="G136">
        <v>74.887641562089001</v>
      </c>
      <c r="H136">
        <v>281.16714675954501</v>
      </c>
      <c r="I136">
        <v>285.82998657226602</v>
      </c>
      <c r="J136">
        <v>14.399281730608299</v>
      </c>
      <c r="K136">
        <v>249.02000427246099</v>
      </c>
      <c r="L136">
        <v>305.30999755859398</v>
      </c>
      <c r="M136">
        <v>292.73309620594802</v>
      </c>
      <c r="N136">
        <v>296.64999389648398</v>
      </c>
      <c r="O136">
        <v>16.9869103024186</v>
      </c>
      <c r="P136">
        <v>242.52000427246099</v>
      </c>
      <c r="Q136">
        <v>320.47000122070301</v>
      </c>
      <c r="R136">
        <v>283.91198082738299</v>
      </c>
      <c r="S136">
        <v>287.989990234375</v>
      </c>
      <c r="T136">
        <v>29.123227356355599</v>
      </c>
      <c r="U136">
        <v>192.72000122070301</v>
      </c>
      <c r="V136">
        <v>333.45999145507801</v>
      </c>
      <c r="W136">
        <v>318.16525208389999</v>
      </c>
      <c r="X136">
        <v>324.79998779296898</v>
      </c>
      <c r="Y136">
        <v>28.660287369405399</v>
      </c>
      <c r="Z136">
        <v>253.35000610351599</v>
      </c>
      <c r="AA136">
        <v>359.45001220703102</v>
      </c>
      <c r="AB136">
        <v>295.441770771206</v>
      </c>
      <c r="AC136">
        <v>295.56999206542997</v>
      </c>
      <c r="AD136">
        <v>40.583219123070997</v>
      </c>
      <c r="AE136">
        <v>203.53999328613301</v>
      </c>
      <c r="AF136">
        <v>363.77999877929699</v>
      </c>
      <c r="AG136">
        <v>267.32673752547902</v>
      </c>
      <c r="AH136">
        <v>266.33999633789102</v>
      </c>
      <c r="AI136">
        <v>36.660909825637397</v>
      </c>
      <c r="AJ136">
        <v>166.72999572753901</v>
      </c>
      <c r="AK136">
        <v>339.95999145507801</v>
      </c>
      <c r="AL136">
        <v>236.95583794101</v>
      </c>
      <c r="AM136">
        <v>227.36000061035199</v>
      </c>
      <c r="AN136">
        <v>30.537704649302199</v>
      </c>
      <c r="AO136">
        <v>158.07000732421901</v>
      </c>
      <c r="AP136">
        <v>307.48001098632801</v>
      </c>
      <c r="AQ136">
        <v>231.09713002659299</v>
      </c>
      <c r="AR136">
        <v>225.19999694824199</v>
      </c>
      <c r="AS136">
        <v>35.471267476207899</v>
      </c>
      <c r="AT136">
        <v>155.91000366210901</v>
      </c>
      <c r="AU136">
        <v>311.80999755859398</v>
      </c>
      <c r="AV136">
        <v>253.71695528734401</v>
      </c>
      <c r="AW136">
        <v>257.67999267578102</v>
      </c>
      <c r="AX136">
        <v>35.330927810255702</v>
      </c>
      <c r="AY136">
        <v>153.74000549316401</v>
      </c>
      <c r="AZ136">
        <v>318.30999755859398</v>
      </c>
      <c r="BA136">
        <v>292.54427094427501</v>
      </c>
      <c r="BB136">
        <v>296.64999389648398</v>
      </c>
      <c r="BC136">
        <v>26.9658902604784</v>
      </c>
      <c r="BD136">
        <v>197.05000305175801</v>
      </c>
      <c r="BE136">
        <v>329.13000488281199</v>
      </c>
      <c r="BF136">
        <v>286.99766795267197</v>
      </c>
      <c r="BG136">
        <v>292.32000732421898</v>
      </c>
      <c r="BH136">
        <v>19.027855719555301</v>
      </c>
      <c r="BI136">
        <v>205.71000671386699</v>
      </c>
      <c r="BJ136">
        <v>311.80999755859398</v>
      </c>
      <c r="BK136">
        <v>277.378053204325</v>
      </c>
      <c r="BL136">
        <v>279.32998657226602</v>
      </c>
      <c r="BM136">
        <v>11.646682150002301</v>
      </c>
      <c r="BN136">
        <v>236.02000427246099</v>
      </c>
      <c r="BO136">
        <v>296.64999389648398</v>
      </c>
    </row>
    <row r="137" spans="1:67" x14ac:dyDescent="0.2">
      <c r="A137">
        <v>136</v>
      </c>
      <c r="B137" t="s">
        <v>303</v>
      </c>
      <c r="C137" t="s">
        <v>304</v>
      </c>
      <c r="D137" t="s">
        <v>303</v>
      </c>
      <c r="E137" t="s">
        <v>304</v>
      </c>
      <c r="F137">
        <v>14.027407322210999</v>
      </c>
      <c r="G137">
        <v>4.6921400654000003</v>
      </c>
      <c r="H137">
        <v>258.80207844523602</v>
      </c>
      <c r="I137">
        <v>257.67999267578102</v>
      </c>
      <c r="J137">
        <v>8.1130728305407107</v>
      </c>
      <c r="K137">
        <v>246.85000610351599</v>
      </c>
      <c r="L137">
        <v>277.17001342773398</v>
      </c>
      <c r="M137">
        <v>274.12831274255501</v>
      </c>
      <c r="N137">
        <v>275</v>
      </c>
      <c r="O137">
        <v>10.176406998009799</v>
      </c>
      <c r="P137">
        <v>253.35000610351599</v>
      </c>
      <c r="Q137">
        <v>292.32000732421898</v>
      </c>
      <c r="R137">
        <v>264.708182396827</v>
      </c>
      <c r="S137">
        <v>266.33999633789102</v>
      </c>
      <c r="T137">
        <v>10.9143068030018</v>
      </c>
      <c r="U137">
        <v>242.52000427246099</v>
      </c>
      <c r="V137">
        <v>279.32998657226602</v>
      </c>
      <c r="W137">
        <v>305.34272746296699</v>
      </c>
      <c r="X137">
        <v>309.64999389648398</v>
      </c>
      <c r="Y137">
        <v>16.277219941593799</v>
      </c>
      <c r="Z137">
        <v>268.5</v>
      </c>
      <c r="AA137">
        <v>326.97000122070301</v>
      </c>
      <c r="AB137">
        <v>288.66675518085401</v>
      </c>
      <c r="AC137">
        <v>290.16000366210898</v>
      </c>
      <c r="AD137">
        <v>13.476601941419601</v>
      </c>
      <c r="AE137">
        <v>259.83999633789102</v>
      </c>
      <c r="AF137">
        <v>316.14001464843801</v>
      </c>
      <c r="AG137">
        <v>256.29961048473001</v>
      </c>
      <c r="AH137">
        <v>253.35000610351599</v>
      </c>
      <c r="AI137">
        <v>23.305989537702299</v>
      </c>
      <c r="AJ137">
        <v>207.86999511718801</v>
      </c>
      <c r="AK137">
        <v>296.64999389648398</v>
      </c>
      <c r="AL137">
        <v>240.10026292677</v>
      </c>
      <c r="AM137">
        <v>238.19000244140599</v>
      </c>
      <c r="AN137">
        <v>3.7904670328505001</v>
      </c>
      <c r="AO137">
        <v>233.86000061035199</v>
      </c>
      <c r="AP137">
        <v>255.50999450683599</v>
      </c>
      <c r="AQ137">
        <v>214.847008841378</v>
      </c>
      <c r="AR137">
        <v>214.36999511718801</v>
      </c>
      <c r="AS137">
        <v>4.0658135645298996</v>
      </c>
      <c r="AT137">
        <v>210.03999328613301</v>
      </c>
      <c r="AU137">
        <v>231.69000244140599</v>
      </c>
      <c r="AV137">
        <v>235.292598773907</v>
      </c>
      <c r="AW137">
        <v>233.86000061035199</v>
      </c>
      <c r="AX137">
        <v>10.4381785625727</v>
      </c>
      <c r="AY137">
        <v>207.86999511718801</v>
      </c>
      <c r="AZ137">
        <v>264.17001342773398</v>
      </c>
      <c r="BA137">
        <v>279.528310404195</v>
      </c>
      <c r="BB137">
        <v>281.5</v>
      </c>
      <c r="BC137">
        <v>11.5486074926444</v>
      </c>
      <c r="BD137">
        <v>251.17999267578099</v>
      </c>
      <c r="BE137">
        <v>298.82000732421898</v>
      </c>
      <c r="BF137">
        <v>276.15298699713401</v>
      </c>
      <c r="BG137">
        <v>277.17001342773398</v>
      </c>
      <c r="BH137">
        <v>6.11169750963938</v>
      </c>
      <c r="BI137">
        <v>264.17001342773398</v>
      </c>
      <c r="BJ137">
        <v>283.66000366210898</v>
      </c>
      <c r="BK137">
        <v>262.007663280933</v>
      </c>
      <c r="BL137">
        <v>262.010009765625</v>
      </c>
      <c r="BM137">
        <v>6.0029315405752302</v>
      </c>
      <c r="BN137">
        <v>251.17999267578099</v>
      </c>
      <c r="BO137">
        <v>272.82998657226602</v>
      </c>
    </row>
    <row r="138" spans="1:67" x14ac:dyDescent="0.2">
      <c r="A138">
        <v>137</v>
      </c>
      <c r="B138" t="s">
        <v>305</v>
      </c>
      <c r="C138" t="s">
        <v>306</v>
      </c>
      <c r="D138" t="s">
        <v>305</v>
      </c>
      <c r="E138" t="s">
        <v>306</v>
      </c>
      <c r="F138">
        <v>25.0143018445705</v>
      </c>
      <c r="G138">
        <v>15.1889325716083</v>
      </c>
      <c r="H138">
        <v>166.88036214682899</v>
      </c>
      <c r="I138">
        <v>171.05999755859401</v>
      </c>
      <c r="J138">
        <v>22.513709181261</v>
      </c>
      <c r="K138">
        <v>119.08999633789099</v>
      </c>
      <c r="L138">
        <v>205.71000671386699</v>
      </c>
      <c r="M138">
        <v>211.604938859442</v>
      </c>
      <c r="N138">
        <v>214.36999511718801</v>
      </c>
      <c r="O138">
        <v>15.998148449140301</v>
      </c>
      <c r="P138">
        <v>179.72000122070301</v>
      </c>
      <c r="Q138">
        <v>242.52000427246099</v>
      </c>
      <c r="R138">
        <v>267.87819215092799</v>
      </c>
      <c r="S138">
        <v>275</v>
      </c>
      <c r="T138">
        <v>22.7679197197257</v>
      </c>
      <c r="U138">
        <v>227.36000061035199</v>
      </c>
      <c r="V138">
        <v>296.64999389648398</v>
      </c>
      <c r="W138">
        <v>297.992731178621</v>
      </c>
      <c r="X138">
        <v>298.82000732421898</v>
      </c>
      <c r="Y138">
        <v>21.893541636206798</v>
      </c>
      <c r="Z138">
        <v>257.67999267578102</v>
      </c>
      <c r="AA138">
        <v>337.79998779296898</v>
      </c>
      <c r="AB138">
        <v>342.490723636734</v>
      </c>
      <c r="AC138">
        <v>344.29000854492199</v>
      </c>
      <c r="AD138">
        <v>12.133843515197199</v>
      </c>
      <c r="AE138">
        <v>316.14001464843801</v>
      </c>
      <c r="AF138">
        <v>363.77999877929699</v>
      </c>
      <c r="AG138">
        <v>369.06690384585198</v>
      </c>
      <c r="AH138">
        <v>372.44000244140602</v>
      </c>
      <c r="AI138">
        <v>14.319396202680901</v>
      </c>
      <c r="AJ138">
        <v>333.45999145507801</v>
      </c>
      <c r="AK138">
        <v>387.60000610351602</v>
      </c>
      <c r="AL138">
        <v>393.36345540854802</v>
      </c>
      <c r="AM138">
        <v>391.92999267578102</v>
      </c>
      <c r="AN138">
        <v>8.5325788990064009</v>
      </c>
      <c r="AO138">
        <v>372.44000244140602</v>
      </c>
      <c r="AP138">
        <v>411.42001342773398</v>
      </c>
      <c r="AQ138">
        <v>358.83983884757799</v>
      </c>
      <c r="AR138">
        <v>357.27999877929699</v>
      </c>
      <c r="AS138">
        <v>10.7859353633923</v>
      </c>
      <c r="AT138">
        <v>337.79998779296898</v>
      </c>
      <c r="AU138">
        <v>385.42999267578102</v>
      </c>
      <c r="AV138">
        <v>290.27931820053698</v>
      </c>
      <c r="AW138">
        <v>294.489990234375</v>
      </c>
      <c r="AX138">
        <v>21.999683994364201</v>
      </c>
      <c r="AY138">
        <v>244.69000244140599</v>
      </c>
      <c r="AZ138">
        <v>329.13000488281199</v>
      </c>
      <c r="BA138">
        <v>222.083454361881</v>
      </c>
      <c r="BB138">
        <v>227.36000061035199</v>
      </c>
      <c r="BC138">
        <v>21.381031798478201</v>
      </c>
      <c r="BD138">
        <v>175.38999938964801</v>
      </c>
      <c r="BE138">
        <v>264.17001342773398</v>
      </c>
      <c r="BF138">
        <v>168.306346020067</v>
      </c>
      <c r="BG138">
        <v>171.05999755859401</v>
      </c>
      <c r="BH138">
        <v>19.016741067698099</v>
      </c>
      <c r="BI138">
        <v>127.76000213623</v>
      </c>
      <c r="BJ138">
        <v>210.03999328613301</v>
      </c>
      <c r="BK138">
        <v>145.27863556888701</v>
      </c>
      <c r="BL138">
        <v>147.24000549316401</v>
      </c>
      <c r="BM138">
        <v>20.211676327901301</v>
      </c>
      <c r="BN138">
        <v>101.76999664306599</v>
      </c>
      <c r="BO138">
        <v>186.22000122070301</v>
      </c>
    </row>
    <row r="139" spans="1:67" x14ac:dyDescent="0.2">
      <c r="A139">
        <v>138</v>
      </c>
      <c r="B139" t="s">
        <v>307</v>
      </c>
      <c r="C139" t="s">
        <v>308</v>
      </c>
      <c r="D139" t="s">
        <v>307</v>
      </c>
      <c r="E139" t="s">
        <v>308</v>
      </c>
      <c r="F139">
        <v>6.0373011264179697</v>
      </c>
      <c r="G139">
        <v>0.90266260021024003</v>
      </c>
      <c r="H139">
        <v>125.925383347731</v>
      </c>
      <c r="I139">
        <v>125.58999633789099</v>
      </c>
      <c r="J139">
        <v>1.4332472162941201</v>
      </c>
      <c r="K139">
        <v>123.43000030517599</v>
      </c>
      <c r="L139">
        <v>127.76000213623</v>
      </c>
      <c r="M139">
        <v>191.38538654033999</v>
      </c>
      <c r="N139">
        <v>190.55000305175801</v>
      </c>
      <c r="O139">
        <v>1.3543864830402299</v>
      </c>
      <c r="P139">
        <v>188.38999938964801</v>
      </c>
      <c r="Q139">
        <v>192.72000122070301</v>
      </c>
      <c r="R139">
        <v>235.356925377479</v>
      </c>
      <c r="S139">
        <v>236.02000427246099</v>
      </c>
      <c r="T139">
        <v>1.9707069025650501</v>
      </c>
      <c r="U139">
        <v>231.69000244140599</v>
      </c>
      <c r="V139">
        <v>238.19000244140599</v>
      </c>
      <c r="W139">
        <v>301.814617450421</v>
      </c>
      <c r="X139">
        <v>300.98001098632801</v>
      </c>
      <c r="Y139">
        <v>2.62235544339197</v>
      </c>
      <c r="Z139">
        <v>296.64999389648398</v>
      </c>
      <c r="AA139">
        <v>305.30999755859398</v>
      </c>
      <c r="AB139">
        <v>367.94306828425499</v>
      </c>
      <c r="AC139">
        <v>368.10998535156199</v>
      </c>
      <c r="AD139">
        <v>1.33538231484884</v>
      </c>
      <c r="AE139">
        <v>365.94000244140602</v>
      </c>
      <c r="AF139">
        <v>370.27999877929699</v>
      </c>
      <c r="AG139">
        <v>396.59307861328102</v>
      </c>
      <c r="AH139">
        <v>396.260009765625</v>
      </c>
      <c r="AI139">
        <v>1.87206144894474</v>
      </c>
      <c r="AJ139">
        <v>394.08999633789102</v>
      </c>
      <c r="AK139">
        <v>400.58999633789102</v>
      </c>
      <c r="AL139">
        <v>386.93153968224198</v>
      </c>
      <c r="AM139">
        <v>387.60000610351602</v>
      </c>
      <c r="AN139">
        <v>1.7782250682234699</v>
      </c>
      <c r="AO139">
        <v>383.26998901367199</v>
      </c>
      <c r="AP139">
        <v>389.760009765625</v>
      </c>
      <c r="AQ139">
        <v>352.28539334810699</v>
      </c>
      <c r="AR139">
        <v>352.95001220703102</v>
      </c>
      <c r="AS139">
        <v>1.5618624072757401</v>
      </c>
      <c r="AT139">
        <v>348.61999511718801</v>
      </c>
      <c r="AU139">
        <v>355.11999511718801</v>
      </c>
      <c r="AV139">
        <v>295.81922560471799</v>
      </c>
      <c r="AW139">
        <v>296.64999389648398</v>
      </c>
      <c r="AX139">
        <v>1.59682179208925</v>
      </c>
      <c r="AY139">
        <v>292.32000732421898</v>
      </c>
      <c r="AZ139">
        <v>298.82000732421898</v>
      </c>
      <c r="BA139">
        <v>220.20230337289701</v>
      </c>
      <c r="BB139">
        <v>220.86999511718801</v>
      </c>
      <c r="BC139">
        <v>1.0015376164362999</v>
      </c>
      <c r="BD139">
        <v>218.69999694824199</v>
      </c>
      <c r="BE139">
        <v>220.86999511718801</v>
      </c>
      <c r="BF139">
        <v>151.57385136530999</v>
      </c>
      <c r="BG139">
        <v>151.57000732421901</v>
      </c>
      <c r="BH139">
        <v>2.5495113796422002</v>
      </c>
      <c r="BI139">
        <v>147.24000549316401</v>
      </c>
      <c r="BJ139">
        <v>155.91000366210901</v>
      </c>
      <c r="BK139">
        <v>116.59461564284101</v>
      </c>
      <c r="BL139">
        <v>116.93000030517599</v>
      </c>
      <c r="BM139">
        <v>2.2223045612257799</v>
      </c>
      <c r="BN139">
        <v>112.59999847412099</v>
      </c>
      <c r="BO139">
        <v>121.26000213623</v>
      </c>
    </row>
    <row r="140" spans="1:67" x14ac:dyDescent="0.2">
      <c r="A140">
        <v>139</v>
      </c>
      <c r="B140" t="s">
        <v>309</v>
      </c>
      <c r="C140" t="s">
        <v>310</v>
      </c>
      <c r="D140" t="s">
        <v>309</v>
      </c>
      <c r="E140" t="s">
        <v>310</v>
      </c>
      <c r="F140">
        <v>7.2776028891030702</v>
      </c>
      <c r="G140">
        <v>1.7777627770145501</v>
      </c>
      <c r="H140">
        <v>295.38344810748902</v>
      </c>
      <c r="I140">
        <v>294.489990234375</v>
      </c>
      <c r="J140">
        <v>5.8121691998147904</v>
      </c>
      <c r="K140">
        <v>285.82998657226602</v>
      </c>
      <c r="L140">
        <v>307.48001098632801</v>
      </c>
      <c r="M140">
        <v>304.34379314554099</v>
      </c>
      <c r="N140">
        <v>303.14999389648398</v>
      </c>
      <c r="O140">
        <v>5.6196036273190799</v>
      </c>
      <c r="P140">
        <v>294.489990234375</v>
      </c>
      <c r="Q140">
        <v>313.98001098632801</v>
      </c>
      <c r="R140">
        <v>362.43413675242499</v>
      </c>
      <c r="S140">
        <v>361.60998535156199</v>
      </c>
      <c r="T140">
        <v>3.0304863757991001</v>
      </c>
      <c r="U140">
        <v>357.27999877929699</v>
      </c>
      <c r="V140">
        <v>368.10998535156199</v>
      </c>
      <c r="W140">
        <v>350.71310950969797</v>
      </c>
      <c r="X140">
        <v>350.79000854492199</v>
      </c>
      <c r="Y140">
        <v>1.4477677522697801</v>
      </c>
      <c r="Z140">
        <v>348.61999511718801</v>
      </c>
      <c r="AA140">
        <v>352.95001220703102</v>
      </c>
      <c r="AB140">
        <v>338.54206690295001</v>
      </c>
      <c r="AC140">
        <v>337.79998779296898</v>
      </c>
      <c r="AD140">
        <v>3.6982666265411699</v>
      </c>
      <c r="AE140">
        <v>333.45999145507801</v>
      </c>
      <c r="AF140">
        <v>344.29000854492199</v>
      </c>
      <c r="AG140">
        <v>323.75689802498698</v>
      </c>
      <c r="AH140">
        <v>322.64001464843801</v>
      </c>
      <c r="AI140">
        <v>3.5328841744105399</v>
      </c>
      <c r="AJ140">
        <v>318.30999755859398</v>
      </c>
      <c r="AK140">
        <v>329.13000488281199</v>
      </c>
      <c r="AL140">
        <v>255.58723975872201</v>
      </c>
      <c r="AM140">
        <v>255.50999450683599</v>
      </c>
      <c r="AN140">
        <v>3.5717578333779501</v>
      </c>
      <c r="AO140">
        <v>249.02000427246099</v>
      </c>
      <c r="AP140">
        <v>262.010009765625</v>
      </c>
      <c r="AQ140">
        <v>295.01068957098602</v>
      </c>
      <c r="AR140">
        <v>294.489990234375</v>
      </c>
      <c r="AS140">
        <v>7.8309375448974601</v>
      </c>
      <c r="AT140">
        <v>283.66000366210898</v>
      </c>
      <c r="AU140">
        <v>309.64999389648398</v>
      </c>
      <c r="AV140">
        <v>310.31724495723302</v>
      </c>
      <c r="AW140">
        <v>309.64999389648398</v>
      </c>
      <c r="AX140">
        <v>4.5533937050614099</v>
      </c>
      <c r="AY140">
        <v>303.14999389648398</v>
      </c>
      <c r="AZ140">
        <v>320.47000122070301</v>
      </c>
      <c r="BA140">
        <v>300.68482918574898</v>
      </c>
      <c r="BB140">
        <v>298.82000732421898</v>
      </c>
      <c r="BC140">
        <v>3.67283203210516</v>
      </c>
      <c r="BD140">
        <v>294.489990234375</v>
      </c>
      <c r="BE140">
        <v>307.48001098632801</v>
      </c>
      <c r="BF140">
        <v>304.41724474676698</v>
      </c>
      <c r="BG140">
        <v>305.30999755859398</v>
      </c>
      <c r="BH140">
        <v>4.2371411856214198</v>
      </c>
      <c r="BI140">
        <v>298.82000732421898</v>
      </c>
      <c r="BJ140">
        <v>311.80999755859398</v>
      </c>
      <c r="BK140">
        <v>278.50930680899802</v>
      </c>
      <c r="BL140">
        <v>277.17001342773398</v>
      </c>
      <c r="BM140">
        <v>6.3183332513981796</v>
      </c>
      <c r="BN140">
        <v>268.5</v>
      </c>
      <c r="BO140">
        <v>292.32000732421898</v>
      </c>
    </row>
    <row r="141" spans="1:67" x14ac:dyDescent="0.2">
      <c r="A141">
        <v>140</v>
      </c>
      <c r="B141" t="s">
        <v>311</v>
      </c>
      <c r="C141" t="s">
        <v>312</v>
      </c>
      <c r="D141" t="s">
        <v>311</v>
      </c>
      <c r="E141" t="s">
        <v>312</v>
      </c>
      <c r="F141">
        <v>53.230476931109699</v>
      </c>
      <c r="G141">
        <v>90.491127551760201</v>
      </c>
      <c r="H141">
        <v>227.333884502166</v>
      </c>
      <c r="I141">
        <v>231.69000244140599</v>
      </c>
      <c r="J141">
        <v>29.161633169440901</v>
      </c>
      <c r="K141">
        <v>151.57000732421901</v>
      </c>
      <c r="L141">
        <v>275</v>
      </c>
      <c r="M141">
        <v>267.11064287144802</v>
      </c>
      <c r="N141">
        <v>272.82998657226602</v>
      </c>
      <c r="O141">
        <v>27.957377507406701</v>
      </c>
      <c r="P141">
        <v>188.38999938964801</v>
      </c>
      <c r="Q141">
        <v>309.64999389648398</v>
      </c>
      <c r="R141">
        <v>322.45379408788199</v>
      </c>
      <c r="S141">
        <v>329.13000488281199</v>
      </c>
      <c r="T141">
        <v>26.179650226583298</v>
      </c>
      <c r="U141">
        <v>246.85000610351599</v>
      </c>
      <c r="V141">
        <v>361.60998535156199</v>
      </c>
      <c r="W141">
        <v>364.20137299153402</v>
      </c>
      <c r="X141">
        <v>365.94000244140602</v>
      </c>
      <c r="Y141">
        <v>13.4878886001365</v>
      </c>
      <c r="Z141">
        <v>318.30999755859398</v>
      </c>
      <c r="AA141">
        <v>387.60000610351602</v>
      </c>
      <c r="AB141">
        <v>394.51107119525301</v>
      </c>
      <c r="AC141">
        <v>396.260009765625</v>
      </c>
      <c r="AD141">
        <v>8.2088404898991492</v>
      </c>
      <c r="AE141">
        <v>365.94000244140602</v>
      </c>
      <c r="AF141">
        <v>409.25</v>
      </c>
      <c r="AG141">
        <v>413.51186397739701</v>
      </c>
      <c r="AH141">
        <v>415.75</v>
      </c>
      <c r="AI141">
        <v>9.20258039946909</v>
      </c>
      <c r="AJ141">
        <v>363.77999877929699</v>
      </c>
      <c r="AK141">
        <v>430.91000366210898</v>
      </c>
      <c r="AL141">
        <v>405.600740149339</v>
      </c>
      <c r="AM141">
        <v>409.25</v>
      </c>
      <c r="AN141">
        <v>13.069465635396</v>
      </c>
      <c r="AO141">
        <v>342.13000488281199</v>
      </c>
      <c r="AP141">
        <v>420.07998657226602</v>
      </c>
      <c r="AQ141">
        <v>385.31897607472501</v>
      </c>
      <c r="AR141">
        <v>387.60000610351602</v>
      </c>
      <c r="AS141">
        <v>11.6943539784449</v>
      </c>
      <c r="AT141">
        <v>331.29998779296898</v>
      </c>
      <c r="AU141">
        <v>402.760009765625</v>
      </c>
      <c r="AV141">
        <v>342.28167832169601</v>
      </c>
      <c r="AW141">
        <v>342.13000488281199</v>
      </c>
      <c r="AX141">
        <v>11.808715052359799</v>
      </c>
      <c r="AY141">
        <v>307.48001098632801</v>
      </c>
      <c r="AZ141">
        <v>363.77999877929699</v>
      </c>
      <c r="BA141">
        <v>288.750545984148</v>
      </c>
      <c r="BB141">
        <v>290.16000366210898</v>
      </c>
      <c r="BC141">
        <v>17.3057239260188</v>
      </c>
      <c r="BD141">
        <v>246.85000610351599</v>
      </c>
      <c r="BE141">
        <v>324.79998779296898</v>
      </c>
      <c r="BF141">
        <v>236.20787197025999</v>
      </c>
      <c r="BG141">
        <v>238.19000244140599</v>
      </c>
      <c r="BH141">
        <v>24.099225688093199</v>
      </c>
      <c r="BI141">
        <v>175.38999938964801</v>
      </c>
      <c r="BJ141">
        <v>279.32998657226602</v>
      </c>
      <c r="BK141">
        <v>208.058058321517</v>
      </c>
      <c r="BL141">
        <v>210.03999328613301</v>
      </c>
      <c r="BM141">
        <v>25.579631092290601</v>
      </c>
      <c r="BN141">
        <v>147.24000549316401</v>
      </c>
      <c r="BO141">
        <v>253.35000610351599</v>
      </c>
    </row>
    <row r="142" spans="1:67" x14ac:dyDescent="0.2">
      <c r="A142">
        <v>141</v>
      </c>
      <c r="B142" t="s">
        <v>313</v>
      </c>
      <c r="C142" t="s">
        <v>314</v>
      </c>
      <c r="D142" t="s">
        <v>313</v>
      </c>
      <c r="E142" t="s">
        <v>314</v>
      </c>
      <c r="F142">
        <v>25.165078732384799</v>
      </c>
      <c r="G142">
        <v>10.1786331276392</v>
      </c>
      <c r="H142">
        <v>275.19853517485802</v>
      </c>
      <c r="I142">
        <v>279.32998657226602</v>
      </c>
      <c r="J142">
        <v>14.61585673161</v>
      </c>
      <c r="K142">
        <v>223.02999877929699</v>
      </c>
      <c r="L142">
        <v>294.489990234375</v>
      </c>
      <c r="M142">
        <v>282.40670739150602</v>
      </c>
      <c r="N142">
        <v>285.82998657226602</v>
      </c>
      <c r="O142">
        <v>20.931234351516402</v>
      </c>
      <c r="P142">
        <v>238.19000244140599</v>
      </c>
      <c r="Q142">
        <v>311.80999755859398</v>
      </c>
      <c r="R142">
        <v>342.46963538193103</v>
      </c>
      <c r="S142">
        <v>346.45999145507801</v>
      </c>
      <c r="T142">
        <v>10.6964285014637</v>
      </c>
      <c r="U142">
        <v>307.48001098632801</v>
      </c>
      <c r="V142">
        <v>359.45001220703102</v>
      </c>
      <c r="W142">
        <v>346.61506094583598</v>
      </c>
      <c r="X142">
        <v>346.45999145507801</v>
      </c>
      <c r="Y142">
        <v>9.0028499765045105</v>
      </c>
      <c r="Z142">
        <v>329.13000488281199</v>
      </c>
      <c r="AA142">
        <v>361.60998535156199</v>
      </c>
      <c r="AB142">
        <v>332.79091048822198</v>
      </c>
      <c r="AC142">
        <v>333.45999145507801</v>
      </c>
      <c r="AD142">
        <v>4.4012789673860997</v>
      </c>
      <c r="AE142">
        <v>320.47000122070301</v>
      </c>
      <c r="AF142">
        <v>342.13000488281199</v>
      </c>
      <c r="AG142">
        <v>332.19707079631502</v>
      </c>
      <c r="AH142">
        <v>333.45999145507801</v>
      </c>
      <c r="AI142">
        <v>9.3319688941215997</v>
      </c>
      <c r="AJ142">
        <v>309.64999389648398</v>
      </c>
      <c r="AK142">
        <v>350.79000854492199</v>
      </c>
      <c r="AL142">
        <v>260.42341585857099</v>
      </c>
      <c r="AM142">
        <v>262.010009765625</v>
      </c>
      <c r="AN142">
        <v>15.426854500968901</v>
      </c>
      <c r="AO142">
        <v>223.02999877929699</v>
      </c>
      <c r="AP142">
        <v>292.32000732421898</v>
      </c>
      <c r="AQ142">
        <v>289.73475553931303</v>
      </c>
      <c r="AR142">
        <v>290.16000366210898</v>
      </c>
      <c r="AS142">
        <v>12.6031814123678</v>
      </c>
      <c r="AT142">
        <v>259.83999633789102</v>
      </c>
      <c r="AU142">
        <v>316.14001464843801</v>
      </c>
      <c r="AV142">
        <v>310.99225728104801</v>
      </c>
      <c r="AW142">
        <v>311.80999755859398</v>
      </c>
      <c r="AX142">
        <v>10.8277844987962</v>
      </c>
      <c r="AY142">
        <v>283.66000366210898</v>
      </c>
      <c r="AZ142">
        <v>329.13000488281199</v>
      </c>
      <c r="BA142">
        <v>310.00232026635098</v>
      </c>
      <c r="BB142">
        <v>311.80999755859398</v>
      </c>
      <c r="BC142">
        <v>7.5337782224488299</v>
      </c>
      <c r="BD142">
        <v>294.489990234375</v>
      </c>
      <c r="BE142">
        <v>318.30999755859398</v>
      </c>
      <c r="BF142">
        <v>284.71798519971901</v>
      </c>
      <c r="BG142">
        <v>285.82998657226602</v>
      </c>
      <c r="BH142">
        <v>9.1508081130082903</v>
      </c>
      <c r="BI142">
        <v>253.35000610351599</v>
      </c>
      <c r="BJ142">
        <v>296.64999389648398</v>
      </c>
      <c r="BK142">
        <v>266.44414799387903</v>
      </c>
      <c r="BL142">
        <v>268.5</v>
      </c>
      <c r="BM142">
        <v>11.107412007469</v>
      </c>
      <c r="BN142">
        <v>229.52999877929699</v>
      </c>
      <c r="BO142">
        <v>283.66000366210898</v>
      </c>
    </row>
    <row r="143" spans="1:67" x14ac:dyDescent="0.2">
      <c r="A143">
        <v>142</v>
      </c>
      <c r="B143" t="s">
        <v>315</v>
      </c>
      <c r="C143" t="s">
        <v>316</v>
      </c>
      <c r="D143" t="s">
        <v>315</v>
      </c>
      <c r="E143" t="s">
        <v>316</v>
      </c>
      <c r="F143">
        <v>46.810315386351299</v>
      </c>
      <c r="G143">
        <v>92.722760673374907</v>
      </c>
      <c r="H143">
        <v>317.05375753755402</v>
      </c>
      <c r="I143">
        <v>316.14001464843801</v>
      </c>
      <c r="J143">
        <v>18.7483465898496</v>
      </c>
      <c r="K143">
        <v>268.5</v>
      </c>
      <c r="L143">
        <v>342.13000488281199</v>
      </c>
      <c r="M143">
        <v>323.69991264394702</v>
      </c>
      <c r="N143">
        <v>313.98001098632801</v>
      </c>
      <c r="O143">
        <v>25.1600753436832</v>
      </c>
      <c r="P143">
        <v>264.17001342773398</v>
      </c>
      <c r="Q143">
        <v>365.94000244140602</v>
      </c>
      <c r="R143">
        <v>350.56083469159199</v>
      </c>
      <c r="S143">
        <v>357.27999877929699</v>
      </c>
      <c r="T143">
        <v>22.202243839871301</v>
      </c>
      <c r="U143">
        <v>285.82998657226602</v>
      </c>
      <c r="V143">
        <v>385.42999267578102</v>
      </c>
      <c r="W143">
        <v>314.45244239055501</v>
      </c>
      <c r="X143">
        <v>313.98001098632801</v>
      </c>
      <c r="Y143">
        <v>22.357644483748398</v>
      </c>
      <c r="Z143">
        <v>266.33999633789102</v>
      </c>
      <c r="AA143">
        <v>361.60998535156199</v>
      </c>
      <c r="AB143">
        <v>301.92651162295499</v>
      </c>
      <c r="AC143">
        <v>303.14999389648398</v>
      </c>
      <c r="AD143">
        <v>22.691299165902301</v>
      </c>
      <c r="AE143">
        <v>244.69000244140599</v>
      </c>
      <c r="AF143">
        <v>348.61999511718801</v>
      </c>
      <c r="AG143">
        <v>288.306336828893</v>
      </c>
      <c r="AH143">
        <v>290.16000366210898</v>
      </c>
      <c r="AI143">
        <v>29.623276816914899</v>
      </c>
      <c r="AJ143">
        <v>223.02999877929699</v>
      </c>
      <c r="AK143">
        <v>342.13000488281199</v>
      </c>
      <c r="AL143">
        <v>207.187536911443</v>
      </c>
      <c r="AM143">
        <v>205.71000671386699</v>
      </c>
      <c r="AN143">
        <v>27.596779715389701</v>
      </c>
      <c r="AO143">
        <v>140.75</v>
      </c>
      <c r="AP143">
        <v>270.67001342773398</v>
      </c>
      <c r="AQ143">
        <v>280.311046862892</v>
      </c>
      <c r="AR143">
        <v>277.17001342773398</v>
      </c>
      <c r="AS143">
        <v>31.655460231559601</v>
      </c>
      <c r="AT143">
        <v>218.69999694824199</v>
      </c>
      <c r="AU143">
        <v>339.95999145507801</v>
      </c>
      <c r="AV143">
        <v>280.68367797192599</v>
      </c>
      <c r="AW143">
        <v>285.82998657226602</v>
      </c>
      <c r="AX143">
        <v>34.880391845066399</v>
      </c>
      <c r="AY143">
        <v>203.53999328613301</v>
      </c>
      <c r="AZ143">
        <v>348.61999511718801</v>
      </c>
      <c r="BA143">
        <v>299.496613290146</v>
      </c>
      <c r="BB143">
        <v>303.14999389648398</v>
      </c>
      <c r="BC143">
        <v>18.7041885280005</v>
      </c>
      <c r="BD143">
        <v>246.85000610351599</v>
      </c>
      <c r="BE143">
        <v>346.45999145507801</v>
      </c>
      <c r="BF143">
        <v>300.86867719848499</v>
      </c>
      <c r="BG143">
        <v>298.82000732421898</v>
      </c>
      <c r="BH143">
        <v>17.3308357403223</v>
      </c>
      <c r="BI143">
        <v>264.17001342773398</v>
      </c>
      <c r="BJ143">
        <v>337.79998779296898</v>
      </c>
      <c r="BK143">
        <v>304.00858462355598</v>
      </c>
      <c r="BL143">
        <v>305.30999755859398</v>
      </c>
      <c r="BM143">
        <v>13.894664508216</v>
      </c>
      <c r="BN143">
        <v>266.33999633789102</v>
      </c>
      <c r="BO143">
        <v>326.97000122070301</v>
      </c>
    </row>
    <row r="144" spans="1:67" x14ac:dyDescent="0.2">
      <c r="A144">
        <v>143</v>
      </c>
      <c r="B144" t="s">
        <v>317</v>
      </c>
      <c r="C144" t="s">
        <v>318</v>
      </c>
      <c r="D144" t="s">
        <v>317</v>
      </c>
      <c r="E144" t="s">
        <v>318</v>
      </c>
      <c r="F144">
        <v>80.396736889456193</v>
      </c>
      <c r="G144">
        <v>13.543426536837501</v>
      </c>
      <c r="H144">
        <v>97.811852137247698</v>
      </c>
      <c r="I144">
        <v>95.279998779296903</v>
      </c>
      <c r="J144">
        <v>8.3149610832167404</v>
      </c>
      <c r="K144">
        <v>84.449996948242202</v>
      </c>
      <c r="L144">
        <v>123.43000030517599</v>
      </c>
      <c r="M144">
        <v>156.29551145765501</v>
      </c>
      <c r="N144">
        <v>151.57000732421901</v>
      </c>
      <c r="O144">
        <v>11.055212262570301</v>
      </c>
      <c r="P144">
        <v>138.580001831055</v>
      </c>
      <c r="Q144">
        <v>181.88999938964801</v>
      </c>
      <c r="R144">
        <v>202.03916641517901</v>
      </c>
      <c r="S144">
        <v>203.53999328613301</v>
      </c>
      <c r="T144">
        <v>12.6188686427326</v>
      </c>
      <c r="U144">
        <v>171.05999755859401</v>
      </c>
      <c r="V144">
        <v>238.19000244140599</v>
      </c>
      <c r="W144">
        <v>250.24940109252901</v>
      </c>
      <c r="X144">
        <v>246.85000610351599</v>
      </c>
      <c r="Y144">
        <v>11.4471725456202</v>
      </c>
      <c r="Z144">
        <v>225.19999694824199</v>
      </c>
      <c r="AA144">
        <v>283.66000366210898</v>
      </c>
      <c r="AB144">
        <v>338.59726729216402</v>
      </c>
      <c r="AC144">
        <v>344.29000854492199</v>
      </c>
      <c r="AD144">
        <v>19.204986972395201</v>
      </c>
      <c r="AE144">
        <v>285.82998657226602</v>
      </c>
      <c r="AF144">
        <v>368.10998535156199</v>
      </c>
      <c r="AG144">
        <v>358.61666502776001</v>
      </c>
      <c r="AH144">
        <v>361.60998535156199</v>
      </c>
      <c r="AI144">
        <v>22.9994337641455</v>
      </c>
      <c r="AJ144">
        <v>283.66000366210898</v>
      </c>
      <c r="AK144">
        <v>402.760009765625</v>
      </c>
      <c r="AL144">
        <v>373.94458092583602</v>
      </c>
      <c r="AM144">
        <v>374.60998535156199</v>
      </c>
      <c r="AN144">
        <v>10.760397280328201</v>
      </c>
      <c r="AO144">
        <v>346.45999145507801</v>
      </c>
      <c r="AP144">
        <v>396.260009765625</v>
      </c>
      <c r="AQ144">
        <v>336.54212909274599</v>
      </c>
      <c r="AR144">
        <v>337.79998779296898</v>
      </c>
      <c r="AS144">
        <v>11.3731094841397</v>
      </c>
      <c r="AT144">
        <v>311.80999755859398</v>
      </c>
      <c r="AU144">
        <v>361.60998535156199</v>
      </c>
      <c r="AV144">
        <v>244.865556575634</v>
      </c>
      <c r="AW144">
        <v>240.35000610351599</v>
      </c>
      <c r="AX144">
        <v>19.2032767964402</v>
      </c>
      <c r="AY144">
        <v>216.53999328613301</v>
      </c>
      <c r="AZ144">
        <v>298.82000732421898</v>
      </c>
      <c r="BA144">
        <v>153.92018674921101</v>
      </c>
      <c r="BB144">
        <v>145.080001831055</v>
      </c>
      <c r="BC144">
        <v>17.4342067511758</v>
      </c>
      <c r="BD144">
        <v>127.76000213623</v>
      </c>
      <c r="BE144">
        <v>207.86999511718801</v>
      </c>
      <c r="BF144">
        <v>105.280879656474</v>
      </c>
      <c r="BG144">
        <v>101.76999664306599</v>
      </c>
      <c r="BH144">
        <v>11.5899709098718</v>
      </c>
      <c r="BI144">
        <v>90.940002441406193</v>
      </c>
      <c r="BJ144">
        <v>145.080001831055</v>
      </c>
      <c r="BK144">
        <v>80.338611214249198</v>
      </c>
      <c r="BL144">
        <v>75.790000915527301</v>
      </c>
      <c r="BM144">
        <v>11.3292433949506</v>
      </c>
      <c r="BN144">
        <v>64.959999084472699</v>
      </c>
      <c r="BO144">
        <v>116.93000030517599</v>
      </c>
    </row>
    <row r="145" spans="1:67" x14ac:dyDescent="0.2">
      <c r="A145">
        <v>144</v>
      </c>
      <c r="B145" t="s">
        <v>319</v>
      </c>
      <c r="C145" t="s">
        <v>320</v>
      </c>
      <c r="D145" t="s">
        <v>319</v>
      </c>
      <c r="E145" t="s">
        <v>320</v>
      </c>
      <c r="F145">
        <v>33.620014919863799</v>
      </c>
      <c r="G145">
        <v>42.142041700043997</v>
      </c>
      <c r="H145">
        <v>167.64997090657599</v>
      </c>
      <c r="I145">
        <v>171.05999755859401</v>
      </c>
      <c r="J145">
        <v>20.724886518855701</v>
      </c>
      <c r="K145">
        <v>121.26000213623</v>
      </c>
      <c r="L145">
        <v>203.53999328613301</v>
      </c>
      <c r="M145">
        <v>201.820755253545</v>
      </c>
      <c r="N145">
        <v>201.38000488281199</v>
      </c>
      <c r="O145">
        <v>10.6202283928254</v>
      </c>
      <c r="P145">
        <v>179.72000122070301</v>
      </c>
      <c r="Q145">
        <v>225.19999694824199</v>
      </c>
      <c r="R145">
        <v>270.06602959526901</v>
      </c>
      <c r="S145">
        <v>275</v>
      </c>
      <c r="T145">
        <v>24.6086637118369</v>
      </c>
      <c r="U145">
        <v>197.05000305175801</v>
      </c>
      <c r="V145">
        <v>307.48001098632801</v>
      </c>
      <c r="W145">
        <v>323.33086009838001</v>
      </c>
      <c r="X145">
        <v>322.64001464843801</v>
      </c>
      <c r="Y145">
        <v>15.6260442962552</v>
      </c>
      <c r="Z145">
        <v>275</v>
      </c>
      <c r="AA145">
        <v>350.79000854492199</v>
      </c>
      <c r="AB145">
        <v>376.44774513527199</v>
      </c>
      <c r="AC145">
        <v>374.60998535156199</v>
      </c>
      <c r="AD145">
        <v>8.8488588669408603</v>
      </c>
      <c r="AE145">
        <v>352.95001220703102</v>
      </c>
      <c r="AF145">
        <v>400.58999633789102</v>
      </c>
      <c r="AG145">
        <v>417.85850305627901</v>
      </c>
      <c r="AH145">
        <v>417.91000366210898</v>
      </c>
      <c r="AI145">
        <v>8.5518913553161902</v>
      </c>
      <c r="AJ145">
        <v>387.60000610351602</v>
      </c>
      <c r="AK145">
        <v>435.239990234375</v>
      </c>
      <c r="AL145">
        <v>393.58468022099203</v>
      </c>
      <c r="AM145">
        <v>391.92999267578102</v>
      </c>
      <c r="AN145">
        <v>12.3675629440189</v>
      </c>
      <c r="AO145">
        <v>357.27999877929699</v>
      </c>
      <c r="AP145">
        <v>420.07998657226602</v>
      </c>
      <c r="AQ145">
        <v>363.37830941659399</v>
      </c>
      <c r="AR145">
        <v>361.60998535156199</v>
      </c>
      <c r="AS145">
        <v>9.59477927287843</v>
      </c>
      <c r="AT145">
        <v>344.29000854492199</v>
      </c>
      <c r="AU145">
        <v>387.60000610351602</v>
      </c>
      <c r="AV145">
        <v>318.99703748914902</v>
      </c>
      <c r="AW145">
        <v>318.30999755859398</v>
      </c>
      <c r="AX145">
        <v>8.2258862955512395</v>
      </c>
      <c r="AY145">
        <v>305.30999755859398</v>
      </c>
      <c r="AZ145">
        <v>335.63000488281199</v>
      </c>
      <c r="BA145">
        <v>237.666207953559</v>
      </c>
      <c r="BB145">
        <v>238.19000244140599</v>
      </c>
      <c r="BC145">
        <v>14.943318556023</v>
      </c>
      <c r="BD145">
        <v>205.71000671386699</v>
      </c>
      <c r="BE145">
        <v>266.33999633789102</v>
      </c>
      <c r="BF145">
        <v>177.08463740596099</v>
      </c>
      <c r="BG145">
        <v>177.55999755859401</v>
      </c>
      <c r="BH145">
        <v>13.890713613214899</v>
      </c>
      <c r="BI145">
        <v>149.41000366210901</v>
      </c>
      <c r="BJ145">
        <v>205.71000671386699</v>
      </c>
      <c r="BK145">
        <v>144.677277278194</v>
      </c>
      <c r="BL145">
        <v>147.24000549316401</v>
      </c>
      <c r="BM145">
        <v>10.6029983452307</v>
      </c>
      <c r="BN145">
        <v>114.76000213623</v>
      </c>
      <c r="BO145">
        <v>162.39999389648401</v>
      </c>
    </row>
    <row r="146" spans="1:67" x14ac:dyDescent="0.2">
      <c r="A146">
        <v>145</v>
      </c>
      <c r="B146" t="s">
        <v>321</v>
      </c>
      <c r="C146" t="s">
        <v>322</v>
      </c>
      <c r="D146" t="s">
        <v>321</v>
      </c>
      <c r="E146" t="s">
        <v>322</v>
      </c>
      <c r="F146">
        <v>10.7808023393335</v>
      </c>
      <c r="G146">
        <v>1.96436311583179</v>
      </c>
      <c r="H146">
        <v>170.65593767166101</v>
      </c>
      <c r="I146">
        <v>173.22999572753901</v>
      </c>
      <c r="J146">
        <v>19.415739907695801</v>
      </c>
      <c r="K146">
        <v>138.580001831055</v>
      </c>
      <c r="L146">
        <v>203.53999328613301</v>
      </c>
      <c r="M146">
        <v>219.851249217987</v>
      </c>
      <c r="N146">
        <v>218.69999694824199</v>
      </c>
      <c r="O146">
        <v>13.238114585221201</v>
      </c>
      <c r="P146">
        <v>201.38000488281199</v>
      </c>
      <c r="Q146">
        <v>244.69000244140599</v>
      </c>
      <c r="R146">
        <v>278.11218643188499</v>
      </c>
      <c r="S146">
        <v>283.66000366210898</v>
      </c>
      <c r="T146">
        <v>22.882835278087601</v>
      </c>
      <c r="U146">
        <v>238.19000244140599</v>
      </c>
      <c r="V146">
        <v>316.14001464843801</v>
      </c>
      <c r="W146">
        <v>343.61406135559099</v>
      </c>
      <c r="X146">
        <v>346.45999145507801</v>
      </c>
      <c r="Y146">
        <v>19.172787307798899</v>
      </c>
      <c r="Z146">
        <v>309.64999389648398</v>
      </c>
      <c r="AA146">
        <v>370.27999877929699</v>
      </c>
      <c r="AB146">
        <v>393.68906402587902</v>
      </c>
      <c r="AC146">
        <v>396.260009765625</v>
      </c>
      <c r="AD146">
        <v>8.1471386166108193</v>
      </c>
      <c r="AE146">
        <v>378.94000244140602</v>
      </c>
      <c r="AF146">
        <v>404.92001342773398</v>
      </c>
      <c r="AG146">
        <v>420.61937141418503</v>
      </c>
      <c r="AH146">
        <v>420.07998657226602</v>
      </c>
      <c r="AI146">
        <v>5.5472008331770501</v>
      </c>
      <c r="AJ146">
        <v>409.25</v>
      </c>
      <c r="AK146">
        <v>430.91000366210898</v>
      </c>
      <c r="AL146">
        <v>407.42531490325899</v>
      </c>
      <c r="AM146">
        <v>409.25</v>
      </c>
      <c r="AN146">
        <v>6.3382268432484201</v>
      </c>
      <c r="AO146">
        <v>396.260009765625</v>
      </c>
      <c r="AP146">
        <v>420.07998657226602</v>
      </c>
      <c r="AQ146">
        <v>377.04280853271501</v>
      </c>
      <c r="AR146">
        <v>376.76998901367199</v>
      </c>
      <c r="AS146">
        <v>6.2375547392633601</v>
      </c>
      <c r="AT146">
        <v>365.94000244140602</v>
      </c>
      <c r="AU146">
        <v>387.60000610351602</v>
      </c>
      <c r="AV146">
        <v>322.23187541961698</v>
      </c>
      <c r="AW146">
        <v>322.64001464843801</v>
      </c>
      <c r="AX146">
        <v>9.5529377007781804</v>
      </c>
      <c r="AY146">
        <v>307.48001098632801</v>
      </c>
      <c r="AZ146">
        <v>339.95999145507801</v>
      </c>
      <c r="BA146">
        <v>250.36937475204499</v>
      </c>
      <c r="BB146">
        <v>253.35000610351599</v>
      </c>
      <c r="BC146">
        <v>10.423352648532299</v>
      </c>
      <c r="BD146">
        <v>231.69000244140599</v>
      </c>
      <c r="BE146">
        <v>268.5</v>
      </c>
      <c r="BF146">
        <v>193.189999103546</v>
      </c>
      <c r="BG146">
        <v>195.96500396728501</v>
      </c>
      <c r="BH146">
        <v>14.6131259874332</v>
      </c>
      <c r="BI146">
        <v>168.89999389648401</v>
      </c>
      <c r="BJ146">
        <v>216.53999328613301</v>
      </c>
      <c r="BK146">
        <v>159.49187564849899</v>
      </c>
      <c r="BL146">
        <v>160.24000549316401</v>
      </c>
      <c r="BM146">
        <v>14.430078091713</v>
      </c>
      <c r="BN146">
        <v>134.25</v>
      </c>
      <c r="BO146">
        <v>186.22000122070301</v>
      </c>
    </row>
    <row r="147" spans="1:67" x14ac:dyDescent="0.2">
      <c r="A147">
        <v>146</v>
      </c>
      <c r="B147" t="s">
        <v>323</v>
      </c>
      <c r="C147" t="s">
        <v>324</v>
      </c>
      <c r="D147" t="s">
        <v>323</v>
      </c>
      <c r="E147" t="s">
        <v>324</v>
      </c>
      <c r="F147">
        <v>16.1779616152639</v>
      </c>
      <c r="G147">
        <v>8.4491141875738691</v>
      </c>
      <c r="H147">
        <v>180.36117643468501</v>
      </c>
      <c r="I147">
        <v>177.55999755859401</v>
      </c>
      <c r="J147">
        <v>15.687812559117001</v>
      </c>
      <c r="K147">
        <v>142.91000366210901</v>
      </c>
      <c r="L147">
        <v>210.03999328613301</v>
      </c>
      <c r="M147">
        <v>225.65896931816599</v>
      </c>
      <c r="N147">
        <v>223.02999877929699</v>
      </c>
      <c r="O147">
        <v>9.5089463999373702</v>
      </c>
      <c r="P147">
        <v>205.71000671386699</v>
      </c>
      <c r="Q147">
        <v>246.85000610351599</v>
      </c>
      <c r="R147">
        <v>298.05448599422698</v>
      </c>
      <c r="S147">
        <v>298.82000732421898</v>
      </c>
      <c r="T147">
        <v>15.977810920536999</v>
      </c>
      <c r="U147">
        <v>246.85000610351599</v>
      </c>
      <c r="V147">
        <v>326.97000122070301</v>
      </c>
      <c r="W147">
        <v>355.75441136079701</v>
      </c>
      <c r="X147">
        <v>355.11999511718801</v>
      </c>
      <c r="Y147">
        <v>11.190247897893601</v>
      </c>
      <c r="Z147">
        <v>320.47000122070301</v>
      </c>
      <c r="AA147">
        <v>372.44000244140602</v>
      </c>
      <c r="AB147">
        <v>399.71595494887401</v>
      </c>
      <c r="AC147">
        <v>400.58999633789102</v>
      </c>
      <c r="AD147">
        <v>2.9047760005393699</v>
      </c>
      <c r="AE147">
        <v>389.760009765625</v>
      </c>
      <c r="AF147">
        <v>404.92001342773398</v>
      </c>
      <c r="AG147">
        <v>429.345808141372</v>
      </c>
      <c r="AH147">
        <v>430.91000366210898</v>
      </c>
      <c r="AI147">
        <v>3.8756423328697802</v>
      </c>
      <c r="AJ147">
        <v>420.07998657226602</v>
      </c>
      <c r="AK147">
        <v>435.239990234375</v>
      </c>
      <c r="AL147">
        <v>415.39735120885501</v>
      </c>
      <c r="AM147">
        <v>415.75</v>
      </c>
      <c r="AN147">
        <v>3.8690236038674999</v>
      </c>
      <c r="AO147">
        <v>402.760009765625</v>
      </c>
      <c r="AP147">
        <v>422.239990234375</v>
      </c>
      <c r="AQ147">
        <v>383.63352562399501</v>
      </c>
      <c r="AR147">
        <v>383.26998901367199</v>
      </c>
      <c r="AS147">
        <v>3.2742891879871698</v>
      </c>
      <c r="AT147">
        <v>374.60998535156199</v>
      </c>
      <c r="AU147">
        <v>389.760009765625</v>
      </c>
      <c r="AV147">
        <v>332.333895066205</v>
      </c>
      <c r="AW147">
        <v>331.29998779296898</v>
      </c>
      <c r="AX147">
        <v>7.0611644843102699</v>
      </c>
      <c r="AY147">
        <v>311.80999755859398</v>
      </c>
      <c r="AZ147">
        <v>344.29000854492199</v>
      </c>
      <c r="BA147">
        <v>254.30228098700999</v>
      </c>
      <c r="BB147">
        <v>253.35000610351599</v>
      </c>
      <c r="BC147">
        <v>8.66345109707588</v>
      </c>
      <c r="BD147">
        <v>236.02000427246099</v>
      </c>
      <c r="BE147">
        <v>272.82998657226602</v>
      </c>
      <c r="BF147">
        <v>198.44874943003899</v>
      </c>
      <c r="BG147">
        <v>197.05000305175801</v>
      </c>
      <c r="BH147">
        <v>11.500750672862701</v>
      </c>
      <c r="BI147">
        <v>173.22999572753901</v>
      </c>
      <c r="BJ147">
        <v>218.69999694824199</v>
      </c>
      <c r="BK147">
        <v>162.73544277864301</v>
      </c>
      <c r="BL147">
        <v>159.15500640869101</v>
      </c>
      <c r="BM147">
        <v>13.1953758929077</v>
      </c>
      <c r="BN147">
        <v>142.91000366210901</v>
      </c>
      <c r="BO147">
        <v>188.38999938964801</v>
      </c>
    </row>
    <row r="148" spans="1:67" x14ac:dyDescent="0.2">
      <c r="A148">
        <v>147</v>
      </c>
      <c r="B148" t="s">
        <v>325</v>
      </c>
      <c r="C148" t="s">
        <v>326</v>
      </c>
      <c r="D148" t="s">
        <v>325</v>
      </c>
      <c r="E148" t="s">
        <v>326</v>
      </c>
      <c r="F148">
        <v>5.6115688376803803</v>
      </c>
      <c r="G148">
        <v>0.99585591876137403</v>
      </c>
      <c r="H148">
        <v>135.19999885559099</v>
      </c>
      <c r="I148">
        <v>135.334999084473</v>
      </c>
      <c r="J148">
        <v>3.1541884283799</v>
      </c>
      <c r="K148">
        <v>129.919998168945</v>
      </c>
      <c r="L148">
        <v>140.75</v>
      </c>
      <c r="M148">
        <v>195.96500396728501</v>
      </c>
      <c r="N148">
        <v>197.05000305175801</v>
      </c>
      <c r="O148">
        <v>3.5910020083386298</v>
      </c>
      <c r="P148">
        <v>190.55000305175801</v>
      </c>
      <c r="Q148">
        <v>201.38000488281199</v>
      </c>
      <c r="R148">
        <v>234.67125129699701</v>
      </c>
      <c r="S148">
        <v>233.86000061035199</v>
      </c>
      <c r="T148">
        <v>4.9541751749961502</v>
      </c>
      <c r="U148">
        <v>229.52999877929699</v>
      </c>
      <c r="V148">
        <v>244.69000244140599</v>
      </c>
      <c r="W148">
        <v>304.23125267028797</v>
      </c>
      <c r="X148">
        <v>304.22999572753901</v>
      </c>
      <c r="Y148">
        <v>4.5308134615391804</v>
      </c>
      <c r="Z148">
        <v>296.64999389648398</v>
      </c>
      <c r="AA148">
        <v>313.98001098632801</v>
      </c>
      <c r="AB148">
        <v>384.215000152588</v>
      </c>
      <c r="AC148">
        <v>383.26998901367199</v>
      </c>
      <c r="AD148">
        <v>4.0477603497408703</v>
      </c>
      <c r="AE148">
        <v>378.94000244140602</v>
      </c>
      <c r="AF148">
        <v>391.92999267578102</v>
      </c>
      <c r="AG148">
        <v>418.72437286376999</v>
      </c>
      <c r="AH148">
        <v>417.91000366210898</v>
      </c>
      <c r="AI148">
        <v>3.9672880820263599</v>
      </c>
      <c r="AJ148">
        <v>411.42001342773398</v>
      </c>
      <c r="AK148">
        <v>426.57000732421898</v>
      </c>
      <c r="AL148">
        <v>401.81000137329102</v>
      </c>
      <c r="AM148">
        <v>400.58999633789102</v>
      </c>
      <c r="AN148">
        <v>4.1193353039062703</v>
      </c>
      <c r="AO148">
        <v>396.260009765625</v>
      </c>
      <c r="AP148">
        <v>409.25</v>
      </c>
      <c r="AQ148">
        <v>370.27562141418503</v>
      </c>
      <c r="AR148">
        <v>370.27999877929699</v>
      </c>
      <c r="AS148">
        <v>3.5921295787299798</v>
      </c>
      <c r="AT148">
        <v>363.77999877929699</v>
      </c>
      <c r="AU148">
        <v>376.76998901367199</v>
      </c>
      <c r="AV148">
        <v>309.78187561035202</v>
      </c>
      <c r="AW148">
        <v>309.64999389648398</v>
      </c>
      <c r="AX148">
        <v>3.6304785401022901</v>
      </c>
      <c r="AY148">
        <v>303.14999389648398</v>
      </c>
      <c r="AZ148">
        <v>316.14001464843801</v>
      </c>
      <c r="BA148">
        <v>230.338750839233</v>
      </c>
      <c r="BB148">
        <v>231.69000244140599</v>
      </c>
      <c r="BC148">
        <v>2.4052995676415398</v>
      </c>
      <c r="BD148">
        <v>225.19999694824199</v>
      </c>
      <c r="BE148">
        <v>233.86000061035199</v>
      </c>
      <c r="BF148">
        <v>163.35000324249299</v>
      </c>
      <c r="BG148">
        <v>164.57000732421901</v>
      </c>
      <c r="BH148">
        <v>3.1524678189206599</v>
      </c>
      <c r="BI148">
        <v>158.07000732421901</v>
      </c>
      <c r="BJ148">
        <v>166.72999572753901</v>
      </c>
      <c r="BK148">
        <v>129.11062383651699</v>
      </c>
      <c r="BL148">
        <v>129.919998168945</v>
      </c>
      <c r="BM148">
        <v>2.7462979455043799</v>
      </c>
      <c r="BN148">
        <v>123.43000030517599</v>
      </c>
      <c r="BO148">
        <v>134.25</v>
      </c>
    </row>
    <row r="149" spans="1:67" x14ac:dyDescent="0.2">
      <c r="A149">
        <v>148</v>
      </c>
      <c r="B149" t="s">
        <v>327</v>
      </c>
      <c r="C149" t="s">
        <v>328</v>
      </c>
      <c r="D149" t="s">
        <v>327</v>
      </c>
      <c r="E149" t="s">
        <v>328</v>
      </c>
      <c r="F149">
        <v>4.7578975867263802</v>
      </c>
      <c r="G149">
        <v>0.59493277816192802</v>
      </c>
      <c r="H149">
        <v>157.203001403809</v>
      </c>
      <c r="I149">
        <v>158.07000732421901</v>
      </c>
      <c r="J149">
        <v>7.6993101343296697</v>
      </c>
      <c r="K149">
        <v>145.080001831055</v>
      </c>
      <c r="L149">
        <v>168.89999389648401</v>
      </c>
      <c r="M149">
        <v>210.47099609374999</v>
      </c>
      <c r="N149">
        <v>210.03999328613301</v>
      </c>
      <c r="O149">
        <v>2.7044037600779798</v>
      </c>
      <c r="P149">
        <v>205.71000671386699</v>
      </c>
      <c r="Q149">
        <v>214.36999511718801</v>
      </c>
      <c r="R149">
        <v>264.38999938964798</v>
      </c>
      <c r="S149">
        <v>264.17001342773398</v>
      </c>
      <c r="T149">
        <v>10.448049630279399</v>
      </c>
      <c r="U149">
        <v>249.02000427246099</v>
      </c>
      <c r="V149">
        <v>279.32998657226602</v>
      </c>
      <c r="W149">
        <v>331.95</v>
      </c>
      <c r="X149">
        <v>332.37998962402298</v>
      </c>
      <c r="Y149">
        <v>6.2803395972387701</v>
      </c>
      <c r="Z149">
        <v>322.64001464843801</v>
      </c>
      <c r="AA149">
        <v>342.13000488281199</v>
      </c>
      <c r="AB149">
        <v>389.329998779297</v>
      </c>
      <c r="AC149">
        <v>388.68000793457003</v>
      </c>
      <c r="AD149">
        <v>3.46312560311075</v>
      </c>
      <c r="AE149">
        <v>383.26998901367199</v>
      </c>
      <c r="AF149">
        <v>394.08999633789102</v>
      </c>
      <c r="AG149">
        <v>416.39599914550797</v>
      </c>
      <c r="AH149">
        <v>416.83000183105497</v>
      </c>
      <c r="AI149">
        <v>1.6903504575902699</v>
      </c>
      <c r="AJ149">
        <v>413.57998657226602</v>
      </c>
      <c r="AK149">
        <v>417.91000366210898</v>
      </c>
      <c r="AL149">
        <v>403.191003417969</v>
      </c>
      <c r="AM149">
        <v>402.760009765625</v>
      </c>
      <c r="AN149">
        <v>2.7044076678726001</v>
      </c>
      <c r="AO149">
        <v>398.42999267578102</v>
      </c>
      <c r="AP149">
        <v>407.08999633789102</v>
      </c>
      <c r="AQ149">
        <v>372.874993896484</v>
      </c>
      <c r="AR149">
        <v>372.44000244140602</v>
      </c>
      <c r="AS149">
        <v>2.33233250986788</v>
      </c>
      <c r="AT149">
        <v>368.10998535156199</v>
      </c>
      <c r="AU149">
        <v>376.76998901367199</v>
      </c>
      <c r="AV149">
        <v>315.06100158691402</v>
      </c>
      <c r="AW149">
        <v>315.06001281738298</v>
      </c>
      <c r="AX149">
        <v>3.6544984293098901</v>
      </c>
      <c r="AY149">
        <v>309.64999389648398</v>
      </c>
      <c r="AZ149">
        <v>320.47000122070301</v>
      </c>
      <c r="BA149">
        <v>244.25300292968799</v>
      </c>
      <c r="BB149">
        <v>244.69000244140599</v>
      </c>
      <c r="BC149">
        <v>5.01544653800629</v>
      </c>
      <c r="BD149">
        <v>236.02000427246099</v>
      </c>
      <c r="BE149">
        <v>251.17999267578099</v>
      </c>
      <c r="BF149">
        <v>184.27200012207001</v>
      </c>
      <c r="BG149">
        <v>185.13999938964801</v>
      </c>
      <c r="BH149">
        <v>5.7681195216396199</v>
      </c>
      <c r="BI149">
        <v>175.38999938964801</v>
      </c>
      <c r="BJ149">
        <v>192.72000122070301</v>
      </c>
      <c r="BK149">
        <v>150.274005126953</v>
      </c>
      <c r="BL149">
        <v>150.49000549316401</v>
      </c>
      <c r="BM149">
        <v>4.45936925438735</v>
      </c>
      <c r="BN149">
        <v>142.91000366210901</v>
      </c>
      <c r="BO149">
        <v>158.07000732421901</v>
      </c>
    </row>
    <row r="150" spans="1:67" x14ac:dyDescent="0.2">
      <c r="A150">
        <v>149</v>
      </c>
      <c r="B150" t="s">
        <v>329</v>
      </c>
      <c r="C150" t="s">
        <v>330</v>
      </c>
      <c r="D150" t="s">
        <v>329</v>
      </c>
      <c r="E150" t="s">
        <v>330</v>
      </c>
      <c r="F150">
        <v>41.896201715005397</v>
      </c>
      <c r="G150">
        <v>51.873499227523901</v>
      </c>
      <c r="H150">
        <v>301.25334344738297</v>
      </c>
      <c r="I150">
        <v>300.98001098632801</v>
      </c>
      <c r="J150">
        <v>8.7485522357295302</v>
      </c>
      <c r="K150">
        <v>275</v>
      </c>
      <c r="L150">
        <v>320.47000122070301</v>
      </c>
      <c r="M150">
        <v>313.26369183020699</v>
      </c>
      <c r="N150">
        <v>311.80999755859398</v>
      </c>
      <c r="O150">
        <v>5.3256333958313098</v>
      </c>
      <c r="P150">
        <v>298.82000732421898</v>
      </c>
      <c r="Q150">
        <v>329.13000488281199</v>
      </c>
      <c r="R150">
        <v>303.59012060108302</v>
      </c>
      <c r="S150">
        <v>303.14999389648398</v>
      </c>
      <c r="T150">
        <v>12.262773399301601</v>
      </c>
      <c r="U150">
        <v>272.82998657226602</v>
      </c>
      <c r="V150">
        <v>342.13000488281199</v>
      </c>
      <c r="W150">
        <v>300.78449195359298</v>
      </c>
      <c r="X150">
        <v>303.14999389648398</v>
      </c>
      <c r="Y150">
        <v>20.542631929932899</v>
      </c>
      <c r="Z150">
        <v>257.67999267578102</v>
      </c>
      <c r="AA150">
        <v>344.29000854492199</v>
      </c>
      <c r="AB150">
        <v>282.92730495429998</v>
      </c>
      <c r="AC150">
        <v>281.5</v>
      </c>
      <c r="AD150">
        <v>12.810665448761901</v>
      </c>
      <c r="AE150">
        <v>253.35000610351599</v>
      </c>
      <c r="AF150">
        <v>311.80999755859398</v>
      </c>
      <c r="AG150">
        <v>254.27755713548501</v>
      </c>
      <c r="AH150">
        <v>255.50999450683599</v>
      </c>
      <c r="AI150">
        <v>21.768797170282699</v>
      </c>
      <c r="AJ150">
        <v>203.53999328613301</v>
      </c>
      <c r="AK150">
        <v>300.98001098632801</v>
      </c>
      <c r="AL150">
        <v>222.52084964592299</v>
      </c>
      <c r="AM150">
        <v>218.69999694824199</v>
      </c>
      <c r="AN150">
        <v>17.676454123341699</v>
      </c>
      <c r="AO150">
        <v>179.72000122070301</v>
      </c>
      <c r="AP150">
        <v>268.5</v>
      </c>
      <c r="AQ150">
        <v>272.207484920296</v>
      </c>
      <c r="AR150">
        <v>275</v>
      </c>
      <c r="AS150">
        <v>16.1683272622654</v>
      </c>
      <c r="AT150">
        <v>240.35000610351599</v>
      </c>
      <c r="AU150">
        <v>311.80999755859398</v>
      </c>
      <c r="AV150">
        <v>252.215678012871</v>
      </c>
      <c r="AW150">
        <v>255.50999450683599</v>
      </c>
      <c r="AX150">
        <v>16.650170444039901</v>
      </c>
      <c r="AY150">
        <v>218.69999694824199</v>
      </c>
      <c r="AZ150">
        <v>298.82000732421898</v>
      </c>
      <c r="BA150">
        <v>289.20302829399799</v>
      </c>
      <c r="BB150">
        <v>290.16000366210898</v>
      </c>
      <c r="BC150">
        <v>8.8659371039805208</v>
      </c>
      <c r="BD150">
        <v>264.17001342773398</v>
      </c>
      <c r="BE150">
        <v>313.98001098632801</v>
      </c>
      <c r="BF150">
        <v>289.16175785635801</v>
      </c>
      <c r="BG150">
        <v>287.989990234375</v>
      </c>
      <c r="BH150">
        <v>7.7362464929592401</v>
      </c>
      <c r="BI150">
        <v>272.82998657226602</v>
      </c>
      <c r="BJ150">
        <v>309.64999389648398</v>
      </c>
      <c r="BK150">
        <v>291.83778255257101</v>
      </c>
      <c r="BL150">
        <v>292.32000732421898</v>
      </c>
      <c r="BM150">
        <v>6.7142032966175504</v>
      </c>
      <c r="BN150">
        <v>272.82998657226602</v>
      </c>
      <c r="BO150">
        <v>313.98001098632801</v>
      </c>
    </row>
    <row r="151" spans="1:67" x14ac:dyDescent="0.2">
      <c r="A151">
        <v>150</v>
      </c>
      <c r="B151" t="s">
        <v>331</v>
      </c>
      <c r="C151" t="s">
        <v>332</v>
      </c>
      <c r="D151" t="s">
        <v>331</v>
      </c>
      <c r="E151" t="s">
        <v>332</v>
      </c>
      <c r="F151">
        <v>65.282490593991696</v>
      </c>
      <c r="G151">
        <v>156.78177784697701</v>
      </c>
      <c r="H151">
        <v>292.71449902928498</v>
      </c>
      <c r="I151">
        <v>296.64999389648398</v>
      </c>
      <c r="J151">
        <v>17.565367056191999</v>
      </c>
      <c r="K151">
        <v>203.53999328613301</v>
      </c>
      <c r="L151">
        <v>313.98001098632801</v>
      </c>
      <c r="M151">
        <v>316.76255150831201</v>
      </c>
      <c r="N151">
        <v>318.30999755859398</v>
      </c>
      <c r="O151">
        <v>13.8234274996361</v>
      </c>
      <c r="P151">
        <v>249.02000427246099</v>
      </c>
      <c r="Q151">
        <v>335.63000488281199</v>
      </c>
      <c r="R151">
        <v>349.25004714691698</v>
      </c>
      <c r="S151">
        <v>350.79000854492199</v>
      </c>
      <c r="T151">
        <v>13.252803680041101</v>
      </c>
      <c r="U151">
        <v>292.32000732421898</v>
      </c>
      <c r="V151">
        <v>370.27999877929699</v>
      </c>
      <c r="W151">
        <v>364.36881666354799</v>
      </c>
      <c r="X151">
        <v>365.94000244140602</v>
      </c>
      <c r="Y151">
        <v>17.860590631055299</v>
      </c>
      <c r="Z151">
        <v>311.80999755859398</v>
      </c>
      <c r="AA151">
        <v>389.760009765625</v>
      </c>
      <c r="AB151">
        <v>356.54786758270598</v>
      </c>
      <c r="AC151">
        <v>365.94000244140602</v>
      </c>
      <c r="AD151">
        <v>32.094052080798399</v>
      </c>
      <c r="AE151">
        <v>272.82998657226602</v>
      </c>
      <c r="AF151">
        <v>404.92001342773398</v>
      </c>
      <c r="AG151">
        <v>345.86273795183098</v>
      </c>
      <c r="AH151">
        <v>352.95001220703102</v>
      </c>
      <c r="AI151">
        <v>38.3645818454156</v>
      </c>
      <c r="AJ151">
        <v>214.36999511718801</v>
      </c>
      <c r="AK151">
        <v>409.25</v>
      </c>
      <c r="AL151">
        <v>317.66823883970301</v>
      </c>
      <c r="AM151">
        <v>324.79998779296898</v>
      </c>
      <c r="AN151">
        <v>50.4638746478714</v>
      </c>
      <c r="AO151">
        <v>186.22000122070301</v>
      </c>
      <c r="AP151">
        <v>402.760009765625</v>
      </c>
      <c r="AQ151">
        <v>319.00453449180702</v>
      </c>
      <c r="AR151">
        <v>326.97000122070301</v>
      </c>
      <c r="AS151">
        <v>38.679300341668899</v>
      </c>
      <c r="AT151">
        <v>231.69000244140599</v>
      </c>
      <c r="AU151">
        <v>389.760009765625</v>
      </c>
      <c r="AV151">
        <v>316.43129720173903</v>
      </c>
      <c r="AW151">
        <v>322.64001464843801</v>
      </c>
      <c r="AX151">
        <v>27.877398808045498</v>
      </c>
      <c r="AY151">
        <v>229.52999877929699</v>
      </c>
      <c r="AZ151">
        <v>361.60998535156199</v>
      </c>
      <c r="BA151">
        <v>315.88913133206199</v>
      </c>
      <c r="BB151">
        <v>316.14001464843801</v>
      </c>
      <c r="BC151">
        <v>12.1257032332459</v>
      </c>
      <c r="BD151">
        <v>262.010009765625</v>
      </c>
      <c r="BE151">
        <v>337.79998779296898</v>
      </c>
      <c r="BF151">
        <v>295.24804842219902</v>
      </c>
      <c r="BG151">
        <v>296.64999389648398</v>
      </c>
      <c r="BH151">
        <v>15.4219357658117</v>
      </c>
      <c r="BI151">
        <v>236.02000427246099</v>
      </c>
      <c r="BJ151">
        <v>318.30999755859398</v>
      </c>
      <c r="BK151">
        <v>278.30099789434797</v>
      </c>
      <c r="BL151">
        <v>281.5</v>
      </c>
      <c r="BM151">
        <v>19.206999983236798</v>
      </c>
      <c r="BN151">
        <v>210.03999328613301</v>
      </c>
      <c r="BO151">
        <v>305.30999755859398</v>
      </c>
    </row>
    <row r="152" spans="1:67" x14ac:dyDescent="0.2">
      <c r="A152">
        <v>151</v>
      </c>
      <c r="B152" t="s">
        <v>333</v>
      </c>
      <c r="C152" t="s">
        <v>334</v>
      </c>
      <c r="D152" t="s">
        <v>333</v>
      </c>
      <c r="E152" t="s">
        <v>334</v>
      </c>
      <c r="F152">
        <v>22.535536993499001</v>
      </c>
      <c r="G152">
        <v>18.570605809111498</v>
      </c>
      <c r="H152">
        <v>141.62918814966201</v>
      </c>
      <c r="I152">
        <v>142.91000366210901</v>
      </c>
      <c r="J152">
        <v>13.6941054896871</v>
      </c>
      <c r="K152">
        <v>116.93000030517599</v>
      </c>
      <c r="L152">
        <v>166.72999572753901</v>
      </c>
      <c r="M152">
        <v>204.62247361005399</v>
      </c>
      <c r="N152">
        <v>205.71000671386699</v>
      </c>
      <c r="O152">
        <v>8.7723803551399993</v>
      </c>
      <c r="P152">
        <v>186.22000122070301</v>
      </c>
      <c r="Q152">
        <v>218.69999694824199</v>
      </c>
      <c r="R152">
        <v>255.739627540718</v>
      </c>
      <c r="S152">
        <v>255.50999450683599</v>
      </c>
      <c r="T152">
        <v>19.390155699906199</v>
      </c>
      <c r="U152">
        <v>212.19999694824199</v>
      </c>
      <c r="V152">
        <v>290.16000366210898</v>
      </c>
      <c r="W152">
        <v>316.57498324119399</v>
      </c>
      <c r="X152">
        <v>318.30999755859398</v>
      </c>
      <c r="Y152">
        <v>17.366455598885899</v>
      </c>
      <c r="Z152">
        <v>279.32998657226602</v>
      </c>
      <c r="AA152">
        <v>346.45999145507801</v>
      </c>
      <c r="AB152">
        <v>387.74593040336998</v>
      </c>
      <c r="AC152">
        <v>389.760009765625</v>
      </c>
      <c r="AD152">
        <v>9.0285209513435092</v>
      </c>
      <c r="AE152">
        <v>368.10998535156199</v>
      </c>
      <c r="AF152">
        <v>400.58999633789102</v>
      </c>
      <c r="AG152">
        <v>425.28260715290702</v>
      </c>
      <c r="AH152">
        <v>424.41000366210898</v>
      </c>
      <c r="AI152">
        <v>7.3206152697298696</v>
      </c>
      <c r="AJ152">
        <v>402.760009765625</v>
      </c>
      <c r="AK152">
        <v>437.39999389648398</v>
      </c>
      <c r="AL152">
        <v>406.73508497335098</v>
      </c>
      <c r="AM152">
        <v>407.08999633789102</v>
      </c>
      <c r="AN152">
        <v>6.9982563650123701</v>
      </c>
      <c r="AO152">
        <v>389.760009765625</v>
      </c>
      <c r="AP152">
        <v>417.91000366210898</v>
      </c>
      <c r="AQ152">
        <v>368.34474342475499</v>
      </c>
      <c r="AR152">
        <v>368.10998535156199</v>
      </c>
      <c r="AS152">
        <v>9.1322829190267498</v>
      </c>
      <c r="AT152">
        <v>350.79000854492199</v>
      </c>
      <c r="AU152">
        <v>383.26998901367199</v>
      </c>
      <c r="AV152">
        <v>313.43993395789198</v>
      </c>
      <c r="AW152">
        <v>311.80999755859398</v>
      </c>
      <c r="AX152">
        <v>9.8507785792807692</v>
      </c>
      <c r="AY152">
        <v>290.16000366210898</v>
      </c>
      <c r="AZ152">
        <v>329.13000488281199</v>
      </c>
      <c r="BA152">
        <v>227.67776225461799</v>
      </c>
      <c r="BB152">
        <v>227.36000061035199</v>
      </c>
      <c r="BC152">
        <v>8.6373118620823206</v>
      </c>
      <c r="BD152">
        <v>210.03999328613301</v>
      </c>
      <c r="BE152">
        <v>244.69000244140599</v>
      </c>
      <c r="BF152">
        <v>162.52606878765599</v>
      </c>
      <c r="BG152">
        <v>164.57000732421901</v>
      </c>
      <c r="BH152">
        <v>12.4703586127804</v>
      </c>
      <c r="BI152">
        <v>138.580001831055</v>
      </c>
      <c r="BJ152">
        <v>184.05999755859401</v>
      </c>
      <c r="BK152">
        <v>133.06250920699799</v>
      </c>
      <c r="BL152">
        <v>134.25</v>
      </c>
      <c r="BM152">
        <v>10.7722262292077</v>
      </c>
      <c r="BN152">
        <v>112.59999847412099</v>
      </c>
      <c r="BO152">
        <v>149.41000366210901</v>
      </c>
    </row>
    <row r="153" spans="1:67" x14ac:dyDescent="0.2">
      <c r="A153">
        <v>152</v>
      </c>
      <c r="B153" t="s">
        <v>335</v>
      </c>
      <c r="C153" t="s">
        <v>336</v>
      </c>
      <c r="D153" t="s">
        <v>335</v>
      </c>
      <c r="E153" t="s">
        <v>336</v>
      </c>
      <c r="F153">
        <v>76.990731029763296</v>
      </c>
      <c r="G153">
        <v>81.199324525594093</v>
      </c>
      <c r="H153">
        <v>107.803371616955</v>
      </c>
      <c r="I153">
        <v>108.26999664306599</v>
      </c>
      <c r="J153">
        <v>17.782390793502799</v>
      </c>
      <c r="K153">
        <v>73.620002746582003</v>
      </c>
      <c r="L153">
        <v>160.24000549316401</v>
      </c>
      <c r="M153">
        <v>174.354762720439</v>
      </c>
      <c r="N153">
        <v>181.88999938964801</v>
      </c>
      <c r="O153">
        <v>21.408394503937501</v>
      </c>
      <c r="P153">
        <v>116.93000030517599</v>
      </c>
      <c r="Q153">
        <v>218.69999694824199</v>
      </c>
      <c r="R153">
        <v>195.40419253629099</v>
      </c>
      <c r="S153">
        <v>197.05000305175801</v>
      </c>
      <c r="T153">
        <v>18.708728339341</v>
      </c>
      <c r="U153">
        <v>158.07000732421901</v>
      </c>
      <c r="V153">
        <v>240.35000610351599</v>
      </c>
      <c r="W153">
        <v>246.68227388818499</v>
      </c>
      <c r="X153">
        <v>246.85000610351599</v>
      </c>
      <c r="Y153">
        <v>24.7825233459073</v>
      </c>
      <c r="Z153">
        <v>194.88000488281199</v>
      </c>
      <c r="AA153">
        <v>300.98001098632801</v>
      </c>
      <c r="AB153">
        <v>343.50457658196399</v>
      </c>
      <c r="AC153">
        <v>346.45999145507801</v>
      </c>
      <c r="AD153">
        <v>21.4164632522807</v>
      </c>
      <c r="AE153">
        <v>292.32000732421898</v>
      </c>
      <c r="AF153">
        <v>378.94000244140602</v>
      </c>
      <c r="AG153">
        <v>360.69596696376101</v>
      </c>
      <c r="AH153">
        <v>359.45001220703102</v>
      </c>
      <c r="AI153">
        <v>38.077807960053804</v>
      </c>
      <c r="AJ153">
        <v>285.82998657226602</v>
      </c>
      <c r="AK153">
        <v>428.739990234375</v>
      </c>
      <c r="AL153">
        <v>373.72818621329299</v>
      </c>
      <c r="AM153">
        <v>381.10000610351602</v>
      </c>
      <c r="AN153">
        <v>25.126387907641099</v>
      </c>
      <c r="AO153">
        <v>281.5</v>
      </c>
      <c r="AP153">
        <v>409.25</v>
      </c>
      <c r="AQ153">
        <v>333.52591384208</v>
      </c>
      <c r="AR153">
        <v>339.95999145507801</v>
      </c>
      <c r="AS153">
        <v>25.293421076917401</v>
      </c>
      <c r="AT153">
        <v>251.17999267578099</v>
      </c>
      <c r="AU153">
        <v>363.77999877929699</v>
      </c>
      <c r="AV153">
        <v>264.82676655759099</v>
      </c>
      <c r="AW153">
        <v>272.82998657226602</v>
      </c>
      <c r="AX153">
        <v>29.233998625911099</v>
      </c>
      <c r="AY153">
        <v>177.55999755859401</v>
      </c>
      <c r="AZ153">
        <v>307.48001098632801</v>
      </c>
      <c r="BA153">
        <v>193.062280107021</v>
      </c>
      <c r="BB153">
        <v>200.29500579833999</v>
      </c>
      <c r="BC153">
        <v>22.882651245822998</v>
      </c>
      <c r="BD153">
        <v>123.43000030517599</v>
      </c>
      <c r="BE153">
        <v>229.52999877929699</v>
      </c>
      <c r="BF153">
        <v>128.604093736218</v>
      </c>
      <c r="BG153">
        <v>132.08999633789099</v>
      </c>
      <c r="BH153">
        <v>13.6773952998676</v>
      </c>
      <c r="BI153">
        <v>86.610000610351605</v>
      </c>
      <c r="BJ153">
        <v>153.74000549316401</v>
      </c>
      <c r="BK153">
        <v>102.95049115955899</v>
      </c>
      <c r="BL153">
        <v>106.09999847412099</v>
      </c>
      <c r="BM153">
        <v>14.1202875986357</v>
      </c>
      <c r="BN153">
        <v>58.459999084472699</v>
      </c>
      <c r="BO153">
        <v>132.08999633789099</v>
      </c>
    </row>
    <row r="154" spans="1:67" x14ac:dyDescent="0.2">
      <c r="A154">
        <v>153</v>
      </c>
      <c r="B154" t="s">
        <v>337</v>
      </c>
      <c r="C154" t="s">
        <v>338</v>
      </c>
      <c r="D154" t="s">
        <v>337</v>
      </c>
      <c r="E154" t="s">
        <v>338</v>
      </c>
      <c r="F154">
        <v>21.248227720150901</v>
      </c>
      <c r="G154">
        <v>19.676807432808801</v>
      </c>
      <c r="H154">
        <v>271.19000026847698</v>
      </c>
      <c r="I154">
        <v>286.90998840332003</v>
      </c>
      <c r="J154">
        <v>31.1175101302344</v>
      </c>
      <c r="K154">
        <v>214.36999511718801</v>
      </c>
      <c r="L154">
        <v>316.14001464843801</v>
      </c>
      <c r="M154">
        <v>295.37927424756799</v>
      </c>
      <c r="N154">
        <v>305.30999755859398</v>
      </c>
      <c r="O154">
        <v>21.985893578611201</v>
      </c>
      <c r="P154">
        <v>240.35000610351599</v>
      </c>
      <c r="Q154">
        <v>329.13000488281199</v>
      </c>
      <c r="R154">
        <v>294.50819715668899</v>
      </c>
      <c r="S154">
        <v>298.82000732421898</v>
      </c>
      <c r="T154">
        <v>20.2591926882832</v>
      </c>
      <c r="U154">
        <v>240.35000610351599</v>
      </c>
      <c r="V154">
        <v>331.29998779296898</v>
      </c>
      <c r="W154">
        <v>278.91256366198598</v>
      </c>
      <c r="X154">
        <v>283.66000366210898</v>
      </c>
      <c r="Y154">
        <v>20.346180052705702</v>
      </c>
      <c r="Z154">
        <v>233.86000061035199</v>
      </c>
      <c r="AA154">
        <v>316.14001464843801</v>
      </c>
      <c r="AB154">
        <v>267.32544370240799</v>
      </c>
      <c r="AC154">
        <v>272.82998657226602</v>
      </c>
      <c r="AD154">
        <v>18.715372130750801</v>
      </c>
      <c r="AE154">
        <v>231.69000244140599</v>
      </c>
      <c r="AF154">
        <v>296.64999389648398</v>
      </c>
      <c r="AG154">
        <v>271.354904754252</v>
      </c>
      <c r="AH154">
        <v>272.82998657226602</v>
      </c>
      <c r="AI154">
        <v>15.3071990225504</v>
      </c>
      <c r="AJ154">
        <v>246.85000610351599</v>
      </c>
      <c r="AK154">
        <v>303.14999389648398</v>
      </c>
      <c r="AL154">
        <v>239.066266506533</v>
      </c>
      <c r="AM154">
        <v>236.02000427246099</v>
      </c>
      <c r="AN154">
        <v>14.774920255091301</v>
      </c>
      <c r="AO154">
        <v>212.19999694824199</v>
      </c>
      <c r="AP154">
        <v>281.5</v>
      </c>
      <c r="AQ154">
        <v>272.663702759562</v>
      </c>
      <c r="AR154">
        <v>275</v>
      </c>
      <c r="AS154">
        <v>17.0943563886356</v>
      </c>
      <c r="AT154">
        <v>240.35000610351599</v>
      </c>
      <c r="AU154">
        <v>300.98001098632801</v>
      </c>
      <c r="AV154">
        <v>270.95003152195397</v>
      </c>
      <c r="AW154">
        <v>275</v>
      </c>
      <c r="AX154">
        <v>20.7882531918005</v>
      </c>
      <c r="AY154">
        <v>225.19999694824199</v>
      </c>
      <c r="AZ154">
        <v>303.14999389648398</v>
      </c>
      <c r="BA154">
        <v>279.83762683144101</v>
      </c>
      <c r="BB154">
        <v>287.989990234375</v>
      </c>
      <c r="BC154">
        <v>27.754105243612301</v>
      </c>
      <c r="BD154">
        <v>223.02999877929699</v>
      </c>
      <c r="BE154">
        <v>322.64001464843801</v>
      </c>
      <c r="BF154">
        <v>273.98569676845898</v>
      </c>
      <c r="BG154">
        <v>285.82998657226602</v>
      </c>
      <c r="BH154">
        <v>25.520929054178598</v>
      </c>
      <c r="BI154">
        <v>220.86999511718801</v>
      </c>
      <c r="BJ154">
        <v>305.30999755859398</v>
      </c>
      <c r="BK154">
        <v>280.19382974165899</v>
      </c>
      <c r="BL154">
        <v>292.32000732421898</v>
      </c>
      <c r="BM154">
        <v>28.1353538899595</v>
      </c>
      <c r="BN154">
        <v>218.69999694824199</v>
      </c>
      <c r="BO154">
        <v>322.64001464843801</v>
      </c>
    </row>
    <row r="155" spans="1:67" x14ac:dyDescent="0.2">
      <c r="A155">
        <v>154</v>
      </c>
      <c r="B155" t="s">
        <v>339</v>
      </c>
      <c r="C155" t="s">
        <v>340</v>
      </c>
      <c r="D155" t="s">
        <v>339</v>
      </c>
      <c r="E155" t="s">
        <v>340</v>
      </c>
      <c r="F155">
        <v>0.93735176448639901</v>
      </c>
      <c r="G155">
        <v>5.5585165015381001E-2</v>
      </c>
      <c r="H155">
        <v>87.441135983668801</v>
      </c>
      <c r="I155">
        <v>86.610000610351605</v>
      </c>
      <c r="J155">
        <v>1.79482467672667</v>
      </c>
      <c r="K155">
        <v>86.610000610351605</v>
      </c>
      <c r="L155">
        <v>90.940002441406193</v>
      </c>
      <c r="M155">
        <v>141.21173548243399</v>
      </c>
      <c r="N155">
        <v>140.75</v>
      </c>
      <c r="O155">
        <v>1.6199167227654201</v>
      </c>
      <c r="P155">
        <v>138.580001831055</v>
      </c>
      <c r="Q155">
        <v>142.91000366210901</v>
      </c>
      <c r="R155">
        <v>211.01197523340599</v>
      </c>
      <c r="S155">
        <v>210.03999328613301</v>
      </c>
      <c r="T155">
        <v>2.2533016574448399</v>
      </c>
      <c r="U155">
        <v>210.03999328613301</v>
      </c>
      <c r="V155">
        <v>214.36999511718801</v>
      </c>
      <c r="W155">
        <v>242.00975780762201</v>
      </c>
      <c r="X155">
        <v>240.35000610351599</v>
      </c>
      <c r="Y155">
        <v>1.32552103473414</v>
      </c>
      <c r="Z155">
        <v>240.35000610351599</v>
      </c>
      <c r="AA155">
        <v>242.52000427246099</v>
      </c>
      <c r="AB155">
        <v>277.41078422679499</v>
      </c>
      <c r="AC155">
        <v>277.17001342773398</v>
      </c>
      <c r="AD155">
        <v>5.2304735923674697</v>
      </c>
      <c r="AE155">
        <v>272.82998657226602</v>
      </c>
      <c r="AF155">
        <v>285.82998657226602</v>
      </c>
      <c r="AG155">
        <v>303.65505513601602</v>
      </c>
      <c r="AH155">
        <v>305.30999755859398</v>
      </c>
      <c r="AI155">
        <v>2.3460138174949701</v>
      </c>
      <c r="AJ155">
        <v>300.98001098632801</v>
      </c>
      <c r="AK155">
        <v>307.48001098632801</v>
      </c>
      <c r="AL155">
        <v>322.90391933738601</v>
      </c>
      <c r="AM155">
        <v>322.64001464843801</v>
      </c>
      <c r="AN155">
        <v>4.9229191992574899</v>
      </c>
      <c r="AO155">
        <v>320.47000122070301</v>
      </c>
      <c r="AP155">
        <v>331.29998779296898</v>
      </c>
      <c r="AQ155">
        <v>303.26770690589302</v>
      </c>
      <c r="AR155">
        <v>303.14999389648398</v>
      </c>
      <c r="AS155">
        <v>1.3744870161812499</v>
      </c>
      <c r="AT155">
        <v>300.98001098632801</v>
      </c>
      <c r="AU155">
        <v>305.30999755859398</v>
      </c>
      <c r="AV155">
        <v>204.027109448988</v>
      </c>
      <c r="AW155">
        <v>203.53999328613301</v>
      </c>
      <c r="AX155">
        <v>1.1292593038466301</v>
      </c>
      <c r="AY155">
        <v>203.53999328613301</v>
      </c>
      <c r="AZ155">
        <v>205.71000671386699</v>
      </c>
      <c r="BA155">
        <v>178.140204144509</v>
      </c>
      <c r="BB155">
        <v>177.55999755859401</v>
      </c>
      <c r="BC155">
        <v>2.8754182041986001</v>
      </c>
      <c r="BD155">
        <v>173.22999572753901</v>
      </c>
      <c r="BE155">
        <v>181.88999938964801</v>
      </c>
      <c r="BF155">
        <v>101.06967699342</v>
      </c>
      <c r="BG155">
        <v>101.76999664306599</v>
      </c>
      <c r="BH155">
        <v>2.7674775617813898</v>
      </c>
      <c r="BI155">
        <v>99.610000610351605</v>
      </c>
      <c r="BJ155">
        <v>106.09999847412099</v>
      </c>
      <c r="BK155">
        <v>69.774286704403707</v>
      </c>
      <c r="BL155">
        <v>69.290000915527301</v>
      </c>
      <c r="BM155">
        <v>2.24020044891502</v>
      </c>
      <c r="BN155">
        <v>67.129997253417997</v>
      </c>
      <c r="BO155">
        <v>73.620002746582003</v>
      </c>
    </row>
    <row r="156" spans="1:67" x14ac:dyDescent="0.2">
      <c r="A156">
        <v>155</v>
      </c>
      <c r="B156" t="s">
        <v>26</v>
      </c>
      <c r="C156" t="s">
        <v>27</v>
      </c>
      <c r="D156" t="s">
        <v>26</v>
      </c>
      <c r="E156" t="s">
        <v>27</v>
      </c>
      <c r="F156">
        <v>726.10605570841506</v>
      </c>
      <c r="G156">
        <v>1116.67060407862</v>
      </c>
      <c r="H156">
        <v>86.599106040584303</v>
      </c>
      <c r="I156">
        <v>90.940002441406193</v>
      </c>
      <c r="J156">
        <v>54.056902424178702</v>
      </c>
      <c r="K156">
        <v>0</v>
      </c>
      <c r="L156">
        <v>231.69000244140599</v>
      </c>
      <c r="M156">
        <v>122.79798231528</v>
      </c>
      <c r="N156">
        <v>125.58999633789099</v>
      </c>
      <c r="O156">
        <v>58.875570224588799</v>
      </c>
      <c r="P156">
        <v>12.9899997711182</v>
      </c>
      <c r="Q156">
        <v>272.82998657226602</v>
      </c>
      <c r="R156">
        <v>202.71263488244</v>
      </c>
      <c r="S156">
        <v>212.19999694824199</v>
      </c>
      <c r="T156">
        <v>54.2570599992249</v>
      </c>
      <c r="U156">
        <v>62.799999237060497</v>
      </c>
      <c r="V156">
        <v>324.79998779296898</v>
      </c>
      <c r="W156">
        <v>271.78749479678999</v>
      </c>
      <c r="X156">
        <v>262.010009765625</v>
      </c>
      <c r="Y156">
        <v>43.654342342097998</v>
      </c>
      <c r="Z156">
        <v>142.91000366210901</v>
      </c>
      <c r="AA156">
        <v>381.10000610351602</v>
      </c>
      <c r="AB156">
        <v>301.39103533378602</v>
      </c>
      <c r="AC156">
        <v>292.32000732421898</v>
      </c>
      <c r="AD156">
        <v>48.668555213075201</v>
      </c>
      <c r="AE156">
        <v>151.57000732421901</v>
      </c>
      <c r="AF156">
        <v>422.239990234375</v>
      </c>
      <c r="AG156">
        <v>326.933547240726</v>
      </c>
      <c r="AH156">
        <v>322.64001464843801</v>
      </c>
      <c r="AI156">
        <v>53.597653045945201</v>
      </c>
      <c r="AJ156">
        <v>192.72000122070301</v>
      </c>
      <c r="AK156">
        <v>435.239990234375</v>
      </c>
      <c r="AL156">
        <v>306.28120660152598</v>
      </c>
      <c r="AM156">
        <v>320.47000122070301</v>
      </c>
      <c r="AN156">
        <v>57.002455694066803</v>
      </c>
      <c r="AO156">
        <v>164.57000732421901</v>
      </c>
      <c r="AP156">
        <v>415.75</v>
      </c>
      <c r="AQ156">
        <v>269.86599223188699</v>
      </c>
      <c r="AR156">
        <v>285.82998657226602</v>
      </c>
      <c r="AS156">
        <v>66.4318586318374</v>
      </c>
      <c r="AT156">
        <v>129.919998168945</v>
      </c>
      <c r="AU156">
        <v>383.26998901367199</v>
      </c>
      <c r="AV156">
        <v>221.04507013925399</v>
      </c>
      <c r="AW156">
        <v>242.52000427246099</v>
      </c>
      <c r="AX156">
        <v>72.417889721296902</v>
      </c>
      <c r="AY156">
        <v>73.620002746582003</v>
      </c>
      <c r="AZ156">
        <v>335.63000488281199</v>
      </c>
      <c r="BA156">
        <v>144.57627762331799</v>
      </c>
      <c r="BB156">
        <v>149.41000366210901</v>
      </c>
      <c r="BC156">
        <v>70.389780311567804</v>
      </c>
      <c r="BD156">
        <v>17.319999694824201</v>
      </c>
      <c r="BE156">
        <v>298.82000732421898</v>
      </c>
      <c r="BF156">
        <v>103.451613403065</v>
      </c>
      <c r="BG156">
        <v>112.59999847412099</v>
      </c>
      <c r="BH156">
        <v>63.534158646825702</v>
      </c>
      <c r="BI156">
        <v>2.1700000762939502</v>
      </c>
      <c r="BJ156">
        <v>246.85000610351599</v>
      </c>
      <c r="BK156">
        <v>78.554270885636498</v>
      </c>
      <c r="BL156">
        <v>82.279998779296903</v>
      </c>
      <c r="BM156">
        <v>54.1013674392984</v>
      </c>
      <c r="BN156">
        <v>0</v>
      </c>
      <c r="BO156">
        <v>231.69000244140599</v>
      </c>
    </row>
    <row r="157" spans="1:67" x14ac:dyDescent="0.2">
      <c r="A157">
        <v>156</v>
      </c>
      <c r="B157" t="s">
        <v>36</v>
      </c>
      <c r="C157" t="s">
        <v>37</v>
      </c>
      <c r="D157" t="s">
        <v>36</v>
      </c>
      <c r="E157" t="s">
        <v>37</v>
      </c>
      <c r="F157">
        <v>65.847042667286999</v>
      </c>
      <c r="G157">
        <v>64.348324502927298</v>
      </c>
      <c r="H157">
        <v>57.412289859937601</v>
      </c>
      <c r="I157">
        <v>51.970001220703097</v>
      </c>
      <c r="J157">
        <v>14.0235204639564</v>
      </c>
      <c r="K157">
        <v>36.810001373291001</v>
      </c>
      <c r="L157">
        <v>93.110000610351605</v>
      </c>
      <c r="M157">
        <v>106.140260595054</v>
      </c>
      <c r="N157">
        <v>103.94000244140599</v>
      </c>
      <c r="O157">
        <v>13.141501509324399</v>
      </c>
      <c r="P157">
        <v>77.949996948242202</v>
      </c>
      <c r="Q157">
        <v>147.24000549316401</v>
      </c>
      <c r="R157">
        <v>186.86734269736499</v>
      </c>
      <c r="S157">
        <v>186.22000122070301</v>
      </c>
      <c r="T157">
        <v>18.456870416926002</v>
      </c>
      <c r="U157">
        <v>155.91000366210901</v>
      </c>
      <c r="V157">
        <v>231.69000244140599</v>
      </c>
      <c r="W157">
        <v>253.80089008128601</v>
      </c>
      <c r="X157">
        <v>253.35000610351599</v>
      </c>
      <c r="Y157">
        <v>12.75220837118</v>
      </c>
      <c r="Z157">
        <v>218.69999694824199</v>
      </c>
      <c r="AA157">
        <v>287.989990234375</v>
      </c>
      <c r="AB157">
        <v>263.67711214074802</v>
      </c>
      <c r="AC157">
        <v>266.33999633789102</v>
      </c>
      <c r="AD157">
        <v>19.465458218937599</v>
      </c>
      <c r="AE157">
        <v>220.86999511718801</v>
      </c>
      <c r="AF157">
        <v>320.47000122070301</v>
      </c>
      <c r="AG157">
        <v>293.312269393257</v>
      </c>
      <c r="AH157">
        <v>290.16000366210898</v>
      </c>
      <c r="AI157">
        <v>19.5885441247177</v>
      </c>
      <c r="AJ157">
        <v>259.83999633789102</v>
      </c>
      <c r="AK157">
        <v>363.77999877929699</v>
      </c>
      <c r="AL157">
        <v>278.82891828011799</v>
      </c>
      <c r="AM157">
        <v>275</v>
      </c>
      <c r="AN157">
        <v>28.221825307866499</v>
      </c>
      <c r="AO157">
        <v>233.86000061035199</v>
      </c>
      <c r="AP157">
        <v>372.44000244140602</v>
      </c>
      <c r="AQ157">
        <v>253.39246392733801</v>
      </c>
      <c r="AR157">
        <v>246.85000610351599</v>
      </c>
      <c r="AS157">
        <v>31.128115387143399</v>
      </c>
      <c r="AT157">
        <v>205.71000671386699</v>
      </c>
      <c r="AU157">
        <v>320.47000122070301</v>
      </c>
      <c r="AV157">
        <v>203.97556513542099</v>
      </c>
      <c r="AW157">
        <v>203.53999328613301</v>
      </c>
      <c r="AX157">
        <v>7.2609004351188204</v>
      </c>
      <c r="AY157">
        <v>181.88999938964801</v>
      </c>
      <c r="AZ157">
        <v>236.02000427246099</v>
      </c>
      <c r="BA157">
        <v>138.66212709583499</v>
      </c>
      <c r="BB157">
        <v>140.75</v>
      </c>
      <c r="BC157">
        <v>17.795370975879699</v>
      </c>
      <c r="BD157">
        <v>95.279998779296903</v>
      </c>
      <c r="BE157">
        <v>173.22999572753901</v>
      </c>
      <c r="BF157">
        <v>71.5946664303397</v>
      </c>
      <c r="BG157">
        <v>71.459999084472699</v>
      </c>
      <c r="BH157">
        <v>12.753907121732301</v>
      </c>
      <c r="BI157">
        <v>47.639999389648402</v>
      </c>
      <c r="BJ157">
        <v>101.76999664306599</v>
      </c>
      <c r="BK157">
        <v>43.784164542967602</v>
      </c>
      <c r="BL157">
        <v>43.310001373291001</v>
      </c>
      <c r="BM157">
        <v>10.314301998724799</v>
      </c>
      <c r="BN157">
        <v>25.9799995422363</v>
      </c>
      <c r="BO157">
        <v>75.790000915527301</v>
      </c>
    </row>
    <row r="158" spans="1:67" x14ac:dyDescent="0.2">
      <c r="A158">
        <v>157</v>
      </c>
      <c r="B158" t="s">
        <v>341</v>
      </c>
      <c r="C158" t="s">
        <v>342</v>
      </c>
      <c r="D158" t="s">
        <v>341</v>
      </c>
      <c r="E158" t="s">
        <v>342</v>
      </c>
      <c r="F158">
        <v>0.63386565893570401</v>
      </c>
      <c r="G158">
        <v>2.0920516741825001E-2</v>
      </c>
      <c r="H158">
        <v>51.804623066600001</v>
      </c>
      <c r="I158">
        <v>49.799999237060497</v>
      </c>
      <c r="J158">
        <v>1.6395510899602199</v>
      </c>
      <c r="K158">
        <v>49.799999237060497</v>
      </c>
      <c r="L158">
        <v>51.970001220703097</v>
      </c>
      <c r="M158">
        <v>116.764622441795</v>
      </c>
      <c r="N158">
        <v>114.76000213623</v>
      </c>
      <c r="O158">
        <v>1.6395482077550001</v>
      </c>
      <c r="P158">
        <v>114.76000213623</v>
      </c>
      <c r="Q158">
        <v>116.93000030517599</v>
      </c>
      <c r="R158">
        <v>170.78588232370601</v>
      </c>
      <c r="S158">
        <v>168.89999389648401</v>
      </c>
      <c r="T158">
        <v>2.5872720771047599</v>
      </c>
      <c r="U158">
        <v>166.72999572753901</v>
      </c>
      <c r="V158">
        <v>171.05999755859401</v>
      </c>
      <c r="W158">
        <v>220.92761772390401</v>
      </c>
      <c r="X158">
        <v>220.86999511718801</v>
      </c>
      <c r="Y158">
        <v>3.9302741330525799</v>
      </c>
      <c r="Z158">
        <v>218.69999694824199</v>
      </c>
      <c r="AA158">
        <v>227.36000061035199</v>
      </c>
      <c r="AB158">
        <v>218.81149718329101</v>
      </c>
      <c r="AC158">
        <v>218.69999694824199</v>
      </c>
      <c r="AD158">
        <v>2.4372539411077301</v>
      </c>
      <c r="AE158">
        <v>218.69999694824199</v>
      </c>
      <c r="AF158">
        <v>223.02999877929699</v>
      </c>
      <c r="AG158">
        <v>298.87762876804697</v>
      </c>
      <c r="AH158">
        <v>298.82000732421898</v>
      </c>
      <c r="AI158">
        <v>3.9302691005998902</v>
      </c>
      <c r="AJ158">
        <v>296.64999389648398</v>
      </c>
      <c r="AK158">
        <v>305.30999755859398</v>
      </c>
      <c r="AL158">
        <v>242.41050520898199</v>
      </c>
      <c r="AM158">
        <v>242.52000427246099</v>
      </c>
      <c r="AN158">
        <v>1.1929845840626101</v>
      </c>
      <c r="AO158">
        <v>240.35000610351599</v>
      </c>
      <c r="AP158">
        <v>242.52000427246099</v>
      </c>
      <c r="AQ158">
        <v>224.867497414665</v>
      </c>
      <c r="AR158">
        <v>223.02999877929699</v>
      </c>
      <c r="AS158">
        <v>4.9272805949982503</v>
      </c>
      <c r="AT158">
        <v>216.53999328613301</v>
      </c>
      <c r="AU158">
        <v>225.19999694824199</v>
      </c>
      <c r="AV158">
        <v>205.82150655599301</v>
      </c>
      <c r="AW158">
        <v>205.71000671386699</v>
      </c>
      <c r="AX158">
        <v>2.43724535230219</v>
      </c>
      <c r="AY158">
        <v>205.71000671386699</v>
      </c>
      <c r="AZ158">
        <v>210.03999328613301</v>
      </c>
      <c r="BA158">
        <v>129.69950358261801</v>
      </c>
      <c r="BB158">
        <v>127.76000213623</v>
      </c>
      <c r="BC158">
        <v>2.6266793686833898</v>
      </c>
      <c r="BD158">
        <v>125.58999633789099</v>
      </c>
      <c r="BE158">
        <v>129.919998168945</v>
      </c>
      <c r="BF158">
        <v>62.578742475546697</v>
      </c>
      <c r="BG158">
        <v>60.630001068115199</v>
      </c>
      <c r="BH158">
        <v>2.6337928765103</v>
      </c>
      <c r="BI158">
        <v>58.459999084472699</v>
      </c>
      <c r="BJ158">
        <v>62.799999237060497</v>
      </c>
      <c r="BK158">
        <v>41.139999389648402</v>
      </c>
      <c r="BL158">
        <v>41.139999389648402</v>
      </c>
      <c r="BM158">
        <v>0</v>
      </c>
      <c r="BN158">
        <v>41.139999389648402</v>
      </c>
      <c r="BO158">
        <v>41.139999389648402</v>
      </c>
    </row>
    <row r="159" spans="1:67" x14ac:dyDescent="0.2">
      <c r="A159">
        <v>158</v>
      </c>
      <c r="B159" t="s">
        <v>343</v>
      </c>
      <c r="C159" t="s">
        <v>344</v>
      </c>
      <c r="D159" t="s">
        <v>343</v>
      </c>
      <c r="E159" t="s">
        <v>344</v>
      </c>
      <c r="F159">
        <v>0.1374125681801</v>
      </c>
      <c r="G159">
        <v>1.0361886279379999E-3</v>
      </c>
      <c r="H159">
        <v>84.449996948242202</v>
      </c>
      <c r="I159">
        <v>84.449996948242202</v>
      </c>
      <c r="J159" s="2">
        <v>1.4210854715202001E-14</v>
      </c>
      <c r="K159">
        <v>84.449996948242202</v>
      </c>
      <c r="L159">
        <v>84.449996948242202</v>
      </c>
      <c r="M159">
        <v>132.08999633789099</v>
      </c>
      <c r="N159">
        <v>132.08999633789099</v>
      </c>
      <c r="O159">
        <v>0</v>
      </c>
      <c r="P159">
        <v>132.08999633789099</v>
      </c>
      <c r="Q159">
        <v>132.08999633789099</v>
      </c>
      <c r="R159">
        <v>222.105143491691</v>
      </c>
      <c r="S159">
        <v>221.94999694824199</v>
      </c>
      <c r="T159">
        <v>1.09108863298334</v>
      </c>
      <c r="U159">
        <v>220.86999511718801</v>
      </c>
      <c r="V159">
        <v>223.02999877929699</v>
      </c>
      <c r="W159">
        <v>239.73687965332499</v>
      </c>
      <c r="X159">
        <v>239.27000427246099</v>
      </c>
      <c r="Y159">
        <v>3.2833630047950302</v>
      </c>
      <c r="Z159">
        <v>236.02000427246099</v>
      </c>
      <c r="AA159">
        <v>242.52000427246099</v>
      </c>
      <c r="AB159">
        <v>300.36686927734797</v>
      </c>
      <c r="AC159">
        <v>299.89999389648398</v>
      </c>
      <c r="AD159">
        <v>3.2833630047950302</v>
      </c>
      <c r="AE159">
        <v>296.64999389648398</v>
      </c>
      <c r="AF159">
        <v>303.14999389648398</v>
      </c>
      <c r="AG159">
        <v>342.75201154833599</v>
      </c>
      <c r="AH159">
        <v>342.12998962402298</v>
      </c>
      <c r="AI159">
        <v>4.3744516377783702</v>
      </c>
      <c r="AJ159">
        <v>337.79998779296898</v>
      </c>
      <c r="AK159">
        <v>346.45999145507801</v>
      </c>
      <c r="AL159">
        <v>349.242032300289</v>
      </c>
      <c r="AM159">
        <v>348.62001037597702</v>
      </c>
      <c r="AN159">
        <v>4.3744516377783702</v>
      </c>
      <c r="AO159">
        <v>344.29000854492199</v>
      </c>
      <c r="AP159">
        <v>352.95001220703102</v>
      </c>
      <c r="AQ159">
        <v>304.38514227098801</v>
      </c>
      <c r="AR159">
        <v>304.22999572753901</v>
      </c>
      <c r="AS159">
        <v>1.09108863298335</v>
      </c>
      <c r="AT159">
        <v>303.14999389648398</v>
      </c>
      <c r="AU159">
        <v>305.30999755859398</v>
      </c>
      <c r="AV159">
        <v>213.44086045142299</v>
      </c>
      <c r="AW159">
        <v>213.28499603271499</v>
      </c>
      <c r="AX159">
        <v>1.09613718590585</v>
      </c>
      <c r="AY159">
        <v>212.19999694824199</v>
      </c>
      <c r="AZ159">
        <v>214.36999511718801</v>
      </c>
      <c r="BA159">
        <v>158.07000732421901</v>
      </c>
      <c r="BB159">
        <v>158.07000732421901</v>
      </c>
      <c r="BC159" s="2">
        <v>2.8421709430404001E-14</v>
      </c>
      <c r="BD159">
        <v>158.07000732421901</v>
      </c>
      <c r="BE159">
        <v>158.07000732421901</v>
      </c>
      <c r="BF159">
        <v>87.850864113531898</v>
      </c>
      <c r="BG159">
        <v>87.694999694824205</v>
      </c>
      <c r="BH159">
        <v>1.09613718590585</v>
      </c>
      <c r="BI159">
        <v>86.610000610351605</v>
      </c>
      <c r="BJ159">
        <v>88.779998779296903</v>
      </c>
      <c r="BK159">
        <v>60.630001068115199</v>
      </c>
      <c r="BL159">
        <v>60.630001068115199</v>
      </c>
      <c r="BM159" s="2">
        <v>7.1054273576010003E-15</v>
      </c>
      <c r="BN159">
        <v>60.630001068115199</v>
      </c>
      <c r="BO159">
        <v>60.630001068115199</v>
      </c>
    </row>
    <row r="160" spans="1:67" x14ac:dyDescent="0.2">
      <c r="A160">
        <v>159</v>
      </c>
      <c r="B160" t="s">
        <v>345</v>
      </c>
      <c r="C160" t="s">
        <v>346</v>
      </c>
      <c r="D160" t="s">
        <v>345</v>
      </c>
      <c r="E160" t="s">
        <v>346</v>
      </c>
      <c r="F160">
        <v>15.531522624794899</v>
      </c>
      <c r="G160">
        <v>4.8892766122431404</v>
      </c>
      <c r="H160">
        <v>54.739866536458301</v>
      </c>
      <c r="I160">
        <v>54.130001068115199</v>
      </c>
      <c r="J160">
        <v>6.4103728395521999</v>
      </c>
      <c r="K160">
        <v>45.470001220703097</v>
      </c>
      <c r="L160">
        <v>69.290000915527301</v>
      </c>
      <c r="M160">
        <v>117.04333251953101</v>
      </c>
      <c r="N160">
        <v>116.93000030517599</v>
      </c>
      <c r="O160">
        <v>5.9478915394453802</v>
      </c>
      <c r="P160">
        <v>108.26999664306599</v>
      </c>
      <c r="Q160">
        <v>138.580001831055</v>
      </c>
      <c r="R160">
        <v>175.73946370442701</v>
      </c>
      <c r="S160">
        <v>173.22999572753901</v>
      </c>
      <c r="T160">
        <v>10.156768809897899</v>
      </c>
      <c r="U160">
        <v>166.72999572753901</v>
      </c>
      <c r="V160">
        <v>216.53999328613301</v>
      </c>
      <c r="W160">
        <v>225.224534505208</v>
      </c>
      <c r="X160">
        <v>229.52999877929699</v>
      </c>
      <c r="Y160">
        <v>13.5364893698451</v>
      </c>
      <c r="Z160">
        <v>199.21000671386699</v>
      </c>
      <c r="AA160">
        <v>246.85000610351599</v>
      </c>
      <c r="AB160">
        <v>223.66706461588501</v>
      </c>
      <c r="AC160">
        <v>225.19999694824199</v>
      </c>
      <c r="AD160">
        <v>7.2273095355145198</v>
      </c>
      <c r="AE160">
        <v>210.03999328613301</v>
      </c>
      <c r="AF160">
        <v>238.19000244140599</v>
      </c>
      <c r="AG160">
        <v>296.132134195964</v>
      </c>
      <c r="AH160">
        <v>296.64999389648398</v>
      </c>
      <c r="AI160">
        <v>7.3729255439384698</v>
      </c>
      <c r="AJ160">
        <v>279.32998657226602</v>
      </c>
      <c r="AK160">
        <v>307.48001098632801</v>
      </c>
      <c r="AL160">
        <v>252.27827148437501</v>
      </c>
      <c r="AM160">
        <v>251.17999267578099</v>
      </c>
      <c r="AN160">
        <v>10.860530921344401</v>
      </c>
      <c r="AO160">
        <v>236.02000427246099</v>
      </c>
      <c r="AP160">
        <v>270.67001342773398</v>
      </c>
      <c r="AQ160">
        <v>239.71866638183599</v>
      </c>
      <c r="AR160">
        <v>240.35000610351599</v>
      </c>
      <c r="AS160">
        <v>15.5082072149066</v>
      </c>
      <c r="AT160">
        <v>210.03999328613301</v>
      </c>
      <c r="AU160">
        <v>268.5</v>
      </c>
      <c r="AV160">
        <v>204.09013163248699</v>
      </c>
      <c r="AW160">
        <v>203.53999328613301</v>
      </c>
      <c r="AX160">
        <v>3.1645139704083598</v>
      </c>
      <c r="AY160">
        <v>199.21000671386699</v>
      </c>
      <c r="AZ160">
        <v>214.36999511718801</v>
      </c>
      <c r="BA160">
        <v>137.02360066731799</v>
      </c>
      <c r="BB160">
        <v>136.419998168945</v>
      </c>
      <c r="BC160">
        <v>7.8461688919117298</v>
      </c>
      <c r="BD160">
        <v>123.43000030517599</v>
      </c>
      <c r="BE160">
        <v>151.57000732421901</v>
      </c>
      <c r="BF160">
        <v>66.115733083089196</v>
      </c>
      <c r="BG160">
        <v>67.129997253417997</v>
      </c>
      <c r="BH160">
        <v>5.2847107634224901</v>
      </c>
      <c r="BI160">
        <v>56.299999237060497</v>
      </c>
      <c r="BJ160">
        <v>77.949996948242202</v>
      </c>
      <c r="BK160">
        <v>42.325333201090501</v>
      </c>
      <c r="BL160">
        <v>41.139999389648402</v>
      </c>
      <c r="BM160">
        <v>3.3595620854035499</v>
      </c>
      <c r="BN160">
        <v>36.810001373291001</v>
      </c>
      <c r="BO160">
        <v>51.970001220703097</v>
      </c>
    </row>
    <row r="161" spans="1:67" x14ac:dyDescent="0.2">
      <c r="A161">
        <v>160</v>
      </c>
      <c r="B161" t="s">
        <v>347</v>
      </c>
      <c r="C161" t="s">
        <v>348</v>
      </c>
      <c r="D161" t="s">
        <v>347</v>
      </c>
      <c r="E161" t="s">
        <v>348</v>
      </c>
      <c r="F161">
        <v>11.999002719042601</v>
      </c>
      <c r="G161">
        <v>3.89551852697937</v>
      </c>
      <c r="H161">
        <v>35.765162437192899</v>
      </c>
      <c r="I161">
        <v>34.650001525878899</v>
      </c>
      <c r="J161">
        <v>1.8122001267422301</v>
      </c>
      <c r="K161">
        <v>32.4799995422363</v>
      </c>
      <c r="L161">
        <v>41.139999389648402</v>
      </c>
      <c r="M161">
        <v>85.599838133781205</v>
      </c>
      <c r="N161">
        <v>86.610000610351605</v>
      </c>
      <c r="O161">
        <v>3.4501329156296099</v>
      </c>
      <c r="P161">
        <v>77.949996948242202</v>
      </c>
      <c r="Q161">
        <v>93.110000610351605</v>
      </c>
      <c r="R161">
        <v>152.552746926585</v>
      </c>
      <c r="S161">
        <v>152.65500640869101</v>
      </c>
      <c r="T161">
        <v>4.27429376425507</v>
      </c>
      <c r="U161">
        <v>145.080001831055</v>
      </c>
      <c r="V161">
        <v>160.24000549316401</v>
      </c>
      <c r="W161">
        <v>229.28274216190499</v>
      </c>
      <c r="X161">
        <v>227.36000061035199</v>
      </c>
      <c r="Y161">
        <v>8.2318477375019192</v>
      </c>
      <c r="Z161">
        <v>214.36999511718801</v>
      </c>
      <c r="AA161">
        <v>244.69000244140599</v>
      </c>
      <c r="AB161">
        <v>230.85516086701401</v>
      </c>
      <c r="AC161">
        <v>225.19999694824199</v>
      </c>
      <c r="AD161">
        <v>11.5863739255899</v>
      </c>
      <c r="AE161">
        <v>216.53999328613301</v>
      </c>
      <c r="AF161">
        <v>257.67999267578102</v>
      </c>
      <c r="AG161">
        <v>274.370159026115</v>
      </c>
      <c r="AH161">
        <v>272.82998657226602</v>
      </c>
      <c r="AI161">
        <v>3.3558680385603101</v>
      </c>
      <c r="AJ161">
        <v>270.67001342773398</v>
      </c>
      <c r="AK161">
        <v>283.66000366210898</v>
      </c>
      <c r="AL161">
        <v>236.406936153289</v>
      </c>
      <c r="AM161">
        <v>231.69000244140599</v>
      </c>
      <c r="AN161">
        <v>10.5260451733396</v>
      </c>
      <c r="AO161">
        <v>223.02999877929699</v>
      </c>
      <c r="AP161">
        <v>259.83999633789102</v>
      </c>
      <c r="AQ161">
        <v>205.18451764506699</v>
      </c>
      <c r="AR161">
        <v>202.459999084473</v>
      </c>
      <c r="AS161">
        <v>6.5739448392605002</v>
      </c>
      <c r="AT161">
        <v>197.05000305175801</v>
      </c>
      <c r="AU161">
        <v>218.69999694824199</v>
      </c>
      <c r="AV161">
        <v>181.365644639538</v>
      </c>
      <c r="AW161">
        <v>180.80500030517601</v>
      </c>
      <c r="AX161">
        <v>3.3851944836747001</v>
      </c>
      <c r="AY161">
        <v>175.38999938964801</v>
      </c>
      <c r="AZ161">
        <v>188.38999938964801</v>
      </c>
      <c r="BA161">
        <v>94.227903550671002</v>
      </c>
      <c r="BB161">
        <v>93.110000610351605</v>
      </c>
      <c r="BC161">
        <v>4.1675238711920803</v>
      </c>
      <c r="BD161">
        <v>86.610000610351605</v>
      </c>
      <c r="BE161">
        <v>103.94000244140599</v>
      </c>
      <c r="BF161">
        <v>46.5196777466805</v>
      </c>
      <c r="BG161">
        <v>45.470001220703097</v>
      </c>
      <c r="BH161">
        <v>2.4510030613962899</v>
      </c>
      <c r="BI161">
        <v>41.139999389648402</v>
      </c>
      <c r="BJ161">
        <v>51.970001220703097</v>
      </c>
      <c r="BK161">
        <v>26.331289906655599</v>
      </c>
      <c r="BL161">
        <v>25.9799995422363</v>
      </c>
      <c r="BM161">
        <v>1.35856836197776</v>
      </c>
      <c r="BN161">
        <v>23.819999694824201</v>
      </c>
      <c r="BO161">
        <v>28.149999618530298</v>
      </c>
    </row>
    <row r="162" spans="1:67" x14ac:dyDescent="0.2">
      <c r="A162">
        <v>161</v>
      </c>
      <c r="B162" t="s">
        <v>349</v>
      </c>
      <c r="C162" t="s">
        <v>350</v>
      </c>
      <c r="D162" t="s">
        <v>349</v>
      </c>
      <c r="E162" t="s">
        <v>350</v>
      </c>
      <c r="F162">
        <v>56.115037652307898</v>
      </c>
      <c r="G162">
        <v>45.872053964581603</v>
      </c>
      <c r="H162">
        <v>32.3420376153449</v>
      </c>
      <c r="I162">
        <v>30.309999465942401</v>
      </c>
      <c r="J162">
        <v>7.6139862264465101</v>
      </c>
      <c r="K162">
        <v>21.649999618530298</v>
      </c>
      <c r="L162">
        <v>62.799999237060497</v>
      </c>
      <c r="M162">
        <v>79.029095375586095</v>
      </c>
      <c r="N162">
        <v>71.459999084472699</v>
      </c>
      <c r="O162">
        <v>17.210782961109</v>
      </c>
      <c r="P162">
        <v>60.630001068115199</v>
      </c>
      <c r="Q162">
        <v>129.919998168945</v>
      </c>
      <c r="R162">
        <v>142.03417078139199</v>
      </c>
      <c r="S162">
        <v>138.580001831055</v>
      </c>
      <c r="T162">
        <v>12.079591250743499</v>
      </c>
      <c r="U162">
        <v>121.26000213623</v>
      </c>
      <c r="V162">
        <v>175.38999938964801</v>
      </c>
      <c r="W162">
        <v>201.66439895526901</v>
      </c>
      <c r="X162">
        <v>203.53999328613301</v>
      </c>
      <c r="Y162">
        <v>13.263440995685601</v>
      </c>
      <c r="Z162">
        <v>173.22999572753901</v>
      </c>
      <c r="AA162">
        <v>238.19000244140599</v>
      </c>
      <c r="AB162">
        <v>217.728241790483</v>
      </c>
      <c r="AC162">
        <v>218.69999694824199</v>
      </c>
      <c r="AD162">
        <v>6.2364831417250803</v>
      </c>
      <c r="AE162">
        <v>203.53999328613301</v>
      </c>
      <c r="AF162">
        <v>249.02000427246099</v>
      </c>
      <c r="AG162">
        <v>288.23457408498302</v>
      </c>
      <c r="AH162">
        <v>285.82998657226602</v>
      </c>
      <c r="AI162">
        <v>13.8791153346078</v>
      </c>
      <c r="AJ162">
        <v>266.33999633789102</v>
      </c>
      <c r="AK162">
        <v>324.79998779296898</v>
      </c>
      <c r="AL162">
        <v>237.41543988885499</v>
      </c>
      <c r="AM162">
        <v>238.19000244140599</v>
      </c>
      <c r="AN162">
        <v>10.161679013833201</v>
      </c>
      <c r="AO162">
        <v>214.36999511718801</v>
      </c>
      <c r="AP162">
        <v>262.010009765625</v>
      </c>
      <c r="AQ162">
        <v>197.93874586674201</v>
      </c>
      <c r="AR162">
        <v>194.88000488281199</v>
      </c>
      <c r="AS162">
        <v>8.2839235157263396</v>
      </c>
      <c r="AT162">
        <v>184.05999755859401</v>
      </c>
      <c r="AU162">
        <v>223.02999877929699</v>
      </c>
      <c r="AV162">
        <v>167.45672212052401</v>
      </c>
      <c r="AW162">
        <v>164.57000732421901</v>
      </c>
      <c r="AX162">
        <v>21.9302640741708</v>
      </c>
      <c r="AY162">
        <v>136.419998168945</v>
      </c>
      <c r="AZ162">
        <v>216.53999328613301</v>
      </c>
      <c r="BA162">
        <v>94.492010778100195</v>
      </c>
      <c r="BB162">
        <v>90.940002441406193</v>
      </c>
      <c r="BC162">
        <v>13.497237928957899</v>
      </c>
      <c r="BD162">
        <v>73.620002746582003</v>
      </c>
      <c r="BE162">
        <v>132.08999633789099</v>
      </c>
      <c r="BF162">
        <v>38.123158201354101</v>
      </c>
      <c r="BG162">
        <v>36.810001373291001</v>
      </c>
      <c r="BH162">
        <v>8.1767042889470005</v>
      </c>
      <c r="BI162">
        <v>23.819999694824201</v>
      </c>
      <c r="BJ162">
        <v>64.959999084472699</v>
      </c>
      <c r="BK162">
        <v>25.492401967325399</v>
      </c>
      <c r="BL162">
        <v>23.819999694824201</v>
      </c>
      <c r="BM162">
        <v>7.3462597069737603</v>
      </c>
      <c r="BN162">
        <v>12.9899997711182</v>
      </c>
      <c r="BO162">
        <v>51.970001220703097</v>
      </c>
    </row>
    <row r="163" spans="1:67" x14ac:dyDescent="0.2">
      <c r="A163">
        <v>162</v>
      </c>
      <c r="B163" t="s">
        <v>351</v>
      </c>
      <c r="C163" t="s">
        <v>352</v>
      </c>
      <c r="D163" t="s">
        <v>351</v>
      </c>
      <c r="E163" t="s">
        <v>352</v>
      </c>
      <c r="F163">
        <v>2.6461185937823202</v>
      </c>
      <c r="G163">
        <v>0.32209345010292501</v>
      </c>
      <c r="H163">
        <v>39.409999847412102</v>
      </c>
      <c r="I163">
        <v>38.9799995422363</v>
      </c>
      <c r="J163">
        <v>1.6196042370042401</v>
      </c>
      <c r="K163">
        <v>36.810001373291001</v>
      </c>
      <c r="L163">
        <v>41.139999389648402</v>
      </c>
      <c r="M163">
        <v>91.376000976562494</v>
      </c>
      <c r="N163">
        <v>90.940002441406193</v>
      </c>
      <c r="O163">
        <v>1.6206743234521801</v>
      </c>
      <c r="P163">
        <v>88.779998779296903</v>
      </c>
      <c r="Q163">
        <v>93.110000610351605</v>
      </c>
      <c r="R163">
        <v>156.77200622558601</v>
      </c>
      <c r="S163">
        <v>158.07000732421901</v>
      </c>
      <c r="T163">
        <v>1.7315020887658701</v>
      </c>
      <c r="U163">
        <v>153.74000549316401</v>
      </c>
      <c r="V163">
        <v>158.07000732421901</v>
      </c>
      <c r="W163">
        <v>226.49799804687501</v>
      </c>
      <c r="X163">
        <v>225.19999694824199</v>
      </c>
      <c r="Y163">
        <v>2.5993341265347198</v>
      </c>
      <c r="Z163">
        <v>223.02999877929699</v>
      </c>
      <c r="AA163">
        <v>229.52999877929699</v>
      </c>
      <c r="AB163">
        <v>223.46599731445301</v>
      </c>
      <c r="AC163">
        <v>223.02999877929699</v>
      </c>
      <c r="AD163">
        <v>1.6206743234521801</v>
      </c>
      <c r="AE163">
        <v>220.86999511718801</v>
      </c>
      <c r="AF163">
        <v>225.19999694824199</v>
      </c>
      <c r="AG163">
        <v>277.60000000000002</v>
      </c>
      <c r="AH163">
        <v>277.17001342773398</v>
      </c>
      <c r="AI163">
        <v>2.5261726778883502</v>
      </c>
      <c r="AJ163">
        <v>275</v>
      </c>
      <c r="AK163">
        <v>281.5</v>
      </c>
      <c r="AL163">
        <v>233.42400207519501</v>
      </c>
      <c r="AM163">
        <v>233.86000061035199</v>
      </c>
      <c r="AN163">
        <v>2.5234328181080201</v>
      </c>
      <c r="AO163">
        <v>229.52999877929699</v>
      </c>
      <c r="AP163">
        <v>236.02000427246099</v>
      </c>
      <c r="AQ163">
        <v>205.708001708984</v>
      </c>
      <c r="AR163">
        <v>205.71000671386699</v>
      </c>
      <c r="AS163">
        <v>2.3698099316894798</v>
      </c>
      <c r="AT163">
        <v>201.38000488281199</v>
      </c>
      <c r="AU163">
        <v>207.86999511718801</v>
      </c>
      <c r="AV163">
        <v>184.92200012206999</v>
      </c>
      <c r="AW163">
        <v>186.22000122070301</v>
      </c>
      <c r="AX163">
        <v>1.7315020887658701</v>
      </c>
      <c r="AY163">
        <v>181.88999938964801</v>
      </c>
      <c r="AZ163">
        <v>186.22000122070301</v>
      </c>
      <c r="BA163">
        <v>101.77200012207</v>
      </c>
      <c r="BB163">
        <v>101.76999664306599</v>
      </c>
      <c r="BC163">
        <v>2.3734649795784701</v>
      </c>
      <c r="BD163">
        <v>97.440002441406193</v>
      </c>
      <c r="BE163">
        <v>103.94000244140599</v>
      </c>
      <c r="BF163">
        <v>47.205999755859402</v>
      </c>
      <c r="BG163">
        <v>47.639999389648402</v>
      </c>
      <c r="BH163">
        <v>0.86799926757812496</v>
      </c>
      <c r="BI163">
        <v>45.470001220703097</v>
      </c>
      <c r="BJ163">
        <v>47.639999389648402</v>
      </c>
      <c r="BK163">
        <v>26.847999572753899</v>
      </c>
      <c r="BL163">
        <v>25.9799995422363</v>
      </c>
      <c r="BM163">
        <v>1.06307858574415</v>
      </c>
      <c r="BN163">
        <v>25.9799995422363</v>
      </c>
      <c r="BO163">
        <v>28.149999618530298</v>
      </c>
    </row>
    <row r="164" spans="1:67" x14ac:dyDescent="0.2">
      <c r="A164">
        <v>163</v>
      </c>
      <c r="B164" t="s">
        <v>102</v>
      </c>
      <c r="C164" t="s">
        <v>103</v>
      </c>
      <c r="D164" t="s">
        <v>102</v>
      </c>
      <c r="E164" t="s">
        <v>103</v>
      </c>
      <c r="F164">
        <v>25.804231563778998</v>
      </c>
      <c r="G164">
        <v>4.5988534592711403</v>
      </c>
      <c r="H164">
        <v>32.882714407784597</v>
      </c>
      <c r="I164">
        <v>32.4799995422363</v>
      </c>
      <c r="J164">
        <v>1.5245774599209101</v>
      </c>
      <c r="K164">
        <v>30.309999465942401</v>
      </c>
      <c r="L164">
        <v>36.810001373291001</v>
      </c>
      <c r="M164">
        <v>72.663856615339</v>
      </c>
      <c r="N164">
        <v>71.459999084472699</v>
      </c>
      <c r="O164">
        <v>4.4457278315133903</v>
      </c>
      <c r="P164">
        <v>67.129997253417997</v>
      </c>
      <c r="Q164">
        <v>82.279998779296903</v>
      </c>
      <c r="R164">
        <v>134.53171375819599</v>
      </c>
      <c r="S164">
        <v>132.08999633789099</v>
      </c>
      <c r="T164">
        <v>6.0012053289468996</v>
      </c>
      <c r="U164">
        <v>125.58999633789099</v>
      </c>
      <c r="V164">
        <v>149.41000366210901</v>
      </c>
      <c r="W164">
        <v>215.855424935477</v>
      </c>
      <c r="X164">
        <v>216.53999328613301</v>
      </c>
      <c r="Y164">
        <v>6.37757849017685</v>
      </c>
      <c r="Z164">
        <v>205.71000671386699</v>
      </c>
      <c r="AA164">
        <v>240.35000610351599</v>
      </c>
      <c r="AB164">
        <v>224.857569231306</v>
      </c>
      <c r="AC164">
        <v>225.19999694824199</v>
      </c>
      <c r="AD164">
        <v>9.1257701599791208</v>
      </c>
      <c r="AE164">
        <v>212.19999694824199</v>
      </c>
      <c r="AF164">
        <v>262.010009765625</v>
      </c>
      <c r="AG164">
        <v>284.652564348493</v>
      </c>
      <c r="AH164">
        <v>285.82998657226602</v>
      </c>
      <c r="AI164">
        <v>3.3883870524836301</v>
      </c>
      <c r="AJ164">
        <v>268.5</v>
      </c>
      <c r="AK164">
        <v>290.16000366210898</v>
      </c>
      <c r="AL164">
        <v>241.37557220458999</v>
      </c>
      <c r="AM164">
        <v>238.19000244140599</v>
      </c>
      <c r="AN164">
        <v>10.4667995372106</v>
      </c>
      <c r="AO164">
        <v>225.19999694824199</v>
      </c>
      <c r="AP164">
        <v>262.010009765625</v>
      </c>
      <c r="AQ164">
        <v>205.92442779541</v>
      </c>
      <c r="AR164">
        <v>205.71000671386699</v>
      </c>
      <c r="AS164">
        <v>4.5293328303598503</v>
      </c>
      <c r="AT164">
        <v>197.05000305175801</v>
      </c>
      <c r="AU164">
        <v>220.86999511718801</v>
      </c>
      <c r="AV164">
        <v>165.83557128906199</v>
      </c>
      <c r="AW164">
        <v>166.72999572753901</v>
      </c>
      <c r="AX164">
        <v>7.0535275278061196</v>
      </c>
      <c r="AY164">
        <v>153.74000549316401</v>
      </c>
      <c r="AZ164">
        <v>177.55999755859401</v>
      </c>
      <c r="BA164">
        <v>84.416284942627001</v>
      </c>
      <c r="BB164">
        <v>84.449996948242202</v>
      </c>
      <c r="BC164">
        <v>2.82267057271044</v>
      </c>
      <c r="BD164">
        <v>80.120002746582003</v>
      </c>
      <c r="BE164">
        <v>93.110000610351605</v>
      </c>
      <c r="BF164">
        <v>38.482714680263001</v>
      </c>
      <c r="BG164">
        <v>38.9799995422363</v>
      </c>
      <c r="BH164">
        <v>2.4042431966112101</v>
      </c>
      <c r="BI164">
        <v>34.650001525878899</v>
      </c>
      <c r="BJ164">
        <v>43.310001373291001</v>
      </c>
      <c r="BK164">
        <v>21.343142536708299</v>
      </c>
      <c r="BL164">
        <v>21.649999618530298</v>
      </c>
      <c r="BM164">
        <v>2.2046084784218301</v>
      </c>
      <c r="BN164">
        <v>17.319999694824201</v>
      </c>
      <c r="BO164">
        <v>25.9799995422363</v>
      </c>
    </row>
    <row r="165" spans="1:67" x14ac:dyDescent="0.2">
      <c r="A165">
        <v>164</v>
      </c>
      <c r="B165" t="s">
        <v>353</v>
      </c>
      <c r="C165" t="s">
        <v>354</v>
      </c>
      <c r="D165" t="s">
        <v>353</v>
      </c>
      <c r="E165" t="s">
        <v>354</v>
      </c>
      <c r="F165">
        <v>9.6250379683999103</v>
      </c>
      <c r="G165">
        <v>3.0735399758125101</v>
      </c>
      <c r="H165">
        <v>83.828979180783605</v>
      </c>
      <c r="I165">
        <v>84.449996948242202</v>
      </c>
      <c r="J165">
        <v>4.9099002078641103</v>
      </c>
      <c r="K165">
        <v>71.459999084472699</v>
      </c>
      <c r="L165">
        <v>90.940002441406193</v>
      </c>
      <c r="M165">
        <v>148.48061635542899</v>
      </c>
      <c r="N165">
        <v>147.24000549316401</v>
      </c>
      <c r="O165">
        <v>4.7521102075578403</v>
      </c>
      <c r="P165">
        <v>140.75</v>
      </c>
      <c r="Q165">
        <v>158.07000732421901</v>
      </c>
      <c r="R165">
        <v>195.94163232920101</v>
      </c>
      <c r="S165">
        <v>199.21000671386699</v>
      </c>
      <c r="T165">
        <v>12.829538508197</v>
      </c>
      <c r="U165">
        <v>168.89999389648401</v>
      </c>
      <c r="V165">
        <v>214.36999511718801</v>
      </c>
      <c r="W165">
        <v>229.39530664560701</v>
      </c>
      <c r="X165">
        <v>233.86000061035199</v>
      </c>
      <c r="Y165">
        <v>15.0500765012152</v>
      </c>
      <c r="Z165">
        <v>199.21000671386699</v>
      </c>
      <c r="AA165">
        <v>253.35000610351599</v>
      </c>
      <c r="AB165">
        <v>308.05510228993899</v>
      </c>
      <c r="AC165">
        <v>309.64999389648398</v>
      </c>
      <c r="AD165">
        <v>15.7229796464896</v>
      </c>
      <c r="AE165">
        <v>275</v>
      </c>
      <c r="AF165">
        <v>331.29998779296898</v>
      </c>
      <c r="AG165">
        <v>353.615101094149</v>
      </c>
      <c r="AH165">
        <v>352.95001220703102</v>
      </c>
      <c r="AI165">
        <v>11.8291378236966</v>
      </c>
      <c r="AJ165">
        <v>329.13000488281199</v>
      </c>
      <c r="AK165">
        <v>374.60998535156199</v>
      </c>
      <c r="AL165">
        <v>358.87407886738703</v>
      </c>
      <c r="AM165">
        <v>359.45001220703102</v>
      </c>
      <c r="AN165">
        <v>12.0739906653638</v>
      </c>
      <c r="AO165">
        <v>335.63000488281199</v>
      </c>
      <c r="AP165">
        <v>378.94000244140602</v>
      </c>
      <c r="AQ165">
        <v>320.69326657664999</v>
      </c>
      <c r="AR165">
        <v>322.64001464843801</v>
      </c>
      <c r="AS165">
        <v>7.0565159550004202</v>
      </c>
      <c r="AT165">
        <v>303.14999389648398</v>
      </c>
      <c r="AU165">
        <v>331.29998779296898</v>
      </c>
      <c r="AV165">
        <v>231.07408235510999</v>
      </c>
      <c r="AW165">
        <v>231.69000244140599</v>
      </c>
      <c r="AX165">
        <v>7.3973234800832204</v>
      </c>
      <c r="AY165">
        <v>216.53999328613301</v>
      </c>
      <c r="AZ165">
        <v>244.69000244140599</v>
      </c>
      <c r="BA165">
        <v>150.07204515106801</v>
      </c>
      <c r="BB165">
        <v>151.57000732421901</v>
      </c>
      <c r="BC165">
        <v>6.5368409872073796</v>
      </c>
      <c r="BD165">
        <v>136.419998168945</v>
      </c>
      <c r="BE165">
        <v>160.24000549316401</v>
      </c>
      <c r="BF165">
        <v>92.137551132513593</v>
      </c>
      <c r="BG165">
        <v>90.940002441406193</v>
      </c>
      <c r="BH165">
        <v>4.44220665517794</v>
      </c>
      <c r="BI165">
        <v>84.449996948242202</v>
      </c>
      <c r="BJ165">
        <v>101.76999664306599</v>
      </c>
      <c r="BK165">
        <v>71.634285050995501</v>
      </c>
      <c r="BL165">
        <v>71.459999084472699</v>
      </c>
      <c r="BM165">
        <v>5.0599641498997796</v>
      </c>
      <c r="BN165">
        <v>60.630001068115199</v>
      </c>
      <c r="BO165">
        <v>77.949996948242202</v>
      </c>
    </row>
    <row r="166" spans="1:67" x14ac:dyDescent="0.2">
      <c r="A166">
        <v>165</v>
      </c>
      <c r="B166" t="s">
        <v>355</v>
      </c>
      <c r="C166" t="s">
        <v>356</v>
      </c>
      <c r="D166" t="s">
        <v>355</v>
      </c>
      <c r="E166" t="s">
        <v>356</v>
      </c>
      <c r="F166">
        <v>22.0679371029136</v>
      </c>
      <c r="G166">
        <v>10.0394406896191</v>
      </c>
      <c r="H166">
        <v>55.860000079191202</v>
      </c>
      <c r="I166">
        <v>56.299999237060497</v>
      </c>
      <c r="J166">
        <v>6.13325051512542</v>
      </c>
      <c r="K166">
        <v>43.310001373291001</v>
      </c>
      <c r="L166">
        <v>69.290000915527301</v>
      </c>
      <c r="M166">
        <v>118.95810052413</v>
      </c>
      <c r="N166">
        <v>123.43000030517599</v>
      </c>
      <c r="O166">
        <v>11.5095349483564</v>
      </c>
      <c r="P166">
        <v>86.610000610351605</v>
      </c>
      <c r="Q166">
        <v>138.580001831055</v>
      </c>
      <c r="R166">
        <v>168.92493776731899</v>
      </c>
      <c r="S166">
        <v>168.89999389648401</v>
      </c>
      <c r="T166">
        <v>13.0033486822364</v>
      </c>
      <c r="U166">
        <v>145.080001831055</v>
      </c>
      <c r="V166">
        <v>207.86999511718801</v>
      </c>
      <c r="W166">
        <v>203.51500064511799</v>
      </c>
      <c r="X166">
        <v>201.38000488281199</v>
      </c>
      <c r="Y166">
        <v>11.0812162659352</v>
      </c>
      <c r="Z166">
        <v>190.55000305175801</v>
      </c>
      <c r="AA166">
        <v>242.52000427246099</v>
      </c>
      <c r="AB166">
        <v>213.27354093141199</v>
      </c>
      <c r="AC166">
        <v>212.19999694824199</v>
      </c>
      <c r="AD166">
        <v>5.5122710982363401</v>
      </c>
      <c r="AE166">
        <v>203.53999328613301</v>
      </c>
      <c r="AF166">
        <v>225.19999694824199</v>
      </c>
      <c r="AG166">
        <v>322.74791244313701</v>
      </c>
      <c r="AH166">
        <v>320.47000122070301</v>
      </c>
      <c r="AI166">
        <v>10.953889780819701</v>
      </c>
      <c r="AJ166">
        <v>300.98001098632801</v>
      </c>
      <c r="AK166">
        <v>352.95001220703102</v>
      </c>
      <c r="AL166">
        <v>273.09512696085102</v>
      </c>
      <c r="AM166">
        <v>275</v>
      </c>
      <c r="AN166">
        <v>14.698507228949399</v>
      </c>
      <c r="AO166">
        <v>244.69000244140599</v>
      </c>
      <c r="AP166">
        <v>303.14999389648398</v>
      </c>
      <c r="AQ166">
        <v>221.22227651861601</v>
      </c>
      <c r="AR166">
        <v>220.86999511718801</v>
      </c>
      <c r="AS166">
        <v>10.2695393464177</v>
      </c>
      <c r="AT166">
        <v>205.71000671386699</v>
      </c>
      <c r="AU166">
        <v>242.52000427246099</v>
      </c>
      <c r="AV166">
        <v>199.66563222378099</v>
      </c>
      <c r="AW166">
        <v>199.21000671386699</v>
      </c>
      <c r="AX166">
        <v>10.902565669964901</v>
      </c>
      <c r="AY166">
        <v>177.55999755859401</v>
      </c>
      <c r="AZ166">
        <v>216.53999328613301</v>
      </c>
      <c r="BA166">
        <v>125.852088541924</v>
      </c>
      <c r="BB166">
        <v>123.43000030517599</v>
      </c>
      <c r="BC166">
        <v>5.1234062817986299</v>
      </c>
      <c r="BD166">
        <v>119.08999633789099</v>
      </c>
      <c r="BE166">
        <v>142.91000366210901</v>
      </c>
      <c r="BF166">
        <v>63.782531182977202</v>
      </c>
      <c r="BG166">
        <v>66.044998168945298</v>
      </c>
      <c r="BH166">
        <v>6.46291643481797</v>
      </c>
      <c r="BI166">
        <v>47.639999389648402</v>
      </c>
      <c r="BJ166">
        <v>75.790000915527301</v>
      </c>
      <c r="BK166">
        <v>42.280190286757097</v>
      </c>
      <c r="BL166">
        <v>41.139999389648402</v>
      </c>
      <c r="BM166">
        <v>5.48826460508681</v>
      </c>
      <c r="BN166">
        <v>32.4799995422363</v>
      </c>
      <c r="BO166">
        <v>51.970001220703097</v>
      </c>
    </row>
    <row r="167" spans="1:67" x14ac:dyDescent="0.2">
      <c r="A167">
        <v>166</v>
      </c>
      <c r="B167" t="s">
        <v>357</v>
      </c>
      <c r="C167" t="s">
        <v>358</v>
      </c>
      <c r="D167" t="s">
        <v>357</v>
      </c>
      <c r="E167" t="s">
        <v>358</v>
      </c>
      <c r="F167">
        <v>13.0905841994357</v>
      </c>
      <c r="G167">
        <v>5.7984328489774599</v>
      </c>
      <c r="H167">
        <v>62.678803941477902</v>
      </c>
      <c r="I167">
        <v>62.799999237060497</v>
      </c>
      <c r="J167">
        <v>2.2437930419658199</v>
      </c>
      <c r="K167">
        <v>58.459999084472699</v>
      </c>
      <c r="L167">
        <v>69.290000915527301</v>
      </c>
      <c r="M167">
        <v>131.02880386684299</v>
      </c>
      <c r="N167">
        <v>129.919998168945</v>
      </c>
      <c r="O167">
        <v>4.75075604388622</v>
      </c>
      <c r="P167">
        <v>121.26000213623</v>
      </c>
      <c r="Q167">
        <v>140.75</v>
      </c>
      <c r="R167">
        <v>176.524022475533</v>
      </c>
      <c r="S167">
        <v>176.47499847412101</v>
      </c>
      <c r="T167">
        <v>14.099754891329701</v>
      </c>
      <c r="U167">
        <v>155.91000366210901</v>
      </c>
      <c r="V167">
        <v>203.53999328613301</v>
      </c>
      <c r="W167">
        <v>201.44913267052701</v>
      </c>
      <c r="X167">
        <v>198.13000488281199</v>
      </c>
      <c r="Y167">
        <v>8.9477472367666007</v>
      </c>
      <c r="Z167">
        <v>190.55000305175801</v>
      </c>
      <c r="AA167">
        <v>229.52999877929699</v>
      </c>
      <c r="AB167">
        <v>274.48119752303398</v>
      </c>
      <c r="AC167">
        <v>270.67001342773398</v>
      </c>
      <c r="AD167">
        <v>10.7386344204007</v>
      </c>
      <c r="AE167">
        <v>262.010009765625</v>
      </c>
      <c r="AF167">
        <v>305.30999755859398</v>
      </c>
      <c r="AG167">
        <v>344.12662970501401</v>
      </c>
      <c r="AH167">
        <v>343.21000671386702</v>
      </c>
      <c r="AI167">
        <v>10.3805637835534</v>
      </c>
      <c r="AJ167">
        <v>320.47000122070301</v>
      </c>
      <c r="AK167">
        <v>363.77999877929699</v>
      </c>
      <c r="AL167">
        <v>322.96739528490099</v>
      </c>
      <c r="AM167">
        <v>318.30999755859398</v>
      </c>
      <c r="AN167">
        <v>10.515647081923699</v>
      </c>
      <c r="AO167">
        <v>307.48001098632801</v>
      </c>
      <c r="AP167">
        <v>348.61999511718801</v>
      </c>
      <c r="AQ167">
        <v>281.02499920388902</v>
      </c>
      <c r="AR167">
        <v>277.17001342773398</v>
      </c>
      <c r="AS167">
        <v>9.5928336672071595</v>
      </c>
      <c r="AT167">
        <v>270.67001342773398</v>
      </c>
      <c r="AU167">
        <v>305.30999755859398</v>
      </c>
      <c r="AV167">
        <v>220.91304082455801</v>
      </c>
      <c r="AW167">
        <v>218.69999694824199</v>
      </c>
      <c r="AX167">
        <v>8.9219548468202508</v>
      </c>
      <c r="AY167">
        <v>210.03999328613301</v>
      </c>
      <c r="AZ167">
        <v>240.35000610351599</v>
      </c>
      <c r="BA167">
        <v>128.39239145361901</v>
      </c>
      <c r="BB167">
        <v>125.58999633789099</v>
      </c>
      <c r="BC167">
        <v>7.9394558551807801</v>
      </c>
      <c r="BD167">
        <v>119.08999633789099</v>
      </c>
      <c r="BE167">
        <v>149.41000366210901</v>
      </c>
      <c r="BF167">
        <v>67.927499895510493</v>
      </c>
      <c r="BG167">
        <v>67.129997253417997</v>
      </c>
      <c r="BH167">
        <v>5.0242234645226604</v>
      </c>
      <c r="BI167">
        <v>60.630001068115199</v>
      </c>
      <c r="BJ167">
        <v>80.120002746582003</v>
      </c>
      <c r="BK167">
        <v>52.932282903919997</v>
      </c>
      <c r="BL167">
        <v>54.130001068115199</v>
      </c>
      <c r="BM167">
        <v>6.2837125487846803</v>
      </c>
      <c r="BN167">
        <v>41.139999389648402</v>
      </c>
      <c r="BO167">
        <v>69.290000915527301</v>
      </c>
    </row>
    <row r="168" spans="1:67" x14ac:dyDescent="0.2">
      <c r="A168">
        <v>167</v>
      </c>
      <c r="B168" t="s">
        <v>359</v>
      </c>
      <c r="C168" t="s">
        <v>360</v>
      </c>
      <c r="D168" t="s">
        <v>359</v>
      </c>
      <c r="E168" t="s">
        <v>360</v>
      </c>
      <c r="F168">
        <v>37.589229169537603</v>
      </c>
      <c r="G168">
        <v>6.3846418235683497</v>
      </c>
      <c r="H168">
        <v>62.878749260535599</v>
      </c>
      <c r="I168">
        <v>64.959999084472699</v>
      </c>
      <c r="J168">
        <v>4.13947014764946</v>
      </c>
      <c r="K168">
        <v>54.130001068115199</v>
      </c>
      <c r="L168">
        <v>69.290000915527301</v>
      </c>
      <c r="M168">
        <v>124.77961540222201</v>
      </c>
      <c r="N168">
        <v>125.58999633789099</v>
      </c>
      <c r="O168">
        <v>5.3743436038989003</v>
      </c>
      <c r="P168">
        <v>114.76000213623</v>
      </c>
      <c r="Q168">
        <v>134.25</v>
      </c>
      <c r="R168">
        <v>192.96596130958</v>
      </c>
      <c r="S168">
        <v>191.63500213623001</v>
      </c>
      <c r="T168">
        <v>12.7086641599721</v>
      </c>
      <c r="U168">
        <v>162.39999389648401</v>
      </c>
      <c r="V168">
        <v>214.36999511718801</v>
      </c>
      <c r="W168">
        <v>208.164905988253</v>
      </c>
      <c r="X168">
        <v>201.38000488281199</v>
      </c>
      <c r="Y168">
        <v>13.1822484631747</v>
      </c>
      <c r="Z168">
        <v>194.88000488281199</v>
      </c>
      <c r="AA168">
        <v>244.69000244140599</v>
      </c>
      <c r="AB168">
        <v>269.02480815007101</v>
      </c>
      <c r="AC168">
        <v>260.92500305175798</v>
      </c>
      <c r="AD168">
        <v>21.7771766538328</v>
      </c>
      <c r="AE168">
        <v>233.86000061035199</v>
      </c>
      <c r="AF168">
        <v>318.30999755859398</v>
      </c>
      <c r="AG168">
        <v>359.94730670635499</v>
      </c>
      <c r="AH168">
        <v>361.60998535156199</v>
      </c>
      <c r="AI168">
        <v>5.6739344377031902</v>
      </c>
      <c r="AJ168">
        <v>342.13000488281199</v>
      </c>
      <c r="AK168">
        <v>368.10998535156199</v>
      </c>
      <c r="AL168">
        <v>319.84779211191</v>
      </c>
      <c r="AM168">
        <v>316.14001464843801</v>
      </c>
      <c r="AN168">
        <v>13.498164733996401</v>
      </c>
      <c r="AO168">
        <v>298.82000732421898</v>
      </c>
      <c r="AP168">
        <v>357.27999877929699</v>
      </c>
      <c r="AQ168">
        <v>276.91490584153399</v>
      </c>
      <c r="AR168">
        <v>270.67001342773398</v>
      </c>
      <c r="AS168">
        <v>14.517250104832801</v>
      </c>
      <c r="AT168">
        <v>253.35000610351599</v>
      </c>
      <c r="AU168">
        <v>311.80999755859398</v>
      </c>
      <c r="AV168">
        <v>221.73999771704999</v>
      </c>
      <c r="AW168">
        <v>217.61999511718801</v>
      </c>
      <c r="AX168">
        <v>11.2938797900275</v>
      </c>
      <c r="AY168">
        <v>207.86999511718801</v>
      </c>
      <c r="AZ168">
        <v>251.17999267578099</v>
      </c>
      <c r="BA168">
        <v>128.756153546847</v>
      </c>
      <c r="BB168">
        <v>125.58999633789099</v>
      </c>
      <c r="BC168">
        <v>8.3419279700020397</v>
      </c>
      <c r="BD168">
        <v>119.08999633789099</v>
      </c>
      <c r="BE168">
        <v>153.74000549316401</v>
      </c>
      <c r="BF168">
        <v>65.149711095369796</v>
      </c>
      <c r="BG168">
        <v>64.959999084472699</v>
      </c>
      <c r="BH168">
        <v>3.3980999198330699</v>
      </c>
      <c r="BI168">
        <v>60.630001068115199</v>
      </c>
      <c r="BJ168">
        <v>73.620002746582003</v>
      </c>
      <c r="BK168">
        <v>42.07942372102</v>
      </c>
      <c r="BL168">
        <v>38.9799995422363</v>
      </c>
      <c r="BM168">
        <v>8.0208512350249492</v>
      </c>
      <c r="BN168">
        <v>34.650001525878899</v>
      </c>
      <c r="BO168">
        <v>60.630001068115199</v>
      </c>
    </row>
    <row r="169" spans="1:67" x14ac:dyDescent="0.2">
      <c r="A169">
        <v>168</v>
      </c>
      <c r="B169" t="s">
        <v>361</v>
      </c>
      <c r="C169" t="s">
        <v>362</v>
      </c>
      <c r="D169" t="s">
        <v>361</v>
      </c>
      <c r="E169" t="s">
        <v>362</v>
      </c>
      <c r="F169">
        <v>18.449584353919001</v>
      </c>
      <c r="G169">
        <v>9.8242095157878602</v>
      </c>
      <c r="H169">
        <v>36.121125292777997</v>
      </c>
      <c r="I169">
        <v>36.810001373291001</v>
      </c>
      <c r="J169">
        <v>4.31408878953751</v>
      </c>
      <c r="K169">
        <v>28.149999618530298</v>
      </c>
      <c r="L169">
        <v>45.470001220703097</v>
      </c>
      <c r="M169">
        <v>81.687625074386602</v>
      </c>
      <c r="N169">
        <v>80.120002746582003</v>
      </c>
      <c r="O169">
        <v>7.5627961890708804</v>
      </c>
      <c r="P169">
        <v>71.459999084472699</v>
      </c>
      <c r="Q169">
        <v>103.94000244140599</v>
      </c>
      <c r="R169">
        <v>137.16200041770901</v>
      </c>
      <c r="S169">
        <v>136.419998168945</v>
      </c>
      <c r="T169">
        <v>6.3857469538364802</v>
      </c>
      <c r="U169">
        <v>127.76000213623</v>
      </c>
      <c r="V169">
        <v>151.57000732421901</v>
      </c>
      <c r="W169">
        <v>189.82068815231301</v>
      </c>
      <c r="X169">
        <v>190.55000305175801</v>
      </c>
      <c r="Y169">
        <v>9.7947582647461893</v>
      </c>
      <c r="Z169">
        <v>168.89999389648401</v>
      </c>
      <c r="AA169">
        <v>212.19999694824199</v>
      </c>
      <c r="AB169">
        <v>207.385184955597</v>
      </c>
      <c r="AC169">
        <v>205.71000671386699</v>
      </c>
      <c r="AD169">
        <v>4.3441797345545803</v>
      </c>
      <c r="AE169">
        <v>199.21000671386699</v>
      </c>
      <c r="AF169">
        <v>216.53999328613301</v>
      </c>
      <c r="AG169">
        <v>298.69674987793002</v>
      </c>
      <c r="AH169">
        <v>298.82000732421898</v>
      </c>
      <c r="AI169">
        <v>14.190923603207199</v>
      </c>
      <c r="AJ169">
        <v>272.82998657226602</v>
      </c>
      <c r="AK169">
        <v>329.13000488281199</v>
      </c>
      <c r="AL169">
        <v>254.86200113296499</v>
      </c>
      <c r="AM169">
        <v>253.35000610351599</v>
      </c>
      <c r="AN169">
        <v>12.7130571127057</v>
      </c>
      <c r="AO169">
        <v>231.69000244140599</v>
      </c>
      <c r="AP169">
        <v>283.66000366210898</v>
      </c>
      <c r="AQ169">
        <v>201.14800138473501</v>
      </c>
      <c r="AR169">
        <v>199.21000671386699</v>
      </c>
      <c r="AS169">
        <v>7.6843849237992403</v>
      </c>
      <c r="AT169">
        <v>186.22000122070301</v>
      </c>
      <c r="AU169">
        <v>223.02999877929699</v>
      </c>
      <c r="AV169">
        <v>170.83268575668299</v>
      </c>
      <c r="AW169">
        <v>171.05999755859401</v>
      </c>
      <c r="AX169">
        <v>6.6586535029893898</v>
      </c>
      <c r="AY169">
        <v>155.91000366210901</v>
      </c>
      <c r="AZ169">
        <v>184.05999755859401</v>
      </c>
      <c r="BA169">
        <v>112.36781201362599</v>
      </c>
      <c r="BB169">
        <v>112.59999847412099</v>
      </c>
      <c r="BC169">
        <v>5.7976838912564999</v>
      </c>
      <c r="BD169">
        <v>101.76999664306599</v>
      </c>
      <c r="BE169">
        <v>123.43000030517599</v>
      </c>
      <c r="BF169">
        <v>40.330812811851501</v>
      </c>
      <c r="BG169">
        <v>38.9799995422363</v>
      </c>
      <c r="BH169">
        <v>4.1201004873592204</v>
      </c>
      <c r="BI169">
        <v>32.4799995422363</v>
      </c>
      <c r="BJ169">
        <v>51.970001220703097</v>
      </c>
      <c r="BK169">
        <v>30.623999691009502</v>
      </c>
      <c r="BL169">
        <v>30.309999465942401</v>
      </c>
      <c r="BM169">
        <v>2.0673930888126701</v>
      </c>
      <c r="BN169">
        <v>25.9799995422363</v>
      </c>
      <c r="BO169">
        <v>36.810001373291001</v>
      </c>
    </row>
    <row r="170" spans="1:67" x14ac:dyDescent="0.2">
      <c r="A170">
        <v>169</v>
      </c>
      <c r="B170" t="s">
        <v>203</v>
      </c>
      <c r="C170" t="s">
        <v>204</v>
      </c>
      <c r="D170" t="s">
        <v>203</v>
      </c>
      <c r="E170" t="s">
        <v>204</v>
      </c>
      <c r="F170">
        <v>45.381839341866403</v>
      </c>
      <c r="G170">
        <v>6.1429391182487096</v>
      </c>
      <c r="H170">
        <v>23.0662101946379</v>
      </c>
      <c r="I170">
        <v>23.819999694824201</v>
      </c>
      <c r="J170">
        <v>2.7877008194691202</v>
      </c>
      <c r="K170">
        <v>19.4899997711182</v>
      </c>
      <c r="L170">
        <v>28.149999618530298</v>
      </c>
      <c r="M170">
        <v>59.922420943410799</v>
      </c>
      <c r="N170">
        <v>60.630001068115199</v>
      </c>
      <c r="O170">
        <v>2.5626021654712199</v>
      </c>
      <c r="P170">
        <v>51.970001220703097</v>
      </c>
      <c r="Q170">
        <v>64.959999084472699</v>
      </c>
      <c r="R170">
        <v>130.74347261127701</v>
      </c>
      <c r="S170">
        <v>129.919998168945</v>
      </c>
      <c r="T170">
        <v>3.6119176187688802</v>
      </c>
      <c r="U170">
        <v>121.26000213623</v>
      </c>
      <c r="V170">
        <v>136.419998168945</v>
      </c>
      <c r="W170">
        <v>225.79062981856501</v>
      </c>
      <c r="X170">
        <v>225.19999694824199</v>
      </c>
      <c r="Y170">
        <v>7.1806036433796399</v>
      </c>
      <c r="Z170">
        <v>216.53999328613301</v>
      </c>
      <c r="AA170">
        <v>244.69000244140599</v>
      </c>
      <c r="AB170">
        <v>219.63526161595399</v>
      </c>
      <c r="AC170">
        <v>216.53999328613301</v>
      </c>
      <c r="AD170">
        <v>12.1550291055804</v>
      </c>
      <c r="AE170">
        <v>205.71000671386699</v>
      </c>
      <c r="AF170">
        <v>262.010009765625</v>
      </c>
      <c r="AG170">
        <v>294.41947149979399</v>
      </c>
      <c r="AH170">
        <v>290.16000366210898</v>
      </c>
      <c r="AI170">
        <v>11.0429876654282</v>
      </c>
      <c r="AJ170">
        <v>279.32998657226602</v>
      </c>
      <c r="AK170">
        <v>331.29998779296898</v>
      </c>
      <c r="AL170">
        <v>263.05610351562501</v>
      </c>
      <c r="AM170">
        <v>259.83999633789102</v>
      </c>
      <c r="AN170">
        <v>8.3712004544853293</v>
      </c>
      <c r="AO170">
        <v>251.17999267578099</v>
      </c>
      <c r="AP170">
        <v>290.16000366210898</v>
      </c>
      <c r="AQ170">
        <v>209.58273540296099</v>
      </c>
      <c r="AR170">
        <v>210.03999328613301</v>
      </c>
      <c r="AS170">
        <v>7.7465103944630496</v>
      </c>
      <c r="AT170">
        <v>199.21000671386699</v>
      </c>
      <c r="AU170">
        <v>227.36000061035199</v>
      </c>
      <c r="AV170">
        <v>140.451053980777</v>
      </c>
      <c r="AW170">
        <v>138.580001831055</v>
      </c>
      <c r="AX170">
        <v>4.7290942138280503</v>
      </c>
      <c r="AY170">
        <v>134.25</v>
      </c>
      <c r="AZ170">
        <v>149.41000366210901</v>
      </c>
      <c r="BA170">
        <v>67.583052223607098</v>
      </c>
      <c r="BB170">
        <v>67.129997253417997</v>
      </c>
      <c r="BC170">
        <v>4.0099170920499398</v>
      </c>
      <c r="BD170">
        <v>58.459999084472699</v>
      </c>
      <c r="BE170">
        <v>75.790000915527301</v>
      </c>
      <c r="BF170">
        <v>24.979473294709901</v>
      </c>
      <c r="BG170">
        <v>25.9799995422363</v>
      </c>
      <c r="BH170">
        <v>1.8533561646524399</v>
      </c>
      <c r="BI170">
        <v>21.649999618530298</v>
      </c>
      <c r="BJ170">
        <v>28.149999618530298</v>
      </c>
      <c r="BK170">
        <v>10.098315670615699</v>
      </c>
      <c r="BL170">
        <v>10.829999923706101</v>
      </c>
      <c r="BM170">
        <v>1.7096645500532099</v>
      </c>
      <c r="BN170">
        <v>6.5</v>
      </c>
      <c r="BO170">
        <v>12.9899997711182</v>
      </c>
    </row>
    <row r="171" spans="1:67" x14ac:dyDescent="0.2">
      <c r="A171">
        <v>170</v>
      </c>
      <c r="B171" t="s">
        <v>363</v>
      </c>
      <c r="C171" t="s">
        <v>364</v>
      </c>
      <c r="D171" t="s">
        <v>363</v>
      </c>
      <c r="E171" t="s">
        <v>364</v>
      </c>
      <c r="F171">
        <v>18.1620444808642</v>
      </c>
      <c r="G171">
        <v>11.033288972412601</v>
      </c>
      <c r="H171">
        <v>57.696453027947001</v>
      </c>
      <c r="I171">
        <v>58.459999084472699</v>
      </c>
      <c r="J171">
        <v>6.59176904298773</v>
      </c>
      <c r="K171">
        <v>45.470001220703097</v>
      </c>
      <c r="L171">
        <v>67.129997253417997</v>
      </c>
      <c r="M171">
        <v>108.771162787149</v>
      </c>
      <c r="N171">
        <v>110.43000030517599</v>
      </c>
      <c r="O171">
        <v>10.8150339625653</v>
      </c>
      <c r="P171">
        <v>86.610000610351605</v>
      </c>
      <c r="Q171">
        <v>125.58999633789099</v>
      </c>
      <c r="R171">
        <v>175.140987218812</v>
      </c>
      <c r="S171">
        <v>177.55999755859401</v>
      </c>
      <c r="T171">
        <v>7.0780321465900498</v>
      </c>
      <c r="U171">
        <v>153.74000549316401</v>
      </c>
      <c r="V171">
        <v>186.22000122070301</v>
      </c>
      <c r="W171">
        <v>203.55511740751001</v>
      </c>
      <c r="X171">
        <v>203.53999328613301</v>
      </c>
      <c r="Y171">
        <v>4.0799086014931802</v>
      </c>
      <c r="Z171">
        <v>192.72000122070301</v>
      </c>
      <c r="AA171">
        <v>210.03999328613301</v>
      </c>
      <c r="AB171">
        <v>246.347270255865</v>
      </c>
      <c r="AC171">
        <v>246.85000610351599</v>
      </c>
      <c r="AD171">
        <v>10.9878185894244</v>
      </c>
      <c r="AE171">
        <v>223.02999877929699</v>
      </c>
      <c r="AF171">
        <v>264.17001342773398</v>
      </c>
      <c r="AG171">
        <v>345.32366269133797</v>
      </c>
      <c r="AH171">
        <v>348.61999511718801</v>
      </c>
      <c r="AI171">
        <v>11.9824503772517</v>
      </c>
      <c r="AJ171">
        <v>305.30999755859398</v>
      </c>
      <c r="AK171">
        <v>363.77999877929699</v>
      </c>
      <c r="AL171">
        <v>306.14569819250801</v>
      </c>
      <c r="AM171">
        <v>307.48001098632801</v>
      </c>
      <c r="AN171">
        <v>13.332675737010099</v>
      </c>
      <c r="AO171">
        <v>270.67001342773398</v>
      </c>
      <c r="AP171">
        <v>324.79998779296898</v>
      </c>
      <c r="AQ171">
        <v>249.09151236955501</v>
      </c>
      <c r="AR171">
        <v>251.17999267578099</v>
      </c>
      <c r="AS171">
        <v>10.289581331022699</v>
      </c>
      <c r="AT171">
        <v>225.19999694824199</v>
      </c>
      <c r="AU171">
        <v>266.33999633789102</v>
      </c>
      <c r="AV171">
        <v>195.625408793605</v>
      </c>
      <c r="AW171">
        <v>192.72000122070301</v>
      </c>
      <c r="AX171">
        <v>5.80989673289917</v>
      </c>
      <c r="AY171">
        <v>184.05999755859401</v>
      </c>
      <c r="AZ171">
        <v>212.19999694824199</v>
      </c>
      <c r="BA171">
        <v>131.16906804816699</v>
      </c>
      <c r="BB171">
        <v>132.08999633789099</v>
      </c>
      <c r="BC171">
        <v>2.4032998167388899</v>
      </c>
      <c r="BD171">
        <v>123.43000030517599</v>
      </c>
      <c r="BE171">
        <v>136.419998168945</v>
      </c>
      <c r="BF171">
        <v>64.684592291366201</v>
      </c>
      <c r="BG171">
        <v>64.959999084472699</v>
      </c>
      <c r="BH171">
        <v>3.6893926246878102</v>
      </c>
      <c r="BI171">
        <v>56.299999237060497</v>
      </c>
      <c r="BJ171">
        <v>71.459999084472699</v>
      </c>
      <c r="BK171">
        <v>33.399360734362901</v>
      </c>
      <c r="BL171">
        <v>32.4799995422363</v>
      </c>
      <c r="BM171">
        <v>2.6019931022309399</v>
      </c>
      <c r="BN171">
        <v>28.149999618530298</v>
      </c>
      <c r="BO171">
        <v>41.139999389648402</v>
      </c>
    </row>
    <row r="172" spans="1:67" x14ac:dyDescent="0.2">
      <c r="A172">
        <v>171</v>
      </c>
      <c r="B172" t="s">
        <v>365</v>
      </c>
      <c r="C172" t="s">
        <v>366</v>
      </c>
      <c r="D172" t="s">
        <v>365</v>
      </c>
      <c r="E172" t="s">
        <v>366</v>
      </c>
      <c r="F172">
        <v>68.044300922068899</v>
      </c>
      <c r="G172">
        <v>33.055063829519703</v>
      </c>
      <c r="H172">
        <v>77.130283139378406</v>
      </c>
      <c r="I172">
        <v>73.620002746582003</v>
      </c>
      <c r="J172">
        <v>13.669807466551401</v>
      </c>
      <c r="K172">
        <v>58.459999084472699</v>
      </c>
      <c r="L172">
        <v>116.93000030517599</v>
      </c>
      <c r="M172">
        <v>140.531248918328</v>
      </c>
      <c r="N172">
        <v>136.419998168945</v>
      </c>
      <c r="O172">
        <v>19.276713147645399</v>
      </c>
      <c r="P172">
        <v>112.59999847412099</v>
      </c>
      <c r="Q172">
        <v>190.55000305175801</v>
      </c>
      <c r="R172">
        <v>211.93470472829799</v>
      </c>
      <c r="S172">
        <v>212.19999694824199</v>
      </c>
      <c r="T172">
        <v>9.0619486595024892</v>
      </c>
      <c r="U172">
        <v>173.22999572753901</v>
      </c>
      <c r="V172">
        <v>236.02000427246099</v>
      </c>
      <c r="W172">
        <v>235.422155398277</v>
      </c>
      <c r="X172">
        <v>233.86000061035199</v>
      </c>
      <c r="Y172">
        <v>13.727831114639599</v>
      </c>
      <c r="Z172">
        <v>199.21000671386699</v>
      </c>
      <c r="AA172">
        <v>266.33999633789102</v>
      </c>
      <c r="AB172">
        <v>295.57245703771099</v>
      </c>
      <c r="AC172">
        <v>298.82000732421898</v>
      </c>
      <c r="AD172">
        <v>29.369565734256799</v>
      </c>
      <c r="AE172">
        <v>216.53999328613301</v>
      </c>
      <c r="AF172">
        <v>331.29998779296898</v>
      </c>
      <c r="AG172">
        <v>345.04459327741</v>
      </c>
      <c r="AH172">
        <v>348.61999511718801</v>
      </c>
      <c r="AI172">
        <v>16.541220241801302</v>
      </c>
      <c r="AJ172">
        <v>283.66000366210898</v>
      </c>
      <c r="AK172">
        <v>376.76998901367199</v>
      </c>
      <c r="AL172">
        <v>333.21472476605902</v>
      </c>
      <c r="AM172">
        <v>333.45999145507801</v>
      </c>
      <c r="AN172">
        <v>34.489674707298697</v>
      </c>
      <c r="AO172">
        <v>244.69000244140599</v>
      </c>
      <c r="AP172">
        <v>387.60000610351602</v>
      </c>
      <c r="AQ172">
        <v>306.15414068153501</v>
      </c>
      <c r="AR172">
        <v>309.64999389648398</v>
      </c>
      <c r="AS172">
        <v>24.423204753779501</v>
      </c>
      <c r="AT172">
        <v>233.86000061035199</v>
      </c>
      <c r="AU172">
        <v>350.79000854492199</v>
      </c>
      <c r="AV172">
        <v>229.86311899917101</v>
      </c>
      <c r="AW172">
        <v>233.86000061035199</v>
      </c>
      <c r="AX172">
        <v>13.846881739457899</v>
      </c>
      <c r="AY172">
        <v>199.21000671386699</v>
      </c>
      <c r="AZ172">
        <v>259.83999633789102</v>
      </c>
      <c r="BA172">
        <v>148.72909580511899</v>
      </c>
      <c r="BB172">
        <v>147.24000549316401</v>
      </c>
      <c r="BC172">
        <v>9.0067804581247302</v>
      </c>
      <c r="BD172">
        <v>132.08999633789099</v>
      </c>
      <c r="BE172">
        <v>181.88999938964801</v>
      </c>
      <c r="BF172">
        <v>81.407504710898706</v>
      </c>
      <c r="BG172">
        <v>77.949996948242202</v>
      </c>
      <c r="BH172">
        <v>10.234075809731401</v>
      </c>
      <c r="BI172">
        <v>67.129997253417997</v>
      </c>
      <c r="BJ172">
        <v>112.59999847412099</v>
      </c>
      <c r="BK172">
        <v>61.952193067294701</v>
      </c>
      <c r="BL172">
        <v>60.630001068115199</v>
      </c>
      <c r="BM172">
        <v>18.0052195588733</v>
      </c>
      <c r="BN172">
        <v>36.810001373291001</v>
      </c>
      <c r="BO172">
        <v>106.09999847412099</v>
      </c>
    </row>
    <row r="173" spans="1:67" x14ac:dyDescent="0.2">
      <c r="A173">
        <v>172</v>
      </c>
      <c r="B173" t="s">
        <v>367</v>
      </c>
      <c r="C173" t="s">
        <v>368</v>
      </c>
      <c r="D173" t="s">
        <v>367</v>
      </c>
      <c r="E173" t="s">
        <v>368</v>
      </c>
      <c r="F173">
        <v>7.2882734847842796</v>
      </c>
      <c r="G173">
        <v>1.5180043624074</v>
      </c>
      <c r="H173">
        <v>69.465599670410199</v>
      </c>
      <c r="I173">
        <v>69.290000915527301</v>
      </c>
      <c r="J173">
        <v>2.1139812841575698</v>
      </c>
      <c r="K173">
        <v>64.959999084472699</v>
      </c>
      <c r="L173">
        <v>73.620002746582003</v>
      </c>
      <c r="M173">
        <v>142.39240234375001</v>
      </c>
      <c r="N173">
        <v>142.91000366210901</v>
      </c>
      <c r="O173">
        <v>1.9638890887154099</v>
      </c>
      <c r="P173">
        <v>138.580001831055</v>
      </c>
      <c r="Q173">
        <v>145.080001831055</v>
      </c>
      <c r="R173">
        <v>177.03959960937499</v>
      </c>
      <c r="S173">
        <v>175.38999938964801</v>
      </c>
      <c r="T173">
        <v>12.130938624604701</v>
      </c>
      <c r="U173">
        <v>158.07000732421901</v>
      </c>
      <c r="V173">
        <v>201.38000488281199</v>
      </c>
      <c r="W173">
        <v>205.18919982910199</v>
      </c>
      <c r="X173">
        <v>203.53999328613301</v>
      </c>
      <c r="Y173">
        <v>8.0156670726472292</v>
      </c>
      <c r="Z173">
        <v>197.05000305175801</v>
      </c>
      <c r="AA173">
        <v>225.19999694824199</v>
      </c>
      <c r="AB173">
        <v>279.07080078125</v>
      </c>
      <c r="AC173">
        <v>277.17001342773398</v>
      </c>
      <c r="AD173">
        <v>9.0288882258138692</v>
      </c>
      <c r="AE173">
        <v>268.5</v>
      </c>
      <c r="AF173">
        <v>300.98001098632801</v>
      </c>
      <c r="AG173">
        <v>332.77199829101602</v>
      </c>
      <c r="AH173">
        <v>331.29998779296898</v>
      </c>
      <c r="AI173">
        <v>8.9960988408623006</v>
      </c>
      <c r="AJ173">
        <v>320.47000122070301</v>
      </c>
      <c r="AK173">
        <v>348.61999511718801</v>
      </c>
      <c r="AL173">
        <v>329.56720092773401</v>
      </c>
      <c r="AM173">
        <v>329.13000488281199</v>
      </c>
      <c r="AN173">
        <v>10.4829231059833</v>
      </c>
      <c r="AO173">
        <v>309.64999389648398</v>
      </c>
      <c r="AP173">
        <v>348.61999511718801</v>
      </c>
      <c r="AQ173">
        <v>295.78719970703099</v>
      </c>
      <c r="AR173">
        <v>296.64999389648398</v>
      </c>
      <c r="AS173">
        <v>6.9289026394050897</v>
      </c>
      <c r="AT173">
        <v>281.5</v>
      </c>
      <c r="AU173">
        <v>307.48001098632801</v>
      </c>
      <c r="AV173">
        <v>223.291997680664</v>
      </c>
      <c r="AW173">
        <v>223.02999877929699</v>
      </c>
      <c r="AX173">
        <v>7.2809643283557604</v>
      </c>
      <c r="AY173">
        <v>212.19999694824199</v>
      </c>
      <c r="AZ173">
        <v>236.02000427246099</v>
      </c>
      <c r="BA173">
        <v>139.015201416016</v>
      </c>
      <c r="BB173">
        <v>138.580001831055</v>
      </c>
      <c r="BC173">
        <v>7.8657724421874402</v>
      </c>
      <c r="BD173">
        <v>125.58999633789099</v>
      </c>
      <c r="BE173">
        <v>151.57000732421901</v>
      </c>
      <c r="BF173">
        <v>80.896799316406202</v>
      </c>
      <c r="BG173">
        <v>82.279998779296903</v>
      </c>
      <c r="BH173">
        <v>2.5158207765948499</v>
      </c>
      <c r="BI173">
        <v>75.790000915527301</v>
      </c>
      <c r="BJ173">
        <v>84.449996948242202</v>
      </c>
      <c r="BK173">
        <v>63.662799835205099</v>
      </c>
      <c r="BL173">
        <v>62.799999237060497</v>
      </c>
      <c r="BM173">
        <v>3.1230178350606401</v>
      </c>
      <c r="BN173">
        <v>60.630001068115199</v>
      </c>
      <c r="BO173">
        <v>71.459999084472699</v>
      </c>
    </row>
    <row r="174" spans="1:67" x14ac:dyDescent="0.2">
      <c r="A174">
        <v>173</v>
      </c>
      <c r="B174" t="s">
        <v>369</v>
      </c>
      <c r="C174" t="s">
        <v>370</v>
      </c>
      <c r="D174" t="s">
        <v>369</v>
      </c>
      <c r="E174" t="s">
        <v>370</v>
      </c>
      <c r="F174">
        <v>35.3278357078703</v>
      </c>
      <c r="G174">
        <v>40.910730521817101</v>
      </c>
      <c r="H174">
        <v>26.908518255492801</v>
      </c>
      <c r="I174">
        <v>25.9799995422363</v>
      </c>
      <c r="J174">
        <v>4.6663514911102704</v>
      </c>
      <c r="K174">
        <v>19.4899997711182</v>
      </c>
      <c r="L174">
        <v>41.139999389648402</v>
      </c>
      <c r="M174">
        <v>71.628008813033901</v>
      </c>
      <c r="N174">
        <v>69.290000915527301</v>
      </c>
      <c r="O174">
        <v>7.2592055442335504</v>
      </c>
      <c r="P174">
        <v>60.630001068115199</v>
      </c>
      <c r="Q174">
        <v>86.610000610351605</v>
      </c>
      <c r="R174">
        <v>124.39158901167499</v>
      </c>
      <c r="S174">
        <v>123.43000030517599</v>
      </c>
      <c r="T174">
        <v>4.6880893178081102</v>
      </c>
      <c r="U174">
        <v>112.59999847412099</v>
      </c>
      <c r="V174">
        <v>138.580001831055</v>
      </c>
      <c r="W174">
        <v>179.21615619423901</v>
      </c>
      <c r="X174">
        <v>177.55999755859401</v>
      </c>
      <c r="Y174">
        <v>6.19843311241506</v>
      </c>
      <c r="Z174">
        <v>166.72999572753901</v>
      </c>
      <c r="AA174">
        <v>205.71000671386699</v>
      </c>
      <c r="AB174">
        <v>223.48226773297301</v>
      </c>
      <c r="AC174">
        <v>225.19999694824199</v>
      </c>
      <c r="AD174">
        <v>10.568796502361399</v>
      </c>
      <c r="AE174">
        <v>199.21000671386699</v>
      </c>
      <c r="AF174">
        <v>246.85000610351599</v>
      </c>
      <c r="AG174">
        <v>297.98913626023301</v>
      </c>
      <c r="AH174">
        <v>300.98001098632801</v>
      </c>
      <c r="AI174">
        <v>11.368592086528899</v>
      </c>
      <c r="AJ174">
        <v>266.33999633789102</v>
      </c>
      <c r="AK174">
        <v>331.29998779296898</v>
      </c>
      <c r="AL174">
        <v>251.20426159140499</v>
      </c>
      <c r="AM174">
        <v>246.85000610351599</v>
      </c>
      <c r="AN174">
        <v>16.930615079580299</v>
      </c>
      <c r="AO174">
        <v>227.36000061035199</v>
      </c>
      <c r="AP174">
        <v>292.32000732421898</v>
      </c>
      <c r="AQ174">
        <v>189.25611222820501</v>
      </c>
      <c r="AR174">
        <v>188.38999938964801</v>
      </c>
      <c r="AS174">
        <v>4.6174871333787904</v>
      </c>
      <c r="AT174">
        <v>181.88999938964801</v>
      </c>
      <c r="AU174">
        <v>207.86999511718801</v>
      </c>
      <c r="AV174">
        <v>155.99270460340699</v>
      </c>
      <c r="AW174">
        <v>158.07000732421901</v>
      </c>
      <c r="AX174">
        <v>6.7586060740058604</v>
      </c>
      <c r="AY174">
        <v>138.580001831055</v>
      </c>
      <c r="AZ174">
        <v>171.05999755859401</v>
      </c>
      <c r="BA174">
        <v>96.808981259663895</v>
      </c>
      <c r="BB174">
        <v>97.440002441406193</v>
      </c>
      <c r="BC174">
        <v>10.707312214470299</v>
      </c>
      <c r="BD174">
        <v>75.790000915527301</v>
      </c>
      <c r="BE174">
        <v>121.26000213623</v>
      </c>
      <c r="BF174">
        <v>33.759814836360803</v>
      </c>
      <c r="BG174">
        <v>32.4799995422363</v>
      </c>
      <c r="BH174">
        <v>7.8645596964368298</v>
      </c>
      <c r="BI174">
        <v>21.649999618530298</v>
      </c>
      <c r="BJ174">
        <v>56.299999237060497</v>
      </c>
      <c r="BK174">
        <v>22.718672508074899</v>
      </c>
      <c r="BL174">
        <v>21.649999618530298</v>
      </c>
      <c r="BM174">
        <v>4.7826735601910197</v>
      </c>
      <c r="BN174">
        <v>12.9899997711182</v>
      </c>
      <c r="BO174">
        <v>34.650001525878899</v>
      </c>
    </row>
    <row r="175" spans="1:67" x14ac:dyDescent="0.2">
      <c r="A175">
        <v>174</v>
      </c>
      <c r="B175" t="s">
        <v>371</v>
      </c>
      <c r="C175" t="s">
        <v>372</v>
      </c>
      <c r="D175" t="s">
        <v>371</v>
      </c>
      <c r="E175" t="s">
        <v>372</v>
      </c>
      <c r="F175">
        <v>0.31511044572015201</v>
      </c>
      <c r="G175">
        <v>6.7111226496990002E-3</v>
      </c>
      <c r="H175">
        <v>62.799999237060497</v>
      </c>
      <c r="I175">
        <v>62.799999237060497</v>
      </c>
      <c r="J175">
        <v>0</v>
      </c>
      <c r="K175">
        <v>62.799999237060497</v>
      </c>
      <c r="L175">
        <v>62.799999237060497</v>
      </c>
      <c r="M175">
        <v>121.40028015479901</v>
      </c>
      <c r="N175">
        <v>122.345001220703</v>
      </c>
      <c r="O175">
        <v>1.43865246173973</v>
      </c>
      <c r="P175">
        <v>121.26000213623</v>
      </c>
      <c r="Q175">
        <v>123.43000030517599</v>
      </c>
      <c r="R175">
        <v>214.22971709861901</v>
      </c>
      <c r="S175">
        <v>213.28499603271499</v>
      </c>
      <c r="T175">
        <v>1.4386524617397201</v>
      </c>
      <c r="U175">
        <v>212.19999694824199</v>
      </c>
      <c r="V175">
        <v>214.36999511718801</v>
      </c>
      <c r="W175">
        <v>218.69999694824199</v>
      </c>
      <c r="X175">
        <v>218.69999694824199</v>
      </c>
      <c r="Y175">
        <v>0</v>
      </c>
      <c r="Z175">
        <v>218.69999694824199</v>
      </c>
      <c r="AA175">
        <v>218.69999694824199</v>
      </c>
      <c r="AB175">
        <v>292.32000732421898</v>
      </c>
      <c r="AC175">
        <v>292.32000732421898</v>
      </c>
      <c r="AD175">
        <v>0</v>
      </c>
      <c r="AE175">
        <v>292.32000732421898</v>
      </c>
      <c r="AF175">
        <v>292.32000732421898</v>
      </c>
      <c r="AG175">
        <v>355.25962704783001</v>
      </c>
      <c r="AH175">
        <v>356.19999694824202</v>
      </c>
      <c r="AI175">
        <v>1.432026363124</v>
      </c>
      <c r="AJ175">
        <v>355.11999511718801</v>
      </c>
      <c r="AK175">
        <v>357.27999877929699</v>
      </c>
      <c r="AL175">
        <v>316.00038271779499</v>
      </c>
      <c r="AM175">
        <v>315.06001281738298</v>
      </c>
      <c r="AN175">
        <v>1.432026363124</v>
      </c>
      <c r="AO175">
        <v>313.98001098632801</v>
      </c>
      <c r="AP175">
        <v>316.14001464843801</v>
      </c>
      <c r="AQ175">
        <v>296.64999389648398</v>
      </c>
      <c r="AR175">
        <v>296.64999389648398</v>
      </c>
      <c r="AS175">
        <v>0</v>
      </c>
      <c r="AT175">
        <v>296.64999389648398</v>
      </c>
      <c r="AU175">
        <v>296.64999389648398</v>
      </c>
      <c r="AV175">
        <v>229.52999877929699</v>
      </c>
      <c r="AW175">
        <v>229.52999877929699</v>
      </c>
      <c r="AX175" s="2">
        <v>2.8421709430404001E-14</v>
      </c>
      <c r="AY175">
        <v>229.52999877929699</v>
      </c>
      <c r="AZ175">
        <v>229.52999877929699</v>
      </c>
      <c r="BA175">
        <v>138.580001831055</v>
      </c>
      <c r="BB175">
        <v>138.580001831055</v>
      </c>
      <c r="BC175">
        <v>0</v>
      </c>
      <c r="BD175">
        <v>138.580001831055</v>
      </c>
      <c r="BE175">
        <v>138.580001831055</v>
      </c>
      <c r="BF175">
        <v>75.649722896958906</v>
      </c>
      <c r="BG175">
        <v>74.705001831054702</v>
      </c>
      <c r="BH175">
        <v>1.43865246173973</v>
      </c>
      <c r="BI175">
        <v>73.620002746582003</v>
      </c>
      <c r="BJ175">
        <v>75.790000915527301</v>
      </c>
      <c r="BK175">
        <v>49.940277502227403</v>
      </c>
      <c r="BL175">
        <v>50.8850002288818</v>
      </c>
      <c r="BM175">
        <v>1.4386549907849999</v>
      </c>
      <c r="BN175">
        <v>49.799999237060497</v>
      </c>
      <c r="BO175">
        <v>51.970001220703097</v>
      </c>
    </row>
    <row r="176" spans="1:67" x14ac:dyDescent="0.2">
      <c r="A176">
        <v>175</v>
      </c>
      <c r="B176" t="s">
        <v>373</v>
      </c>
      <c r="C176" t="s">
        <v>374</v>
      </c>
      <c r="D176" t="s">
        <v>373</v>
      </c>
      <c r="E176" t="s">
        <v>374</v>
      </c>
      <c r="F176">
        <v>19.484992290566598</v>
      </c>
      <c r="G176">
        <v>9.8966107675915396</v>
      </c>
      <c r="H176">
        <v>68.549017830129003</v>
      </c>
      <c r="I176">
        <v>67.129997253417997</v>
      </c>
      <c r="J176">
        <v>5.7274704917494201</v>
      </c>
      <c r="K176">
        <v>60.630001068115199</v>
      </c>
      <c r="L176">
        <v>86.610000610351605</v>
      </c>
      <c r="M176">
        <v>132.5657664574</v>
      </c>
      <c r="N176">
        <v>132.08999633789099</v>
      </c>
      <c r="O176">
        <v>6.7281320162650404</v>
      </c>
      <c r="P176">
        <v>121.26000213623</v>
      </c>
      <c r="Q176">
        <v>147.24000549316401</v>
      </c>
      <c r="R176">
        <v>168.485581567682</v>
      </c>
      <c r="S176">
        <v>168.89999389648401</v>
      </c>
      <c r="T176">
        <v>6.0412338514743604</v>
      </c>
      <c r="U176">
        <v>155.91000366210901</v>
      </c>
      <c r="V176">
        <v>177.55999755859401</v>
      </c>
      <c r="W176">
        <v>208.01889309561301</v>
      </c>
      <c r="X176">
        <v>207.86999511718801</v>
      </c>
      <c r="Y176">
        <v>5.3748865853286603</v>
      </c>
      <c r="Z176">
        <v>197.05000305175801</v>
      </c>
      <c r="AA176">
        <v>223.02999877929699</v>
      </c>
      <c r="AB176">
        <v>276.462084623934</v>
      </c>
      <c r="AC176">
        <v>279.32998657226602</v>
      </c>
      <c r="AD176">
        <v>7.8938853430510498</v>
      </c>
      <c r="AE176">
        <v>253.35000610351599</v>
      </c>
      <c r="AF176">
        <v>290.16000366210898</v>
      </c>
      <c r="AG176">
        <v>326.59705638300397</v>
      </c>
      <c r="AH176">
        <v>324.79998779296898</v>
      </c>
      <c r="AI176">
        <v>14.7094329060394</v>
      </c>
      <c r="AJ176">
        <v>298.82000732421898</v>
      </c>
      <c r="AK176">
        <v>350.79000854492199</v>
      </c>
      <c r="AL176">
        <v>326.21165719061503</v>
      </c>
      <c r="AM176">
        <v>324.79998779296898</v>
      </c>
      <c r="AN176">
        <v>8.8309679780512198</v>
      </c>
      <c r="AO176">
        <v>305.30999755859398</v>
      </c>
      <c r="AP176">
        <v>344.29000854492199</v>
      </c>
      <c r="AQ176">
        <v>285.25515522401002</v>
      </c>
      <c r="AR176">
        <v>281.5</v>
      </c>
      <c r="AS176">
        <v>16.530931182162799</v>
      </c>
      <c r="AT176">
        <v>262.010009765625</v>
      </c>
      <c r="AU176">
        <v>316.14001464843801</v>
      </c>
      <c r="AV176">
        <v>208.62975110013099</v>
      </c>
      <c r="AW176">
        <v>207.86999511718801</v>
      </c>
      <c r="AX176">
        <v>3.0011023224417999</v>
      </c>
      <c r="AY176">
        <v>199.21000671386699</v>
      </c>
      <c r="AZ176">
        <v>216.53999328613301</v>
      </c>
      <c r="BA176">
        <v>125.87141034647</v>
      </c>
      <c r="BB176">
        <v>125.58999633789099</v>
      </c>
      <c r="BC176">
        <v>3.2897805058199601</v>
      </c>
      <c r="BD176">
        <v>119.08999633789099</v>
      </c>
      <c r="BE176">
        <v>136.419998168945</v>
      </c>
      <c r="BF176">
        <v>78.509938526738594</v>
      </c>
      <c r="BG176">
        <v>77.949996948242202</v>
      </c>
      <c r="BH176">
        <v>5.6375173597130903</v>
      </c>
      <c r="BI176">
        <v>69.290000915527301</v>
      </c>
      <c r="BJ176">
        <v>90.940002441406193</v>
      </c>
      <c r="BK176">
        <v>55.767729963992998</v>
      </c>
      <c r="BL176">
        <v>56.299999237060497</v>
      </c>
      <c r="BM176">
        <v>9.7020044299751493</v>
      </c>
      <c r="BN176">
        <v>36.810001373291001</v>
      </c>
      <c r="BO176">
        <v>71.459999084472699</v>
      </c>
    </row>
    <row r="177" spans="1:67" x14ac:dyDescent="0.2">
      <c r="A177">
        <v>176</v>
      </c>
      <c r="B177" t="s">
        <v>375</v>
      </c>
      <c r="C177" t="s">
        <v>376</v>
      </c>
      <c r="D177" t="s">
        <v>375</v>
      </c>
      <c r="E177" t="s">
        <v>376</v>
      </c>
      <c r="F177">
        <v>14.309671719273</v>
      </c>
      <c r="G177">
        <v>5.9780780037131303</v>
      </c>
      <c r="H177">
        <v>44.964286103540502</v>
      </c>
      <c r="I177">
        <v>45.470001220703097</v>
      </c>
      <c r="J177">
        <v>3.7984706779586999</v>
      </c>
      <c r="K177">
        <v>38.9799995422363</v>
      </c>
      <c r="L177">
        <v>54.130001068115199</v>
      </c>
      <c r="M177">
        <v>88.358469204026804</v>
      </c>
      <c r="N177">
        <v>86.610000610351605</v>
      </c>
      <c r="O177">
        <v>5.7093210640963798</v>
      </c>
      <c r="P177">
        <v>80.120002746582003</v>
      </c>
      <c r="Q177">
        <v>103.94000244140599</v>
      </c>
      <c r="R177">
        <v>152.83326767902</v>
      </c>
      <c r="S177">
        <v>152.65500640869101</v>
      </c>
      <c r="T177">
        <v>11.0803543649975</v>
      </c>
      <c r="U177">
        <v>134.25</v>
      </c>
      <c r="V177">
        <v>171.05999755859401</v>
      </c>
      <c r="W177">
        <v>189.667142906967</v>
      </c>
      <c r="X177">
        <v>188.38999938964801</v>
      </c>
      <c r="Y177">
        <v>12.1661449323563</v>
      </c>
      <c r="Z177">
        <v>168.89999389648401</v>
      </c>
      <c r="AA177">
        <v>210.03999328613301</v>
      </c>
      <c r="AB177">
        <v>224.44561129200201</v>
      </c>
      <c r="AC177">
        <v>225.19999694824199</v>
      </c>
      <c r="AD177">
        <v>9.1973128079466004</v>
      </c>
      <c r="AE177">
        <v>201.38000488281199</v>
      </c>
      <c r="AF177">
        <v>240.35000610351599</v>
      </c>
      <c r="AG177">
        <v>322.30632579569902</v>
      </c>
      <c r="AH177">
        <v>322.64001464843801</v>
      </c>
      <c r="AI177">
        <v>15.707996488827799</v>
      </c>
      <c r="AJ177">
        <v>287.989990234375</v>
      </c>
      <c r="AK177">
        <v>348.61999511718801</v>
      </c>
      <c r="AL177">
        <v>272.14989985251901</v>
      </c>
      <c r="AM177">
        <v>270.67001342773398</v>
      </c>
      <c r="AN177">
        <v>16.110119929070201</v>
      </c>
      <c r="AO177">
        <v>244.69000244140599</v>
      </c>
      <c r="AP177">
        <v>300.98001098632801</v>
      </c>
      <c r="AQ177">
        <v>219.36336719746501</v>
      </c>
      <c r="AR177">
        <v>218.69999694824199</v>
      </c>
      <c r="AS177">
        <v>11.768092608787301</v>
      </c>
      <c r="AT177">
        <v>197.05000305175801</v>
      </c>
      <c r="AU177">
        <v>240.35000610351599</v>
      </c>
      <c r="AV177">
        <v>181.40397877595899</v>
      </c>
      <c r="AW177">
        <v>184.05999755859401</v>
      </c>
      <c r="AX177">
        <v>7.4732951161003403</v>
      </c>
      <c r="AY177">
        <v>166.72999572753901</v>
      </c>
      <c r="AZ177">
        <v>190.55000305175801</v>
      </c>
      <c r="BA177">
        <v>123.116325845524</v>
      </c>
      <c r="BB177">
        <v>123.43000030517599</v>
      </c>
      <c r="BC177">
        <v>3.5285849427161899</v>
      </c>
      <c r="BD177">
        <v>116.93000030517599</v>
      </c>
      <c r="BE177">
        <v>129.919998168945</v>
      </c>
      <c r="BF177">
        <v>53.182551325583901</v>
      </c>
      <c r="BG177">
        <v>54.130001068115199</v>
      </c>
      <c r="BH177">
        <v>2.91890266625497</v>
      </c>
      <c r="BI177">
        <v>47.639999389648402</v>
      </c>
      <c r="BJ177">
        <v>60.630001068115199</v>
      </c>
      <c r="BK177">
        <v>31.0194894634948</v>
      </c>
      <c r="BL177">
        <v>30.309999465942401</v>
      </c>
      <c r="BM177">
        <v>1.63216080589653</v>
      </c>
      <c r="BN177">
        <v>28.149999618530298</v>
      </c>
      <c r="BO177">
        <v>34.650001525878899</v>
      </c>
    </row>
    <row r="178" spans="1:67" x14ac:dyDescent="0.2">
      <c r="A178">
        <v>177</v>
      </c>
      <c r="B178" t="s">
        <v>377</v>
      </c>
      <c r="C178" t="s">
        <v>378</v>
      </c>
      <c r="D178" t="s">
        <v>377</v>
      </c>
      <c r="E178" t="s">
        <v>378</v>
      </c>
      <c r="F178">
        <v>9.9520322882417798</v>
      </c>
      <c r="G178">
        <v>2.3769920507652502</v>
      </c>
      <c r="H178">
        <v>58.4628946404708</v>
      </c>
      <c r="I178">
        <v>58.459999084472699</v>
      </c>
      <c r="J178">
        <v>2.2776003381857901</v>
      </c>
      <c r="K178">
        <v>54.130001068115199</v>
      </c>
      <c r="L178">
        <v>62.799999237060497</v>
      </c>
      <c r="M178">
        <v>121.14499905234899</v>
      </c>
      <c r="N178">
        <v>121.26000213623</v>
      </c>
      <c r="O178">
        <v>3.7170643574938498</v>
      </c>
      <c r="P178">
        <v>114.76000213623</v>
      </c>
      <c r="Q178">
        <v>125.58999633789099</v>
      </c>
      <c r="R178">
        <v>192.489475049471</v>
      </c>
      <c r="S178">
        <v>192.72000122070301</v>
      </c>
      <c r="T178">
        <v>5.7868197813084796</v>
      </c>
      <c r="U178">
        <v>184.05999755859401</v>
      </c>
      <c r="V178">
        <v>207.86999511718801</v>
      </c>
      <c r="W178">
        <v>199.95421198794699</v>
      </c>
      <c r="X178">
        <v>195.96500396728501</v>
      </c>
      <c r="Y178">
        <v>9.6995866063620593</v>
      </c>
      <c r="Z178">
        <v>190.55000305175801</v>
      </c>
      <c r="AA178">
        <v>229.52999877929699</v>
      </c>
      <c r="AB178">
        <v>235.796316448011</v>
      </c>
      <c r="AC178">
        <v>232.77500152587899</v>
      </c>
      <c r="AD178">
        <v>10.846880113172199</v>
      </c>
      <c r="AE178">
        <v>220.86999511718801</v>
      </c>
      <c r="AF178">
        <v>264.17001342773398</v>
      </c>
      <c r="AG178">
        <v>345.48763234991799</v>
      </c>
      <c r="AH178">
        <v>344.29000854492199</v>
      </c>
      <c r="AI178">
        <v>6.8965770790917196</v>
      </c>
      <c r="AJ178">
        <v>329.13000488281199</v>
      </c>
      <c r="AK178">
        <v>357.27999877929699</v>
      </c>
      <c r="AL178">
        <v>296.59579066226399</v>
      </c>
      <c r="AM178">
        <v>296.64999389648398</v>
      </c>
      <c r="AN178">
        <v>4.8277357408059798</v>
      </c>
      <c r="AO178">
        <v>281.5</v>
      </c>
      <c r="AP178">
        <v>307.48001098632801</v>
      </c>
      <c r="AQ178">
        <v>253.801579124049</v>
      </c>
      <c r="AR178">
        <v>253.35000610351599</v>
      </c>
      <c r="AS178">
        <v>7.68186850178245</v>
      </c>
      <c r="AT178">
        <v>240.35000610351599</v>
      </c>
      <c r="AU178">
        <v>272.82998657226602</v>
      </c>
      <c r="AV178">
        <v>214.99815248188199</v>
      </c>
      <c r="AW178">
        <v>216.53999328613301</v>
      </c>
      <c r="AX178">
        <v>2.9362903364825601</v>
      </c>
      <c r="AY178">
        <v>207.86999511718801</v>
      </c>
      <c r="AZ178">
        <v>218.69999694824199</v>
      </c>
      <c r="BA178">
        <v>122.739208221436</v>
      </c>
      <c r="BB178">
        <v>120.174999237061</v>
      </c>
      <c r="BC178">
        <v>4.7689695326055697</v>
      </c>
      <c r="BD178">
        <v>119.08999633789099</v>
      </c>
      <c r="BE178">
        <v>134.25</v>
      </c>
      <c r="BF178">
        <v>64.735262419048098</v>
      </c>
      <c r="BG178">
        <v>62.799999237060497</v>
      </c>
      <c r="BH178">
        <v>2.9712433310545099</v>
      </c>
      <c r="BI178">
        <v>60.630001068115199</v>
      </c>
      <c r="BJ178">
        <v>71.459999084472699</v>
      </c>
      <c r="BK178">
        <v>36.812106283087502</v>
      </c>
      <c r="BL178">
        <v>36.810001373291001</v>
      </c>
      <c r="BM178">
        <v>1.85750634422386</v>
      </c>
      <c r="BN178">
        <v>34.650001525878899</v>
      </c>
      <c r="BO178">
        <v>41.139999389648402</v>
      </c>
    </row>
    <row r="179" spans="1:67" x14ac:dyDescent="0.2">
      <c r="A179">
        <v>178</v>
      </c>
      <c r="B179" t="s">
        <v>379</v>
      </c>
      <c r="C179" t="s">
        <v>380</v>
      </c>
      <c r="D179" t="s">
        <v>379</v>
      </c>
      <c r="E179" t="s">
        <v>380</v>
      </c>
      <c r="F179">
        <v>7.2155114393210296</v>
      </c>
      <c r="G179">
        <v>2.75000363385979</v>
      </c>
      <c r="H179">
        <v>87.953333173479393</v>
      </c>
      <c r="I179">
        <v>87.694999694824205</v>
      </c>
      <c r="J179">
        <v>4.0910440014534997</v>
      </c>
      <c r="K179">
        <v>80.120002746582003</v>
      </c>
      <c r="L179">
        <v>95.279998779296903</v>
      </c>
      <c r="M179">
        <v>144.92309824625701</v>
      </c>
      <c r="N179">
        <v>145.080001831055</v>
      </c>
      <c r="O179">
        <v>2.7298577936919601</v>
      </c>
      <c r="P179">
        <v>140.75</v>
      </c>
      <c r="Q179">
        <v>151.57000732421901</v>
      </c>
      <c r="R179">
        <v>183.332857404436</v>
      </c>
      <c r="S179">
        <v>184.05999755859401</v>
      </c>
      <c r="T179">
        <v>6.2277308535489198</v>
      </c>
      <c r="U179">
        <v>171.05999755859401</v>
      </c>
      <c r="V179">
        <v>194.88000488281199</v>
      </c>
      <c r="W179">
        <v>230.76500047956199</v>
      </c>
      <c r="X179">
        <v>231.69000244140599</v>
      </c>
      <c r="Y179">
        <v>7.0729829212259201</v>
      </c>
      <c r="Z179">
        <v>216.53999328613301</v>
      </c>
      <c r="AA179">
        <v>242.52000427246099</v>
      </c>
      <c r="AB179">
        <v>296.60166422525998</v>
      </c>
      <c r="AC179">
        <v>296.64999389648398</v>
      </c>
      <c r="AD179">
        <v>6.8550983657843103</v>
      </c>
      <c r="AE179">
        <v>283.66000366210898</v>
      </c>
      <c r="AF179">
        <v>311.80999755859398</v>
      </c>
      <c r="AG179">
        <v>328.87547665550602</v>
      </c>
      <c r="AH179">
        <v>329.13000488281199</v>
      </c>
      <c r="AI179">
        <v>8.1735637794965204</v>
      </c>
      <c r="AJ179">
        <v>311.80999755859398</v>
      </c>
      <c r="AK179">
        <v>342.13000488281199</v>
      </c>
      <c r="AL179">
        <v>347.84952654157399</v>
      </c>
      <c r="AM179">
        <v>347.53999328613298</v>
      </c>
      <c r="AN179">
        <v>4.7434162072624497</v>
      </c>
      <c r="AO179">
        <v>337.79998779296898</v>
      </c>
      <c r="AP179">
        <v>357.27999877929699</v>
      </c>
      <c r="AQ179">
        <v>317.94691176641601</v>
      </c>
      <c r="AR179">
        <v>318.30999755859398</v>
      </c>
      <c r="AS179">
        <v>3.5645263829455098</v>
      </c>
      <c r="AT179">
        <v>311.80999755859398</v>
      </c>
      <c r="AU179">
        <v>324.79998779296898</v>
      </c>
      <c r="AV179">
        <v>217.980709620884</v>
      </c>
      <c r="AW179">
        <v>216.53999328613301</v>
      </c>
      <c r="AX179">
        <v>2.8215596545825101</v>
      </c>
      <c r="AY179">
        <v>214.36999511718801</v>
      </c>
      <c r="AZ179">
        <v>223.02999877929699</v>
      </c>
      <c r="BA179">
        <v>135.95357077462299</v>
      </c>
      <c r="BB179">
        <v>136.419998168945</v>
      </c>
      <c r="BC179">
        <v>2.7355841696874901</v>
      </c>
      <c r="BD179">
        <v>132.08999633789099</v>
      </c>
      <c r="BE179">
        <v>142.91000366210901</v>
      </c>
      <c r="BF179">
        <v>93.213809785388804</v>
      </c>
      <c r="BG179">
        <v>93.110000610351605</v>
      </c>
      <c r="BH179">
        <v>2.3148295110343202</v>
      </c>
      <c r="BI179">
        <v>88.779998779296903</v>
      </c>
      <c r="BJ179">
        <v>97.440002441406193</v>
      </c>
      <c r="BK179">
        <v>72.694524310884006</v>
      </c>
      <c r="BL179">
        <v>71.459999084472699</v>
      </c>
      <c r="BM179">
        <v>2.6789336903699099</v>
      </c>
      <c r="BN179">
        <v>69.290000915527301</v>
      </c>
      <c r="BO179">
        <v>77.949996948242202</v>
      </c>
    </row>
    <row r="180" spans="1:67" x14ac:dyDescent="0.2">
      <c r="A180">
        <v>179</v>
      </c>
      <c r="B180" t="s">
        <v>381</v>
      </c>
      <c r="C180" t="s">
        <v>382</v>
      </c>
      <c r="D180" t="s">
        <v>381</v>
      </c>
      <c r="E180" t="s">
        <v>382</v>
      </c>
      <c r="F180">
        <v>3.2467742417024999E-2</v>
      </c>
      <c r="G180">
        <v>6.1221641040000002E-5</v>
      </c>
      <c r="H180">
        <v>75.790000915527301</v>
      </c>
      <c r="I180">
        <v>75.790000915527301</v>
      </c>
      <c r="J180">
        <v>0</v>
      </c>
      <c r="K180">
        <v>75.790000915527301</v>
      </c>
      <c r="L180">
        <v>75.790000915527301</v>
      </c>
      <c r="M180">
        <v>142.91000366210901</v>
      </c>
      <c r="N180">
        <v>142.91000366210901</v>
      </c>
      <c r="O180">
        <v>0</v>
      </c>
      <c r="P180">
        <v>142.91000366210901</v>
      </c>
      <c r="Q180">
        <v>142.91000366210901</v>
      </c>
      <c r="R180">
        <v>212.19999694824199</v>
      </c>
      <c r="S180">
        <v>212.19999694824199</v>
      </c>
      <c r="T180">
        <v>0</v>
      </c>
      <c r="U180">
        <v>212.19999694824199</v>
      </c>
      <c r="V180">
        <v>212.19999694824199</v>
      </c>
      <c r="W180">
        <v>240.35000610351599</v>
      </c>
      <c r="X180">
        <v>240.35000610351599</v>
      </c>
      <c r="Y180">
        <v>0</v>
      </c>
      <c r="Z180">
        <v>240.35000610351599</v>
      </c>
      <c r="AA180">
        <v>240.35000610351599</v>
      </c>
      <c r="AB180">
        <v>311.80999755859398</v>
      </c>
      <c r="AC180">
        <v>311.80999755859398</v>
      </c>
      <c r="AD180">
        <v>0</v>
      </c>
      <c r="AE180">
        <v>311.80999755859398</v>
      </c>
      <c r="AF180">
        <v>311.80999755859398</v>
      </c>
      <c r="AG180">
        <v>352.95001220703102</v>
      </c>
      <c r="AH180">
        <v>352.95001220703102</v>
      </c>
      <c r="AI180">
        <v>0</v>
      </c>
      <c r="AJ180">
        <v>352.95001220703102</v>
      </c>
      <c r="AK180">
        <v>352.95001220703102</v>
      </c>
      <c r="AL180">
        <v>346.45999145507801</v>
      </c>
      <c r="AM180">
        <v>346.45999145507801</v>
      </c>
      <c r="AN180">
        <v>0</v>
      </c>
      <c r="AO180">
        <v>346.45999145507801</v>
      </c>
      <c r="AP180">
        <v>346.45999145507801</v>
      </c>
      <c r="AQ180">
        <v>318.30999755859398</v>
      </c>
      <c r="AR180">
        <v>318.30999755859398</v>
      </c>
      <c r="AS180">
        <v>0</v>
      </c>
      <c r="AT180">
        <v>318.30999755859398</v>
      </c>
      <c r="AU180">
        <v>318.30999755859398</v>
      </c>
      <c r="AV180">
        <v>242.52000427246099</v>
      </c>
      <c r="AW180">
        <v>242.52000427246099</v>
      </c>
      <c r="AX180">
        <v>0</v>
      </c>
      <c r="AY180">
        <v>242.52000427246099</v>
      </c>
      <c r="AZ180">
        <v>242.52000427246099</v>
      </c>
      <c r="BA180">
        <v>155.91000366210901</v>
      </c>
      <c r="BB180">
        <v>155.91000366210901</v>
      </c>
      <c r="BC180">
        <v>0</v>
      </c>
      <c r="BD180">
        <v>155.91000366210901</v>
      </c>
      <c r="BE180">
        <v>155.91000366210901</v>
      </c>
      <c r="BF180">
        <v>84.449996948242202</v>
      </c>
      <c r="BG180">
        <v>84.449996948242202</v>
      </c>
      <c r="BH180">
        <v>0</v>
      </c>
      <c r="BI180">
        <v>84.449996948242202</v>
      </c>
      <c r="BJ180">
        <v>84.449996948242202</v>
      </c>
      <c r="BK180">
        <v>71.459999084472699</v>
      </c>
      <c r="BL180">
        <v>71.459999084472699</v>
      </c>
      <c r="BM180">
        <v>0</v>
      </c>
      <c r="BN180">
        <v>71.459999084472699</v>
      </c>
      <c r="BO180">
        <v>71.459999084472699</v>
      </c>
    </row>
    <row r="181" spans="1:67" x14ac:dyDescent="0.2">
      <c r="A181">
        <v>180</v>
      </c>
      <c r="B181" t="s">
        <v>219</v>
      </c>
      <c r="C181" t="s">
        <v>220</v>
      </c>
      <c r="D181" t="s">
        <v>219</v>
      </c>
      <c r="E181" t="s">
        <v>220</v>
      </c>
      <c r="F181">
        <v>295.01521462291299</v>
      </c>
      <c r="G181">
        <v>59.939643411028001</v>
      </c>
      <c r="H181">
        <v>8.4962408238110907</v>
      </c>
      <c r="I181">
        <v>6.5</v>
      </c>
      <c r="J181">
        <v>6.8458478700731398</v>
      </c>
      <c r="K181">
        <v>0</v>
      </c>
      <c r="L181">
        <v>23.819999694824201</v>
      </c>
      <c r="M181">
        <v>35.090778754878997</v>
      </c>
      <c r="N181">
        <v>34.650001525878899</v>
      </c>
      <c r="O181">
        <v>17.8142068173712</v>
      </c>
      <c r="P181">
        <v>8.6599998474121094</v>
      </c>
      <c r="Q181">
        <v>64.959999084472699</v>
      </c>
      <c r="R181">
        <v>102.241879400806</v>
      </c>
      <c r="S181">
        <v>99.610000610351605</v>
      </c>
      <c r="T181">
        <v>25.284577188394401</v>
      </c>
      <c r="U181">
        <v>47.639999389648402</v>
      </c>
      <c r="V181">
        <v>160.24000549316401</v>
      </c>
      <c r="W181">
        <v>198.31988610161699</v>
      </c>
      <c r="X181">
        <v>201.38000488281199</v>
      </c>
      <c r="Y181">
        <v>43.742914731207598</v>
      </c>
      <c r="Z181">
        <v>119.08999633789099</v>
      </c>
      <c r="AA181">
        <v>292.32000732421898</v>
      </c>
      <c r="AB181">
        <v>195.977029770706</v>
      </c>
      <c r="AC181">
        <v>192.72000122070301</v>
      </c>
      <c r="AD181">
        <v>21.7301437650273</v>
      </c>
      <c r="AE181">
        <v>155.91000366210901</v>
      </c>
      <c r="AF181">
        <v>287.989990234375</v>
      </c>
      <c r="AG181">
        <v>248.019885703906</v>
      </c>
      <c r="AH181">
        <v>249.02000427246099</v>
      </c>
      <c r="AI181">
        <v>24.251058774455402</v>
      </c>
      <c r="AJ181">
        <v>197.05000305175801</v>
      </c>
      <c r="AK181">
        <v>298.82000732421898</v>
      </c>
      <c r="AL181">
        <v>241.19500661119099</v>
      </c>
      <c r="AM181">
        <v>238.19000244140599</v>
      </c>
      <c r="AN181">
        <v>17.413860574927401</v>
      </c>
      <c r="AO181">
        <v>205.71000671386699</v>
      </c>
      <c r="AP181">
        <v>283.66000366210898</v>
      </c>
      <c r="AQ181">
        <v>179.193894763602</v>
      </c>
      <c r="AR181">
        <v>175.38999938964801</v>
      </c>
      <c r="AS181">
        <v>22.395994719697999</v>
      </c>
      <c r="AT181">
        <v>140.75</v>
      </c>
      <c r="AU181">
        <v>229.52999877929699</v>
      </c>
      <c r="AV181">
        <v>94.515669801896195</v>
      </c>
      <c r="AW181">
        <v>95.279998779296903</v>
      </c>
      <c r="AX181">
        <v>15.596880893879</v>
      </c>
      <c r="AY181">
        <v>71.459999084472699</v>
      </c>
      <c r="AZ181">
        <v>127.76000213623</v>
      </c>
      <c r="BA181">
        <v>32.590135063337797</v>
      </c>
      <c r="BB181">
        <v>32.4799995422363</v>
      </c>
      <c r="BC181">
        <v>12.8547824688502</v>
      </c>
      <c r="BD181">
        <v>15.1599998474121</v>
      </c>
      <c r="BE181">
        <v>56.299999237060497</v>
      </c>
      <c r="BF181">
        <v>9.8818898304971992</v>
      </c>
      <c r="BG181">
        <v>8.6599998474121094</v>
      </c>
      <c r="BH181">
        <v>6.6098997793412497</v>
      </c>
      <c r="BI181">
        <v>2.1700000762939502</v>
      </c>
      <c r="BJ181">
        <v>21.649999618530298</v>
      </c>
      <c r="BK181">
        <v>2.0923779845113901</v>
      </c>
      <c r="BL181">
        <v>2.1700000762939502</v>
      </c>
      <c r="BM181">
        <v>2.0841915914127598</v>
      </c>
      <c r="BN181">
        <v>0</v>
      </c>
      <c r="BO181">
        <v>6.5</v>
      </c>
    </row>
    <row r="182" spans="1:67" x14ac:dyDescent="0.2">
      <c r="A182">
        <v>181</v>
      </c>
      <c r="B182" t="s">
        <v>383</v>
      </c>
      <c r="C182" t="s">
        <v>384</v>
      </c>
      <c r="D182" t="s">
        <v>383</v>
      </c>
      <c r="E182" t="s">
        <v>384</v>
      </c>
      <c r="F182">
        <v>92.185928332970704</v>
      </c>
      <c r="G182">
        <v>78.568604007330407</v>
      </c>
      <c r="H182">
        <v>9.1267329683341796</v>
      </c>
      <c r="I182">
        <v>6.5</v>
      </c>
      <c r="J182">
        <v>5.7793724900487398</v>
      </c>
      <c r="K182">
        <v>2.1700000762939502</v>
      </c>
      <c r="L182">
        <v>23.819999694824201</v>
      </c>
      <c r="M182">
        <v>38.391059805577498</v>
      </c>
      <c r="N182">
        <v>36.810001373291001</v>
      </c>
      <c r="O182">
        <v>12.418196748837</v>
      </c>
      <c r="P182">
        <v>17.319999694824201</v>
      </c>
      <c r="Q182">
        <v>64.959999084472699</v>
      </c>
      <c r="R182">
        <v>114.57914688292701</v>
      </c>
      <c r="S182">
        <v>114.76000213623</v>
      </c>
      <c r="T182">
        <v>10.103236373331599</v>
      </c>
      <c r="U182">
        <v>93.110000610351605</v>
      </c>
      <c r="V182">
        <v>138.580001831055</v>
      </c>
      <c r="W182">
        <v>216.53522569876699</v>
      </c>
      <c r="X182">
        <v>214.36999511718801</v>
      </c>
      <c r="Y182">
        <v>12.516126145721399</v>
      </c>
      <c r="Z182">
        <v>192.72000122070301</v>
      </c>
      <c r="AA182">
        <v>249.02000427246099</v>
      </c>
      <c r="AB182">
        <v>220.50378436206299</v>
      </c>
      <c r="AC182">
        <v>218.69999694824199</v>
      </c>
      <c r="AD182">
        <v>21.948545552987198</v>
      </c>
      <c r="AE182">
        <v>153.74000549316401</v>
      </c>
      <c r="AF182">
        <v>300.98001098632801</v>
      </c>
      <c r="AG182">
        <v>284.51694816194203</v>
      </c>
      <c r="AH182">
        <v>287.989990234375</v>
      </c>
      <c r="AI182">
        <v>21.2369453437346</v>
      </c>
      <c r="AJ182">
        <v>205.71000671386699</v>
      </c>
      <c r="AK182">
        <v>348.61999511718801</v>
      </c>
      <c r="AL182">
        <v>272.13772874809399</v>
      </c>
      <c r="AM182">
        <v>272.82998657226602</v>
      </c>
      <c r="AN182">
        <v>16.502069425258401</v>
      </c>
      <c r="AO182">
        <v>220.86999511718801</v>
      </c>
      <c r="AP182">
        <v>311.80999755859398</v>
      </c>
      <c r="AQ182">
        <v>187.09350609038501</v>
      </c>
      <c r="AR182">
        <v>184.05999755859401</v>
      </c>
      <c r="AS182">
        <v>11.995331985625899</v>
      </c>
      <c r="AT182">
        <v>153.74000549316401</v>
      </c>
      <c r="AU182">
        <v>227.36000061035199</v>
      </c>
      <c r="AV182">
        <v>105.593251104469</v>
      </c>
      <c r="AW182">
        <v>97.440002441406193</v>
      </c>
      <c r="AX182">
        <v>17.242182771145298</v>
      </c>
      <c r="AY182">
        <v>77.949996948242202</v>
      </c>
      <c r="AZ182">
        <v>149.41000366210901</v>
      </c>
      <c r="BA182">
        <v>38.159370480115697</v>
      </c>
      <c r="BB182">
        <v>36.810001373291001</v>
      </c>
      <c r="BC182">
        <v>14.7534922885845</v>
      </c>
      <c r="BD182">
        <v>17.319999694824201</v>
      </c>
      <c r="BE182">
        <v>71.459999084472699</v>
      </c>
      <c r="BF182">
        <v>11.2584938763622</v>
      </c>
      <c r="BG182">
        <v>10.829999923706101</v>
      </c>
      <c r="BH182">
        <v>6.3090676817371003</v>
      </c>
      <c r="BI182">
        <v>2.1700000762939502</v>
      </c>
      <c r="BJ182">
        <v>23.819999694824201</v>
      </c>
      <c r="BK182">
        <v>2.7486135490387098</v>
      </c>
      <c r="BL182">
        <v>2.1700000762939502</v>
      </c>
      <c r="BM182">
        <v>2.6941948178179498</v>
      </c>
      <c r="BN182">
        <v>0</v>
      </c>
      <c r="BO182">
        <v>10.829999923706101</v>
      </c>
    </row>
    <row r="183" spans="1:67" x14ac:dyDescent="0.2">
      <c r="A183">
        <v>182</v>
      </c>
      <c r="B183" t="s">
        <v>385</v>
      </c>
      <c r="C183" t="s">
        <v>386</v>
      </c>
      <c r="D183" t="s">
        <v>385</v>
      </c>
      <c r="E183" t="s">
        <v>386</v>
      </c>
      <c r="F183">
        <v>31.6685479105785</v>
      </c>
      <c r="G183">
        <v>28.157809438344</v>
      </c>
      <c r="H183">
        <v>24.089515055853902</v>
      </c>
      <c r="I183">
        <v>23.819999694824201</v>
      </c>
      <c r="J183">
        <v>2.7371643400222299</v>
      </c>
      <c r="K183">
        <v>19.4899997711182</v>
      </c>
      <c r="L183">
        <v>30.309999465942401</v>
      </c>
      <c r="M183">
        <v>69.492136665377799</v>
      </c>
      <c r="N183">
        <v>69.290000915527301</v>
      </c>
      <c r="O183">
        <v>3.9640063866557198</v>
      </c>
      <c r="P183">
        <v>58.459999084472699</v>
      </c>
      <c r="Q183">
        <v>80.120002746582003</v>
      </c>
      <c r="R183">
        <v>124.75209206736599</v>
      </c>
      <c r="S183">
        <v>123.43000030517599</v>
      </c>
      <c r="T183">
        <v>5.4635525913131104</v>
      </c>
      <c r="U183">
        <v>112.59999847412099</v>
      </c>
      <c r="V183">
        <v>142.91000366210901</v>
      </c>
      <c r="W183">
        <v>177.99770775345499</v>
      </c>
      <c r="X183">
        <v>177.55999755859401</v>
      </c>
      <c r="Y183">
        <v>6.9980181413509603</v>
      </c>
      <c r="Z183">
        <v>162.39999389648401</v>
      </c>
      <c r="AA183">
        <v>192.72000122070301</v>
      </c>
      <c r="AB183">
        <v>231.96460454999601</v>
      </c>
      <c r="AC183">
        <v>233.86000061035199</v>
      </c>
      <c r="AD183">
        <v>7.01054274157155</v>
      </c>
      <c r="AE183">
        <v>216.53999328613301</v>
      </c>
      <c r="AF183">
        <v>244.69000244140599</v>
      </c>
      <c r="AG183">
        <v>308.41942989668701</v>
      </c>
      <c r="AH183">
        <v>307.48001098632801</v>
      </c>
      <c r="AI183">
        <v>5.7226709121815196</v>
      </c>
      <c r="AJ183">
        <v>296.64999389648398</v>
      </c>
      <c r="AK183">
        <v>320.47000122070301</v>
      </c>
      <c r="AL183">
        <v>295.47453536651199</v>
      </c>
      <c r="AM183">
        <v>294.489990234375</v>
      </c>
      <c r="AN183">
        <v>8.5291450800512401</v>
      </c>
      <c r="AO183">
        <v>277.17001342773398</v>
      </c>
      <c r="AP183">
        <v>316.14001464843801</v>
      </c>
      <c r="AQ183">
        <v>199.42242310645801</v>
      </c>
      <c r="AR183">
        <v>199.21000671386699</v>
      </c>
      <c r="AS183">
        <v>13.842583471517599</v>
      </c>
      <c r="AT183">
        <v>173.22999572753901</v>
      </c>
      <c r="AU183">
        <v>236.02000427246099</v>
      </c>
      <c r="AV183">
        <v>140.766587967389</v>
      </c>
      <c r="AW183">
        <v>142.91000366210901</v>
      </c>
      <c r="AX183">
        <v>8.7844321840585593</v>
      </c>
      <c r="AY183">
        <v>121.26000213623</v>
      </c>
      <c r="AZ183">
        <v>158.07000732421901</v>
      </c>
      <c r="BA183">
        <v>96.592180394916298</v>
      </c>
      <c r="BB183">
        <v>95.279998779296903</v>
      </c>
      <c r="BC183">
        <v>7.4004418404527597</v>
      </c>
      <c r="BD183">
        <v>82.279998779296903</v>
      </c>
      <c r="BE183">
        <v>114.76000213623</v>
      </c>
      <c r="BF183">
        <v>31.168215936501099</v>
      </c>
      <c r="BG183">
        <v>30.309999465942401</v>
      </c>
      <c r="BH183">
        <v>4.4405285214436301</v>
      </c>
      <c r="BI183">
        <v>21.649999618530298</v>
      </c>
      <c r="BJ183">
        <v>43.310001373291001</v>
      </c>
      <c r="BK183">
        <v>17.136541606045999</v>
      </c>
      <c r="BL183">
        <v>17.319999694824201</v>
      </c>
      <c r="BM183">
        <v>2.25721006928929</v>
      </c>
      <c r="BN183">
        <v>12.9899997711182</v>
      </c>
      <c r="BO183">
        <v>23.819999694824201</v>
      </c>
    </row>
    <row r="184" spans="1:67" x14ac:dyDescent="0.2">
      <c r="A184">
        <v>183</v>
      </c>
      <c r="B184" t="s">
        <v>387</v>
      </c>
      <c r="C184" t="s">
        <v>388</v>
      </c>
      <c r="D184" t="s">
        <v>387</v>
      </c>
      <c r="E184" t="s">
        <v>388</v>
      </c>
      <c r="F184">
        <v>20.315189370795899</v>
      </c>
      <c r="G184">
        <v>12.2104312920272</v>
      </c>
      <c r="H184">
        <v>76.642256477551598</v>
      </c>
      <c r="I184">
        <v>75.790000915527301</v>
      </c>
      <c r="J184">
        <v>5.15273951573944</v>
      </c>
      <c r="K184">
        <v>67.129997253417997</v>
      </c>
      <c r="L184">
        <v>88.779998779296903</v>
      </c>
      <c r="M184">
        <v>136.61743574876101</v>
      </c>
      <c r="N184">
        <v>136.419998168945</v>
      </c>
      <c r="O184">
        <v>5.22622595715477</v>
      </c>
      <c r="P184">
        <v>125.58999633789099</v>
      </c>
      <c r="Q184">
        <v>149.41000366210901</v>
      </c>
      <c r="R184">
        <v>167.609587449294</v>
      </c>
      <c r="S184">
        <v>166.72999572753901</v>
      </c>
      <c r="T184">
        <v>4.96407405252552</v>
      </c>
      <c r="U184">
        <v>158.07000732421901</v>
      </c>
      <c r="V184">
        <v>188.38999938964801</v>
      </c>
      <c r="W184">
        <v>226.20779364170201</v>
      </c>
      <c r="X184">
        <v>227.36000061035199</v>
      </c>
      <c r="Y184">
        <v>6.53148327144606</v>
      </c>
      <c r="Z184">
        <v>212.19999694824199</v>
      </c>
      <c r="AA184">
        <v>238.19000244140599</v>
      </c>
      <c r="AB184">
        <v>286.99266451322097</v>
      </c>
      <c r="AC184">
        <v>287.989990234375</v>
      </c>
      <c r="AD184">
        <v>8.7031063511437701</v>
      </c>
      <c r="AE184">
        <v>266.33999633789102</v>
      </c>
      <c r="AF184">
        <v>305.30999755859398</v>
      </c>
      <c r="AG184">
        <v>290.05784583458501</v>
      </c>
      <c r="AH184">
        <v>287.989990234375</v>
      </c>
      <c r="AI184">
        <v>12.6582941193699</v>
      </c>
      <c r="AJ184">
        <v>270.67001342773398</v>
      </c>
      <c r="AK184">
        <v>324.79998779296898</v>
      </c>
      <c r="AL184">
        <v>351.86446392352798</v>
      </c>
      <c r="AM184">
        <v>350.79000854492199</v>
      </c>
      <c r="AN184">
        <v>5.96982704581134</v>
      </c>
      <c r="AO184">
        <v>342.13000488281199</v>
      </c>
      <c r="AP184">
        <v>370.27999877929699</v>
      </c>
      <c r="AQ184">
        <v>311.911644099309</v>
      </c>
      <c r="AR184">
        <v>309.64999389648398</v>
      </c>
      <c r="AS184">
        <v>6.3455725900907298</v>
      </c>
      <c r="AT184">
        <v>296.64999389648398</v>
      </c>
      <c r="AU184">
        <v>331.29998779296898</v>
      </c>
      <c r="AV184">
        <v>215.59199555225899</v>
      </c>
      <c r="AW184">
        <v>214.36999511718801</v>
      </c>
      <c r="AX184">
        <v>3.9849045864243502</v>
      </c>
      <c r="AY184">
        <v>205.71000671386699</v>
      </c>
      <c r="AZ184">
        <v>229.52999877929699</v>
      </c>
      <c r="BA184">
        <v>124.70256343743699</v>
      </c>
      <c r="BB184">
        <v>125.58999633789099</v>
      </c>
      <c r="BC184">
        <v>6.8503171882460796</v>
      </c>
      <c r="BD184">
        <v>112.59999847412099</v>
      </c>
      <c r="BE184">
        <v>138.580001831055</v>
      </c>
      <c r="BF184">
        <v>85.769742955916996</v>
      </c>
      <c r="BG184">
        <v>84.449996948242202</v>
      </c>
      <c r="BH184">
        <v>5.9379080639371704</v>
      </c>
      <c r="BI184">
        <v>71.459999084472699</v>
      </c>
      <c r="BJ184">
        <v>99.610000610351605</v>
      </c>
      <c r="BK184">
        <v>56.887641006861003</v>
      </c>
      <c r="BL184">
        <v>56.299999237060497</v>
      </c>
      <c r="BM184">
        <v>8.8196769614623403</v>
      </c>
      <c r="BN184">
        <v>43.310001373291001</v>
      </c>
      <c r="BO184">
        <v>71.459999084472699</v>
      </c>
    </row>
    <row r="185" spans="1:67" x14ac:dyDescent="0.2">
      <c r="A185">
        <v>184</v>
      </c>
      <c r="B185" t="s">
        <v>389</v>
      </c>
      <c r="C185" t="s">
        <v>390</v>
      </c>
      <c r="D185" t="s">
        <v>389</v>
      </c>
      <c r="E185" t="s">
        <v>390</v>
      </c>
      <c r="F185">
        <v>23.652049218294199</v>
      </c>
      <c r="G185">
        <v>7.1078133662529597</v>
      </c>
      <c r="H185">
        <v>13.518828641187</v>
      </c>
      <c r="I185">
        <v>12.9899997711182</v>
      </c>
      <c r="J185">
        <v>1.9541084748325299</v>
      </c>
      <c r="K185">
        <v>10.829999923706101</v>
      </c>
      <c r="L185">
        <v>19.4899997711182</v>
      </c>
      <c r="M185">
        <v>47.344144425950603</v>
      </c>
      <c r="N185">
        <v>47.639999389648402</v>
      </c>
      <c r="O185">
        <v>2.16514859230282</v>
      </c>
      <c r="P185">
        <v>43.310001373291001</v>
      </c>
      <c r="Q185">
        <v>51.970001220703097</v>
      </c>
      <c r="R185">
        <v>108.443152625282</v>
      </c>
      <c r="S185">
        <v>106.09999847412099</v>
      </c>
      <c r="T185">
        <v>7.7780386587798303</v>
      </c>
      <c r="U185">
        <v>99.610000610351605</v>
      </c>
      <c r="V185">
        <v>127.76000213623</v>
      </c>
      <c r="W185">
        <v>191.21513669125699</v>
      </c>
      <c r="X185">
        <v>192.72000122070301</v>
      </c>
      <c r="Y185">
        <v>7.5669017305130497</v>
      </c>
      <c r="Z185">
        <v>173.22999572753901</v>
      </c>
      <c r="AA185">
        <v>207.86999511718801</v>
      </c>
      <c r="AB185">
        <v>223.01306042370501</v>
      </c>
      <c r="AC185">
        <v>223.02999877929699</v>
      </c>
      <c r="AD185">
        <v>6.5086756856545502</v>
      </c>
      <c r="AE185">
        <v>212.19999694824199</v>
      </c>
      <c r="AF185">
        <v>242.52000427246099</v>
      </c>
      <c r="AG185">
        <v>331.59297111442498</v>
      </c>
      <c r="AH185">
        <v>335.63000488281199</v>
      </c>
      <c r="AI185">
        <v>8.3461868383382001</v>
      </c>
      <c r="AJ185">
        <v>313.98001098632801</v>
      </c>
      <c r="AK185">
        <v>344.29000854492199</v>
      </c>
      <c r="AL185">
        <v>297.31612719286699</v>
      </c>
      <c r="AM185">
        <v>298.82000732421898</v>
      </c>
      <c r="AN185">
        <v>4.5192474822515596</v>
      </c>
      <c r="AO185">
        <v>287.989990234375</v>
      </c>
      <c r="AP185">
        <v>303.14999389648398</v>
      </c>
      <c r="AQ185">
        <v>179.11936826963699</v>
      </c>
      <c r="AR185">
        <v>177.55999755859401</v>
      </c>
      <c r="AS185">
        <v>9.2162911040845596</v>
      </c>
      <c r="AT185">
        <v>164.57000732421901</v>
      </c>
      <c r="AU185">
        <v>199.21000671386699</v>
      </c>
      <c r="AV185">
        <v>126.313963812751</v>
      </c>
      <c r="AW185">
        <v>125.58999633789099</v>
      </c>
      <c r="AX185">
        <v>5.3304265757625098</v>
      </c>
      <c r="AY185">
        <v>114.76000213623</v>
      </c>
      <c r="AZ185">
        <v>142.91000366210901</v>
      </c>
      <c r="BA185">
        <v>63.829909384787598</v>
      </c>
      <c r="BB185">
        <v>64.959999084472699</v>
      </c>
      <c r="BC185">
        <v>5.1503767866133998</v>
      </c>
      <c r="BD185">
        <v>51.970001220703097</v>
      </c>
      <c r="BE185">
        <v>71.459999084472699</v>
      </c>
      <c r="BF185">
        <v>18.629819560695299</v>
      </c>
      <c r="BG185">
        <v>19.4899997711182</v>
      </c>
      <c r="BH185">
        <v>1.06145236720308</v>
      </c>
      <c r="BI185">
        <v>17.319999694824201</v>
      </c>
      <c r="BJ185">
        <v>19.4899997711182</v>
      </c>
      <c r="BK185">
        <v>6.5753152520806903</v>
      </c>
      <c r="BL185">
        <v>6.5</v>
      </c>
      <c r="BM185">
        <v>1.5897156899154601</v>
      </c>
      <c r="BN185">
        <v>4.3299999237060502</v>
      </c>
      <c r="BO185">
        <v>8.6599998474121094</v>
      </c>
    </row>
    <row r="186" spans="1:67" x14ac:dyDescent="0.2">
      <c r="A186">
        <v>185</v>
      </c>
      <c r="B186" t="s">
        <v>391</v>
      </c>
      <c r="C186" t="s">
        <v>392</v>
      </c>
      <c r="D186" t="s">
        <v>391</v>
      </c>
      <c r="E186" t="s">
        <v>392</v>
      </c>
      <c r="F186">
        <v>69.126094191846704</v>
      </c>
      <c r="G186">
        <v>62.654984653489002</v>
      </c>
      <c r="H186">
        <v>4.4676582758151104</v>
      </c>
      <c r="I186">
        <v>4.3299999237060502</v>
      </c>
      <c r="J186">
        <v>2.11254658423826</v>
      </c>
      <c r="K186">
        <v>2.1700000762939502</v>
      </c>
      <c r="L186">
        <v>10.829999923706101</v>
      </c>
      <c r="M186">
        <v>32.639357029133699</v>
      </c>
      <c r="N186">
        <v>34.650001525878899</v>
      </c>
      <c r="O186">
        <v>9.2659185951264895</v>
      </c>
      <c r="P186">
        <v>15.1599998474121</v>
      </c>
      <c r="Q186">
        <v>47.639999389648402</v>
      </c>
      <c r="R186">
        <v>106.359075068948</v>
      </c>
      <c r="S186">
        <v>110.43000030517599</v>
      </c>
      <c r="T186">
        <v>9.3764352346087598</v>
      </c>
      <c r="U186">
        <v>82.279998779296903</v>
      </c>
      <c r="V186">
        <v>121.26000213623</v>
      </c>
      <c r="W186">
        <v>193.86411206422699</v>
      </c>
      <c r="X186">
        <v>192.72000122070301</v>
      </c>
      <c r="Y186">
        <v>8.1120073674702802</v>
      </c>
      <c r="Z186">
        <v>175.38999938964801</v>
      </c>
      <c r="AA186">
        <v>218.69999694824199</v>
      </c>
      <c r="AB186">
        <v>212.40967747673901</v>
      </c>
      <c r="AC186">
        <v>214.36999511718801</v>
      </c>
      <c r="AD186">
        <v>15.1344178852149</v>
      </c>
      <c r="AE186">
        <v>173.22999572753901</v>
      </c>
      <c r="AF186">
        <v>255.50999450683599</v>
      </c>
      <c r="AG186">
        <v>301.10818144065098</v>
      </c>
      <c r="AH186">
        <v>305.30999755859398</v>
      </c>
      <c r="AI186">
        <v>20.433911004542399</v>
      </c>
      <c r="AJ186">
        <v>242.52000427246099</v>
      </c>
      <c r="AK186">
        <v>335.63000488281199</v>
      </c>
      <c r="AL186">
        <v>279.44169829862199</v>
      </c>
      <c r="AM186">
        <v>287.989990234375</v>
      </c>
      <c r="AN186">
        <v>17.914683098915201</v>
      </c>
      <c r="AO186">
        <v>238.19000244140599</v>
      </c>
      <c r="AP186">
        <v>309.64999389648398</v>
      </c>
      <c r="AQ186">
        <v>174.407636709549</v>
      </c>
      <c r="AR186">
        <v>173.22999572753901</v>
      </c>
      <c r="AS186">
        <v>9.3713550805189598</v>
      </c>
      <c r="AT186">
        <v>155.91000366210901</v>
      </c>
      <c r="AU186">
        <v>212.19999694824199</v>
      </c>
      <c r="AV186">
        <v>97.787044574986794</v>
      </c>
      <c r="AW186">
        <v>101.76999664306599</v>
      </c>
      <c r="AX186">
        <v>11.6008967127494</v>
      </c>
      <c r="AY186">
        <v>73.620002746582003</v>
      </c>
      <c r="AZ186">
        <v>127.76000213623</v>
      </c>
      <c r="BA186">
        <v>29.829517588783101</v>
      </c>
      <c r="BB186">
        <v>30.309999465942401</v>
      </c>
      <c r="BC186">
        <v>8.0620651582236391</v>
      </c>
      <c r="BD186">
        <v>17.319999694824201</v>
      </c>
      <c r="BE186">
        <v>49.799999237060497</v>
      </c>
      <c r="BF186">
        <v>7.0632361138885296</v>
      </c>
      <c r="BG186">
        <v>6.5</v>
      </c>
      <c r="BH186">
        <v>3.6831131766041398</v>
      </c>
      <c r="BI186">
        <v>2.1700000762939502</v>
      </c>
      <c r="BJ186">
        <v>15.1599998474121</v>
      </c>
      <c r="BK186">
        <v>1.3106231593606501</v>
      </c>
      <c r="BL186">
        <v>2.1700000762939502</v>
      </c>
      <c r="BM186">
        <v>1.1046797144901299</v>
      </c>
      <c r="BN186">
        <v>0</v>
      </c>
      <c r="BO186">
        <v>4.3299999237060502</v>
      </c>
    </row>
    <row r="187" spans="1:67" x14ac:dyDescent="0.2">
      <c r="A187">
        <v>186</v>
      </c>
      <c r="B187" t="s">
        <v>393</v>
      </c>
      <c r="C187" t="s">
        <v>394</v>
      </c>
      <c r="D187" t="s">
        <v>393</v>
      </c>
      <c r="E187" t="s">
        <v>394</v>
      </c>
      <c r="F187">
        <v>17.8569454626309</v>
      </c>
      <c r="G187">
        <v>7.6232407102328104</v>
      </c>
      <c r="H187">
        <v>87.300162710794595</v>
      </c>
      <c r="I187">
        <v>88.779998779296903</v>
      </c>
      <c r="J187">
        <v>7.1916744406189599</v>
      </c>
      <c r="K187">
        <v>71.459999084472699</v>
      </c>
      <c r="L187">
        <v>97.440002441406193</v>
      </c>
      <c r="M187">
        <v>119.499755611265</v>
      </c>
      <c r="N187">
        <v>121.26000213623</v>
      </c>
      <c r="O187">
        <v>11.657298524400501</v>
      </c>
      <c r="P187">
        <v>95.279998779296903</v>
      </c>
      <c r="Q187">
        <v>136.419998168945</v>
      </c>
      <c r="R187">
        <v>159.77918931914499</v>
      </c>
      <c r="S187">
        <v>160.24000549316401</v>
      </c>
      <c r="T187">
        <v>5.15972150921999</v>
      </c>
      <c r="U187">
        <v>149.41000366210901</v>
      </c>
      <c r="V187">
        <v>171.05999755859401</v>
      </c>
      <c r="W187">
        <v>195.638617166659</v>
      </c>
      <c r="X187">
        <v>192.72000122070301</v>
      </c>
      <c r="Y187">
        <v>21.256861799740999</v>
      </c>
      <c r="Z187">
        <v>155.91000366210901</v>
      </c>
      <c r="AA187">
        <v>240.35000610351599</v>
      </c>
      <c r="AB187">
        <v>292.28674787815999</v>
      </c>
      <c r="AC187">
        <v>292.32000732421898</v>
      </c>
      <c r="AD187">
        <v>8.6115205976064892</v>
      </c>
      <c r="AE187">
        <v>272.82998657226602</v>
      </c>
      <c r="AF187">
        <v>307.48001098632801</v>
      </c>
      <c r="AG187">
        <v>313.48341555711698</v>
      </c>
      <c r="AH187">
        <v>309.64999389648398</v>
      </c>
      <c r="AI187">
        <v>18.518133413823101</v>
      </c>
      <c r="AJ187">
        <v>277.17001342773398</v>
      </c>
      <c r="AK187">
        <v>352.95001220703102</v>
      </c>
      <c r="AL187">
        <v>293.23796664602401</v>
      </c>
      <c r="AM187">
        <v>296.64999389648398</v>
      </c>
      <c r="AN187">
        <v>13.6893721079215</v>
      </c>
      <c r="AO187">
        <v>266.33999633789102</v>
      </c>
      <c r="AP187">
        <v>318.30999755859398</v>
      </c>
      <c r="AQ187">
        <v>283.13268174582402</v>
      </c>
      <c r="AR187">
        <v>283.66000366210898</v>
      </c>
      <c r="AS187">
        <v>12.0332861028593</v>
      </c>
      <c r="AT187">
        <v>246.85000610351599</v>
      </c>
      <c r="AU187">
        <v>305.30999755859398</v>
      </c>
      <c r="AV187">
        <v>185.02308890489999</v>
      </c>
      <c r="AW187">
        <v>181.88999938964801</v>
      </c>
      <c r="AX187">
        <v>11.515159599877901</v>
      </c>
      <c r="AY187">
        <v>166.72999572753901</v>
      </c>
      <c r="AZ187">
        <v>214.36999511718801</v>
      </c>
      <c r="BA187">
        <v>142.04983985714799</v>
      </c>
      <c r="BB187">
        <v>147.24000549316401</v>
      </c>
      <c r="BC187">
        <v>9.2256755601222498</v>
      </c>
      <c r="BD187">
        <v>123.43000030517599</v>
      </c>
      <c r="BE187">
        <v>153.74000549316401</v>
      </c>
      <c r="BF187">
        <v>106.067154054719</v>
      </c>
      <c r="BG187">
        <v>106.09999847412099</v>
      </c>
      <c r="BH187">
        <v>5.7714974503600098</v>
      </c>
      <c r="BI187">
        <v>95.279998779296903</v>
      </c>
      <c r="BJ187">
        <v>116.93000030517599</v>
      </c>
      <c r="BK187">
        <v>82.969104859887096</v>
      </c>
      <c r="BL187">
        <v>84.449996948242202</v>
      </c>
      <c r="BM187">
        <v>4.53909171645385</v>
      </c>
      <c r="BN187">
        <v>71.459999084472699</v>
      </c>
      <c r="BO187">
        <v>90.940002441406193</v>
      </c>
    </row>
    <row r="188" spans="1:67" x14ac:dyDescent="0.2">
      <c r="A188">
        <v>187</v>
      </c>
      <c r="B188" t="s">
        <v>395</v>
      </c>
      <c r="C188" t="s">
        <v>396</v>
      </c>
      <c r="D188" t="s">
        <v>395</v>
      </c>
      <c r="E188" t="s">
        <v>396</v>
      </c>
      <c r="F188">
        <v>19.342805019796302</v>
      </c>
      <c r="G188">
        <v>9.5160918589783705</v>
      </c>
      <c r="H188">
        <v>18.579066416422499</v>
      </c>
      <c r="I188">
        <v>19.4899997711182</v>
      </c>
      <c r="J188">
        <v>1.9244109869917001</v>
      </c>
      <c r="K188">
        <v>15.1599998474121</v>
      </c>
      <c r="L188">
        <v>21.649999618530298</v>
      </c>
      <c r="M188">
        <v>56.731000086466501</v>
      </c>
      <c r="N188">
        <v>56.299999237060497</v>
      </c>
      <c r="O188">
        <v>4.2881316222362198</v>
      </c>
      <c r="P188">
        <v>47.639999389648402</v>
      </c>
      <c r="Q188">
        <v>67.129997253417997</v>
      </c>
      <c r="R188">
        <v>110.057332661947</v>
      </c>
      <c r="S188">
        <v>110.43000030517599</v>
      </c>
      <c r="T188">
        <v>4.5468200715710703</v>
      </c>
      <c r="U188">
        <v>99.610000610351605</v>
      </c>
      <c r="V188">
        <v>116.93000030517599</v>
      </c>
      <c r="W188">
        <v>183.44806559244799</v>
      </c>
      <c r="X188">
        <v>179.72000122070301</v>
      </c>
      <c r="Y188">
        <v>12.3742334755509</v>
      </c>
      <c r="Z188">
        <v>171.05999755859401</v>
      </c>
      <c r="AA188">
        <v>212.19999694824199</v>
      </c>
      <c r="AB188">
        <v>226.38086435953801</v>
      </c>
      <c r="AC188">
        <v>218.69999694824199</v>
      </c>
      <c r="AD188">
        <v>14.1229711433706</v>
      </c>
      <c r="AE188">
        <v>212.19999694824199</v>
      </c>
      <c r="AF188">
        <v>262.010009765625</v>
      </c>
      <c r="AG188">
        <v>318.221069539388</v>
      </c>
      <c r="AH188">
        <v>313.98001098632801</v>
      </c>
      <c r="AI188">
        <v>10.750267925223</v>
      </c>
      <c r="AJ188">
        <v>303.14999389648398</v>
      </c>
      <c r="AK188">
        <v>344.29000854492199</v>
      </c>
      <c r="AL188">
        <v>293.260200398763</v>
      </c>
      <c r="AM188">
        <v>294.489990234375</v>
      </c>
      <c r="AN188">
        <v>7.2035962004316199</v>
      </c>
      <c r="AO188">
        <v>277.17001342773398</v>
      </c>
      <c r="AP188">
        <v>307.48001098632801</v>
      </c>
      <c r="AQ188">
        <v>177.87606516520199</v>
      </c>
      <c r="AR188">
        <v>175.38999938964801</v>
      </c>
      <c r="AS188">
        <v>6.2933599863958403</v>
      </c>
      <c r="AT188">
        <v>168.89999389648401</v>
      </c>
      <c r="AU188">
        <v>192.72000122070301</v>
      </c>
      <c r="AV188">
        <v>138.92853464762399</v>
      </c>
      <c r="AW188">
        <v>138.580001831055</v>
      </c>
      <c r="AX188">
        <v>8.0547738274887895</v>
      </c>
      <c r="AY188">
        <v>123.43000030517599</v>
      </c>
      <c r="AZ188">
        <v>153.74000549316401</v>
      </c>
      <c r="BA188">
        <v>73.795533116658504</v>
      </c>
      <c r="BB188">
        <v>73.620002746582003</v>
      </c>
      <c r="BC188">
        <v>5.8011198924757297</v>
      </c>
      <c r="BD188">
        <v>62.799999237060497</v>
      </c>
      <c r="BE188">
        <v>84.449996948242202</v>
      </c>
      <c r="BF188">
        <v>21.3779330062866</v>
      </c>
      <c r="BG188">
        <v>21.649999618530298</v>
      </c>
      <c r="BH188">
        <v>1.48451572441084</v>
      </c>
      <c r="BI188">
        <v>19.4899997711182</v>
      </c>
      <c r="BJ188">
        <v>25.9799995422363</v>
      </c>
      <c r="BK188">
        <v>10.134666544596399</v>
      </c>
      <c r="BL188">
        <v>10.829999923706101</v>
      </c>
      <c r="BM188">
        <v>1.5482664036076801</v>
      </c>
      <c r="BN188">
        <v>6.5</v>
      </c>
      <c r="BO188">
        <v>12.9899997711182</v>
      </c>
    </row>
    <row r="189" spans="1:67" x14ac:dyDescent="0.2">
      <c r="A189">
        <v>188</v>
      </c>
      <c r="B189" t="s">
        <v>397</v>
      </c>
      <c r="C189" t="s">
        <v>398</v>
      </c>
      <c r="D189" t="s">
        <v>397</v>
      </c>
      <c r="E189" t="s">
        <v>398</v>
      </c>
      <c r="F189">
        <v>17.132114127313599</v>
      </c>
      <c r="G189">
        <v>9.20256286138072</v>
      </c>
      <c r="H189">
        <v>20.1002755789921</v>
      </c>
      <c r="I189">
        <v>19.4899997711182</v>
      </c>
      <c r="J189">
        <v>1.5608250953965599</v>
      </c>
      <c r="K189">
        <v>17.319999694824201</v>
      </c>
      <c r="L189">
        <v>23.819999694824201</v>
      </c>
      <c r="M189">
        <v>68.201655183989402</v>
      </c>
      <c r="N189">
        <v>69.290000915527301</v>
      </c>
      <c r="O189">
        <v>4.99695392151704</v>
      </c>
      <c r="P189">
        <v>56.299999237060497</v>
      </c>
      <c r="Q189">
        <v>73.620002746582003</v>
      </c>
      <c r="R189">
        <v>113.403723670696</v>
      </c>
      <c r="S189">
        <v>112.59999847412099</v>
      </c>
      <c r="T189">
        <v>4.4254768310611299</v>
      </c>
      <c r="U189">
        <v>101.76999664306599</v>
      </c>
      <c r="V189">
        <v>121.26000213623</v>
      </c>
      <c r="W189">
        <v>178.27524003653701</v>
      </c>
      <c r="X189">
        <v>175.38999938964801</v>
      </c>
      <c r="Y189">
        <v>6.3486206367093203</v>
      </c>
      <c r="Z189">
        <v>171.05999755859401</v>
      </c>
      <c r="AA189">
        <v>197.05000305175801</v>
      </c>
      <c r="AB189">
        <v>232.97703552246099</v>
      </c>
      <c r="AC189">
        <v>231.69000244140599</v>
      </c>
      <c r="AD189">
        <v>10.212031036089799</v>
      </c>
      <c r="AE189">
        <v>216.53999328613301</v>
      </c>
      <c r="AF189">
        <v>255.50999450683599</v>
      </c>
      <c r="AG189">
        <v>318.97972769901702</v>
      </c>
      <c r="AH189">
        <v>318.30999755859398</v>
      </c>
      <c r="AI189">
        <v>6.44494376932695</v>
      </c>
      <c r="AJ189">
        <v>307.48001098632801</v>
      </c>
      <c r="AK189">
        <v>329.13000488281199</v>
      </c>
      <c r="AL189">
        <v>288.156893394733</v>
      </c>
      <c r="AM189">
        <v>287.989990234375</v>
      </c>
      <c r="AN189">
        <v>4.7307205220601203</v>
      </c>
      <c r="AO189">
        <v>279.32998657226602</v>
      </c>
      <c r="AP189">
        <v>300.98001098632801</v>
      </c>
      <c r="AQ189">
        <v>179.00717120992701</v>
      </c>
      <c r="AR189">
        <v>179.72000122070301</v>
      </c>
      <c r="AS189">
        <v>5.5662745529678599</v>
      </c>
      <c r="AT189">
        <v>173.22999572753901</v>
      </c>
      <c r="AU189">
        <v>194.88000488281199</v>
      </c>
      <c r="AV189">
        <v>143.21117480047801</v>
      </c>
      <c r="AW189">
        <v>142.91000366210901</v>
      </c>
      <c r="AX189">
        <v>3.8691995496912801</v>
      </c>
      <c r="AY189">
        <v>134.25</v>
      </c>
      <c r="AZ189">
        <v>151.57000732421901</v>
      </c>
      <c r="BA189">
        <v>81.655516367945197</v>
      </c>
      <c r="BB189">
        <v>82.279998779296903</v>
      </c>
      <c r="BC189">
        <v>3.9219866671727899</v>
      </c>
      <c r="BD189">
        <v>69.290000915527301</v>
      </c>
      <c r="BE189">
        <v>86.610000610351605</v>
      </c>
      <c r="BF189">
        <v>25.877861667501499</v>
      </c>
      <c r="BG189">
        <v>25.9799995422363</v>
      </c>
      <c r="BH189">
        <v>1.53251702911015</v>
      </c>
      <c r="BI189">
        <v>21.649999618530298</v>
      </c>
      <c r="BJ189">
        <v>28.149999618530298</v>
      </c>
      <c r="BK189">
        <v>13.9778618779676</v>
      </c>
      <c r="BL189">
        <v>12.9899997711182</v>
      </c>
      <c r="BM189">
        <v>1.6868432663420101</v>
      </c>
      <c r="BN189">
        <v>8.6599998474121094</v>
      </c>
      <c r="BO189">
        <v>17.319999694824201</v>
      </c>
    </row>
    <row r="190" spans="1:67" x14ac:dyDescent="0.2">
      <c r="A190">
        <v>189</v>
      </c>
      <c r="B190" t="s">
        <v>399</v>
      </c>
      <c r="C190" t="s">
        <v>400</v>
      </c>
      <c r="D190" t="s">
        <v>399</v>
      </c>
      <c r="E190" t="s">
        <v>400</v>
      </c>
      <c r="F190">
        <v>12.4572467834432</v>
      </c>
      <c r="G190">
        <v>3.9989423876634498</v>
      </c>
      <c r="H190">
        <v>57.182575168031597</v>
      </c>
      <c r="I190">
        <v>58.459999084472699</v>
      </c>
      <c r="J190">
        <v>1.55200150563457</v>
      </c>
      <c r="K190">
        <v>54.130001068115199</v>
      </c>
      <c r="L190">
        <v>60.630001068115199</v>
      </c>
      <c r="M190">
        <v>104.364090774999</v>
      </c>
      <c r="N190">
        <v>102.854999542236</v>
      </c>
      <c r="O190">
        <v>7.5207941366404496</v>
      </c>
      <c r="P190">
        <v>93.110000610351605</v>
      </c>
      <c r="Q190">
        <v>121.26000213623</v>
      </c>
      <c r="R190">
        <v>153.93803521358601</v>
      </c>
      <c r="S190">
        <v>153.74000549316401</v>
      </c>
      <c r="T190">
        <v>2.5504902758811401</v>
      </c>
      <c r="U190">
        <v>149.41000366210901</v>
      </c>
      <c r="V190">
        <v>158.07000732421901</v>
      </c>
      <c r="W190">
        <v>199.246215589119</v>
      </c>
      <c r="X190">
        <v>199.21000671386699</v>
      </c>
      <c r="Y190">
        <v>2.9306981032628601</v>
      </c>
      <c r="Z190">
        <v>194.88000488281199</v>
      </c>
      <c r="AA190">
        <v>210.03999328613301</v>
      </c>
      <c r="AB190">
        <v>253.67606168804701</v>
      </c>
      <c r="AC190">
        <v>253.35000610351599</v>
      </c>
      <c r="AD190">
        <v>7.2312936551398703</v>
      </c>
      <c r="AE190">
        <v>244.69000244140599</v>
      </c>
      <c r="AF190">
        <v>272.82998657226602</v>
      </c>
      <c r="AG190">
        <v>282.578935102983</v>
      </c>
      <c r="AH190">
        <v>279.32998657226602</v>
      </c>
      <c r="AI190">
        <v>6.45510034144871</v>
      </c>
      <c r="AJ190">
        <v>270.67001342773398</v>
      </c>
      <c r="AK190">
        <v>296.64999389648398</v>
      </c>
      <c r="AL190">
        <v>314.23969985499502</v>
      </c>
      <c r="AM190">
        <v>311.80999755859398</v>
      </c>
      <c r="AN190">
        <v>8.2456053634745494</v>
      </c>
      <c r="AO190">
        <v>298.82000732421898</v>
      </c>
      <c r="AP190">
        <v>337.79998779296898</v>
      </c>
      <c r="AQ190">
        <v>273.32666847922599</v>
      </c>
      <c r="AR190">
        <v>269.58500671386702</v>
      </c>
      <c r="AS190">
        <v>10.335880107689499</v>
      </c>
      <c r="AT190">
        <v>259.83999633789102</v>
      </c>
      <c r="AU190">
        <v>298.82000732421898</v>
      </c>
      <c r="AV190">
        <v>194.390455072576</v>
      </c>
      <c r="AW190">
        <v>192.72000122070301</v>
      </c>
      <c r="AX190">
        <v>10.7654569395311</v>
      </c>
      <c r="AY190">
        <v>177.55999755859401</v>
      </c>
      <c r="AZ190">
        <v>214.36999511718801</v>
      </c>
      <c r="BA190">
        <v>138.25500002774299</v>
      </c>
      <c r="BB190">
        <v>138.580001831055</v>
      </c>
      <c r="BC190">
        <v>1.73683202130017</v>
      </c>
      <c r="BD190">
        <v>134.25</v>
      </c>
      <c r="BE190">
        <v>140.75</v>
      </c>
      <c r="BF190">
        <v>69.258939338452905</v>
      </c>
      <c r="BG190">
        <v>69.290000915527301</v>
      </c>
      <c r="BH190">
        <v>2.0471398955056799</v>
      </c>
      <c r="BI190">
        <v>64.959999084472699</v>
      </c>
      <c r="BJ190">
        <v>73.620002746582003</v>
      </c>
      <c r="BK190">
        <v>31.920605890678601</v>
      </c>
      <c r="BL190">
        <v>32.4799995422363</v>
      </c>
      <c r="BM190">
        <v>1.8225902468361099</v>
      </c>
      <c r="BN190">
        <v>30.309999465942401</v>
      </c>
      <c r="BO190">
        <v>36.810001373291001</v>
      </c>
    </row>
    <row r="191" spans="1:67" x14ac:dyDescent="0.2">
      <c r="A191">
        <v>190</v>
      </c>
      <c r="B191" t="s">
        <v>401</v>
      </c>
      <c r="C191" t="s">
        <v>402</v>
      </c>
      <c r="D191" t="s">
        <v>401</v>
      </c>
      <c r="E191" t="s">
        <v>402</v>
      </c>
      <c r="F191">
        <v>29.036291864320901</v>
      </c>
      <c r="G191">
        <v>27.4983093435809</v>
      </c>
      <c r="H191">
        <v>60.6436196150283</v>
      </c>
      <c r="I191">
        <v>58.459999084472699</v>
      </c>
      <c r="J191">
        <v>6.9720682932507003</v>
      </c>
      <c r="K191">
        <v>47.639999389648402</v>
      </c>
      <c r="L191">
        <v>77.949996948242202</v>
      </c>
      <c r="M191">
        <v>116.674682548143</v>
      </c>
      <c r="N191">
        <v>119.08999633789099</v>
      </c>
      <c r="O191">
        <v>10.8745773411132</v>
      </c>
      <c r="P191">
        <v>95.279998779296903</v>
      </c>
      <c r="Q191">
        <v>136.419998168945</v>
      </c>
      <c r="R191">
        <v>161.426947718832</v>
      </c>
      <c r="S191">
        <v>162.39999389648401</v>
      </c>
      <c r="T191">
        <v>8.1158074652773706</v>
      </c>
      <c r="U191">
        <v>145.080001831055</v>
      </c>
      <c r="V191">
        <v>181.88999938964801</v>
      </c>
      <c r="W191">
        <v>202.759796798499</v>
      </c>
      <c r="X191">
        <v>201.38000488281199</v>
      </c>
      <c r="Y191">
        <v>10.956971800901901</v>
      </c>
      <c r="Z191">
        <v>181.88999938964801</v>
      </c>
      <c r="AA191">
        <v>233.86000061035199</v>
      </c>
      <c r="AB191">
        <v>268.97911841621197</v>
      </c>
      <c r="AC191">
        <v>264.17001342773398</v>
      </c>
      <c r="AD191">
        <v>15.278493009267599</v>
      </c>
      <c r="AE191">
        <v>238.19000244140599</v>
      </c>
      <c r="AF191">
        <v>305.30999755859398</v>
      </c>
      <c r="AG191">
        <v>291.74932167433002</v>
      </c>
      <c r="AH191">
        <v>287.989990234375</v>
      </c>
      <c r="AI191">
        <v>26.258952245251301</v>
      </c>
      <c r="AJ191">
        <v>251.17999267578099</v>
      </c>
      <c r="AK191">
        <v>350.79000854492199</v>
      </c>
      <c r="AL191">
        <v>318.82696926755602</v>
      </c>
      <c r="AM191">
        <v>313.98001098632801</v>
      </c>
      <c r="AN191">
        <v>18.5266824744009</v>
      </c>
      <c r="AO191">
        <v>272.82998657226602</v>
      </c>
      <c r="AP191">
        <v>355.11999511718801</v>
      </c>
      <c r="AQ191">
        <v>271.91839468425201</v>
      </c>
      <c r="AR191">
        <v>268.5</v>
      </c>
      <c r="AS191">
        <v>21.601920058097999</v>
      </c>
      <c r="AT191">
        <v>236.02000427246099</v>
      </c>
      <c r="AU191">
        <v>316.14001464843801</v>
      </c>
      <c r="AV191">
        <v>198.16972813671001</v>
      </c>
      <c r="AW191">
        <v>194.88000488281199</v>
      </c>
      <c r="AX191">
        <v>12.1713809630524</v>
      </c>
      <c r="AY191">
        <v>179.72000122070301</v>
      </c>
      <c r="AZ191">
        <v>225.19999694824199</v>
      </c>
      <c r="BA191">
        <v>132.185361352981</v>
      </c>
      <c r="BB191">
        <v>134.25</v>
      </c>
      <c r="BC191">
        <v>5.8466676389121197</v>
      </c>
      <c r="BD191">
        <v>119.08999633789099</v>
      </c>
      <c r="BE191">
        <v>140.75</v>
      </c>
      <c r="BF191">
        <v>75.944117671224305</v>
      </c>
      <c r="BG191">
        <v>75.790000915527301</v>
      </c>
      <c r="BH191">
        <v>4.6939117295089696</v>
      </c>
      <c r="BI191">
        <v>64.959999084472699</v>
      </c>
      <c r="BJ191">
        <v>84.449996948242202</v>
      </c>
      <c r="BK191">
        <v>43.057556721959202</v>
      </c>
      <c r="BL191">
        <v>43.310001373291001</v>
      </c>
      <c r="BM191">
        <v>4.1794804463340496</v>
      </c>
      <c r="BN191">
        <v>32.4799995422363</v>
      </c>
      <c r="BO191">
        <v>49.799999237060497</v>
      </c>
    </row>
    <row r="192" spans="1:67" x14ac:dyDescent="0.2">
      <c r="A192">
        <v>191</v>
      </c>
      <c r="B192" t="s">
        <v>403</v>
      </c>
      <c r="C192" t="s">
        <v>404</v>
      </c>
      <c r="D192" t="s">
        <v>403</v>
      </c>
      <c r="E192" t="s">
        <v>404</v>
      </c>
      <c r="F192">
        <v>79.545270302040507</v>
      </c>
      <c r="G192">
        <v>73.482948017945702</v>
      </c>
      <c r="H192">
        <v>42.069024782447698</v>
      </c>
      <c r="I192">
        <v>41.139999389648402</v>
      </c>
      <c r="J192">
        <v>8.8321876886973207</v>
      </c>
      <c r="K192">
        <v>25.9799995422363</v>
      </c>
      <c r="L192">
        <v>62.799999237060497</v>
      </c>
      <c r="M192">
        <v>90.799524768314896</v>
      </c>
      <c r="N192">
        <v>88.779998779296903</v>
      </c>
      <c r="O192">
        <v>11.7338896430456</v>
      </c>
      <c r="P192">
        <v>64.959999084472699</v>
      </c>
      <c r="Q192">
        <v>123.43000030517599</v>
      </c>
      <c r="R192">
        <v>146.27454882258601</v>
      </c>
      <c r="S192">
        <v>147.24000549316401</v>
      </c>
      <c r="T192">
        <v>11.564267586331299</v>
      </c>
      <c r="U192">
        <v>121.26000213623</v>
      </c>
      <c r="V192">
        <v>168.89999389648401</v>
      </c>
      <c r="W192">
        <v>193.262527918795</v>
      </c>
      <c r="X192">
        <v>192.72000122070301</v>
      </c>
      <c r="Y192">
        <v>11.3231865721297</v>
      </c>
      <c r="Z192">
        <v>171.05999755859401</v>
      </c>
      <c r="AA192">
        <v>227.36000061035199</v>
      </c>
      <c r="AB192">
        <v>259.69554905652802</v>
      </c>
      <c r="AC192">
        <v>251.17999267578099</v>
      </c>
      <c r="AD192">
        <v>23.669467191945198</v>
      </c>
      <c r="AE192">
        <v>231.69000244140599</v>
      </c>
      <c r="AF192">
        <v>320.47000122070301</v>
      </c>
      <c r="AG192">
        <v>286.66399499377098</v>
      </c>
      <c r="AH192">
        <v>287.989990234375</v>
      </c>
      <c r="AI192">
        <v>12.1619113916156</v>
      </c>
      <c r="AJ192">
        <v>253.35000610351599</v>
      </c>
      <c r="AK192">
        <v>318.30999755859398</v>
      </c>
      <c r="AL192">
        <v>308.98060342596199</v>
      </c>
      <c r="AM192">
        <v>316.14001464843801</v>
      </c>
      <c r="AN192">
        <v>18.7973096044377</v>
      </c>
      <c r="AO192">
        <v>257.67999267578102</v>
      </c>
      <c r="AP192">
        <v>346.45999145507801</v>
      </c>
      <c r="AQ192">
        <v>253.31536020112301</v>
      </c>
      <c r="AR192">
        <v>257.67999267578102</v>
      </c>
      <c r="AS192">
        <v>24.529352974218799</v>
      </c>
      <c r="AT192">
        <v>192.72000122070301</v>
      </c>
      <c r="AU192">
        <v>305.30999755859398</v>
      </c>
      <c r="AV192">
        <v>177.19897389755701</v>
      </c>
      <c r="AW192">
        <v>173.22999572753901</v>
      </c>
      <c r="AX192">
        <v>18.525862236031401</v>
      </c>
      <c r="AY192">
        <v>145.080001831055</v>
      </c>
      <c r="AZ192">
        <v>220.86999511718801</v>
      </c>
      <c r="BA192">
        <v>126.518455570082</v>
      </c>
      <c r="BB192">
        <v>127.76000213623</v>
      </c>
      <c r="BC192">
        <v>9.06705470253101</v>
      </c>
      <c r="BD192">
        <v>103.94000244140599</v>
      </c>
      <c r="BE192">
        <v>140.75</v>
      </c>
      <c r="BF192">
        <v>57.081297605092303</v>
      </c>
      <c r="BG192">
        <v>58.459999084472699</v>
      </c>
      <c r="BH192">
        <v>9.5316114072265599</v>
      </c>
      <c r="BI192">
        <v>36.810001373291001</v>
      </c>
      <c r="BJ192">
        <v>82.279998779296903</v>
      </c>
      <c r="BK192">
        <v>30.965869340581101</v>
      </c>
      <c r="BL192">
        <v>30.309999465942401</v>
      </c>
      <c r="BM192">
        <v>6.0314298282115502</v>
      </c>
      <c r="BN192">
        <v>19.4899997711182</v>
      </c>
      <c r="BO192">
        <v>49.799999237060497</v>
      </c>
    </row>
    <row r="193" spans="1:67" x14ac:dyDescent="0.2">
      <c r="A193">
        <v>192</v>
      </c>
      <c r="B193" t="s">
        <v>405</v>
      </c>
      <c r="C193" t="s">
        <v>406</v>
      </c>
      <c r="D193" t="s">
        <v>405</v>
      </c>
      <c r="E193" t="s">
        <v>406</v>
      </c>
      <c r="F193">
        <v>50.8032097216606</v>
      </c>
      <c r="G193">
        <v>62.5667138767718</v>
      </c>
      <c r="H193">
        <v>187.74857378243701</v>
      </c>
      <c r="I193">
        <v>197.05000305175801</v>
      </c>
      <c r="J193">
        <v>25.519669361793898</v>
      </c>
      <c r="K193">
        <v>125.58999633789099</v>
      </c>
      <c r="L193">
        <v>223.02999877929699</v>
      </c>
      <c r="M193">
        <v>227.61749762005499</v>
      </c>
      <c r="N193">
        <v>229.52999877929699</v>
      </c>
      <c r="O193">
        <v>23.635027637585601</v>
      </c>
      <c r="P193">
        <v>175.38999938964801</v>
      </c>
      <c r="Q193">
        <v>266.33999633789102</v>
      </c>
      <c r="R193">
        <v>249.02202387892501</v>
      </c>
      <c r="S193">
        <v>259.83999633789102</v>
      </c>
      <c r="T193">
        <v>42.232713042226798</v>
      </c>
      <c r="U193">
        <v>134.25</v>
      </c>
      <c r="V193">
        <v>307.48001098632801</v>
      </c>
      <c r="W193">
        <v>327.58808491213398</v>
      </c>
      <c r="X193">
        <v>331.29998779296898</v>
      </c>
      <c r="Y193">
        <v>19.1380765868517</v>
      </c>
      <c r="Z193">
        <v>251.17999267578099</v>
      </c>
      <c r="AA193">
        <v>357.27999877929699</v>
      </c>
      <c r="AB193">
        <v>360.10264144699698</v>
      </c>
      <c r="AC193">
        <v>359.45001220703102</v>
      </c>
      <c r="AD193">
        <v>21.612344570198299</v>
      </c>
      <c r="AE193">
        <v>290.16000366210898</v>
      </c>
      <c r="AF193">
        <v>420.07998657226602</v>
      </c>
      <c r="AG193">
        <v>412.94325918119699</v>
      </c>
      <c r="AH193">
        <v>413.57998657226602</v>
      </c>
      <c r="AI193">
        <v>14.2811499797815</v>
      </c>
      <c r="AJ193">
        <v>329.13000488281199</v>
      </c>
      <c r="AK193">
        <v>435.239990234375</v>
      </c>
      <c r="AL193">
        <v>376.77558200642198</v>
      </c>
      <c r="AM193">
        <v>381.10000610351602</v>
      </c>
      <c r="AN193">
        <v>14.8284785664338</v>
      </c>
      <c r="AO193">
        <v>313.98001098632801</v>
      </c>
      <c r="AP193">
        <v>391.92999267578102</v>
      </c>
      <c r="AQ193">
        <v>369.695061483031</v>
      </c>
      <c r="AR193">
        <v>372.44000244140602</v>
      </c>
      <c r="AS193">
        <v>15.046552694954199</v>
      </c>
      <c r="AT193">
        <v>296.64999389648398</v>
      </c>
      <c r="AU193">
        <v>387.60000610351602</v>
      </c>
      <c r="AV193">
        <v>328.104286018896</v>
      </c>
      <c r="AW193">
        <v>331.29998779296898</v>
      </c>
      <c r="AX193">
        <v>12.5121818559528</v>
      </c>
      <c r="AY193">
        <v>277.17001342773398</v>
      </c>
      <c r="AZ193">
        <v>346.45999145507801</v>
      </c>
      <c r="BA193">
        <v>256.69513503860998</v>
      </c>
      <c r="BB193">
        <v>262.010009765625</v>
      </c>
      <c r="BC193">
        <v>19.874140739895299</v>
      </c>
      <c r="BD193">
        <v>194.88000488281199</v>
      </c>
      <c r="BE193">
        <v>281.5</v>
      </c>
      <c r="BF193">
        <v>182.004236999086</v>
      </c>
      <c r="BG193">
        <v>184.05999755859401</v>
      </c>
      <c r="BH193">
        <v>27.609152755571898</v>
      </c>
      <c r="BI193">
        <v>121.26000213623</v>
      </c>
      <c r="BJ193">
        <v>227.36000061035199</v>
      </c>
      <c r="BK193">
        <v>138.416301229064</v>
      </c>
      <c r="BL193">
        <v>138.580001831055</v>
      </c>
      <c r="BM193">
        <v>32.886039051311698</v>
      </c>
      <c r="BN193">
        <v>73.620002746582003</v>
      </c>
      <c r="BO193">
        <v>192.72000122070301</v>
      </c>
    </row>
    <row r="194" spans="1:67" x14ac:dyDescent="0.2">
      <c r="A194">
        <v>193</v>
      </c>
      <c r="B194" t="s">
        <v>407</v>
      </c>
      <c r="C194" t="s">
        <v>408</v>
      </c>
      <c r="D194" t="s">
        <v>407</v>
      </c>
      <c r="E194" t="s">
        <v>408</v>
      </c>
      <c r="F194">
        <v>1.65372595275655</v>
      </c>
      <c r="G194">
        <v>5.7734715229046003E-2</v>
      </c>
      <c r="H194">
        <v>205.41156173465799</v>
      </c>
      <c r="I194">
        <v>210.03999328613301</v>
      </c>
      <c r="J194">
        <v>7.8173086536499401</v>
      </c>
      <c r="K194">
        <v>192.72000122070301</v>
      </c>
      <c r="L194">
        <v>216.53999328613301</v>
      </c>
      <c r="M194">
        <v>221.86918400806599</v>
      </c>
      <c r="N194">
        <v>227.36000061035199</v>
      </c>
      <c r="O194">
        <v>10.622572249572499</v>
      </c>
      <c r="P194">
        <v>207.86999511718801</v>
      </c>
      <c r="Q194">
        <v>238.19000244140599</v>
      </c>
      <c r="R194">
        <v>283.41883348251298</v>
      </c>
      <c r="S194">
        <v>290.16000366210898</v>
      </c>
      <c r="T194">
        <v>14.134745748363301</v>
      </c>
      <c r="U194">
        <v>262.010009765625</v>
      </c>
      <c r="V194">
        <v>305.30999755859398</v>
      </c>
      <c r="W194">
        <v>333.28534433770102</v>
      </c>
      <c r="X194">
        <v>339.95999145507801</v>
      </c>
      <c r="Y194">
        <v>12.478418170601</v>
      </c>
      <c r="Z194">
        <v>313.98001098632801</v>
      </c>
      <c r="AA194">
        <v>352.95001220703102</v>
      </c>
      <c r="AB194">
        <v>363.523801451493</v>
      </c>
      <c r="AC194">
        <v>370.27999877929699</v>
      </c>
      <c r="AD194">
        <v>11.280784302319001</v>
      </c>
      <c r="AE194">
        <v>346.45999145507801</v>
      </c>
      <c r="AF194">
        <v>381.10000610351602</v>
      </c>
      <c r="AG194">
        <v>373.73426453091298</v>
      </c>
      <c r="AH194">
        <v>378.94000244140602</v>
      </c>
      <c r="AI194">
        <v>9.7508071134167391</v>
      </c>
      <c r="AJ194">
        <v>359.45001220703102</v>
      </c>
      <c r="AK194">
        <v>389.760009765625</v>
      </c>
      <c r="AL194">
        <v>338.77366782526002</v>
      </c>
      <c r="AM194">
        <v>344.29000854492199</v>
      </c>
      <c r="AN194">
        <v>10.303537098315701</v>
      </c>
      <c r="AO194">
        <v>322.64001464843801</v>
      </c>
      <c r="AP194">
        <v>355.11999511718801</v>
      </c>
      <c r="AQ194">
        <v>338.11646105599499</v>
      </c>
      <c r="AR194">
        <v>342.13000488281199</v>
      </c>
      <c r="AS194">
        <v>9.3746834287932401</v>
      </c>
      <c r="AT194">
        <v>324.79998779296898</v>
      </c>
      <c r="AU194">
        <v>352.95001220703102</v>
      </c>
      <c r="AV194">
        <v>318.39188497163298</v>
      </c>
      <c r="AW194">
        <v>322.64001464843801</v>
      </c>
      <c r="AX194">
        <v>8.3659232284185592</v>
      </c>
      <c r="AY194">
        <v>305.30999755859398</v>
      </c>
      <c r="AZ194">
        <v>331.29998779296898</v>
      </c>
      <c r="BA194">
        <v>270.364752105023</v>
      </c>
      <c r="BB194">
        <v>275</v>
      </c>
      <c r="BC194">
        <v>7.73379885629355</v>
      </c>
      <c r="BD194">
        <v>257.67999267578102</v>
      </c>
      <c r="BE194">
        <v>281.5</v>
      </c>
      <c r="BF194">
        <v>214.126829286114</v>
      </c>
      <c r="BG194">
        <v>218.69999694824199</v>
      </c>
      <c r="BH194">
        <v>7.3310026781501403</v>
      </c>
      <c r="BI194">
        <v>203.53999328613301</v>
      </c>
      <c r="BJ194">
        <v>225.19999694824199</v>
      </c>
      <c r="BK194">
        <v>184.76062637448101</v>
      </c>
      <c r="BL194">
        <v>190.55000305175801</v>
      </c>
      <c r="BM194">
        <v>10.0857409938136</v>
      </c>
      <c r="BN194">
        <v>168.89999389648401</v>
      </c>
      <c r="BO194">
        <v>199.21000671386699</v>
      </c>
    </row>
    <row r="195" spans="1:67" x14ac:dyDescent="0.2">
      <c r="A195">
        <v>194</v>
      </c>
      <c r="B195" t="s">
        <v>409</v>
      </c>
      <c r="C195" t="s">
        <v>410</v>
      </c>
      <c r="D195" t="s">
        <v>409</v>
      </c>
      <c r="E195" t="s">
        <v>410</v>
      </c>
      <c r="F195">
        <v>176.50152209141299</v>
      </c>
      <c r="G195">
        <v>278.68862479428799</v>
      </c>
      <c r="H195">
        <v>209.204127300175</v>
      </c>
      <c r="I195">
        <v>216.53999328613301</v>
      </c>
      <c r="J195">
        <v>30.741015579493698</v>
      </c>
      <c r="K195">
        <v>138.580001831055</v>
      </c>
      <c r="L195">
        <v>270.67001342773398</v>
      </c>
      <c r="M195">
        <v>268.31519128685801</v>
      </c>
      <c r="N195">
        <v>270.67001342773398</v>
      </c>
      <c r="O195">
        <v>27.335928497005199</v>
      </c>
      <c r="P195">
        <v>186.22000122070301</v>
      </c>
      <c r="Q195">
        <v>322.64001464843801</v>
      </c>
      <c r="R195">
        <v>306.57718952279703</v>
      </c>
      <c r="S195">
        <v>307.48001098632801</v>
      </c>
      <c r="T195">
        <v>31.342246226219199</v>
      </c>
      <c r="U195">
        <v>164.57000732421901</v>
      </c>
      <c r="V195">
        <v>359.45001220703102</v>
      </c>
      <c r="W195">
        <v>327.103432053576</v>
      </c>
      <c r="X195">
        <v>333.45999145507801</v>
      </c>
      <c r="Y195">
        <v>25.460004922539099</v>
      </c>
      <c r="Z195">
        <v>186.22000122070301</v>
      </c>
      <c r="AA195">
        <v>378.94000244140602</v>
      </c>
      <c r="AB195">
        <v>291.69811761619502</v>
      </c>
      <c r="AC195">
        <v>300.98001098632801</v>
      </c>
      <c r="AD195">
        <v>37.362773225782902</v>
      </c>
      <c r="AE195">
        <v>132.08999633789099</v>
      </c>
      <c r="AF195">
        <v>385.42999267578102</v>
      </c>
      <c r="AG195">
        <v>261.08524198826802</v>
      </c>
      <c r="AH195">
        <v>253.35000610351599</v>
      </c>
      <c r="AI195">
        <v>43.042169890943697</v>
      </c>
      <c r="AJ195">
        <v>175.38999938964801</v>
      </c>
      <c r="AK195">
        <v>381.10000610351602</v>
      </c>
      <c r="AL195">
        <v>219.10582874945601</v>
      </c>
      <c r="AM195">
        <v>214.36999511718801</v>
      </c>
      <c r="AN195">
        <v>32.769400750607801</v>
      </c>
      <c r="AO195">
        <v>145.080001831055</v>
      </c>
      <c r="AP195">
        <v>333.45999145507801</v>
      </c>
      <c r="AQ195">
        <v>224.585469763107</v>
      </c>
      <c r="AR195">
        <v>216.53999328613301</v>
      </c>
      <c r="AS195">
        <v>36.515686491697998</v>
      </c>
      <c r="AT195">
        <v>153.74000549316401</v>
      </c>
      <c r="AU195">
        <v>348.61999511718801</v>
      </c>
      <c r="AV195">
        <v>220.558297870942</v>
      </c>
      <c r="AW195">
        <v>216.53999328613301</v>
      </c>
      <c r="AX195">
        <v>24.6692049752236</v>
      </c>
      <c r="AY195">
        <v>155.91000366210901</v>
      </c>
      <c r="AZ195">
        <v>303.14999389648398</v>
      </c>
      <c r="BA195">
        <v>241.79299885757899</v>
      </c>
      <c r="BB195">
        <v>240.35000610351599</v>
      </c>
      <c r="BC195">
        <v>19.3046947414336</v>
      </c>
      <c r="BD195">
        <v>177.55999755859401</v>
      </c>
      <c r="BE195">
        <v>277.17001342773398</v>
      </c>
      <c r="BF195">
        <v>203.08381686998601</v>
      </c>
      <c r="BG195">
        <v>205.71000671386699</v>
      </c>
      <c r="BH195">
        <v>18.656052042793501</v>
      </c>
      <c r="BI195">
        <v>134.25</v>
      </c>
      <c r="BJ195">
        <v>244.69000244140599</v>
      </c>
      <c r="BK195">
        <v>198.48148462113599</v>
      </c>
      <c r="BL195">
        <v>199.21000671386699</v>
      </c>
      <c r="BM195">
        <v>29.461053403638999</v>
      </c>
      <c r="BN195">
        <v>112.59999847412099</v>
      </c>
      <c r="BO195">
        <v>251.17999267578099</v>
      </c>
    </row>
    <row r="196" spans="1:67" x14ac:dyDescent="0.2">
      <c r="A196">
        <v>195</v>
      </c>
      <c r="B196" t="s">
        <v>411</v>
      </c>
      <c r="C196" t="s">
        <v>412</v>
      </c>
      <c r="D196" t="s">
        <v>411</v>
      </c>
      <c r="E196" t="s">
        <v>412</v>
      </c>
      <c r="F196">
        <v>75.773213539234305</v>
      </c>
      <c r="G196">
        <v>161.76989341473299</v>
      </c>
      <c r="H196">
        <v>186.99432349757799</v>
      </c>
      <c r="I196">
        <v>188.38999938964801</v>
      </c>
      <c r="J196">
        <v>32.255586943338997</v>
      </c>
      <c r="K196">
        <v>101.76999664306599</v>
      </c>
      <c r="L196">
        <v>240.35000610351599</v>
      </c>
      <c r="M196">
        <v>220.41940519577599</v>
      </c>
      <c r="N196">
        <v>223.02999877929699</v>
      </c>
      <c r="O196">
        <v>30.8916165116073</v>
      </c>
      <c r="P196">
        <v>112.59999847412099</v>
      </c>
      <c r="Q196">
        <v>272.82998657226602</v>
      </c>
      <c r="R196">
        <v>262.10569256719202</v>
      </c>
      <c r="S196">
        <v>266.33999633789102</v>
      </c>
      <c r="T196">
        <v>40.3637353790497</v>
      </c>
      <c r="U196">
        <v>166.72999572753901</v>
      </c>
      <c r="V196">
        <v>320.47000122070301</v>
      </c>
      <c r="W196">
        <v>315.453915473667</v>
      </c>
      <c r="X196">
        <v>318.30999755859398</v>
      </c>
      <c r="Y196">
        <v>20.758965351392</v>
      </c>
      <c r="Z196">
        <v>244.69000244140599</v>
      </c>
      <c r="AA196">
        <v>352.95001220703102</v>
      </c>
      <c r="AB196">
        <v>345.33623611945501</v>
      </c>
      <c r="AC196">
        <v>348.61999511718801</v>
      </c>
      <c r="AD196">
        <v>24.033829923096601</v>
      </c>
      <c r="AE196">
        <v>259.83999633789102</v>
      </c>
      <c r="AF196">
        <v>389.760009765625</v>
      </c>
      <c r="AG196">
        <v>392.33539077782399</v>
      </c>
      <c r="AH196">
        <v>398.42999267578102</v>
      </c>
      <c r="AI196">
        <v>19.052209607356701</v>
      </c>
      <c r="AJ196">
        <v>322.64001464843801</v>
      </c>
      <c r="AK196">
        <v>422.239990234375</v>
      </c>
      <c r="AL196">
        <v>352.07525279827797</v>
      </c>
      <c r="AM196">
        <v>363.77999877929699</v>
      </c>
      <c r="AN196">
        <v>27.2943949493466</v>
      </c>
      <c r="AO196">
        <v>253.35000610351599</v>
      </c>
      <c r="AP196">
        <v>387.60000610351602</v>
      </c>
      <c r="AQ196">
        <v>341.98721713223802</v>
      </c>
      <c r="AR196">
        <v>344.29000854492199</v>
      </c>
      <c r="AS196">
        <v>18.637981682933098</v>
      </c>
      <c r="AT196">
        <v>275</v>
      </c>
      <c r="AU196">
        <v>376.76998901367199</v>
      </c>
      <c r="AV196">
        <v>308.10659336048798</v>
      </c>
      <c r="AW196">
        <v>316.14001464843801</v>
      </c>
      <c r="AX196">
        <v>25.264423288127698</v>
      </c>
      <c r="AY196">
        <v>197.05000305175801</v>
      </c>
      <c r="AZ196">
        <v>333.45999145507801</v>
      </c>
      <c r="BA196">
        <v>242.982292806163</v>
      </c>
      <c r="BB196">
        <v>252.26499938964801</v>
      </c>
      <c r="BC196">
        <v>33.205030532570902</v>
      </c>
      <c r="BD196">
        <v>123.43000030517599</v>
      </c>
      <c r="BE196">
        <v>279.32998657226602</v>
      </c>
      <c r="BF196">
        <v>178.80156129957899</v>
      </c>
      <c r="BG196">
        <v>177.55999755859401</v>
      </c>
      <c r="BH196">
        <v>31.304969920392001</v>
      </c>
      <c r="BI196">
        <v>106.09999847412099</v>
      </c>
      <c r="BJ196">
        <v>240.35000610351599</v>
      </c>
      <c r="BK196">
        <v>147.420568427863</v>
      </c>
      <c r="BL196">
        <v>145.080001831055</v>
      </c>
      <c r="BM196">
        <v>35.225642202944499</v>
      </c>
      <c r="BN196">
        <v>69.290000915527301</v>
      </c>
      <c r="BO196">
        <v>214.36999511718801</v>
      </c>
    </row>
    <row r="197" spans="1:67" x14ac:dyDescent="0.2">
      <c r="A197">
        <v>196</v>
      </c>
      <c r="B197" t="s">
        <v>413</v>
      </c>
      <c r="C197" t="s">
        <v>414</v>
      </c>
      <c r="D197" t="s">
        <v>413</v>
      </c>
      <c r="E197" t="s">
        <v>414</v>
      </c>
      <c r="F197">
        <v>7.54876822741622</v>
      </c>
      <c r="G197">
        <v>1.55508510969309</v>
      </c>
      <c r="H197">
        <v>193.19852136682599</v>
      </c>
      <c r="I197">
        <v>194.88000488281199</v>
      </c>
      <c r="J197">
        <v>4.9420629874919504</v>
      </c>
      <c r="K197">
        <v>181.88999938964801</v>
      </c>
      <c r="L197">
        <v>201.38000488281199</v>
      </c>
      <c r="M197">
        <v>214.21036557798001</v>
      </c>
      <c r="N197">
        <v>214.36999511718801</v>
      </c>
      <c r="O197">
        <v>2.7611929823815902</v>
      </c>
      <c r="P197">
        <v>205.71000671386699</v>
      </c>
      <c r="Q197">
        <v>218.69999694824199</v>
      </c>
      <c r="R197">
        <v>286.86888857241001</v>
      </c>
      <c r="S197">
        <v>287.989990234375</v>
      </c>
      <c r="T197">
        <v>6.7542683228497804</v>
      </c>
      <c r="U197">
        <v>268.5</v>
      </c>
      <c r="V197">
        <v>296.64999389648398</v>
      </c>
      <c r="W197">
        <v>309.88555795175103</v>
      </c>
      <c r="X197">
        <v>311.80999755859398</v>
      </c>
      <c r="Y197">
        <v>9.1371500458499302</v>
      </c>
      <c r="Z197">
        <v>287.989990234375</v>
      </c>
      <c r="AA197">
        <v>329.13000488281199</v>
      </c>
      <c r="AB197">
        <v>366.90814548068602</v>
      </c>
      <c r="AC197">
        <v>370.27999877929699</v>
      </c>
      <c r="AD197">
        <v>6.3847843477655104</v>
      </c>
      <c r="AE197">
        <v>346.45999145507801</v>
      </c>
      <c r="AF197">
        <v>372.44000244140602</v>
      </c>
      <c r="AG197">
        <v>399.22741021050302</v>
      </c>
      <c r="AH197">
        <v>400.58999633789102</v>
      </c>
      <c r="AI197">
        <v>7.9756510418893596</v>
      </c>
      <c r="AJ197">
        <v>376.76998901367199</v>
      </c>
      <c r="AK197">
        <v>409.25</v>
      </c>
      <c r="AL197">
        <v>378.13518043800599</v>
      </c>
      <c r="AM197">
        <v>381.10000610351602</v>
      </c>
      <c r="AN197">
        <v>9.7932663017471508</v>
      </c>
      <c r="AO197">
        <v>350.79000854492199</v>
      </c>
      <c r="AP197">
        <v>391.92999267578102</v>
      </c>
      <c r="AQ197">
        <v>360.65110835322599</v>
      </c>
      <c r="AR197">
        <v>361.60998535156199</v>
      </c>
      <c r="AS197">
        <v>7.1035186335440699</v>
      </c>
      <c r="AT197">
        <v>342.13000488281199</v>
      </c>
      <c r="AU197">
        <v>372.44000244140602</v>
      </c>
      <c r="AV197">
        <v>327.04777470341401</v>
      </c>
      <c r="AW197">
        <v>326.97000122070301</v>
      </c>
      <c r="AX197">
        <v>5.0852382795119002</v>
      </c>
      <c r="AY197">
        <v>313.98001098632801</v>
      </c>
      <c r="AZ197">
        <v>333.45999145507801</v>
      </c>
      <c r="BA197">
        <v>260.72444774486399</v>
      </c>
      <c r="BB197">
        <v>262.010009765625</v>
      </c>
      <c r="BC197">
        <v>5.2789747137324703</v>
      </c>
      <c r="BD197">
        <v>251.17999267578099</v>
      </c>
      <c r="BE197">
        <v>270.67001342773398</v>
      </c>
      <c r="BF197">
        <v>196.80704017921701</v>
      </c>
      <c r="BG197">
        <v>197.05000305175801</v>
      </c>
      <c r="BH197">
        <v>5.41053951172651</v>
      </c>
      <c r="BI197">
        <v>184.05999755859401</v>
      </c>
      <c r="BJ197">
        <v>205.71000671386699</v>
      </c>
      <c r="BK197">
        <v>152.37556118435299</v>
      </c>
      <c r="BL197">
        <v>151.57000732421901</v>
      </c>
      <c r="BM197">
        <v>2.7754628891653201</v>
      </c>
      <c r="BN197">
        <v>147.24000549316401</v>
      </c>
      <c r="BO197">
        <v>158.07000732421901</v>
      </c>
    </row>
    <row r="198" spans="1:67" x14ac:dyDescent="0.2">
      <c r="A198">
        <v>197</v>
      </c>
      <c r="B198" t="s">
        <v>415</v>
      </c>
      <c r="C198" t="s">
        <v>416</v>
      </c>
      <c r="D198" t="s">
        <v>415</v>
      </c>
      <c r="E198" t="s">
        <v>416</v>
      </c>
      <c r="F198">
        <v>1.1286304932239399</v>
      </c>
      <c r="G198">
        <v>2.738403123677E-3</v>
      </c>
      <c r="H198">
        <v>272.68395360853498</v>
      </c>
      <c r="I198">
        <v>272.82998657226602</v>
      </c>
      <c r="J198">
        <v>10.425194930812999</v>
      </c>
      <c r="K198">
        <v>251.17999267578099</v>
      </c>
      <c r="L198">
        <v>290.16000366210898</v>
      </c>
      <c r="M198">
        <v>326.26589680448399</v>
      </c>
      <c r="N198">
        <v>326.97000122070301</v>
      </c>
      <c r="O198">
        <v>4.5215903725905902</v>
      </c>
      <c r="P198">
        <v>318.30999755859398</v>
      </c>
      <c r="Q198">
        <v>333.45999145507801</v>
      </c>
      <c r="R198">
        <v>302.40425568465503</v>
      </c>
      <c r="S198">
        <v>303.14999389648398</v>
      </c>
      <c r="T198">
        <v>12.126507322307299</v>
      </c>
      <c r="U198">
        <v>277.17001342773398</v>
      </c>
      <c r="V198">
        <v>320.47000122070301</v>
      </c>
      <c r="W198">
        <v>340.83724394467401</v>
      </c>
      <c r="X198">
        <v>339.95999145507801</v>
      </c>
      <c r="Y198">
        <v>7.8099340013748204</v>
      </c>
      <c r="Z198">
        <v>324.79998779296898</v>
      </c>
      <c r="AA198">
        <v>350.79000854492199</v>
      </c>
      <c r="AB198">
        <v>261.93667133307702</v>
      </c>
      <c r="AC198">
        <v>266.33999633789102</v>
      </c>
      <c r="AD198">
        <v>6.2422045135730704</v>
      </c>
      <c r="AE198">
        <v>253.35000610351599</v>
      </c>
      <c r="AF198">
        <v>270.67001342773398</v>
      </c>
      <c r="AG198">
        <v>291.50529279067098</v>
      </c>
      <c r="AH198">
        <v>294.489990234375</v>
      </c>
      <c r="AI198">
        <v>13.2794453254415</v>
      </c>
      <c r="AJ198">
        <v>272.82998657226602</v>
      </c>
      <c r="AK198">
        <v>311.80999755859398</v>
      </c>
      <c r="AL198">
        <v>245.46458461768901</v>
      </c>
      <c r="AM198">
        <v>253.35000610351599</v>
      </c>
      <c r="AN198">
        <v>12.295829872461599</v>
      </c>
      <c r="AO198">
        <v>218.69999694824199</v>
      </c>
      <c r="AP198">
        <v>259.83999633789102</v>
      </c>
      <c r="AQ198">
        <v>269.759160429715</v>
      </c>
      <c r="AR198">
        <v>270.67001342773398</v>
      </c>
      <c r="AS198">
        <v>7.0637323639945997</v>
      </c>
      <c r="AT198">
        <v>257.67999267578102</v>
      </c>
      <c r="AU198">
        <v>281.5</v>
      </c>
      <c r="AV198">
        <v>297.40945724187998</v>
      </c>
      <c r="AW198">
        <v>296.64999389648398</v>
      </c>
      <c r="AX198">
        <v>8.5276071884997808</v>
      </c>
      <c r="AY198">
        <v>285.82998657226602</v>
      </c>
      <c r="AZ198">
        <v>311.80999755859398</v>
      </c>
      <c r="BA198">
        <v>299.415942553234</v>
      </c>
      <c r="BB198">
        <v>305.30999755859398</v>
      </c>
      <c r="BC198">
        <v>24.275865150976198</v>
      </c>
      <c r="BD198">
        <v>253.35000610351599</v>
      </c>
      <c r="BE198">
        <v>326.97000122070301</v>
      </c>
      <c r="BF198">
        <v>276.19109164564497</v>
      </c>
      <c r="BG198">
        <v>277.17001342773398</v>
      </c>
      <c r="BH198">
        <v>33.595683867682098</v>
      </c>
      <c r="BI198">
        <v>216.53999328613301</v>
      </c>
      <c r="BJ198">
        <v>309.64999389648398</v>
      </c>
      <c r="BK198">
        <v>278.46531249938198</v>
      </c>
      <c r="BL198">
        <v>255.50999450683599</v>
      </c>
      <c r="BM198">
        <v>30.133402074779799</v>
      </c>
      <c r="BN198">
        <v>236.02000427246099</v>
      </c>
      <c r="BO198">
        <v>329.13000488281199</v>
      </c>
    </row>
    <row r="199" spans="1:67" x14ac:dyDescent="0.2">
      <c r="A199">
        <v>198</v>
      </c>
      <c r="B199" t="s">
        <v>417</v>
      </c>
      <c r="C199" t="s">
        <v>418</v>
      </c>
      <c r="D199" t="s">
        <v>417</v>
      </c>
      <c r="E199" t="s">
        <v>418</v>
      </c>
      <c r="F199">
        <v>23.5332666615077</v>
      </c>
      <c r="G199">
        <v>13.5337204534608</v>
      </c>
      <c r="H199">
        <v>205.47800883540401</v>
      </c>
      <c r="I199">
        <v>205.71000671386699</v>
      </c>
      <c r="J199">
        <v>19.713734146626301</v>
      </c>
      <c r="K199">
        <v>160.24000549316401</v>
      </c>
      <c r="L199">
        <v>244.69000244140599</v>
      </c>
      <c r="M199">
        <v>255.88305501584699</v>
      </c>
      <c r="N199">
        <v>255.50999450683599</v>
      </c>
      <c r="O199">
        <v>16.0992974709084</v>
      </c>
      <c r="P199">
        <v>212.19999694824199</v>
      </c>
      <c r="Q199">
        <v>298.82000732421898</v>
      </c>
      <c r="R199">
        <v>299.47032518740099</v>
      </c>
      <c r="S199">
        <v>303.14999389648398</v>
      </c>
      <c r="T199">
        <v>23.990989157777101</v>
      </c>
      <c r="U199">
        <v>223.02999877929699</v>
      </c>
      <c r="V199">
        <v>359.45001220703102</v>
      </c>
      <c r="W199">
        <v>326.90823985912198</v>
      </c>
      <c r="X199">
        <v>331.29998779296898</v>
      </c>
      <c r="Y199">
        <v>18.963548698817601</v>
      </c>
      <c r="Z199">
        <v>264.17001342773398</v>
      </c>
      <c r="AA199">
        <v>368.10998535156199</v>
      </c>
      <c r="AB199">
        <v>236.30453717267099</v>
      </c>
      <c r="AC199">
        <v>232.77500152587899</v>
      </c>
      <c r="AD199">
        <v>27.285106170400098</v>
      </c>
      <c r="AE199">
        <v>177.55999755859401</v>
      </c>
      <c r="AF199">
        <v>298.82000732421898</v>
      </c>
      <c r="AG199">
        <v>226.83097224765399</v>
      </c>
      <c r="AH199">
        <v>225.19999694824199</v>
      </c>
      <c r="AI199">
        <v>23.060638299968701</v>
      </c>
      <c r="AJ199">
        <v>179.72000122070301</v>
      </c>
      <c r="AK199">
        <v>298.82000732421898</v>
      </c>
      <c r="AL199">
        <v>212.194814046224</v>
      </c>
      <c r="AM199">
        <v>212.19999694824199</v>
      </c>
      <c r="AN199">
        <v>19.1598816157999</v>
      </c>
      <c r="AO199">
        <v>168.89999389648401</v>
      </c>
      <c r="AP199">
        <v>275</v>
      </c>
      <c r="AQ199">
        <v>198.99259320011799</v>
      </c>
      <c r="AR199">
        <v>192.72000122070301</v>
      </c>
      <c r="AS199">
        <v>20.948471409721101</v>
      </c>
      <c r="AT199">
        <v>166.72999572753901</v>
      </c>
      <c r="AU199">
        <v>279.32998657226602</v>
      </c>
      <c r="AV199">
        <v>220.33476674115201</v>
      </c>
      <c r="AW199">
        <v>220.86999511718801</v>
      </c>
      <c r="AX199">
        <v>11.0062145270578</v>
      </c>
      <c r="AY199">
        <v>199.21000671386699</v>
      </c>
      <c r="AZ199">
        <v>257.67999267578102</v>
      </c>
      <c r="BA199">
        <v>226.63018488000901</v>
      </c>
      <c r="BB199">
        <v>223.02999877929699</v>
      </c>
      <c r="BC199">
        <v>15.838319916108</v>
      </c>
      <c r="BD199">
        <v>190.55000305175801</v>
      </c>
      <c r="BE199">
        <v>281.5</v>
      </c>
      <c r="BF199">
        <v>219.172265511972</v>
      </c>
      <c r="BG199">
        <v>216.53999328613301</v>
      </c>
      <c r="BH199">
        <v>8.8976576731581307</v>
      </c>
      <c r="BI199">
        <v>199.21000671386699</v>
      </c>
      <c r="BJ199">
        <v>246.85000610351599</v>
      </c>
      <c r="BK199">
        <v>197.348657608032</v>
      </c>
      <c r="BL199">
        <v>197.05000305175801</v>
      </c>
      <c r="BM199">
        <v>10.204488495595699</v>
      </c>
      <c r="BN199">
        <v>173.22999572753901</v>
      </c>
      <c r="BO199">
        <v>220.86999511718801</v>
      </c>
    </row>
    <row r="200" spans="1:67" x14ac:dyDescent="0.2">
      <c r="A200">
        <v>199</v>
      </c>
      <c r="B200" t="s">
        <v>419</v>
      </c>
      <c r="C200" t="s">
        <v>420</v>
      </c>
      <c r="D200" t="s">
        <v>419</v>
      </c>
      <c r="E200" t="s">
        <v>420</v>
      </c>
      <c r="F200">
        <v>32.335213902010601</v>
      </c>
      <c r="G200">
        <v>26.7609144790414</v>
      </c>
      <c r="H200">
        <v>266.84536577229198</v>
      </c>
      <c r="I200">
        <v>266.33999633789102</v>
      </c>
      <c r="J200">
        <v>14.9212854542314</v>
      </c>
      <c r="K200">
        <v>218.69999694824199</v>
      </c>
      <c r="L200">
        <v>292.32000732421898</v>
      </c>
      <c r="M200">
        <v>298.62449314126502</v>
      </c>
      <c r="N200">
        <v>300.98001098632801</v>
      </c>
      <c r="O200">
        <v>16.561544669953602</v>
      </c>
      <c r="P200">
        <v>246.85000610351599</v>
      </c>
      <c r="Q200">
        <v>324.79998779296898</v>
      </c>
      <c r="R200">
        <v>346.33354551346901</v>
      </c>
      <c r="S200">
        <v>348.61999511718801</v>
      </c>
      <c r="T200">
        <v>15.177784430473899</v>
      </c>
      <c r="U200">
        <v>294.489990234375</v>
      </c>
      <c r="V200">
        <v>368.10998535156199</v>
      </c>
      <c r="W200">
        <v>365.49940544831799</v>
      </c>
      <c r="X200">
        <v>368.10998535156199</v>
      </c>
      <c r="Y200">
        <v>12.2619644226139</v>
      </c>
      <c r="Z200">
        <v>326.97000122070301</v>
      </c>
      <c r="AA200">
        <v>385.42999267578102</v>
      </c>
      <c r="AB200">
        <v>373.17808182808801</v>
      </c>
      <c r="AC200">
        <v>374.60998535156199</v>
      </c>
      <c r="AD200">
        <v>8.0837221756244393</v>
      </c>
      <c r="AE200">
        <v>348.61999511718801</v>
      </c>
      <c r="AF200">
        <v>385.42999267578102</v>
      </c>
      <c r="AG200">
        <v>355.55264823318402</v>
      </c>
      <c r="AH200">
        <v>357.27999877929699</v>
      </c>
      <c r="AI200">
        <v>7.3222531190363496</v>
      </c>
      <c r="AJ200">
        <v>324.79998779296898</v>
      </c>
      <c r="AK200">
        <v>368.10998535156199</v>
      </c>
      <c r="AL200">
        <v>293.023829539053</v>
      </c>
      <c r="AM200">
        <v>292.32000732421898</v>
      </c>
      <c r="AN200">
        <v>10.1543160235973</v>
      </c>
      <c r="AO200">
        <v>264.17001342773398</v>
      </c>
      <c r="AP200">
        <v>316.14001464843801</v>
      </c>
      <c r="AQ200">
        <v>322.08940943364001</v>
      </c>
      <c r="AR200">
        <v>322.64001464843801</v>
      </c>
      <c r="AS200">
        <v>7.32693501751785</v>
      </c>
      <c r="AT200">
        <v>287.989990234375</v>
      </c>
      <c r="AU200">
        <v>335.63000488281199</v>
      </c>
      <c r="AV200">
        <v>322.69957572630398</v>
      </c>
      <c r="AW200">
        <v>318.30999755859398</v>
      </c>
      <c r="AX200">
        <v>13.4631000927314</v>
      </c>
      <c r="AY200">
        <v>294.489990234375</v>
      </c>
      <c r="AZ200">
        <v>348.61999511718801</v>
      </c>
      <c r="BA200">
        <v>307.14728226898399</v>
      </c>
      <c r="BB200">
        <v>311.80999755859398</v>
      </c>
      <c r="BC200">
        <v>18.610329493915099</v>
      </c>
      <c r="BD200">
        <v>253.35000610351599</v>
      </c>
      <c r="BE200">
        <v>335.63000488281199</v>
      </c>
      <c r="BF200">
        <v>271.59595711349601</v>
      </c>
      <c r="BG200">
        <v>272.82998657226602</v>
      </c>
      <c r="BH200">
        <v>16.695754641837102</v>
      </c>
      <c r="BI200">
        <v>212.19999694824199</v>
      </c>
      <c r="BJ200">
        <v>298.82000732421898</v>
      </c>
      <c r="BK200">
        <v>246.91683321472601</v>
      </c>
      <c r="BL200">
        <v>249.02000427246099</v>
      </c>
      <c r="BM200">
        <v>17.0926388149106</v>
      </c>
      <c r="BN200">
        <v>188.38999938964801</v>
      </c>
      <c r="BO200">
        <v>275</v>
      </c>
    </row>
    <row r="201" spans="1:67" x14ac:dyDescent="0.2">
      <c r="A201">
        <v>200</v>
      </c>
      <c r="B201" t="s">
        <v>421</v>
      </c>
      <c r="C201" t="s">
        <v>422</v>
      </c>
      <c r="D201" t="s">
        <v>421</v>
      </c>
      <c r="E201" t="s">
        <v>422</v>
      </c>
      <c r="F201">
        <v>71.729793755933997</v>
      </c>
      <c r="G201">
        <v>82.0625164161805</v>
      </c>
      <c r="H201">
        <v>201.92784039747599</v>
      </c>
      <c r="I201">
        <v>214.36999511718801</v>
      </c>
      <c r="J201">
        <v>30.9847638585148</v>
      </c>
      <c r="K201">
        <v>138.580001831055</v>
      </c>
      <c r="L201">
        <v>240.35000610351599</v>
      </c>
      <c r="M201">
        <v>247.96132284534301</v>
      </c>
      <c r="N201">
        <v>259.83999633789102</v>
      </c>
      <c r="O201">
        <v>24.750973857150601</v>
      </c>
      <c r="P201">
        <v>186.22000122070301</v>
      </c>
      <c r="Q201">
        <v>277.17001342773398</v>
      </c>
      <c r="R201">
        <v>282.22072361703198</v>
      </c>
      <c r="S201">
        <v>296.64999389648398</v>
      </c>
      <c r="T201">
        <v>35.397929670250498</v>
      </c>
      <c r="U201">
        <v>190.55000305175801</v>
      </c>
      <c r="V201">
        <v>322.64001464843801</v>
      </c>
      <c r="W201">
        <v>325.56578731174199</v>
      </c>
      <c r="X201">
        <v>335.63000488281199</v>
      </c>
      <c r="Y201">
        <v>22.8104866741654</v>
      </c>
      <c r="Z201">
        <v>257.67999267578102</v>
      </c>
      <c r="AA201">
        <v>355.11999511718801</v>
      </c>
      <c r="AB201">
        <v>347.94359615891602</v>
      </c>
      <c r="AC201">
        <v>348.61999511718801</v>
      </c>
      <c r="AD201">
        <v>19.1725796469293</v>
      </c>
      <c r="AE201">
        <v>285.82998657226602</v>
      </c>
      <c r="AF201">
        <v>400.58999633789102</v>
      </c>
      <c r="AG201">
        <v>354.73781666338698</v>
      </c>
      <c r="AH201">
        <v>350.79000854492199</v>
      </c>
      <c r="AI201">
        <v>27.493484966550898</v>
      </c>
      <c r="AJ201">
        <v>290.16000366210898</v>
      </c>
      <c r="AK201">
        <v>420.07998657226602</v>
      </c>
      <c r="AL201">
        <v>300.77000741704802</v>
      </c>
      <c r="AM201">
        <v>298.82000732421898</v>
      </c>
      <c r="AN201">
        <v>29.505610220949201</v>
      </c>
      <c r="AO201">
        <v>212.19999694824199</v>
      </c>
      <c r="AP201">
        <v>372.44000244140602</v>
      </c>
      <c r="AQ201">
        <v>313.83286027219401</v>
      </c>
      <c r="AR201">
        <v>311.80999755859398</v>
      </c>
      <c r="AS201">
        <v>26.4243047404298</v>
      </c>
      <c r="AT201">
        <v>238.19000244140599</v>
      </c>
      <c r="AU201">
        <v>372.44000244140602</v>
      </c>
      <c r="AV201">
        <v>284.26887491320502</v>
      </c>
      <c r="AW201">
        <v>281.5</v>
      </c>
      <c r="AX201">
        <v>24.959183609501501</v>
      </c>
      <c r="AY201">
        <v>223.02999877929699</v>
      </c>
      <c r="AZ201">
        <v>335.63000488281199</v>
      </c>
      <c r="BA201">
        <v>249.47039615065401</v>
      </c>
      <c r="BB201">
        <v>262.010009765625</v>
      </c>
      <c r="BC201">
        <v>28.262119473930198</v>
      </c>
      <c r="BD201">
        <v>181.88999938964801</v>
      </c>
      <c r="BE201">
        <v>285.82998657226602</v>
      </c>
      <c r="BF201">
        <v>205.599679983161</v>
      </c>
      <c r="BG201">
        <v>210.03999328613301</v>
      </c>
      <c r="BH201">
        <v>24.007741872783701</v>
      </c>
      <c r="BI201">
        <v>164.57000732421901</v>
      </c>
      <c r="BJ201">
        <v>242.52000427246099</v>
      </c>
      <c r="BK201">
        <v>171.471338824718</v>
      </c>
      <c r="BL201">
        <v>184.05999755859401</v>
      </c>
      <c r="BM201">
        <v>33.198447565412202</v>
      </c>
      <c r="BN201">
        <v>106.09999847412099</v>
      </c>
      <c r="BO201">
        <v>216.53999328613301</v>
      </c>
    </row>
    <row r="202" spans="1:67" x14ac:dyDescent="0.2">
      <c r="A202">
        <v>201</v>
      </c>
      <c r="B202" t="s">
        <v>423</v>
      </c>
      <c r="C202" t="s">
        <v>424</v>
      </c>
      <c r="D202" t="s">
        <v>423</v>
      </c>
      <c r="E202" t="s">
        <v>424</v>
      </c>
      <c r="F202">
        <v>4.7898111166424098</v>
      </c>
      <c r="G202">
        <v>0.994812395645856</v>
      </c>
      <c r="H202">
        <v>218.41133117675801</v>
      </c>
      <c r="I202">
        <v>218.69999694824199</v>
      </c>
      <c r="J202">
        <v>7.4965343672909901</v>
      </c>
      <c r="K202">
        <v>205.71000671386699</v>
      </c>
      <c r="L202">
        <v>229.52999877929699</v>
      </c>
      <c r="M202">
        <v>243.67533467610701</v>
      </c>
      <c r="N202">
        <v>244.69000244140599</v>
      </c>
      <c r="O202">
        <v>9.9676262339629105</v>
      </c>
      <c r="P202">
        <v>227.36000061035199</v>
      </c>
      <c r="Q202">
        <v>257.67999267578102</v>
      </c>
      <c r="R202">
        <v>302.57200113932299</v>
      </c>
      <c r="S202">
        <v>305.30999755859398</v>
      </c>
      <c r="T202">
        <v>10.651280999246101</v>
      </c>
      <c r="U202">
        <v>283.66000366210898</v>
      </c>
      <c r="V202">
        <v>316.14001464843801</v>
      </c>
      <c r="W202">
        <v>344.43533325195301</v>
      </c>
      <c r="X202">
        <v>348.61999511718801</v>
      </c>
      <c r="Y202">
        <v>10.292602296394699</v>
      </c>
      <c r="Z202">
        <v>324.79998779296898</v>
      </c>
      <c r="AA202">
        <v>357.27999877929699</v>
      </c>
      <c r="AB202">
        <v>375.61666259765599</v>
      </c>
      <c r="AC202">
        <v>378.94000244140602</v>
      </c>
      <c r="AD202">
        <v>9.58324006997689</v>
      </c>
      <c r="AE202">
        <v>359.45001220703102</v>
      </c>
      <c r="AF202">
        <v>387.60000610351602</v>
      </c>
      <c r="AG202">
        <v>378.64733276367201</v>
      </c>
      <c r="AH202">
        <v>381.10000610351602</v>
      </c>
      <c r="AI202">
        <v>8.6919174707431193</v>
      </c>
      <c r="AJ202">
        <v>363.77999877929699</v>
      </c>
      <c r="AK202">
        <v>389.760009765625</v>
      </c>
      <c r="AL202">
        <v>343.71333414713501</v>
      </c>
      <c r="AM202">
        <v>346.45999145507801</v>
      </c>
      <c r="AN202">
        <v>8.0042259880062705</v>
      </c>
      <c r="AO202">
        <v>329.13000488281199</v>
      </c>
      <c r="AP202">
        <v>352.95001220703102</v>
      </c>
      <c r="AQ202">
        <v>343.13733317057302</v>
      </c>
      <c r="AR202">
        <v>346.45999145507801</v>
      </c>
      <c r="AS202">
        <v>8.2118658621673593</v>
      </c>
      <c r="AT202">
        <v>326.97000122070301</v>
      </c>
      <c r="AU202">
        <v>352.95001220703102</v>
      </c>
      <c r="AV202">
        <v>325.81333414713498</v>
      </c>
      <c r="AW202">
        <v>326.97000122070301</v>
      </c>
      <c r="AX202">
        <v>7.9404430518361497</v>
      </c>
      <c r="AY202">
        <v>311.80999755859398</v>
      </c>
      <c r="AZ202">
        <v>335.63000488281199</v>
      </c>
      <c r="BA202">
        <v>279.61999918619802</v>
      </c>
      <c r="BB202">
        <v>281.5</v>
      </c>
      <c r="BC202">
        <v>8.2132923437027099</v>
      </c>
      <c r="BD202">
        <v>266.33999633789102</v>
      </c>
      <c r="BE202">
        <v>292.32000732421898</v>
      </c>
      <c r="BF202">
        <v>227.07399902343701</v>
      </c>
      <c r="BG202">
        <v>227.36000061035199</v>
      </c>
      <c r="BH202">
        <v>7.9004738897710904</v>
      </c>
      <c r="BI202">
        <v>214.36999511718801</v>
      </c>
      <c r="BJ202">
        <v>238.19000244140599</v>
      </c>
      <c r="BK202">
        <v>200.944666544596</v>
      </c>
      <c r="BL202">
        <v>203.53999328613301</v>
      </c>
      <c r="BM202">
        <v>7.3823497133337401</v>
      </c>
      <c r="BN202">
        <v>186.22000122070301</v>
      </c>
      <c r="BO202">
        <v>210.03999328613301</v>
      </c>
    </row>
    <row r="203" spans="1:67" x14ac:dyDescent="0.2">
      <c r="A203">
        <v>202</v>
      </c>
      <c r="B203" t="s">
        <v>425</v>
      </c>
      <c r="C203" t="s">
        <v>426</v>
      </c>
      <c r="D203" t="s">
        <v>425</v>
      </c>
      <c r="E203" t="s">
        <v>426</v>
      </c>
      <c r="F203">
        <v>68.276705824739196</v>
      </c>
      <c r="G203">
        <v>171.28227250692299</v>
      </c>
      <c r="H203">
        <v>237.04555415759401</v>
      </c>
      <c r="I203">
        <v>236.02000427246099</v>
      </c>
      <c r="J203">
        <v>24.3762141614441</v>
      </c>
      <c r="K203">
        <v>177.55999755859401</v>
      </c>
      <c r="L203">
        <v>294.489990234375</v>
      </c>
      <c r="M203">
        <v>264.70795791258701</v>
      </c>
      <c r="N203">
        <v>264.17001342773398</v>
      </c>
      <c r="O203">
        <v>25.831551201709001</v>
      </c>
      <c r="P203">
        <v>212.19999694824199</v>
      </c>
      <c r="Q203">
        <v>318.30999755859398</v>
      </c>
      <c r="R203">
        <v>331.05038650256699</v>
      </c>
      <c r="S203">
        <v>329.13000488281199</v>
      </c>
      <c r="T203">
        <v>16.3928489554491</v>
      </c>
      <c r="U203">
        <v>275</v>
      </c>
      <c r="V203">
        <v>374.60998535156199</v>
      </c>
      <c r="W203">
        <v>358.34971457272002</v>
      </c>
      <c r="X203">
        <v>359.45001220703102</v>
      </c>
      <c r="Y203">
        <v>12.134891405208601</v>
      </c>
      <c r="Z203">
        <v>313.98001098632801</v>
      </c>
      <c r="AA203">
        <v>394.08999633789102</v>
      </c>
      <c r="AB203">
        <v>384.61071717243499</v>
      </c>
      <c r="AC203">
        <v>385.42999267578102</v>
      </c>
      <c r="AD203">
        <v>11.6802179011395</v>
      </c>
      <c r="AE203">
        <v>326.97000122070301</v>
      </c>
      <c r="AF203">
        <v>413.57998657226602</v>
      </c>
      <c r="AG203">
        <v>398.37219124758502</v>
      </c>
      <c r="AH203">
        <v>396.260009765625</v>
      </c>
      <c r="AI203">
        <v>21.307895442967599</v>
      </c>
      <c r="AJ203">
        <v>320.47000122070301</v>
      </c>
      <c r="AK203">
        <v>435.239990234375</v>
      </c>
      <c r="AL203">
        <v>369.37045440562503</v>
      </c>
      <c r="AM203">
        <v>368.10998535156199</v>
      </c>
      <c r="AN203">
        <v>35.119358930566499</v>
      </c>
      <c r="AO203">
        <v>270.67001342773398</v>
      </c>
      <c r="AP203">
        <v>424.41000366210898</v>
      </c>
      <c r="AQ203">
        <v>361.11791671652799</v>
      </c>
      <c r="AR203">
        <v>361.60998535156199</v>
      </c>
      <c r="AS203">
        <v>19.791617896325199</v>
      </c>
      <c r="AT203">
        <v>292.32000732421898</v>
      </c>
      <c r="AU203">
        <v>394.08999633789102</v>
      </c>
      <c r="AV203">
        <v>338.324364904937</v>
      </c>
      <c r="AW203">
        <v>339.95999145507801</v>
      </c>
      <c r="AX203">
        <v>10.9178681312031</v>
      </c>
      <c r="AY203">
        <v>303.14999389648398</v>
      </c>
      <c r="AZ203">
        <v>361.60998535156199</v>
      </c>
      <c r="BA203">
        <v>299.91571853493002</v>
      </c>
      <c r="BB203">
        <v>298.82000732421898</v>
      </c>
      <c r="BC203">
        <v>20.1569729200437</v>
      </c>
      <c r="BD203">
        <v>253.35000610351599</v>
      </c>
      <c r="BE203">
        <v>342.13000488281199</v>
      </c>
      <c r="BF203">
        <v>247.02882556094499</v>
      </c>
      <c r="BG203">
        <v>244.69000244140599</v>
      </c>
      <c r="BH203">
        <v>25.953232412085701</v>
      </c>
      <c r="BI203">
        <v>194.88000488281199</v>
      </c>
      <c r="BJ203">
        <v>305.30999755859398</v>
      </c>
      <c r="BK203">
        <v>214.62128061173499</v>
      </c>
      <c r="BL203">
        <v>211.11999511718801</v>
      </c>
      <c r="BM203">
        <v>32.0497751357453</v>
      </c>
      <c r="BN203">
        <v>153.74000549316401</v>
      </c>
      <c r="BO203">
        <v>281.5</v>
      </c>
    </row>
    <row r="204" spans="1:67" x14ac:dyDescent="0.2">
      <c r="A204">
        <v>203</v>
      </c>
      <c r="B204" t="s">
        <v>427</v>
      </c>
      <c r="C204" t="s">
        <v>428</v>
      </c>
      <c r="D204" t="s">
        <v>427</v>
      </c>
      <c r="E204" t="s">
        <v>428</v>
      </c>
      <c r="F204">
        <v>48.995361604823202</v>
      </c>
      <c r="G204">
        <v>52.070402457984997</v>
      </c>
      <c r="H204">
        <v>331.89253384530798</v>
      </c>
      <c r="I204">
        <v>333.45999145507801</v>
      </c>
      <c r="J204">
        <v>9.9832704593294004</v>
      </c>
      <c r="K204">
        <v>281.5</v>
      </c>
      <c r="L204">
        <v>348.61999511718801</v>
      </c>
      <c r="M204">
        <v>358.06428108032799</v>
      </c>
      <c r="N204">
        <v>359.45001220703102</v>
      </c>
      <c r="O204">
        <v>9.3226469383116299</v>
      </c>
      <c r="P204">
        <v>307.48001098632801</v>
      </c>
      <c r="Q204">
        <v>368.10998535156199</v>
      </c>
      <c r="R204">
        <v>371.39894483648402</v>
      </c>
      <c r="S204">
        <v>370.27999877929699</v>
      </c>
      <c r="T204">
        <v>11.4969106692414</v>
      </c>
      <c r="U204">
        <v>342.13000488281199</v>
      </c>
      <c r="V204">
        <v>394.08999633789102</v>
      </c>
      <c r="W204">
        <v>340.83089651445499</v>
      </c>
      <c r="X204">
        <v>344.29000854492199</v>
      </c>
      <c r="Y204">
        <v>24.994709369406301</v>
      </c>
      <c r="Z204">
        <v>290.16000366210898</v>
      </c>
      <c r="AA204">
        <v>385.42999267578102</v>
      </c>
      <c r="AB204">
        <v>308.84241573205998</v>
      </c>
      <c r="AC204">
        <v>300.98001098632801</v>
      </c>
      <c r="AD204">
        <v>29.6129495193629</v>
      </c>
      <c r="AE204">
        <v>259.83999633789102</v>
      </c>
      <c r="AF204">
        <v>359.45001220703102</v>
      </c>
      <c r="AG204">
        <v>308.64861228249299</v>
      </c>
      <c r="AH204">
        <v>318.30999755859398</v>
      </c>
      <c r="AI204">
        <v>32.186590652389597</v>
      </c>
      <c r="AJ204">
        <v>242.52000427246099</v>
      </c>
      <c r="AK204">
        <v>350.79000854492199</v>
      </c>
      <c r="AL204">
        <v>250.89624392130699</v>
      </c>
      <c r="AM204">
        <v>251.17999267578099</v>
      </c>
      <c r="AN204">
        <v>26.091961934256801</v>
      </c>
      <c r="AO204">
        <v>203.53999328613301</v>
      </c>
      <c r="AP204">
        <v>311.80999755859398</v>
      </c>
      <c r="AQ204">
        <v>318.04832513252501</v>
      </c>
      <c r="AR204">
        <v>324.79998779296898</v>
      </c>
      <c r="AS204">
        <v>27.927804439210998</v>
      </c>
      <c r="AT204">
        <v>266.33999633789102</v>
      </c>
      <c r="AU204">
        <v>357.27999877929699</v>
      </c>
      <c r="AV204">
        <v>327.352057279012</v>
      </c>
      <c r="AW204">
        <v>333.45999145507801</v>
      </c>
      <c r="AX204">
        <v>24.865187782720401</v>
      </c>
      <c r="AY204">
        <v>275</v>
      </c>
      <c r="AZ204">
        <v>361.60998535156199</v>
      </c>
      <c r="BA204">
        <v>319.29101624557302</v>
      </c>
      <c r="BB204">
        <v>320.47000122070301</v>
      </c>
      <c r="BC204">
        <v>18.919864153920201</v>
      </c>
      <c r="BD204">
        <v>281.5</v>
      </c>
      <c r="BE204">
        <v>350.79000854492199</v>
      </c>
      <c r="BF204">
        <v>314.77614841734999</v>
      </c>
      <c r="BG204">
        <v>318.30999755859398</v>
      </c>
      <c r="BH204">
        <v>15.272013194871599</v>
      </c>
      <c r="BI204">
        <v>266.33999633789102</v>
      </c>
      <c r="BJ204">
        <v>337.79998779296898</v>
      </c>
      <c r="BK204">
        <v>312.32360117059</v>
      </c>
      <c r="BL204">
        <v>313.98001098632801</v>
      </c>
      <c r="BM204">
        <v>15.449136526837799</v>
      </c>
      <c r="BN204">
        <v>259.83999633789102</v>
      </c>
      <c r="BO204">
        <v>335.63000488281199</v>
      </c>
    </row>
    <row r="205" spans="1:67" x14ac:dyDescent="0.2">
      <c r="A205">
        <v>204</v>
      </c>
      <c r="B205" t="s">
        <v>429</v>
      </c>
      <c r="C205" t="s">
        <v>430</v>
      </c>
      <c r="D205" t="s">
        <v>429</v>
      </c>
      <c r="E205" t="s">
        <v>430</v>
      </c>
      <c r="F205">
        <v>13.9984198710168</v>
      </c>
      <c r="G205">
        <v>5.4120878700667703</v>
      </c>
      <c r="H205">
        <v>213.41022474115499</v>
      </c>
      <c r="I205">
        <v>214.36999511718801</v>
      </c>
      <c r="J205">
        <v>9.7766229616487106</v>
      </c>
      <c r="K205">
        <v>192.72000122070301</v>
      </c>
      <c r="L205">
        <v>233.86000061035199</v>
      </c>
      <c r="M205">
        <v>296.38238698786</v>
      </c>
      <c r="N205">
        <v>296.64999389648398</v>
      </c>
      <c r="O205">
        <v>11.245883840617299</v>
      </c>
      <c r="P205">
        <v>272.82998657226602</v>
      </c>
      <c r="Q205">
        <v>318.30999755859398</v>
      </c>
      <c r="R205">
        <v>294.11897798017998</v>
      </c>
      <c r="S205">
        <v>292.32000732421898</v>
      </c>
      <c r="T205">
        <v>15.3153547896354</v>
      </c>
      <c r="U205">
        <v>266.33999633789102</v>
      </c>
      <c r="V205">
        <v>333.45999145507801</v>
      </c>
      <c r="W205">
        <v>323.47386308149902</v>
      </c>
      <c r="X205">
        <v>324.79998779296898</v>
      </c>
      <c r="Y205">
        <v>3.5216721007226899</v>
      </c>
      <c r="Z205">
        <v>316.14001464843801</v>
      </c>
      <c r="AA205">
        <v>331.29998779296898</v>
      </c>
      <c r="AB205">
        <v>261.66352376070898</v>
      </c>
      <c r="AC205">
        <v>262.010009765625</v>
      </c>
      <c r="AD205">
        <v>9.1795310062487694</v>
      </c>
      <c r="AE205">
        <v>246.85000610351599</v>
      </c>
      <c r="AF205">
        <v>285.82998657226602</v>
      </c>
      <c r="AG205">
        <v>286.73727312954998</v>
      </c>
      <c r="AH205">
        <v>290.16000366210898</v>
      </c>
      <c r="AI205">
        <v>10.1072230059481</v>
      </c>
      <c r="AJ205">
        <v>268.5</v>
      </c>
      <c r="AK205">
        <v>309.64999389648398</v>
      </c>
      <c r="AL205">
        <v>264.148637598211</v>
      </c>
      <c r="AM205">
        <v>267.41999816894503</v>
      </c>
      <c r="AN205">
        <v>10.8185400193615</v>
      </c>
      <c r="AO205">
        <v>242.52000427246099</v>
      </c>
      <c r="AP205">
        <v>279.32998657226602</v>
      </c>
      <c r="AQ205">
        <v>266.36306918751097</v>
      </c>
      <c r="AR205">
        <v>268.5</v>
      </c>
      <c r="AS205">
        <v>8.8465342625459105</v>
      </c>
      <c r="AT205">
        <v>249.02000427246099</v>
      </c>
      <c r="AU205">
        <v>281.5</v>
      </c>
      <c r="AV205">
        <v>286.34340771761799</v>
      </c>
      <c r="AW205">
        <v>290.16000366210898</v>
      </c>
      <c r="AX205">
        <v>12.108826709248699</v>
      </c>
      <c r="AY205">
        <v>259.83999633789102</v>
      </c>
      <c r="AZ205">
        <v>307.48001098632801</v>
      </c>
      <c r="BA205">
        <v>239.12420688975899</v>
      </c>
      <c r="BB205">
        <v>238.19000244140599</v>
      </c>
      <c r="BC205">
        <v>8.7163750256816996</v>
      </c>
      <c r="BD205">
        <v>225.19999694824199</v>
      </c>
      <c r="BE205">
        <v>262.010009765625</v>
      </c>
      <c r="BF205">
        <v>210.77738345753099</v>
      </c>
      <c r="BG205">
        <v>211.11999511718801</v>
      </c>
      <c r="BH205">
        <v>10.904761283026399</v>
      </c>
      <c r="BI205">
        <v>177.55999755859401</v>
      </c>
      <c r="BJ205">
        <v>231.69000244140599</v>
      </c>
      <c r="BK205">
        <v>197.34272714094701</v>
      </c>
      <c r="BL205">
        <v>193.80000305175801</v>
      </c>
      <c r="BM205">
        <v>26.618692380868801</v>
      </c>
      <c r="BN205">
        <v>162.39999389648401</v>
      </c>
      <c r="BO205">
        <v>253.35000610351599</v>
      </c>
    </row>
    <row r="206" spans="1:67" x14ac:dyDescent="0.2">
      <c r="A206">
        <v>205</v>
      </c>
      <c r="B206" t="s">
        <v>431</v>
      </c>
      <c r="C206" t="s">
        <v>432</v>
      </c>
      <c r="D206" t="s">
        <v>431</v>
      </c>
      <c r="E206" t="s">
        <v>432</v>
      </c>
      <c r="F206">
        <v>33.877531914110001</v>
      </c>
      <c r="G206">
        <v>14.7158593629098</v>
      </c>
      <c r="H206">
        <v>151.696051306991</v>
      </c>
      <c r="I206">
        <v>151.57000732421901</v>
      </c>
      <c r="J206">
        <v>24.7042967067955</v>
      </c>
      <c r="K206">
        <v>110.43000030517599</v>
      </c>
      <c r="L206">
        <v>194.88000488281199</v>
      </c>
      <c r="M206">
        <v>188.86922706964199</v>
      </c>
      <c r="N206">
        <v>179.72000122070301</v>
      </c>
      <c r="O206">
        <v>27.532472571464599</v>
      </c>
      <c r="P206">
        <v>151.57000732421901</v>
      </c>
      <c r="Q206">
        <v>251.17999267578099</v>
      </c>
      <c r="R206">
        <v>185.727940931852</v>
      </c>
      <c r="S206">
        <v>173.22999572753901</v>
      </c>
      <c r="T206">
        <v>42.314574093772201</v>
      </c>
      <c r="U206">
        <v>121.26000213623</v>
      </c>
      <c r="V206">
        <v>305.30999755859398</v>
      </c>
      <c r="W206">
        <v>300.59356204839202</v>
      </c>
      <c r="X206">
        <v>303.14999389648398</v>
      </c>
      <c r="Y206">
        <v>25.027169108229099</v>
      </c>
      <c r="Z206">
        <v>233.86000061035199</v>
      </c>
      <c r="AA206">
        <v>339.95999145507801</v>
      </c>
      <c r="AB206">
        <v>345.67557967681199</v>
      </c>
      <c r="AC206">
        <v>337.79998779296898</v>
      </c>
      <c r="AD206">
        <v>38.4950354069993</v>
      </c>
      <c r="AE206">
        <v>292.32000732421898</v>
      </c>
      <c r="AF206">
        <v>435.239990234375</v>
      </c>
      <c r="AG206">
        <v>371.81781005859398</v>
      </c>
      <c r="AH206">
        <v>376.76998901367199</v>
      </c>
      <c r="AI206">
        <v>27.8790317475984</v>
      </c>
      <c r="AJ206">
        <v>313.98001098632801</v>
      </c>
      <c r="AK206">
        <v>428.739990234375</v>
      </c>
      <c r="AL206">
        <v>348.36180082001903</v>
      </c>
      <c r="AM206">
        <v>346.45999145507801</v>
      </c>
      <c r="AN206">
        <v>20.5758550670601</v>
      </c>
      <c r="AO206">
        <v>316.14001464843801</v>
      </c>
      <c r="AP206">
        <v>391.92999267578102</v>
      </c>
      <c r="AQ206">
        <v>342.57214525738499</v>
      </c>
      <c r="AR206">
        <v>344.29000854492199</v>
      </c>
      <c r="AS206">
        <v>17.4222700007263</v>
      </c>
      <c r="AT206">
        <v>296.64999389648398</v>
      </c>
      <c r="AU206">
        <v>370.27999877929699</v>
      </c>
      <c r="AV206">
        <v>319.96133043019</v>
      </c>
      <c r="AW206">
        <v>320.47000122070301</v>
      </c>
      <c r="AX206">
        <v>13.394976439151501</v>
      </c>
      <c r="AY206">
        <v>287.989990234375</v>
      </c>
      <c r="AZ206">
        <v>344.29000854492199</v>
      </c>
      <c r="BA206">
        <v>202.01944113801</v>
      </c>
      <c r="BB206">
        <v>201.38000488281199</v>
      </c>
      <c r="BC206">
        <v>17.615918807273399</v>
      </c>
      <c r="BD206">
        <v>166.72999572753901</v>
      </c>
      <c r="BE206">
        <v>238.19000244140599</v>
      </c>
      <c r="BF206">
        <v>145.10725327520399</v>
      </c>
      <c r="BG206">
        <v>132.08999633789099</v>
      </c>
      <c r="BH206">
        <v>21.3783595059741</v>
      </c>
      <c r="BI206">
        <v>116.93000030517599</v>
      </c>
      <c r="BJ206">
        <v>186.22000122070301</v>
      </c>
      <c r="BK206">
        <v>102.059699390068</v>
      </c>
      <c r="BL206">
        <v>101.76999664306599</v>
      </c>
      <c r="BM206">
        <v>14.1610439322282</v>
      </c>
      <c r="BN206">
        <v>75.790000915527301</v>
      </c>
      <c r="BO206">
        <v>132.08999633789099</v>
      </c>
    </row>
    <row r="207" spans="1:67" x14ac:dyDescent="0.2">
      <c r="A207">
        <v>206</v>
      </c>
      <c r="B207" t="s">
        <v>433</v>
      </c>
      <c r="C207" t="s">
        <v>434</v>
      </c>
      <c r="D207" t="s">
        <v>433</v>
      </c>
      <c r="E207" t="s">
        <v>434</v>
      </c>
      <c r="F207">
        <v>44.801148414786098</v>
      </c>
      <c r="G207">
        <v>57.8605596108263</v>
      </c>
      <c r="H207">
        <v>117.993173649</v>
      </c>
      <c r="I207">
        <v>119.08999633789099</v>
      </c>
      <c r="J207">
        <v>12.919989863445499</v>
      </c>
      <c r="K207">
        <v>77.949996948242202</v>
      </c>
      <c r="L207">
        <v>160.24000549316401</v>
      </c>
      <c r="M207">
        <v>164.453890651205</v>
      </c>
      <c r="N207">
        <v>171.05999755859401</v>
      </c>
      <c r="O207">
        <v>21.498584948294301</v>
      </c>
      <c r="P207">
        <v>95.279998779296903</v>
      </c>
      <c r="Q207">
        <v>190.55000305175801</v>
      </c>
      <c r="R207">
        <v>198.47793622224199</v>
      </c>
      <c r="S207">
        <v>199.21000671386699</v>
      </c>
      <c r="T207">
        <v>8.4263291281681596</v>
      </c>
      <c r="U207">
        <v>164.57000732421901</v>
      </c>
      <c r="V207">
        <v>212.19999694824199</v>
      </c>
      <c r="W207">
        <v>294.73786047230601</v>
      </c>
      <c r="X207">
        <v>298.82000732421898</v>
      </c>
      <c r="Y207">
        <v>19.3182195622473</v>
      </c>
      <c r="Z207">
        <v>257.67999267578102</v>
      </c>
      <c r="AA207">
        <v>322.64001464843801</v>
      </c>
      <c r="AB207">
        <v>331.28281462296201</v>
      </c>
      <c r="AC207">
        <v>331.29998779296898</v>
      </c>
      <c r="AD207">
        <v>14.9987499228129</v>
      </c>
      <c r="AE207">
        <v>279.32998657226602</v>
      </c>
      <c r="AF207">
        <v>357.27999877929699</v>
      </c>
      <c r="AG207">
        <v>388.18612939585802</v>
      </c>
      <c r="AH207">
        <v>391.92999267578102</v>
      </c>
      <c r="AI207">
        <v>12.463984965210599</v>
      </c>
      <c r="AJ207">
        <v>355.11999511718801</v>
      </c>
      <c r="AK207">
        <v>411.42001342773398</v>
      </c>
      <c r="AL207">
        <v>356.75651891957199</v>
      </c>
      <c r="AM207">
        <v>368.10998535156199</v>
      </c>
      <c r="AN207">
        <v>23.943230555171301</v>
      </c>
      <c r="AO207">
        <v>292.32000732421898</v>
      </c>
      <c r="AP207">
        <v>383.26998901367199</v>
      </c>
      <c r="AQ207">
        <v>344.25076098234803</v>
      </c>
      <c r="AR207">
        <v>352.95001220703102</v>
      </c>
      <c r="AS207">
        <v>18.355474157710098</v>
      </c>
      <c r="AT207">
        <v>285.82998657226602</v>
      </c>
      <c r="AU207">
        <v>372.44000244140602</v>
      </c>
      <c r="AV207">
        <v>274.38551128221599</v>
      </c>
      <c r="AW207">
        <v>279.32998657226602</v>
      </c>
      <c r="AX207">
        <v>22.468048298665298</v>
      </c>
      <c r="AY207">
        <v>220.86999511718801</v>
      </c>
      <c r="AZ207">
        <v>318.30999755859398</v>
      </c>
      <c r="BA207">
        <v>193.07435913085899</v>
      </c>
      <c r="BB207">
        <v>197.05000305175801</v>
      </c>
      <c r="BC207">
        <v>19.059758711515101</v>
      </c>
      <c r="BD207">
        <v>140.75</v>
      </c>
      <c r="BE207">
        <v>236.02000427246099</v>
      </c>
      <c r="BF207">
        <v>133.21123979817301</v>
      </c>
      <c r="BG207">
        <v>136.419998168945</v>
      </c>
      <c r="BH207">
        <v>12.174267143257101</v>
      </c>
      <c r="BI207">
        <v>90.940002441406193</v>
      </c>
      <c r="BJ207">
        <v>153.74000549316401</v>
      </c>
      <c r="BK207">
        <v>87.534130229120706</v>
      </c>
      <c r="BL207">
        <v>86.610000610351605</v>
      </c>
      <c r="BM207">
        <v>8.8993365012544707</v>
      </c>
      <c r="BN207">
        <v>69.290000915527301</v>
      </c>
      <c r="BO207">
        <v>108.26999664306599</v>
      </c>
    </row>
    <row r="208" spans="1:67" x14ac:dyDescent="0.2">
      <c r="A208">
        <v>207</v>
      </c>
      <c r="B208" t="s">
        <v>435</v>
      </c>
      <c r="C208" t="s">
        <v>436</v>
      </c>
      <c r="D208" t="s">
        <v>435</v>
      </c>
      <c r="E208" t="s">
        <v>436</v>
      </c>
      <c r="F208">
        <v>16.759676356901899</v>
      </c>
      <c r="G208">
        <v>6.2398501774545796</v>
      </c>
      <c r="H208">
        <v>237.63663482666001</v>
      </c>
      <c r="I208">
        <v>238.19000244140599</v>
      </c>
      <c r="J208">
        <v>7.5542614758903701</v>
      </c>
      <c r="K208">
        <v>220.86999511718801</v>
      </c>
      <c r="L208">
        <v>251.17999267578099</v>
      </c>
      <c r="M208">
        <v>269.60867387421303</v>
      </c>
      <c r="N208">
        <v>270.67001342773398</v>
      </c>
      <c r="O208">
        <v>9.4754729785545404</v>
      </c>
      <c r="P208">
        <v>246.85000610351599</v>
      </c>
      <c r="Q208">
        <v>283.66000366210898</v>
      </c>
      <c r="R208">
        <v>321.95214314363398</v>
      </c>
      <c r="S208">
        <v>322.64001464843801</v>
      </c>
      <c r="T208">
        <v>8.4630232922236992</v>
      </c>
      <c r="U208">
        <v>298.82000732421898</v>
      </c>
      <c r="V208">
        <v>333.45999145507801</v>
      </c>
      <c r="W208">
        <v>356.133671351842</v>
      </c>
      <c r="X208">
        <v>357.27999877929699</v>
      </c>
      <c r="Y208">
        <v>7.2749373867823701</v>
      </c>
      <c r="Z208">
        <v>333.45999145507801</v>
      </c>
      <c r="AA208">
        <v>363.77999877929699</v>
      </c>
      <c r="AB208">
        <v>379.97520041952299</v>
      </c>
      <c r="AC208">
        <v>381.10000610351602</v>
      </c>
      <c r="AD208">
        <v>7.4252649089242704</v>
      </c>
      <c r="AE208">
        <v>355.11999511718801</v>
      </c>
      <c r="AF208">
        <v>391.92999267578102</v>
      </c>
      <c r="AG208">
        <v>370.56315924196798</v>
      </c>
      <c r="AH208">
        <v>370.27999877929699</v>
      </c>
      <c r="AI208">
        <v>7.8606968229065002</v>
      </c>
      <c r="AJ208">
        <v>344.29000854492199</v>
      </c>
      <c r="AK208">
        <v>385.42999267578102</v>
      </c>
      <c r="AL208">
        <v>323.079082255461</v>
      </c>
      <c r="AM208">
        <v>323.72000122070301</v>
      </c>
      <c r="AN208">
        <v>7.1945886152584402</v>
      </c>
      <c r="AO208">
        <v>300.98001098632801</v>
      </c>
      <c r="AP208">
        <v>344.29000854492199</v>
      </c>
      <c r="AQ208">
        <v>333.708057948521</v>
      </c>
      <c r="AR208">
        <v>335.63000488281199</v>
      </c>
      <c r="AS208">
        <v>7.9105972079624101</v>
      </c>
      <c r="AT208">
        <v>303.14999389648398</v>
      </c>
      <c r="AU208">
        <v>346.45999145507801</v>
      </c>
      <c r="AV208">
        <v>322.63724720234802</v>
      </c>
      <c r="AW208">
        <v>322.64001464843801</v>
      </c>
      <c r="AX208">
        <v>7.60182786913425</v>
      </c>
      <c r="AY208">
        <v>298.82000732421898</v>
      </c>
      <c r="AZ208">
        <v>335.63000488281199</v>
      </c>
      <c r="BA208">
        <v>287.77101913763602</v>
      </c>
      <c r="BB208">
        <v>289.07499694824202</v>
      </c>
      <c r="BC208">
        <v>10.9470171731333</v>
      </c>
      <c r="BD208">
        <v>257.67999267578102</v>
      </c>
      <c r="BE208">
        <v>303.14999389648398</v>
      </c>
      <c r="BF208">
        <v>243.42632791947301</v>
      </c>
      <c r="BG208">
        <v>244.69000244140599</v>
      </c>
      <c r="BH208">
        <v>8.8474268060465899</v>
      </c>
      <c r="BI208">
        <v>216.53999328613301</v>
      </c>
      <c r="BJ208">
        <v>255.50999450683599</v>
      </c>
      <c r="BK208">
        <v>216.24867077262999</v>
      </c>
      <c r="BL208">
        <v>216.53999328613301</v>
      </c>
      <c r="BM208">
        <v>8.4586463346844898</v>
      </c>
      <c r="BN208">
        <v>192.72000122070301</v>
      </c>
      <c r="BO208">
        <v>229.52999877929699</v>
      </c>
    </row>
    <row r="209" spans="1:67" x14ac:dyDescent="0.2">
      <c r="A209">
        <v>208</v>
      </c>
      <c r="B209" t="s">
        <v>437</v>
      </c>
      <c r="C209" t="s">
        <v>438</v>
      </c>
      <c r="D209" t="s">
        <v>437</v>
      </c>
      <c r="E209" t="s">
        <v>438</v>
      </c>
      <c r="F209">
        <v>34.011326846846799</v>
      </c>
      <c r="G209">
        <v>38.289870716675701</v>
      </c>
      <c r="H209">
        <v>294.73745063682702</v>
      </c>
      <c r="I209">
        <v>294.489990234375</v>
      </c>
      <c r="J209">
        <v>9.2081668386179505</v>
      </c>
      <c r="K209">
        <v>266.33999633789102</v>
      </c>
      <c r="L209">
        <v>313.98001098632801</v>
      </c>
      <c r="M209">
        <v>316.23295464453798</v>
      </c>
      <c r="N209">
        <v>320.47000122070301</v>
      </c>
      <c r="O209">
        <v>13.9392420186128</v>
      </c>
      <c r="P209">
        <v>270.67001342773398</v>
      </c>
      <c r="Q209">
        <v>333.45999145507801</v>
      </c>
      <c r="R209">
        <v>369.910158776618</v>
      </c>
      <c r="S209">
        <v>370.27999877929699</v>
      </c>
      <c r="T209">
        <v>8.9787420198801993</v>
      </c>
      <c r="U209">
        <v>331.29998779296898</v>
      </c>
      <c r="V209">
        <v>385.42999267578102</v>
      </c>
      <c r="W209">
        <v>374.27584155194199</v>
      </c>
      <c r="X209">
        <v>380.02000427246099</v>
      </c>
      <c r="Y209">
        <v>14.6607750726769</v>
      </c>
      <c r="Z209">
        <v>335.63000488281199</v>
      </c>
      <c r="AA209">
        <v>394.08999633789102</v>
      </c>
      <c r="AB209">
        <v>367.01733477703903</v>
      </c>
      <c r="AC209">
        <v>376.76998901367199</v>
      </c>
      <c r="AD209">
        <v>17.548105244264601</v>
      </c>
      <c r="AE209">
        <v>322.64001464843801</v>
      </c>
      <c r="AF209">
        <v>387.60000610351602</v>
      </c>
      <c r="AG209">
        <v>353.21957620397802</v>
      </c>
      <c r="AH209">
        <v>359.45001220703102</v>
      </c>
      <c r="AI209">
        <v>18.8234791381525</v>
      </c>
      <c r="AJ209">
        <v>296.64999389648398</v>
      </c>
      <c r="AK209">
        <v>387.60000610351602</v>
      </c>
      <c r="AL209">
        <v>296.126203239738</v>
      </c>
      <c r="AM209">
        <v>300.98001098632801</v>
      </c>
      <c r="AN209">
        <v>21.382548640002099</v>
      </c>
      <c r="AO209">
        <v>249.02000427246099</v>
      </c>
      <c r="AP209">
        <v>335.63000488281199</v>
      </c>
      <c r="AQ209">
        <v>327.935161045619</v>
      </c>
      <c r="AR209">
        <v>333.45999145507801</v>
      </c>
      <c r="AS209">
        <v>18.265464911926902</v>
      </c>
      <c r="AT209">
        <v>290.16000366210898</v>
      </c>
      <c r="AU209">
        <v>361.60998535156199</v>
      </c>
      <c r="AV209">
        <v>329.060112891259</v>
      </c>
      <c r="AW209">
        <v>333.45999145507801</v>
      </c>
      <c r="AX209">
        <v>16.953753805019101</v>
      </c>
      <c r="AY209">
        <v>283.66000366210898</v>
      </c>
      <c r="AZ209">
        <v>355.11999511718801</v>
      </c>
      <c r="BA209">
        <v>327.21418568995102</v>
      </c>
      <c r="BB209">
        <v>331.29998779296898</v>
      </c>
      <c r="BC209">
        <v>10.950365078619599</v>
      </c>
      <c r="BD209">
        <v>294.489990234375</v>
      </c>
      <c r="BE209">
        <v>342.13000488281199</v>
      </c>
      <c r="BF209">
        <v>302.52677080228699</v>
      </c>
      <c r="BG209">
        <v>303.14999389648398</v>
      </c>
      <c r="BH209">
        <v>7.9623762740889301</v>
      </c>
      <c r="BI209">
        <v>272.82998657226602</v>
      </c>
      <c r="BJ209">
        <v>316.14001464843801</v>
      </c>
      <c r="BK209">
        <v>278.28699614784898</v>
      </c>
      <c r="BL209">
        <v>279.32998657226602</v>
      </c>
      <c r="BM209">
        <v>8.8122910368879293</v>
      </c>
      <c r="BN209">
        <v>244.69000244140599</v>
      </c>
      <c r="BO209">
        <v>294.489990234375</v>
      </c>
    </row>
    <row r="210" spans="1:67" x14ac:dyDescent="0.2">
      <c r="A210">
        <v>209</v>
      </c>
      <c r="B210" t="s">
        <v>439</v>
      </c>
      <c r="C210" t="s">
        <v>440</v>
      </c>
      <c r="D210" t="s">
        <v>439</v>
      </c>
      <c r="E210" t="s">
        <v>440</v>
      </c>
      <c r="F210">
        <v>12.161116881285601</v>
      </c>
      <c r="G210">
        <v>3.1422905259954801</v>
      </c>
      <c r="H210">
        <v>109.12528271945</v>
      </c>
      <c r="I210">
        <v>110.43000030517599</v>
      </c>
      <c r="J210">
        <v>7.1914436540927298</v>
      </c>
      <c r="K210">
        <v>95.279998779296903</v>
      </c>
      <c r="L210">
        <v>127.76000213623</v>
      </c>
      <c r="M210">
        <v>153.16773785285201</v>
      </c>
      <c r="N210">
        <v>151.57000732421901</v>
      </c>
      <c r="O210">
        <v>11.1778848635443</v>
      </c>
      <c r="P210">
        <v>138.580001831055</v>
      </c>
      <c r="Q210">
        <v>184.05999755859401</v>
      </c>
      <c r="R210">
        <v>157.45755004882801</v>
      </c>
      <c r="S210">
        <v>155.91000366210901</v>
      </c>
      <c r="T210">
        <v>10.7526386686284</v>
      </c>
      <c r="U210">
        <v>142.91000366210901</v>
      </c>
      <c r="V210">
        <v>190.55000305175801</v>
      </c>
      <c r="W210">
        <v>247.30056676324801</v>
      </c>
      <c r="X210">
        <v>249.02000427246099</v>
      </c>
      <c r="Y210">
        <v>9.3628571147111597</v>
      </c>
      <c r="Z210">
        <v>227.36000061035199</v>
      </c>
      <c r="AA210">
        <v>262.010009765625</v>
      </c>
      <c r="AB210">
        <v>316.100568087596</v>
      </c>
      <c r="AC210">
        <v>313.98001098632801</v>
      </c>
      <c r="AD210">
        <v>9.2297640384953095</v>
      </c>
      <c r="AE210">
        <v>296.64999389648398</v>
      </c>
      <c r="AF210">
        <v>337.79998779296898</v>
      </c>
      <c r="AG210">
        <v>367.29339311707702</v>
      </c>
      <c r="AH210">
        <v>368.10998535156199</v>
      </c>
      <c r="AI210">
        <v>13.990227335778901</v>
      </c>
      <c r="AJ210">
        <v>346.45999145507801</v>
      </c>
      <c r="AK210">
        <v>396.260009765625</v>
      </c>
      <c r="AL210">
        <v>314.05811237838998</v>
      </c>
      <c r="AM210">
        <v>313.98001098632801</v>
      </c>
      <c r="AN210">
        <v>16.672766366535299</v>
      </c>
      <c r="AO210">
        <v>287.989990234375</v>
      </c>
      <c r="AP210">
        <v>346.45999145507801</v>
      </c>
      <c r="AQ210">
        <v>314.18037673662297</v>
      </c>
      <c r="AR210">
        <v>313.98001098632801</v>
      </c>
      <c r="AS210">
        <v>7.2529682726196798</v>
      </c>
      <c r="AT210">
        <v>303.14999389648398</v>
      </c>
      <c r="AU210">
        <v>326.97000122070301</v>
      </c>
      <c r="AV210">
        <v>247.586038841392</v>
      </c>
      <c r="AW210">
        <v>249.02000427246099</v>
      </c>
      <c r="AX210">
        <v>17.388332135221699</v>
      </c>
      <c r="AY210">
        <v>214.36999511718801</v>
      </c>
      <c r="AZ210">
        <v>277.17001342773398</v>
      </c>
      <c r="BA210">
        <v>160.76698188061999</v>
      </c>
      <c r="BB210">
        <v>162.39999389648401</v>
      </c>
      <c r="BC210">
        <v>11.3718494305152</v>
      </c>
      <c r="BD210">
        <v>136.419998168945</v>
      </c>
      <c r="BE210">
        <v>181.88999938964801</v>
      </c>
      <c r="BF210">
        <v>121.42415043093099</v>
      </c>
      <c r="BG210">
        <v>121.26000213623</v>
      </c>
      <c r="BH210">
        <v>6.3370600704548599</v>
      </c>
      <c r="BI210">
        <v>108.26999664306599</v>
      </c>
      <c r="BJ210">
        <v>132.08999633789099</v>
      </c>
      <c r="BK210">
        <v>88.860377473651198</v>
      </c>
      <c r="BL210">
        <v>88.779998779296903</v>
      </c>
      <c r="BM210">
        <v>7.1999147292372196</v>
      </c>
      <c r="BN210">
        <v>75.790000915527301</v>
      </c>
      <c r="BO210">
        <v>106.09999847412099</v>
      </c>
    </row>
    <row r="211" spans="1:67" x14ac:dyDescent="0.2">
      <c r="A211">
        <v>210</v>
      </c>
      <c r="B211" t="s">
        <v>441</v>
      </c>
      <c r="C211" t="s">
        <v>442</v>
      </c>
      <c r="D211" t="s">
        <v>441</v>
      </c>
      <c r="E211" t="s">
        <v>442</v>
      </c>
      <c r="F211">
        <v>28.5751348581652</v>
      </c>
      <c r="G211">
        <v>17.407142449933399</v>
      </c>
      <c r="H211">
        <v>93.844873614259598</v>
      </c>
      <c r="I211">
        <v>95.279998779296903</v>
      </c>
      <c r="J211">
        <v>11.774542435268801</v>
      </c>
      <c r="K211">
        <v>64.959999084472699</v>
      </c>
      <c r="L211">
        <v>123.43000030517599</v>
      </c>
      <c r="M211">
        <v>120.61104707683501</v>
      </c>
      <c r="N211">
        <v>119.08999633789099</v>
      </c>
      <c r="O211">
        <v>20.7711886873774</v>
      </c>
      <c r="P211">
        <v>86.610000610351605</v>
      </c>
      <c r="Q211">
        <v>179.72000122070301</v>
      </c>
      <c r="R211">
        <v>163.23032552670901</v>
      </c>
      <c r="S211">
        <v>164.57000732421901</v>
      </c>
      <c r="T211">
        <v>8.6862122427902602</v>
      </c>
      <c r="U211">
        <v>142.91000366210901</v>
      </c>
      <c r="V211">
        <v>181.88999938964801</v>
      </c>
      <c r="W211">
        <v>256.10592111525602</v>
      </c>
      <c r="X211">
        <v>257.67999267578102</v>
      </c>
      <c r="Y211">
        <v>7.9250327677697499</v>
      </c>
      <c r="Z211">
        <v>233.86000061035199</v>
      </c>
      <c r="AA211">
        <v>270.67001342773398</v>
      </c>
      <c r="AB211">
        <v>295.933969986568</v>
      </c>
      <c r="AC211">
        <v>292.32000732421898</v>
      </c>
      <c r="AD211">
        <v>10.048393749322701</v>
      </c>
      <c r="AE211">
        <v>281.5</v>
      </c>
      <c r="AF211">
        <v>335.63000488281199</v>
      </c>
      <c r="AG211">
        <v>357.91570284736702</v>
      </c>
      <c r="AH211">
        <v>359.45001220703102</v>
      </c>
      <c r="AI211">
        <v>11.711167342135001</v>
      </c>
      <c r="AJ211">
        <v>320.47000122070301</v>
      </c>
      <c r="AK211">
        <v>404.92001342773398</v>
      </c>
      <c r="AL211">
        <v>301.96093838137398</v>
      </c>
      <c r="AM211">
        <v>300.98001098632801</v>
      </c>
      <c r="AN211">
        <v>13.116025988318601</v>
      </c>
      <c r="AO211">
        <v>272.82998657226602</v>
      </c>
      <c r="AP211">
        <v>359.45001220703102</v>
      </c>
      <c r="AQ211">
        <v>295.03534199959103</v>
      </c>
      <c r="AR211">
        <v>292.32000732421898</v>
      </c>
      <c r="AS211">
        <v>12.689642719377099</v>
      </c>
      <c r="AT211">
        <v>275</v>
      </c>
      <c r="AU211">
        <v>333.45999145507801</v>
      </c>
      <c r="AV211">
        <v>211.05523246462201</v>
      </c>
      <c r="AW211">
        <v>212.19999694824199</v>
      </c>
      <c r="AX211">
        <v>20.221535059993801</v>
      </c>
      <c r="AY211">
        <v>162.39999389648401</v>
      </c>
      <c r="AZ211">
        <v>287.989990234375</v>
      </c>
      <c r="BA211">
        <v>131.422599296708</v>
      </c>
      <c r="BB211">
        <v>127.76000213623</v>
      </c>
      <c r="BC211">
        <v>13.1890173722397</v>
      </c>
      <c r="BD211">
        <v>116.93000030517599</v>
      </c>
      <c r="BE211">
        <v>190.55000305175801</v>
      </c>
      <c r="BF211">
        <v>105.08599247570901</v>
      </c>
      <c r="BG211">
        <v>106.09999847412099</v>
      </c>
      <c r="BH211">
        <v>10.704090954204</v>
      </c>
      <c r="BI211">
        <v>80.120002746582003</v>
      </c>
      <c r="BJ211">
        <v>138.580001831055</v>
      </c>
      <c r="BK211">
        <v>69.604837176601805</v>
      </c>
      <c r="BL211">
        <v>67.129997253417997</v>
      </c>
      <c r="BM211">
        <v>9.7030031432591297</v>
      </c>
      <c r="BN211">
        <v>47.639999389648402</v>
      </c>
      <c r="BO211">
        <v>110.43000030517599</v>
      </c>
    </row>
    <row r="212" spans="1:67" x14ac:dyDescent="0.2">
      <c r="A212">
        <v>211</v>
      </c>
      <c r="B212" t="s">
        <v>443</v>
      </c>
      <c r="C212" t="s">
        <v>444</v>
      </c>
      <c r="D212" t="s">
        <v>443</v>
      </c>
      <c r="E212" t="s">
        <v>444</v>
      </c>
      <c r="F212">
        <v>140.347747504746</v>
      </c>
      <c r="G212">
        <v>343.16006631770802</v>
      </c>
      <c r="H212">
        <v>79.076557394500298</v>
      </c>
      <c r="I212">
        <v>84.449996948242202</v>
      </c>
      <c r="J212">
        <v>19.1431807299425</v>
      </c>
      <c r="K212">
        <v>28.149999618530298</v>
      </c>
      <c r="L212">
        <v>142.91000366210901</v>
      </c>
      <c r="M212">
        <v>125.573940148624</v>
      </c>
      <c r="N212">
        <v>127.76000213623</v>
      </c>
      <c r="O212">
        <v>21.302000595797601</v>
      </c>
      <c r="P212">
        <v>62.799999237060497</v>
      </c>
      <c r="Q212">
        <v>201.38000488281199</v>
      </c>
      <c r="R212">
        <v>157.70664527597199</v>
      </c>
      <c r="S212">
        <v>160.24000549316401</v>
      </c>
      <c r="T212">
        <v>25.978593209755498</v>
      </c>
      <c r="U212">
        <v>97.440002441406193</v>
      </c>
      <c r="V212">
        <v>251.17999267578099</v>
      </c>
      <c r="W212">
        <v>262.12927730274902</v>
      </c>
      <c r="X212">
        <v>268.5</v>
      </c>
      <c r="Y212">
        <v>22.1062291711428</v>
      </c>
      <c r="Z212">
        <v>207.86999511718801</v>
      </c>
      <c r="AA212">
        <v>318.30999755859398</v>
      </c>
      <c r="AB212">
        <v>338.26038745468298</v>
      </c>
      <c r="AC212">
        <v>339.95999145507801</v>
      </c>
      <c r="AD212">
        <v>13.301935245747799</v>
      </c>
      <c r="AE212">
        <v>275</v>
      </c>
      <c r="AF212">
        <v>396.260009765625</v>
      </c>
      <c r="AG212">
        <v>344.69797867963001</v>
      </c>
      <c r="AH212">
        <v>342.13000488281199</v>
      </c>
      <c r="AI212">
        <v>27.315512987080801</v>
      </c>
      <c r="AJ212">
        <v>283.66000366210898</v>
      </c>
      <c r="AK212">
        <v>404.92001342773398</v>
      </c>
      <c r="AL212">
        <v>326.76567700710899</v>
      </c>
      <c r="AM212">
        <v>322.64001464843801</v>
      </c>
      <c r="AN212">
        <v>23.527464132477299</v>
      </c>
      <c r="AO212">
        <v>272.82998657226602</v>
      </c>
      <c r="AP212">
        <v>385.42999267578102</v>
      </c>
      <c r="AQ212">
        <v>297.56750449668999</v>
      </c>
      <c r="AR212">
        <v>300.98001098632801</v>
      </c>
      <c r="AS212">
        <v>23.689621101883699</v>
      </c>
      <c r="AT212">
        <v>231.69000244140599</v>
      </c>
      <c r="AU212">
        <v>350.79000854492199</v>
      </c>
      <c r="AV212">
        <v>215.82667624006399</v>
      </c>
      <c r="AW212">
        <v>214.36999511718801</v>
      </c>
      <c r="AX212">
        <v>35.765234788924502</v>
      </c>
      <c r="AY212">
        <v>147.24000549316401</v>
      </c>
      <c r="AZ212">
        <v>287.989990234375</v>
      </c>
      <c r="BA212">
        <v>134.71749576254001</v>
      </c>
      <c r="BB212">
        <v>136.419998168945</v>
      </c>
      <c r="BC212">
        <v>24.851622147794199</v>
      </c>
      <c r="BD212">
        <v>80.120002746582003</v>
      </c>
      <c r="BE212">
        <v>186.22000122070301</v>
      </c>
      <c r="BF212">
        <v>70.228745651314597</v>
      </c>
      <c r="BG212">
        <v>64.959999084472699</v>
      </c>
      <c r="BH212">
        <v>22.6578672511652</v>
      </c>
      <c r="BI212">
        <v>36.810001373291001</v>
      </c>
      <c r="BJ212">
        <v>136.419998168945</v>
      </c>
      <c r="BK212">
        <v>57.007114445123598</v>
      </c>
      <c r="BL212">
        <v>56.299999237060497</v>
      </c>
      <c r="BM212">
        <v>18.076061785104901</v>
      </c>
      <c r="BN212">
        <v>25.9799995422363</v>
      </c>
      <c r="BO212">
        <v>125.58999633789099</v>
      </c>
    </row>
    <row r="213" spans="1:67" x14ac:dyDescent="0.2">
      <c r="A213">
        <v>212</v>
      </c>
      <c r="B213" t="s">
        <v>445</v>
      </c>
      <c r="C213" t="s">
        <v>446</v>
      </c>
      <c r="D213" t="s">
        <v>445</v>
      </c>
      <c r="E213" t="s">
        <v>446</v>
      </c>
      <c r="F213">
        <v>36.754130351441901</v>
      </c>
      <c r="G213">
        <v>21.511828291381299</v>
      </c>
      <c r="H213">
        <v>138.526658630371</v>
      </c>
      <c r="I213">
        <v>140.75</v>
      </c>
      <c r="J213">
        <v>13.2686017520593</v>
      </c>
      <c r="K213">
        <v>101.76999664306599</v>
      </c>
      <c r="L213">
        <v>175.38999938964801</v>
      </c>
      <c r="M213">
        <v>170.8095438494</v>
      </c>
      <c r="N213">
        <v>173.22999572753901</v>
      </c>
      <c r="O213">
        <v>25.068352211705999</v>
      </c>
      <c r="P213">
        <v>123.43000030517599</v>
      </c>
      <c r="Q213">
        <v>229.52999877929699</v>
      </c>
      <c r="R213">
        <v>189.28905770438101</v>
      </c>
      <c r="S213">
        <v>190.55000305175801</v>
      </c>
      <c r="T213">
        <v>39.078372140685701</v>
      </c>
      <c r="U213">
        <v>123.43000030517599</v>
      </c>
      <c r="V213">
        <v>300.98001098632801</v>
      </c>
      <c r="W213">
        <v>263.02260066441102</v>
      </c>
      <c r="X213">
        <v>260.92500305175798</v>
      </c>
      <c r="Y213">
        <v>20.5274943932973</v>
      </c>
      <c r="Z213">
        <v>218.69999694824199</v>
      </c>
      <c r="AA213">
        <v>331.29998779296898</v>
      </c>
      <c r="AB213">
        <v>305.24094447544599</v>
      </c>
      <c r="AC213">
        <v>309.64999389648398</v>
      </c>
      <c r="AD213">
        <v>17.5897385410405</v>
      </c>
      <c r="AE213">
        <v>259.83999633789102</v>
      </c>
      <c r="AF213">
        <v>344.29000854492199</v>
      </c>
      <c r="AG213">
        <v>324.59894208635598</v>
      </c>
      <c r="AH213">
        <v>324.79998779296898</v>
      </c>
      <c r="AI213">
        <v>21.574180557025599</v>
      </c>
      <c r="AJ213">
        <v>279.32998657226602</v>
      </c>
      <c r="AK213">
        <v>374.60998535156199</v>
      </c>
      <c r="AL213">
        <v>311.91640075683603</v>
      </c>
      <c r="AM213">
        <v>316.14001464843801</v>
      </c>
      <c r="AN213">
        <v>22.332815252019302</v>
      </c>
      <c r="AO213">
        <v>266.33999633789102</v>
      </c>
      <c r="AP213">
        <v>352.95001220703102</v>
      </c>
      <c r="AQ213">
        <v>292.99720118931401</v>
      </c>
      <c r="AR213">
        <v>291.24000549316401</v>
      </c>
      <c r="AS213">
        <v>25.4687906861916</v>
      </c>
      <c r="AT213">
        <v>242.52000427246099</v>
      </c>
      <c r="AU213">
        <v>344.29000854492199</v>
      </c>
      <c r="AV213">
        <v>280.939370989118</v>
      </c>
      <c r="AW213">
        <v>283.66000366210898</v>
      </c>
      <c r="AX213">
        <v>19.924100454204801</v>
      </c>
      <c r="AY213">
        <v>233.86000061035199</v>
      </c>
      <c r="AZ213">
        <v>320.47000122070301</v>
      </c>
      <c r="BA213">
        <v>155.107144993373</v>
      </c>
      <c r="BB213">
        <v>153.74000549316401</v>
      </c>
      <c r="BC213">
        <v>12.7075804575914</v>
      </c>
      <c r="BD213">
        <v>127.76000213623</v>
      </c>
      <c r="BE213">
        <v>190.55000305175801</v>
      </c>
      <c r="BF213">
        <v>129.91491465977299</v>
      </c>
      <c r="BG213">
        <v>129.919998168945</v>
      </c>
      <c r="BH213">
        <v>14.1325704381635</v>
      </c>
      <c r="BI213">
        <v>101.76999664306599</v>
      </c>
      <c r="BJ213">
        <v>160.24000549316401</v>
      </c>
      <c r="BK213">
        <v>109.251485334124</v>
      </c>
      <c r="BL213">
        <v>110.43000030517599</v>
      </c>
      <c r="BM213">
        <v>11.6208835188104</v>
      </c>
      <c r="BN213">
        <v>80.120002746582003</v>
      </c>
      <c r="BO213">
        <v>134.25</v>
      </c>
    </row>
    <row r="214" spans="1:67" x14ac:dyDescent="0.2">
      <c r="A214">
        <v>213</v>
      </c>
      <c r="B214" t="s">
        <v>447</v>
      </c>
      <c r="C214" t="s">
        <v>448</v>
      </c>
      <c r="D214" t="s">
        <v>447</v>
      </c>
      <c r="E214" t="s">
        <v>448</v>
      </c>
      <c r="F214">
        <v>60.3220685063147</v>
      </c>
      <c r="G214">
        <v>48.369999322368997</v>
      </c>
      <c r="H214">
        <v>109.518255278122</v>
      </c>
      <c r="I214">
        <v>110.43000030517599</v>
      </c>
      <c r="J214">
        <v>10.940225982215701</v>
      </c>
      <c r="K214">
        <v>80.120002746582003</v>
      </c>
      <c r="L214">
        <v>136.419998168945</v>
      </c>
      <c r="M214">
        <v>154.51780553812799</v>
      </c>
      <c r="N214">
        <v>153.74000549316401</v>
      </c>
      <c r="O214">
        <v>10.7817353238697</v>
      </c>
      <c r="P214">
        <v>127.76000213623</v>
      </c>
      <c r="Q214">
        <v>184.05999755859401</v>
      </c>
      <c r="R214">
        <v>184.91116402007501</v>
      </c>
      <c r="S214">
        <v>188.38999938964801</v>
      </c>
      <c r="T214">
        <v>16.190289640037498</v>
      </c>
      <c r="U214">
        <v>140.75</v>
      </c>
      <c r="V214">
        <v>212.19999694824199</v>
      </c>
      <c r="W214">
        <v>294.594107891546</v>
      </c>
      <c r="X214">
        <v>296.64999389648398</v>
      </c>
      <c r="Y214">
        <v>14.081323853894</v>
      </c>
      <c r="Z214">
        <v>240.35000610351599</v>
      </c>
      <c r="AA214">
        <v>326.97000122070301</v>
      </c>
      <c r="AB214">
        <v>339.44025848940697</v>
      </c>
      <c r="AC214">
        <v>344.29000854492199</v>
      </c>
      <c r="AD214">
        <v>15.322250543615</v>
      </c>
      <c r="AE214">
        <v>279.32998657226602</v>
      </c>
      <c r="AF214">
        <v>363.77999877929699</v>
      </c>
      <c r="AG214">
        <v>388.230864926518</v>
      </c>
      <c r="AH214">
        <v>394.08999633789102</v>
      </c>
      <c r="AI214">
        <v>15.361535805208201</v>
      </c>
      <c r="AJ214">
        <v>316.14001464843801</v>
      </c>
      <c r="AK214">
        <v>407.08999633789102</v>
      </c>
      <c r="AL214">
        <v>369.01411749472601</v>
      </c>
      <c r="AM214">
        <v>374.60998535156199</v>
      </c>
      <c r="AN214">
        <v>15.027261958115499</v>
      </c>
      <c r="AO214">
        <v>303.14999389648398</v>
      </c>
      <c r="AP214">
        <v>387.60000610351602</v>
      </c>
      <c r="AQ214">
        <v>343.41321691862998</v>
      </c>
      <c r="AR214">
        <v>346.45999145507801</v>
      </c>
      <c r="AS214">
        <v>12.204712762424</v>
      </c>
      <c r="AT214">
        <v>287.989990234375</v>
      </c>
      <c r="AU214">
        <v>361.60998535156199</v>
      </c>
      <c r="AV214">
        <v>276.26481697417699</v>
      </c>
      <c r="AW214">
        <v>283.66000366210898</v>
      </c>
      <c r="AX214">
        <v>19.128074986440801</v>
      </c>
      <c r="AY214">
        <v>229.52999877929699</v>
      </c>
      <c r="AZ214">
        <v>309.64999389648398</v>
      </c>
      <c r="BA214">
        <v>184.634586758084</v>
      </c>
      <c r="BB214">
        <v>186.22000122070301</v>
      </c>
      <c r="BC214">
        <v>12.5405776073524</v>
      </c>
      <c r="BD214">
        <v>149.41000366210901</v>
      </c>
      <c r="BE214">
        <v>223.02999877929699</v>
      </c>
      <c r="BF214">
        <v>118.297648023265</v>
      </c>
      <c r="BG214">
        <v>123.43000030517599</v>
      </c>
      <c r="BH214">
        <v>14.1532035565558</v>
      </c>
      <c r="BI214">
        <v>77.949996948242202</v>
      </c>
      <c r="BJ214">
        <v>138.580001831055</v>
      </c>
      <c r="BK214">
        <v>90.704354081659005</v>
      </c>
      <c r="BL214">
        <v>93.110000610351605</v>
      </c>
      <c r="BM214">
        <v>7.4567754451403498</v>
      </c>
      <c r="BN214">
        <v>69.290000915527301</v>
      </c>
      <c r="BO214">
        <v>103.94000244140599</v>
      </c>
    </row>
    <row r="215" spans="1:67" x14ac:dyDescent="0.2">
      <c r="A215">
        <v>214</v>
      </c>
      <c r="B215" t="s">
        <v>449</v>
      </c>
      <c r="C215" t="s">
        <v>450</v>
      </c>
      <c r="D215" t="s">
        <v>268</v>
      </c>
      <c r="E215" t="s">
        <v>269</v>
      </c>
      <c r="F215">
        <v>0.40513905864702099</v>
      </c>
      <c r="G215">
        <v>1.0237485041054E-2</v>
      </c>
      <c r="H215">
        <v>270.931262930956</v>
      </c>
      <c r="I215">
        <v>270.67001342773398</v>
      </c>
      <c r="J215">
        <v>4.8536948609267201</v>
      </c>
      <c r="K215">
        <v>270.67001342773398</v>
      </c>
      <c r="L215">
        <v>279.32998657226602</v>
      </c>
      <c r="M215">
        <v>268.66902733609999</v>
      </c>
      <c r="N215">
        <v>268.5</v>
      </c>
      <c r="O215">
        <v>3.8959025698812502</v>
      </c>
      <c r="P215">
        <v>266.33999633789102</v>
      </c>
      <c r="Q215">
        <v>275</v>
      </c>
      <c r="R215">
        <v>305.37546137938398</v>
      </c>
      <c r="S215">
        <v>305.30999755859398</v>
      </c>
      <c r="T215">
        <v>1.21623737701631</v>
      </c>
      <c r="U215">
        <v>305.30999755859398</v>
      </c>
      <c r="V215">
        <v>307.48001098632801</v>
      </c>
      <c r="W215">
        <v>272.85717321420299</v>
      </c>
      <c r="X215">
        <v>272.82998657226602</v>
      </c>
      <c r="Y215">
        <v>1.2373607478459001</v>
      </c>
      <c r="Z215">
        <v>272.82998657226602</v>
      </c>
      <c r="AA215">
        <v>275</v>
      </c>
      <c r="AB215">
        <v>279.26482564144499</v>
      </c>
      <c r="AC215">
        <v>279.32998657226602</v>
      </c>
      <c r="AD215">
        <v>1.2106100534470301</v>
      </c>
      <c r="AE215">
        <v>277.17001342773398</v>
      </c>
      <c r="AF215">
        <v>279.32998657226602</v>
      </c>
      <c r="AG215">
        <v>233.88706184665301</v>
      </c>
      <c r="AH215">
        <v>233.86000061035199</v>
      </c>
      <c r="AI215">
        <v>1.2316530914225401</v>
      </c>
      <c r="AJ215">
        <v>233.86000061035199</v>
      </c>
      <c r="AK215">
        <v>236.02000427246099</v>
      </c>
      <c r="AL215">
        <v>272.82998657226602</v>
      </c>
      <c r="AM215">
        <v>272.82998657226602</v>
      </c>
      <c r="AN215" s="2">
        <v>5.6843418860808002E-14</v>
      </c>
      <c r="AO215">
        <v>272.82998657226602</v>
      </c>
      <c r="AP215">
        <v>272.82998657226602</v>
      </c>
      <c r="AQ215">
        <v>283.66000366210898</v>
      </c>
      <c r="AR215">
        <v>283.66000366210898</v>
      </c>
      <c r="AS215">
        <v>0</v>
      </c>
      <c r="AT215">
        <v>283.66000366210898</v>
      </c>
      <c r="AU215">
        <v>283.66000366210898</v>
      </c>
      <c r="AV215">
        <v>301.00719724593102</v>
      </c>
      <c r="AW215">
        <v>300.98001098632801</v>
      </c>
      <c r="AX215">
        <v>1.23734334645435</v>
      </c>
      <c r="AY215">
        <v>300.98001098632801</v>
      </c>
      <c r="AZ215">
        <v>303.14999389648398</v>
      </c>
      <c r="BA215">
        <v>322.667075502405</v>
      </c>
      <c r="BB215">
        <v>322.64001464843801</v>
      </c>
      <c r="BC215">
        <v>1.2316356900310099</v>
      </c>
      <c r="BD215">
        <v>322.64001464843801</v>
      </c>
      <c r="BE215">
        <v>324.79998779296898</v>
      </c>
      <c r="BF215">
        <v>244.62453908093499</v>
      </c>
      <c r="BG215">
        <v>244.69000244140599</v>
      </c>
      <c r="BH215">
        <v>1.2162288248528099</v>
      </c>
      <c r="BI215">
        <v>242.52000427246099</v>
      </c>
      <c r="BJ215">
        <v>244.69000244140599</v>
      </c>
      <c r="BK215">
        <v>301.11063573793899</v>
      </c>
      <c r="BL215">
        <v>300.98001098632801</v>
      </c>
      <c r="BM215">
        <v>2.4268474304633498</v>
      </c>
      <c r="BN215">
        <v>300.98001098632801</v>
      </c>
      <c r="BO215">
        <v>305.30999755859398</v>
      </c>
    </row>
    <row r="216" spans="1:67" x14ac:dyDescent="0.2">
      <c r="A216">
        <v>215</v>
      </c>
      <c r="B216" t="s">
        <v>451</v>
      </c>
      <c r="C216" t="s">
        <v>452</v>
      </c>
      <c r="D216" t="s">
        <v>268</v>
      </c>
      <c r="E216" t="s">
        <v>269</v>
      </c>
      <c r="F216">
        <v>0.17667056809314699</v>
      </c>
      <c r="G216">
        <v>1.490438305655E-3</v>
      </c>
      <c r="H216">
        <v>298.82000732421898</v>
      </c>
      <c r="I216">
        <v>298.82000732421898</v>
      </c>
      <c r="J216">
        <v>0</v>
      </c>
      <c r="K216">
        <v>298.82000732421898</v>
      </c>
      <c r="L216">
        <v>298.82000732421898</v>
      </c>
      <c r="M216">
        <v>335.63000488281199</v>
      </c>
      <c r="N216">
        <v>335.63000488281199</v>
      </c>
      <c r="O216">
        <v>0</v>
      </c>
      <c r="P216">
        <v>335.63000488281199</v>
      </c>
      <c r="Q216">
        <v>335.63000488281199</v>
      </c>
      <c r="R216">
        <v>294.489990234375</v>
      </c>
      <c r="S216">
        <v>294.489990234375</v>
      </c>
      <c r="T216">
        <v>0</v>
      </c>
      <c r="U216">
        <v>294.489990234375</v>
      </c>
      <c r="V216">
        <v>294.489990234375</v>
      </c>
      <c r="W216">
        <v>285.82998657226602</v>
      </c>
      <c r="X216">
        <v>285.82998657226602</v>
      </c>
      <c r="Y216">
        <v>0</v>
      </c>
      <c r="Z216">
        <v>285.82998657226602</v>
      </c>
      <c r="AA216">
        <v>285.82998657226602</v>
      </c>
      <c r="AB216">
        <v>238.19000244140599</v>
      </c>
      <c r="AC216">
        <v>238.19000244140599</v>
      </c>
      <c r="AD216">
        <v>0</v>
      </c>
      <c r="AE216">
        <v>238.19000244140599</v>
      </c>
      <c r="AF216">
        <v>238.19000244140599</v>
      </c>
      <c r="AG216">
        <v>181.88999938964801</v>
      </c>
      <c r="AH216">
        <v>181.88999938964801</v>
      </c>
      <c r="AI216" s="2">
        <v>2.8421709430404001E-14</v>
      </c>
      <c r="AJ216">
        <v>181.88999938964801</v>
      </c>
      <c r="AK216">
        <v>181.88999938964801</v>
      </c>
      <c r="AL216">
        <v>220.86999511718801</v>
      </c>
      <c r="AM216">
        <v>220.86999511718801</v>
      </c>
      <c r="AN216">
        <v>0</v>
      </c>
      <c r="AO216">
        <v>220.86999511718801</v>
      </c>
      <c r="AP216">
        <v>220.86999511718801</v>
      </c>
      <c r="AQ216">
        <v>264.17001342773398</v>
      </c>
      <c r="AR216">
        <v>264.17001342773398</v>
      </c>
      <c r="AS216">
        <v>0</v>
      </c>
      <c r="AT216">
        <v>264.17001342773398</v>
      </c>
      <c r="AU216">
        <v>264.17001342773398</v>
      </c>
      <c r="AV216">
        <v>307.48001098632801</v>
      </c>
      <c r="AW216">
        <v>307.48001098632801</v>
      </c>
      <c r="AX216">
        <v>0</v>
      </c>
      <c r="AY216">
        <v>307.48001098632801</v>
      </c>
      <c r="AZ216">
        <v>307.48001098632801</v>
      </c>
      <c r="BA216">
        <v>296.64999389648398</v>
      </c>
      <c r="BB216">
        <v>296.64999389648398</v>
      </c>
      <c r="BC216">
        <v>0</v>
      </c>
      <c r="BD216">
        <v>296.64999389648398</v>
      </c>
      <c r="BE216">
        <v>296.64999389648398</v>
      </c>
      <c r="BF216">
        <v>290.16000366210898</v>
      </c>
      <c r="BG216">
        <v>290.16000366210898</v>
      </c>
      <c r="BH216">
        <v>0</v>
      </c>
      <c r="BI216">
        <v>290.16000366210898</v>
      </c>
      <c r="BJ216">
        <v>290.16000366210898</v>
      </c>
      <c r="BK216">
        <v>329.13000488281199</v>
      </c>
      <c r="BL216">
        <v>329.13000488281199</v>
      </c>
      <c r="BM216">
        <v>0</v>
      </c>
      <c r="BN216">
        <v>329.13000488281199</v>
      </c>
      <c r="BO216">
        <v>329.13000488281199</v>
      </c>
    </row>
    <row r="217" spans="1:67" x14ac:dyDescent="0.2">
      <c r="A217">
        <v>216</v>
      </c>
      <c r="B217" t="s">
        <v>453</v>
      </c>
      <c r="C217" t="s">
        <v>454</v>
      </c>
      <c r="D217" t="s">
        <v>453</v>
      </c>
      <c r="E217" t="s">
        <v>454</v>
      </c>
      <c r="F217">
        <v>416.25500787154999</v>
      </c>
      <c r="G217">
        <v>153.002509036725</v>
      </c>
      <c r="H217">
        <v>231.152357471709</v>
      </c>
      <c r="I217">
        <v>229.52999877929699</v>
      </c>
      <c r="J217">
        <v>24.089964935632601</v>
      </c>
      <c r="K217">
        <v>181.88999938964801</v>
      </c>
      <c r="L217">
        <v>294.489990234375</v>
      </c>
      <c r="M217">
        <v>255.79531880887501</v>
      </c>
      <c r="N217">
        <v>253.35000610351599</v>
      </c>
      <c r="O217">
        <v>22.344877005782301</v>
      </c>
      <c r="P217">
        <v>199.21000671386699</v>
      </c>
      <c r="Q217">
        <v>313.98001098632801</v>
      </c>
      <c r="R217">
        <v>265.21628505215199</v>
      </c>
      <c r="S217">
        <v>264.17001342773398</v>
      </c>
      <c r="T217">
        <v>14.5472630654158</v>
      </c>
      <c r="U217">
        <v>225.19999694824199</v>
      </c>
      <c r="V217">
        <v>342.13000488281199</v>
      </c>
      <c r="W217">
        <v>265.34535920483802</v>
      </c>
      <c r="X217">
        <v>262.010009765625</v>
      </c>
      <c r="Y217">
        <v>15.125901883627501</v>
      </c>
      <c r="Z217">
        <v>233.86000061035199</v>
      </c>
      <c r="AA217">
        <v>335.63000488281199</v>
      </c>
      <c r="AB217">
        <v>240.687501505965</v>
      </c>
      <c r="AC217">
        <v>242.52000427246099</v>
      </c>
      <c r="AD217">
        <v>14.7793950480504</v>
      </c>
      <c r="AE217">
        <v>188.38999938964801</v>
      </c>
      <c r="AF217">
        <v>296.64999389648398</v>
      </c>
      <c r="AG217">
        <v>237.973895964381</v>
      </c>
      <c r="AH217">
        <v>240.35000610351599</v>
      </c>
      <c r="AI217">
        <v>15.2825773597938</v>
      </c>
      <c r="AJ217">
        <v>190.55000305175801</v>
      </c>
      <c r="AK217">
        <v>296.64999389648398</v>
      </c>
      <c r="AL217">
        <v>235.823500348538</v>
      </c>
      <c r="AM217">
        <v>240.35000610351599</v>
      </c>
      <c r="AN217">
        <v>22.348372077687898</v>
      </c>
      <c r="AO217">
        <v>171.05999755859401</v>
      </c>
      <c r="AP217">
        <v>285.82998657226602</v>
      </c>
      <c r="AQ217">
        <v>244.26759495820701</v>
      </c>
      <c r="AR217">
        <v>242.52000427246099</v>
      </c>
      <c r="AS217">
        <v>20.5314237187944</v>
      </c>
      <c r="AT217">
        <v>179.72000122070301</v>
      </c>
      <c r="AU217">
        <v>313.98001098632801</v>
      </c>
      <c r="AV217">
        <v>247.86530316401101</v>
      </c>
      <c r="AW217">
        <v>242.52000427246099</v>
      </c>
      <c r="AX217">
        <v>21.838731582209199</v>
      </c>
      <c r="AY217">
        <v>194.88000488281199</v>
      </c>
      <c r="AZ217">
        <v>339.95999145507801</v>
      </c>
      <c r="BA217">
        <v>266.96834448461198</v>
      </c>
      <c r="BB217">
        <v>262.010009765625</v>
      </c>
      <c r="BC217">
        <v>23.7438254039808</v>
      </c>
      <c r="BD217">
        <v>212.19999694824199</v>
      </c>
      <c r="BE217">
        <v>361.60998535156199</v>
      </c>
      <c r="BF217">
        <v>242.527553365437</v>
      </c>
      <c r="BG217">
        <v>240.35000610351599</v>
      </c>
      <c r="BH217">
        <v>21.7161485528007</v>
      </c>
      <c r="BI217">
        <v>190.55000305175801</v>
      </c>
      <c r="BJ217">
        <v>326.97000122070301</v>
      </c>
      <c r="BK217">
        <v>235.872883384418</v>
      </c>
      <c r="BL217">
        <v>233.86000061035199</v>
      </c>
      <c r="BM217">
        <v>18.500605152814899</v>
      </c>
      <c r="BN217">
        <v>186.22000122070301</v>
      </c>
      <c r="BO217">
        <v>292.32000732421898</v>
      </c>
    </row>
    <row r="218" spans="1:67" x14ac:dyDescent="0.2">
      <c r="A218">
        <v>217</v>
      </c>
      <c r="B218" t="s">
        <v>455</v>
      </c>
      <c r="C218" t="s">
        <v>456</v>
      </c>
      <c r="D218" t="s">
        <v>455</v>
      </c>
      <c r="E218" t="s">
        <v>456</v>
      </c>
      <c r="F218">
        <v>7.7195507859130297</v>
      </c>
      <c r="G218">
        <v>1.2363044380182699</v>
      </c>
      <c r="H218">
        <v>254.64649734497101</v>
      </c>
      <c r="I218">
        <v>255.50999450683599</v>
      </c>
      <c r="J218">
        <v>3.9564056367950702</v>
      </c>
      <c r="K218">
        <v>246.85000610351599</v>
      </c>
      <c r="L218">
        <v>259.83999633789102</v>
      </c>
      <c r="M218">
        <v>263.19900131225597</v>
      </c>
      <c r="N218">
        <v>263.09001159667997</v>
      </c>
      <c r="O218">
        <v>9.5242245345230092</v>
      </c>
      <c r="P218">
        <v>244.69000244140599</v>
      </c>
      <c r="Q218">
        <v>277.17001342773398</v>
      </c>
      <c r="R218">
        <v>278.465496826172</v>
      </c>
      <c r="S218">
        <v>279.32998657226602</v>
      </c>
      <c r="T218">
        <v>4.6661508140045198</v>
      </c>
      <c r="U218">
        <v>268.5</v>
      </c>
      <c r="V218">
        <v>285.82998657226602</v>
      </c>
      <c r="W218">
        <v>281.605494689941</v>
      </c>
      <c r="X218">
        <v>282.58000183105497</v>
      </c>
      <c r="Y218">
        <v>4.0797995717989801</v>
      </c>
      <c r="Z218">
        <v>272.82998657226602</v>
      </c>
      <c r="AA218">
        <v>285.82998657226602</v>
      </c>
      <c r="AB218">
        <v>267.20350341796899</v>
      </c>
      <c r="AC218">
        <v>266.33999633789102</v>
      </c>
      <c r="AD218">
        <v>4.4063519324482296</v>
      </c>
      <c r="AE218">
        <v>259.83999633789102</v>
      </c>
      <c r="AF218">
        <v>275</v>
      </c>
      <c r="AG218">
        <v>248.47650146484401</v>
      </c>
      <c r="AH218">
        <v>249.02000427246099</v>
      </c>
      <c r="AI218">
        <v>3.67901705737393</v>
      </c>
      <c r="AJ218">
        <v>240.35000610351599</v>
      </c>
      <c r="AK218">
        <v>255.50999450683599</v>
      </c>
      <c r="AL218">
        <v>270.12799987792999</v>
      </c>
      <c r="AM218">
        <v>272.82998657226602</v>
      </c>
      <c r="AN218">
        <v>6.9788263403296096</v>
      </c>
      <c r="AO218">
        <v>257.67999267578102</v>
      </c>
      <c r="AP218">
        <v>279.32998657226602</v>
      </c>
      <c r="AQ218">
        <v>294.16199951171899</v>
      </c>
      <c r="AR218">
        <v>295.56999206542997</v>
      </c>
      <c r="AS218">
        <v>5.5744421462165601</v>
      </c>
      <c r="AT218">
        <v>283.66000366210898</v>
      </c>
      <c r="AU218">
        <v>303.14999389648398</v>
      </c>
      <c r="AV218">
        <v>317.22500457763698</v>
      </c>
      <c r="AW218">
        <v>318.30999755859398</v>
      </c>
      <c r="AX218">
        <v>5.8313950054363799</v>
      </c>
      <c r="AY218">
        <v>305.30999755859398</v>
      </c>
      <c r="AZ218">
        <v>324.79998779296898</v>
      </c>
      <c r="BA218">
        <v>351.54500427246097</v>
      </c>
      <c r="BB218">
        <v>352.95001220703102</v>
      </c>
      <c r="BC218">
        <v>3.6394239218887701</v>
      </c>
      <c r="BD218">
        <v>342.13000488281199</v>
      </c>
      <c r="BE218">
        <v>357.27999877929699</v>
      </c>
      <c r="BF218">
        <v>297.626002502441</v>
      </c>
      <c r="BG218">
        <v>297.73500061035202</v>
      </c>
      <c r="BH218">
        <v>5.3673172082497196</v>
      </c>
      <c r="BI218">
        <v>287.989990234375</v>
      </c>
      <c r="BJ218">
        <v>307.48001098632801</v>
      </c>
      <c r="BK218">
        <v>265.25450134277298</v>
      </c>
      <c r="BL218">
        <v>265.25500488281199</v>
      </c>
      <c r="BM218">
        <v>6.4041550294857199</v>
      </c>
      <c r="BN218">
        <v>249.02000427246099</v>
      </c>
      <c r="BO218">
        <v>275</v>
      </c>
    </row>
    <row r="219" spans="1:67" x14ac:dyDescent="0.2">
      <c r="A219">
        <v>218</v>
      </c>
      <c r="B219" t="s">
        <v>268</v>
      </c>
      <c r="C219" t="s">
        <v>269</v>
      </c>
      <c r="D219" t="s">
        <v>268</v>
      </c>
      <c r="E219" t="s">
        <v>269</v>
      </c>
      <c r="F219">
        <v>252.16523769541701</v>
      </c>
      <c r="G219">
        <v>695.53992444163202</v>
      </c>
      <c r="H219">
        <v>368.58290518306598</v>
      </c>
      <c r="I219">
        <v>376.76998901367199</v>
      </c>
      <c r="J219">
        <v>33.231121986423801</v>
      </c>
      <c r="K219">
        <v>188.38999938964801</v>
      </c>
      <c r="L219">
        <v>433.07000732421898</v>
      </c>
      <c r="M219">
        <v>341.09599939409799</v>
      </c>
      <c r="N219">
        <v>350.79000854492199</v>
      </c>
      <c r="O219">
        <v>32.179686582593199</v>
      </c>
      <c r="P219">
        <v>181.88999938964801</v>
      </c>
      <c r="Q219">
        <v>394.08999633789102</v>
      </c>
      <c r="R219">
        <v>301.52910824285601</v>
      </c>
      <c r="S219">
        <v>305.30999755859398</v>
      </c>
      <c r="T219">
        <v>25.944235459543901</v>
      </c>
      <c r="U219">
        <v>134.25</v>
      </c>
      <c r="V219">
        <v>350.79000854492199</v>
      </c>
      <c r="W219">
        <v>272.037159351311</v>
      </c>
      <c r="X219">
        <v>277.17001342773398</v>
      </c>
      <c r="Y219">
        <v>37.3519864008952</v>
      </c>
      <c r="Z219">
        <v>77.949996948242202</v>
      </c>
      <c r="AA219">
        <v>324.79998779296898</v>
      </c>
      <c r="AB219">
        <v>212.205733004998</v>
      </c>
      <c r="AC219">
        <v>214.36999511718801</v>
      </c>
      <c r="AD219">
        <v>44.767948959650703</v>
      </c>
      <c r="AE219">
        <v>28.149999618530298</v>
      </c>
      <c r="AF219">
        <v>294.489990234375</v>
      </c>
      <c r="AG219">
        <v>179.400787414805</v>
      </c>
      <c r="AH219">
        <v>186.22000122070301</v>
      </c>
      <c r="AI219">
        <v>41.112082915470303</v>
      </c>
      <c r="AJ219">
        <v>19.4899997711182</v>
      </c>
      <c r="AK219">
        <v>262.010009765625</v>
      </c>
      <c r="AL219">
        <v>200.12060004559601</v>
      </c>
      <c r="AM219">
        <v>205.71000671386699</v>
      </c>
      <c r="AN219">
        <v>47.249486630945</v>
      </c>
      <c r="AO219">
        <v>21.649999618530298</v>
      </c>
      <c r="AP219">
        <v>279.32998657226602</v>
      </c>
      <c r="AQ219">
        <v>250.23216202887801</v>
      </c>
      <c r="AR219">
        <v>257.67999267578102</v>
      </c>
      <c r="AS219">
        <v>40.494461255026401</v>
      </c>
      <c r="AT219">
        <v>56.299999237060497</v>
      </c>
      <c r="AU219">
        <v>311.80999755859398</v>
      </c>
      <c r="AV219">
        <v>303.34839160483102</v>
      </c>
      <c r="AW219">
        <v>313.98001098632801</v>
      </c>
      <c r="AX219">
        <v>33.682197262016402</v>
      </c>
      <c r="AY219">
        <v>114.76000213623</v>
      </c>
      <c r="AZ219">
        <v>350.79000854492199</v>
      </c>
      <c r="BA219">
        <v>345.73788204244602</v>
      </c>
      <c r="BB219">
        <v>346.45999145507801</v>
      </c>
      <c r="BC219">
        <v>29.7798479865913</v>
      </c>
      <c r="BD219">
        <v>190.55000305175801</v>
      </c>
      <c r="BE219">
        <v>404.92001342773398</v>
      </c>
      <c r="BF219">
        <v>349.09313832994599</v>
      </c>
      <c r="BG219">
        <v>352.95001220703102</v>
      </c>
      <c r="BH219">
        <v>38.650060806152602</v>
      </c>
      <c r="BI219">
        <v>242.52000427246099</v>
      </c>
      <c r="BJ219">
        <v>433.07000732421898</v>
      </c>
      <c r="BK219">
        <v>356.19270050158701</v>
      </c>
      <c r="BL219">
        <v>355.11999511718801</v>
      </c>
      <c r="BM219">
        <v>43.190096185735001</v>
      </c>
      <c r="BN219">
        <v>214.36999511718801</v>
      </c>
      <c r="BO219">
        <v>452.55999755859398</v>
      </c>
    </row>
    <row r="220" spans="1:67" x14ac:dyDescent="0.2">
      <c r="A220">
        <v>219</v>
      </c>
      <c r="B220" t="s">
        <v>457</v>
      </c>
      <c r="C220" t="s">
        <v>458</v>
      </c>
      <c r="D220" t="s">
        <v>457</v>
      </c>
      <c r="E220" t="s">
        <v>458</v>
      </c>
      <c r="F220">
        <v>0.173777331029355</v>
      </c>
      <c r="G220">
        <v>2.206821739663E-3</v>
      </c>
      <c r="H220">
        <v>341.99027599042302</v>
      </c>
      <c r="I220">
        <v>341.04499816894503</v>
      </c>
      <c r="J220">
        <v>1.43902388059219</v>
      </c>
      <c r="K220">
        <v>339.95999145507801</v>
      </c>
      <c r="L220">
        <v>342.13000488281199</v>
      </c>
      <c r="M220">
        <v>342.13000488281199</v>
      </c>
      <c r="N220">
        <v>342.13000488281199</v>
      </c>
      <c r="O220">
        <v>0</v>
      </c>
      <c r="P220">
        <v>342.13000488281199</v>
      </c>
      <c r="Q220">
        <v>342.13000488281199</v>
      </c>
      <c r="R220">
        <v>372.44000244140602</v>
      </c>
      <c r="S220">
        <v>372.44000244140602</v>
      </c>
      <c r="T220">
        <v>0</v>
      </c>
      <c r="U220">
        <v>372.44000244140602</v>
      </c>
      <c r="V220">
        <v>372.44000244140602</v>
      </c>
      <c r="W220">
        <v>316.14001464843801</v>
      </c>
      <c r="X220">
        <v>316.14001464843801</v>
      </c>
      <c r="Y220">
        <v>0</v>
      </c>
      <c r="Z220">
        <v>316.14001464843801</v>
      </c>
      <c r="AA220">
        <v>316.14001464843801</v>
      </c>
      <c r="AB220">
        <v>290.16000366210898</v>
      </c>
      <c r="AC220">
        <v>290.16000366210898</v>
      </c>
      <c r="AD220">
        <v>0</v>
      </c>
      <c r="AE220">
        <v>290.16000366210898</v>
      </c>
      <c r="AF220">
        <v>290.16000366210898</v>
      </c>
      <c r="AG220">
        <v>303.14999389648398</v>
      </c>
      <c r="AH220">
        <v>303.14999389648398</v>
      </c>
      <c r="AI220">
        <v>0</v>
      </c>
      <c r="AJ220">
        <v>303.14999389648398</v>
      </c>
      <c r="AK220">
        <v>303.14999389648398</v>
      </c>
      <c r="AL220">
        <v>311.80999755859398</v>
      </c>
      <c r="AM220">
        <v>311.80999755859398</v>
      </c>
      <c r="AN220">
        <v>0</v>
      </c>
      <c r="AO220">
        <v>311.80999755859398</v>
      </c>
      <c r="AP220">
        <v>311.80999755859398</v>
      </c>
      <c r="AQ220">
        <v>346.32026452773999</v>
      </c>
      <c r="AR220">
        <v>345.375</v>
      </c>
      <c r="AS220">
        <v>1.4390036431489099</v>
      </c>
      <c r="AT220">
        <v>344.29000854492199</v>
      </c>
      <c r="AU220">
        <v>346.45999145507801</v>
      </c>
      <c r="AV220">
        <v>363.91908313490802</v>
      </c>
      <c r="AW220">
        <v>364.86000061035202</v>
      </c>
      <c r="AX220">
        <v>1.4323859991904599</v>
      </c>
      <c r="AY220">
        <v>363.77999877929699</v>
      </c>
      <c r="AZ220">
        <v>365.94000244140602</v>
      </c>
      <c r="BA220">
        <v>370.14026988690699</v>
      </c>
      <c r="BB220">
        <v>369.19499206542997</v>
      </c>
      <c r="BC220">
        <v>1.43902388059219</v>
      </c>
      <c r="BD220">
        <v>368.10998535156199</v>
      </c>
      <c r="BE220">
        <v>370.27999877929699</v>
      </c>
      <c r="BF220">
        <v>363.64026988690699</v>
      </c>
      <c r="BG220">
        <v>362.69499206542997</v>
      </c>
      <c r="BH220">
        <v>1.43902388059219</v>
      </c>
      <c r="BI220">
        <v>361.60998535156199</v>
      </c>
      <c r="BJ220">
        <v>363.77999877929699</v>
      </c>
      <c r="BK220">
        <v>350.65027965253199</v>
      </c>
      <c r="BL220">
        <v>349.70500183105497</v>
      </c>
      <c r="BM220">
        <v>1.43902388059219</v>
      </c>
      <c r="BN220">
        <v>348.61999511718801</v>
      </c>
      <c r="BO220">
        <v>350.79000854492199</v>
      </c>
    </row>
    <row r="221" spans="1:67" x14ac:dyDescent="0.2">
      <c r="A221">
        <v>220</v>
      </c>
      <c r="B221" t="s">
        <v>459</v>
      </c>
      <c r="C221" t="s">
        <v>460</v>
      </c>
      <c r="D221" t="s">
        <v>36</v>
      </c>
      <c r="E221" t="s">
        <v>37</v>
      </c>
      <c r="F221">
        <v>12.5718707845911</v>
      </c>
      <c r="G221">
        <v>1.6405989786013</v>
      </c>
      <c r="H221">
        <v>273.52272865988999</v>
      </c>
      <c r="I221">
        <v>271.75</v>
      </c>
      <c r="J221">
        <v>8.7689094973277406</v>
      </c>
      <c r="K221">
        <v>262.010009765625</v>
      </c>
      <c r="L221">
        <v>292.32000732421898</v>
      </c>
      <c r="M221">
        <v>319.38954856178998</v>
      </c>
      <c r="N221">
        <v>321.55500793457003</v>
      </c>
      <c r="O221">
        <v>8.8744079364499804</v>
      </c>
      <c r="P221">
        <v>305.30999755859398</v>
      </c>
      <c r="Q221">
        <v>344.29000854492199</v>
      </c>
      <c r="R221">
        <v>293.30681679465602</v>
      </c>
      <c r="S221">
        <v>292.32000732421898</v>
      </c>
      <c r="T221">
        <v>6.3867880731227604</v>
      </c>
      <c r="U221">
        <v>285.82998657226602</v>
      </c>
      <c r="V221">
        <v>311.80999755859398</v>
      </c>
      <c r="W221">
        <v>202.361818486994</v>
      </c>
      <c r="X221">
        <v>200.29500579833999</v>
      </c>
      <c r="Y221">
        <v>6.9301508625325603</v>
      </c>
      <c r="Z221">
        <v>192.72000122070301</v>
      </c>
      <c r="AA221">
        <v>214.36999511718801</v>
      </c>
      <c r="AB221">
        <v>193.79954736882999</v>
      </c>
      <c r="AC221">
        <v>190.55000305175801</v>
      </c>
      <c r="AD221">
        <v>5.7560091106897504</v>
      </c>
      <c r="AE221">
        <v>186.22000122070301</v>
      </c>
      <c r="AF221">
        <v>203.53999328613301</v>
      </c>
      <c r="AG221">
        <v>185.727728410201</v>
      </c>
      <c r="AH221">
        <v>182.97499847412101</v>
      </c>
      <c r="AI221">
        <v>7.2106005163797899</v>
      </c>
      <c r="AJ221">
        <v>177.55999755859401</v>
      </c>
      <c r="AK221">
        <v>199.21000671386699</v>
      </c>
      <c r="AL221">
        <v>197.14591147682901</v>
      </c>
      <c r="AM221">
        <v>195.96500396728501</v>
      </c>
      <c r="AN221">
        <v>6.0350931971991697</v>
      </c>
      <c r="AO221">
        <v>188.38999938964801</v>
      </c>
      <c r="AP221">
        <v>207.86999511718801</v>
      </c>
      <c r="AQ221">
        <v>240.35363977605601</v>
      </c>
      <c r="AR221">
        <v>240.35000610351599</v>
      </c>
      <c r="AS221">
        <v>4.6627807338699396</v>
      </c>
      <c r="AT221">
        <v>233.86000061035199</v>
      </c>
      <c r="AU221">
        <v>255.50999450683599</v>
      </c>
      <c r="AV221">
        <v>301.082275390625</v>
      </c>
      <c r="AW221">
        <v>299.90000915527298</v>
      </c>
      <c r="AX221">
        <v>5.5592529569032596</v>
      </c>
      <c r="AY221">
        <v>292.32000732421898</v>
      </c>
      <c r="AZ221">
        <v>309.64999389648398</v>
      </c>
      <c r="BA221">
        <v>308.76000282981198</v>
      </c>
      <c r="BB221">
        <v>308.56500244140602</v>
      </c>
      <c r="BC221">
        <v>4.9148912169161898</v>
      </c>
      <c r="BD221">
        <v>294.489990234375</v>
      </c>
      <c r="BE221">
        <v>316.14001464843801</v>
      </c>
      <c r="BF221">
        <v>340.55226967551499</v>
      </c>
      <c r="BG221">
        <v>342.13000488281199</v>
      </c>
      <c r="BH221">
        <v>7.1583652994245801</v>
      </c>
      <c r="BI221">
        <v>329.13000488281199</v>
      </c>
      <c r="BJ221">
        <v>355.11999511718801</v>
      </c>
      <c r="BK221">
        <v>327.26318081942497</v>
      </c>
      <c r="BL221">
        <v>330.21499633789102</v>
      </c>
      <c r="BM221">
        <v>8.0567170411256495</v>
      </c>
      <c r="BN221">
        <v>311.80999755859398</v>
      </c>
      <c r="BO221">
        <v>337.79998779296898</v>
      </c>
    </row>
    <row r="222" spans="1:67" x14ac:dyDescent="0.2">
      <c r="A222">
        <v>221</v>
      </c>
      <c r="B222" t="s">
        <v>461</v>
      </c>
      <c r="C222" t="s">
        <v>462</v>
      </c>
      <c r="D222" t="s">
        <v>268</v>
      </c>
      <c r="E222" t="s">
        <v>269</v>
      </c>
      <c r="F222">
        <v>0.25975410860055997</v>
      </c>
      <c r="G222">
        <v>4.5380204120959999E-3</v>
      </c>
      <c r="H222">
        <v>387.60000610351602</v>
      </c>
      <c r="I222">
        <v>387.60000610351602</v>
      </c>
      <c r="J222">
        <v>0</v>
      </c>
      <c r="K222">
        <v>387.60000610351602</v>
      </c>
      <c r="L222">
        <v>387.60000610351602</v>
      </c>
      <c r="M222">
        <v>270.67001342773398</v>
      </c>
      <c r="N222">
        <v>270.67001342773398</v>
      </c>
      <c r="O222">
        <v>0</v>
      </c>
      <c r="P222">
        <v>270.67001342773398</v>
      </c>
      <c r="Q222">
        <v>270.67001342773398</v>
      </c>
      <c r="R222">
        <v>281.5</v>
      </c>
      <c r="S222">
        <v>281.5</v>
      </c>
      <c r="T222">
        <v>0</v>
      </c>
      <c r="U222">
        <v>281.5</v>
      </c>
      <c r="V222">
        <v>281.5</v>
      </c>
      <c r="W222">
        <v>225.19999694824199</v>
      </c>
      <c r="X222">
        <v>225.19999694824199</v>
      </c>
      <c r="Y222" s="2">
        <v>2.8421709430404001E-14</v>
      </c>
      <c r="Z222">
        <v>225.19999694824199</v>
      </c>
      <c r="AA222">
        <v>225.19999694824199</v>
      </c>
      <c r="AB222">
        <v>164.57000732421901</v>
      </c>
      <c r="AC222">
        <v>164.57000732421901</v>
      </c>
      <c r="AD222">
        <v>0</v>
      </c>
      <c r="AE222">
        <v>164.57000732421901</v>
      </c>
      <c r="AF222">
        <v>164.57000732421901</v>
      </c>
      <c r="AG222">
        <v>134.25</v>
      </c>
      <c r="AH222">
        <v>134.25</v>
      </c>
      <c r="AI222">
        <v>0</v>
      </c>
      <c r="AJ222">
        <v>134.25</v>
      </c>
      <c r="AK222">
        <v>134.25</v>
      </c>
      <c r="AL222">
        <v>155.91000366210901</v>
      </c>
      <c r="AM222">
        <v>155.91000366210901</v>
      </c>
      <c r="AN222">
        <v>0</v>
      </c>
      <c r="AO222">
        <v>155.91000366210901</v>
      </c>
      <c r="AP222">
        <v>155.91000366210901</v>
      </c>
      <c r="AQ222">
        <v>214.36999511718801</v>
      </c>
      <c r="AR222">
        <v>214.36999511718801</v>
      </c>
      <c r="AS222">
        <v>0</v>
      </c>
      <c r="AT222">
        <v>214.36999511718801</v>
      </c>
      <c r="AU222">
        <v>214.36999511718801</v>
      </c>
      <c r="AV222">
        <v>262.010009765625</v>
      </c>
      <c r="AW222">
        <v>262.010009765625</v>
      </c>
      <c r="AX222">
        <v>0</v>
      </c>
      <c r="AY222">
        <v>262.010009765625</v>
      </c>
      <c r="AZ222">
        <v>262.010009765625</v>
      </c>
      <c r="BA222">
        <v>298.82000732421898</v>
      </c>
      <c r="BB222">
        <v>298.82000732421898</v>
      </c>
      <c r="BC222">
        <v>0</v>
      </c>
      <c r="BD222">
        <v>298.82000732421898</v>
      </c>
      <c r="BE222">
        <v>298.82000732421898</v>
      </c>
      <c r="BF222">
        <v>352.95001220703102</v>
      </c>
      <c r="BG222">
        <v>352.95001220703102</v>
      </c>
      <c r="BH222">
        <v>0</v>
      </c>
      <c r="BI222">
        <v>352.95001220703102</v>
      </c>
      <c r="BJ222">
        <v>352.95001220703102</v>
      </c>
      <c r="BK222">
        <v>368.10998535156199</v>
      </c>
      <c r="BL222">
        <v>368.10998535156199</v>
      </c>
      <c r="BM222">
        <v>0</v>
      </c>
      <c r="BN222">
        <v>368.10998535156199</v>
      </c>
      <c r="BO222">
        <v>368.10998535156199</v>
      </c>
    </row>
    <row r="223" spans="1:67" x14ac:dyDescent="0.2">
      <c r="A223">
        <v>222</v>
      </c>
      <c r="B223" t="s">
        <v>463</v>
      </c>
      <c r="C223" t="s">
        <v>464</v>
      </c>
      <c r="D223" t="s">
        <v>463</v>
      </c>
      <c r="E223" t="s">
        <v>464</v>
      </c>
      <c r="F223">
        <v>89.291376488819097</v>
      </c>
      <c r="G223">
        <v>37.780420760365097</v>
      </c>
      <c r="H223">
        <v>283.34182200564902</v>
      </c>
      <c r="I223">
        <v>283.66000366210898</v>
      </c>
      <c r="J223">
        <v>15.015727413818301</v>
      </c>
      <c r="K223">
        <v>220.86999511718801</v>
      </c>
      <c r="L223">
        <v>318.30999755859398</v>
      </c>
      <c r="M223">
        <v>250.62269349247001</v>
      </c>
      <c r="N223">
        <v>244.69000244140599</v>
      </c>
      <c r="O223">
        <v>24.890475003417201</v>
      </c>
      <c r="P223">
        <v>201.38000488281199</v>
      </c>
      <c r="Q223">
        <v>305.30999755859398</v>
      </c>
      <c r="R223">
        <v>270.641149235868</v>
      </c>
      <c r="S223">
        <v>270.67001342773398</v>
      </c>
      <c r="T223">
        <v>13.495796481184801</v>
      </c>
      <c r="U223">
        <v>238.19000244140599</v>
      </c>
      <c r="V223">
        <v>309.64999389648398</v>
      </c>
      <c r="W223">
        <v>244.813186720674</v>
      </c>
      <c r="X223">
        <v>242.52000427246099</v>
      </c>
      <c r="Y223">
        <v>14.035816754371499</v>
      </c>
      <c r="Z223">
        <v>216.53999328613301</v>
      </c>
      <c r="AA223">
        <v>279.32998657226602</v>
      </c>
      <c r="AB223">
        <v>235.35144611728199</v>
      </c>
      <c r="AC223">
        <v>236.02000427246099</v>
      </c>
      <c r="AD223">
        <v>12.3259314495771</v>
      </c>
      <c r="AE223">
        <v>201.38000488281199</v>
      </c>
      <c r="AF223">
        <v>259.83999633789102</v>
      </c>
      <c r="AG223">
        <v>223.26614086733699</v>
      </c>
      <c r="AH223">
        <v>223.02999877929699</v>
      </c>
      <c r="AI223">
        <v>17.3591002741898</v>
      </c>
      <c r="AJ223">
        <v>173.22999572753901</v>
      </c>
      <c r="AK223">
        <v>270.67001342773398</v>
      </c>
      <c r="AL223">
        <v>220.69188771615899</v>
      </c>
      <c r="AM223">
        <v>220.86999511718801</v>
      </c>
      <c r="AN223">
        <v>20.3132361530695</v>
      </c>
      <c r="AO223">
        <v>168.89999389648401</v>
      </c>
      <c r="AP223">
        <v>275</v>
      </c>
      <c r="AQ223">
        <v>240.620953314019</v>
      </c>
      <c r="AR223">
        <v>240.35000610351599</v>
      </c>
      <c r="AS223">
        <v>20.211388400904699</v>
      </c>
      <c r="AT223">
        <v>192.72000122070301</v>
      </c>
      <c r="AU223">
        <v>296.64999389648398</v>
      </c>
      <c r="AV223">
        <v>250.29223394785399</v>
      </c>
      <c r="AW223">
        <v>246.85000610351599</v>
      </c>
      <c r="AX223">
        <v>22.1122942781174</v>
      </c>
      <c r="AY223">
        <v>201.38000488281199</v>
      </c>
      <c r="AZ223">
        <v>305.30999755859398</v>
      </c>
      <c r="BA223">
        <v>288.18059049960198</v>
      </c>
      <c r="BB223">
        <v>285.82998657226602</v>
      </c>
      <c r="BC223">
        <v>14.8311086917616</v>
      </c>
      <c r="BD223">
        <v>255.50999450683599</v>
      </c>
      <c r="BE223">
        <v>333.45999145507801</v>
      </c>
      <c r="BF223">
        <v>281.77665008895701</v>
      </c>
      <c r="BG223">
        <v>277.17001342773398</v>
      </c>
      <c r="BH223">
        <v>19.7824497374591</v>
      </c>
      <c r="BI223">
        <v>251.17999267578099</v>
      </c>
      <c r="BJ223">
        <v>359.45001220703102</v>
      </c>
      <c r="BK223">
        <v>277.39284105723698</v>
      </c>
      <c r="BL223">
        <v>275</v>
      </c>
      <c r="BM223">
        <v>14.8742552295171</v>
      </c>
      <c r="BN223">
        <v>238.19000244140599</v>
      </c>
      <c r="BO223">
        <v>355.11999511718801</v>
      </c>
    </row>
    <row r="224" spans="1:67" x14ac:dyDescent="0.2">
      <c r="A224">
        <v>223</v>
      </c>
      <c r="B224" t="s">
        <v>465</v>
      </c>
      <c r="C224" t="s">
        <v>466</v>
      </c>
      <c r="D224" t="s">
        <v>465</v>
      </c>
      <c r="E224" t="s">
        <v>466</v>
      </c>
      <c r="F224">
        <v>30.461288397921599</v>
      </c>
      <c r="G224">
        <v>2.2188080767526199</v>
      </c>
      <c r="H224">
        <v>294.85942818777897</v>
      </c>
      <c r="I224">
        <v>292.32000732421898</v>
      </c>
      <c r="J224">
        <v>9.7324362275960592</v>
      </c>
      <c r="K224">
        <v>279.32998657226602</v>
      </c>
      <c r="L224">
        <v>316.14001464843801</v>
      </c>
      <c r="M224">
        <v>232.62057146344901</v>
      </c>
      <c r="N224">
        <v>227.36000061035199</v>
      </c>
      <c r="O224">
        <v>21.0343567508875</v>
      </c>
      <c r="P224">
        <v>203.53999328613301</v>
      </c>
      <c r="Q224">
        <v>287.989990234375</v>
      </c>
      <c r="R224">
        <v>277.90799822126098</v>
      </c>
      <c r="S224">
        <v>279.32998657226602</v>
      </c>
      <c r="T224">
        <v>12.7728153072586</v>
      </c>
      <c r="U224">
        <v>246.85000610351599</v>
      </c>
      <c r="V224">
        <v>296.64999389648398</v>
      </c>
      <c r="W224">
        <v>251.677714320592</v>
      </c>
      <c r="X224">
        <v>249.02000427246099</v>
      </c>
      <c r="Y224">
        <v>5.3556381295797504</v>
      </c>
      <c r="Z224">
        <v>244.69000244140599</v>
      </c>
      <c r="AA224">
        <v>270.67001342773398</v>
      </c>
      <c r="AB224">
        <v>224.825142996652</v>
      </c>
      <c r="AC224">
        <v>225.19999694824199</v>
      </c>
      <c r="AD224">
        <v>11.751137189764</v>
      </c>
      <c r="AE224">
        <v>197.05000305175801</v>
      </c>
      <c r="AF224">
        <v>240.35000610351599</v>
      </c>
      <c r="AG224">
        <v>222.96914193289601</v>
      </c>
      <c r="AH224">
        <v>223.02999877929699</v>
      </c>
      <c r="AI224">
        <v>10.0964275152515</v>
      </c>
      <c r="AJ224">
        <v>203.53999328613301</v>
      </c>
      <c r="AK224">
        <v>236.02000427246099</v>
      </c>
      <c r="AL224">
        <v>235.218859427316</v>
      </c>
      <c r="AM224">
        <v>233.86000061035199</v>
      </c>
      <c r="AN224">
        <v>6.1045734832855896</v>
      </c>
      <c r="AO224">
        <v>225.19999694824199</v>
      </c>
      <c r="AP224">
        <v>246.85000610351599</v>
      </c>
      <c r="AQ224">
        <v>245.675716727121</v>
      </c>
      <c r="AR224">
        <v>244.69000244140599</v>
      </c>
      <c r="AS224">
        <v>5.6787434412705604</v>
      </c>
      <c r="AT224">
        <v>236.02000427246099</v>
      </c>
      <c r="AU224">
        <v>259.83999633789102</v>
      </c>
      <c r="AV224">
        <v>274.133427211217</v>
      </c>
      <c r="AW224">
        <v>275</v>
      </c>
      <c r="AX224">
        <v>7.6988759680979504</v>
      </c>
      <c r="AY224">
        <v>259.83999633789102</v>
      </c>
      <c r="AZ224">
        <v>296.64999389648398</v>
      </c>
      <c r="BA224">
        <v>301.10800170898398</v>
      </c>
      <c r="BB224">
        <v>298.82000732421898</v>
      </c>
      <c r="BC224">
        <v>9.2006130894115596</v>
      </c>
      <c r="BD224">
        <v>285.82998657226602</v>
      </c>
      <c r="BE224">
        <v>322.64001464843801</v>
      </c>
      <c r="BF224">
        <v>308.903144182478</v>
      </c>
      <c r="BG224">
        <v>309.64999389648398</v>
      </c>
      <c r="BH224">
        <v>8.2333230330547007</v>
      </c>
      <c r="BI224">
        <v>294.489990234375</v>
      </c>
      <c r="BJ224">
        <v>326.97000122070301</v>
      </c>
      <c r="BK224">
        <v>295.10600237165198</v>
      </c>
      <c r="BL224">
        <v>294.489990234375</v>
      </c>
      <c r="BM224">
        <v>15.8238162035254</v>
      </c>
      <c r="BN224">
        <v>266.33999633789102</v>
      </c>
      <c r="BO224">
        <v>342.13000488281199</v>
      </c>
    </row>
    <row r="225" spans="1:67" x14ac:dyDescent="0.2">
      <c r="A225">
        <v>224</v>
      </c>
      <c r="B225" t="s">
        <v>467</v>
      </c>
      <c r="C225" t="s">
        <v>468</v>
      </c>
      <c r="D225" t="s">
        <v>467</v>
      </c>
      <c r="E225" t="s">
        <v>468</v>
      </c>
      <c r="F225">
        <v>0.40297281751291503</v>
      </c>
      <c r="G225">
        <v>2.3766511124509999E-3</v>
      </c>
      <c r="H225">
        <v>339.72296269528999</v>
      </c>
      <c r="I225">
        <v>344.29000854492199</v>
      </c>
      <c r="J225">
        <v>8.7178706384135705</v>
      </c>
      <c r="K225">
        <v>333.45999145507801</v>
      </c>
      <c r="L225">
        <v>355.11999511718801</v>
      </c>
      <c r="M225">
        <v>244.70301739267501</v>
      </c>
      <c r="N225">
        <v>251.17999267578099</v>
      </c>
      <c r="O225">
        <v>26.443580521026298</v>
      </c>
      <c r="P225">
        <v>227.36000061035199</v>
      </c>
      <c r="Q225">
        <v>290.16000366210898</v>
      </c>
      <c r="R225">
        <v>320.39892357551997</v>
      </c>
      <c r="S225">
        <v>316.14001464843801</v>
      </c>
      <c r="T225">
        <v>14.056924738888901</v>
      </c>
      <c r="U225">
        <v>311.80999755859398</v>
      </c>
      <c r="V225">
        <v>342.13000488281199</v>
      </c>
      <c r="W225">
        <v>260.49713877799599</v>
      </c>
      <c r="X225">
        <v>259.83999633789102</v>
      </c>
      <c r="Y225">
        <v>3.3622235229152402</v>
      </c>
      <c r="Z225">
        <v>253.35000610351599</v>
      </c>
      <c r="AA225">
        <v>262.010009765625</v>
      </c>
      <c r="AB225">
        <v>286.92308118789799</v>
      </c>
      <c r="AC225">
        <v>292.32000732421898</v>
      </c>
      <c r="AD225">
        <v>7.8145246632699203</v>
      </c>
      <c r="AE225">
        <v>281.5</v>
      </c>
      <c r="AF225">
        <v>298.82000732421898</v>
      </c>
      <c r="AG225">
        <v>245.46357711582101</v>
      </c>
      <c r="AH225">
        <v>255.50999450683599</v>
      </c>
      <c r="AI225">
        <v>17.912854066268299</v>
      </c>
      <c r="AJ225">
        <v>233.86000061035199</v>
      </c>
      <c r="AK225">
        <v>272.82998657226602</v>
      </c>
      <c r="AL225">
        <v>268.68068557500197</v>
      </c>
      <c r="AM225">
        <v>272.82998657226602</v>
      </c>
      <c r="AN225">
        <v>11.1775759923427</v>
      </c>
      <c r="AO225">
        <v>262.010009765625</v>
      </c>
      <c r="AP225">
        <v>285.82998657226602</v>
      </c>
      <c r="AQ225">
        <v>269.46307484296602</v>
      </c>
      <c r="AR225">
        <v>275</v>
      </c>
      <c r="AS225">
        <v>24.532531458462302</v>
      </c>
      <c r="AT225">
        <v>253.35000610351599</v>
      </c>
      <c r="AU225">
        <v>307.48001098632801</v>
      </c>
      <c r="AV225">
        <v>341.81415851154497</v>
      </c>
      <c r="AW225">
        <v>339.95999145507801</v>
      </c>
      <c r="AX225">
        <v>4.5078437420583004</v>
      </c>
      <c r="AY225">
        <v>333.45999145507801</v>
      </c>
      <c r="AZ225">
        <v>344.29000854492199</v>
      </c>
      <c r="BA225">
        <v>298.40140788202399</v>
      </c>
      <c r="BB225">
        <v>307.48001098632801</v>
      </c>
      <c r="BC225">
        <v>23.0647073532087</v>
      </c>
      <c r="BD225">
        <v>283.66000366210898</v>
      </c>
      <c r="BE225">
        <v>335.63000488281199</v>
      </c>
      <c r="BF225">
        <v>331.945648972828</v>
      </c>
      <c r="BG225">
        <v>344.29000854492199</v>
      </c>
      <c r="BH225">
        <v>13.532069513153401</v>
      </c>
      <c r="BI225">
        <v>322.64001464843801</v>
      </c>
      <c r="BJ225">
        <v>352.95001220703102</v>
      </c>
      <c r="BK225">
        <v>282.80998535290701</v>
      </c>
      <c r="BL225">
        <v>298.82000732421898</v>
      </c>
      <c r="BM225">
        <v>27.407503731943699</v>
      </c>
      <c r="BN225">
        <v>264.17001342773398</v>
      </c>
      <c r="BO225">
        <v>322.64001464843801</v>
      </c>
    </row>
    <row r="226" spans="1:67" x14ac:dyDescent="0.2">
      <c r="A226">
        <v>225</v>
      </c>
      <c r="B226" t="s">
        <v>469</v>
      </c>
      <c r="C226" t="s">
        <v>470</v>
      </c>
      <c r="D226" t="s">
        <v>469</v>
      </c>
      <c r="E226" t="s">
        <v>470</v>
      </c>
      <c r="F226">
        <v>16.4114684835445</v>
      </c>
      <c r="G226">
        <v>1.03713514992792</v>
      </c>
      <c r="H226">
        <v>275.46428680419899</v>
      </c>
      <c r="I226">
        <v>276.08500671386702</v>
      </c>
      <c r="J226">
        <v>12.334728025711099</v>
      </c>
      <c r="K226">
        <v>249.02000427246099</v>
      </c>
      <c r="L226">
        <v>296.64999389648398</v>
      </c>
      <c r="M226">
        <v>329.28785705566401</v>
      </c>
      <c r="N226">
        <v>328.05000305175798</v>
      </c>
      <c r="O226">
        <v>4.6631467394227997</v>
      </c>
      <c r="P226">
        <v>322.64001464843801</v>
      </c>
      <c r="Q226">
        <v>339.95999145507801</v>
      </c>
      <c r="R226">
        <v>263.24642508370499</v>
      </c>
      <c r="S226">
        <v>255.50999450683599</v>
      </c>
      <c r="T226">
        <v>19.345190909466002</v>
      </c>
      <c r="U226">
        <v>249.02000427246099</v>
      </c>
      <c r="V226">
        <v>309.64999389648398</v>
      </c>
      <c r="W226">
        <v>265.255717686244</v>
      </c>
      <c r="X226">
        <v>268.5</v>
      </c>
      <c r="Y226">
        <v>8.2139844155149699</v>
      </c>
      <c r="Z226">
        <v>242.52000427246099</v>
      </c>
      <c r="AA226">
        <v>270.67001342773398</v>
      </c>
      <c r="AB226">
        <v>208.18071201869401</v>
      </c>
      <c r="AC226">
        <v>210.03999328613301</v>
      </c>
      <c r="AD226">
        <v>4.4708452648560799</v>
      </c>
      <c r="AE226">
        <v>199.21000671386699</v>
      </c>
      <c r="AF226">
        <v>212.19999694824199</v>
      </c>
      <c r="AG226">
        <v>222.56785583496099</v>
      </c>
      <c r="AH226">
        <v>221.94999694824199</v>
      </c>
      <c r="AI226">
        <v>7.23588610849374</v>
      </c>
      <c r="AJ226">
        <v>205.71000671386699</v>
      </c>
      <c r="AK226">
        <v>233.86000061035199</v>
      </c>
      <c r="AL226">
        <v>228.134286063058</v>
      </c>
      <c r="AM226">
        <v>232.77500152587899</v>
      </c>
      <c r="AN226">
        <v>11.6491877849628</v>
      </c>
      <c r="AO226">
        <v>207.86999511718801</v>
      </c>
      <c r="AP226">
        <v>240.35000610351599</v>
      </c>
      <c r="AQ226">
        <v>252.72786167689699</v>
      </c>
      <c r="AR226">
        <v>252.26499938964801</v>
      </c>
      <c r="AS226">
        <v>8.4826242999846198</v>
      </c>
      <c r="AT226">
        <v>240.35000610351599</v>
      </c>
      <c r="AU226">
        <v>264.17001342773398</v>
      </c>
      <c r="AV226">
        <v>281.65071105957003</v>
      </c>
      <c r="AW226">
        <v>280.41499328613298</v>
      </c>
      <c r="AX226">
        <v>7.8270716437483099</v>
      </c>
      <c r="AY226">
        <v>272.82998657226602</v>
      </c>
      <c r="AZ226">
        <v>296.64999389648398</v>
      </c>
      <c r="BA226">
        <v>280.72499956403499</v>
      </c>
      <c r="BB226">
        <v>281.5</v>
      </c>
      <c r="BC226">
        <v>4.6006607103461397</v>
      </c>
      <c r="BD226">
        <v>275</v>
      </c>
      <c r="BE226">
        <v>287.989990234375</v>
      </c>
      <c r="BF226">
        <v>306.087857927595</v>
      </c>
      <c r="BG226">
        <v>303.14999389648398</v>
      </c>
      <c r="BH226">
        <v>12.5102018127739</v>
      </c>
      <c r="BI226">
        <v>287.989990234375</v>
      </c>
      <c r="BJ226">
        <v>337.79998779296898</v>
      </c>
      <c r="BK226">
        <v>316.604997907366</v>
      </c>
      <c r="BL226">
        <v>313.98001098632801</v>
      </c>
      <c r="BM226">
        <v>8.3925328137331903</v>
      </c>
      <c r="BN226">
        <v>305.30999755859398</v>
      </c>
      <c r="BO226">
        <v>333.45999145507801</v>
      </c>
    </row>
    <row r="227" spans="1:67" x14ac:dyDescent="0.2">
      <c r="A227">
        <v>226</v>
      </c>
      <c r="B227" t="s">
        <v>471</v>
      </c>
      <c r="C227" t="s">
        <v>472</v>
      </c>
      <c r="D227" t="s">
        <v>471</v>
      </c>
      <c r="E227" t="s">
        <v>472</v>
      </c>
      <c r="F227">
        <v>21.993998442989199</v>
      </c>
      <c r="G227">
        <v>15.1285324152319</v>
      </c>
      <c r="H227">
        <v>266.67646123941103</v>
      </c>
      <c r="I227">
        <v>266.33999633789102</v>
      </c>
      <c r="J227">
        <v>3.09309122809479</v>
      </c>
      <c r="K227">
        <v>251.17999267578099</v>
      </c>
      <c r="L227">
        <v>272.82998657226602</v>
      </c>
      <c r="M227">
        <v>298.34526922280901</v>
      </c>
      <c r="N227">
        <v>298.82000732421898</v>
      </c>
      <c r="O227">
        <v>3.2260012058108698</v>
      </c>
      <c r="P227">
        <v>283.66000366210898</v>
      </c>
      <c r="Q227">
        <v>303.14999389648398</v>
      </c>
      <c r="R227">
        <v>305.43950788081901</v>
      </c>
      <c r="S227">
        <v>307.48001098632801</v>
      </c>
      <c r="T227">
        <v>9.5812732874281998</v>
      </c>
      <c r="U227">
        <v>279.32998657226602</v>
      </c>
      <c r="V227">
        <v>324.79998779296898</v>
      </c>
      <c r="W227">
        <v>276.73769526226499</v>
      </c>
      <c r="X227">
        <v>275</v>
      </c>
      <c r="Y227">
        <v>11.517504105805701</v>
      </c>
      <c r="Z227">
        <v>255.50999450683599</v>
      </c>
      <c r="AA227">
        <v>309.64999389648398</v>
      </c>
      <c r="AB227">
        <v>283.03818646968602</v>
      </c>
      <c r="AC227">
        <v>283.66000366210898</v>
      </c>
      <c r="AD227">
        <v>11.4355576806872</v>
      </c>
      <c r="AE227">
        <v>246.85000610351599</v>
      </c>
      <c r="AF227">
        <v>305.30999755859398</v>
      </c>
      <c r="AG227">
        <v>273.66374363526398</v>
      </c>
      <c r="AH227">
        <v>279.32998657226602</v>
      </c>
      <c r="AI227">
        <v>16.247808819848299</v>
      </c>
      <c r="AJ227">
        <v>223.02999877929699</v>
      </c>
      <c r="AK227">
        <v>292.32000732421898</v>
      </c>
      <c r="AL227">
        <v>249.59510357389701</v>
      </c>
      <c r="AM227">
        <v>255.50999450683599</v>
      </c>
      <c r="AN227">
        <v>20.351016053477998</v>
      </c>
      <c r="AO227">
        <v>188.38999938964801</v>
      </c>
      <c r="AP227">
        <v>275</v>
      </c>
      <c r="AQ227">
        <v>267.978436944907</v>
      </c>
      <c r="AR227">
        <v>270.67001342773398</v>
      </c>
      <c r="AS227">
        <v>12.810547500382899</v>
      </c>
      <c r="AT227">
        <v>225.19999694824199</v>
      </c>
      <c r="AU227">
        <v>287.989990234375</v>
      </c>
      <c r="AV227">
        <v>219.11975166728999</v>
      </c>
      <c r="AW227">
        <v>220.86999511718801</v>
      </c>
      <c r="AX227">
        <v>14.154731966695</v>
      </c>
      <c r="AY227">
        <v>175.38999938964801</v>
      </c>
      <c r="AZ227">
        <v>242.52000427246099</v>
      </c>
      <c r="BA227">
        <v>217.89925576041301</v>
      </c>
      <c r="BB227">
        <v>218.69999694824199</v>
      </c>
      <c r="BC227">
        <v>6.7924029253584601</v>
      </c>
      <c r="BD227">
        <v>199.21000671386699</v>
      </c>
      <c r="BE227">
        <v>238.19000244140599</v>
      </c>
      <c r="BF227">
        <v>225.45547234178099</v>
      </c>
      <c r="BG227">
        <v>227.36000061035199</v>
      </c>
      <c r="BH227">
        <v>8.5146729577243807</v>
      </c>
      <c r="BI227">
        <v>194.88000488281199</v>
      </c>
      <c r="BJ227">
        <v>238.19000244140599</v>
      </c>
      <c r="BK227">
        <v>235.46156637560699</v>
      </c>
      <c r="BL227">
        <v>236.02000427246099</v>
      </c>
      <c r="BM227">
        <v>6.6419737394808003</v>
      </c>
      <c r="BN227">
        <v>201.38000488281199</v>
      </c>
      <c r="BO227">
        <v>244.69000244140599</v>
      </c>
    </row>
    <row r="228" spans="1:67" x14ac:dyDescent="0.2">
      <c r="A228">
        <v>227</v>
      </c>
      <c r="B228" t="s">
        <v>473</v>
      </c>
      <c r="C228" t="s">
        <v>474</v>
      </c>
      <c r="D228" t="s">
        <v>473</v>
      </c>
      <c r="E228" t="s">
        <v>474</v>
      </c>
      <c r="F228">
        <v>37.558252267458698</v>
      </c>
      <c r="G228">
        <v>19.680373714824899</v>
      </c>
      <c r="H228">
        <v>217.16852238493101</v>
      </c>
      <c r="I228">
        <v>218.69999694824199</v>
      </c>
      <c r="J228">
        <v>32.2830155149177</v>
      </c>
      <c r="K228">
        <v>147.24000549316401</v>
      </c>
      <c r="L228">
        <v>272.82998657226602</v>
      </c>
      <c r="M228">
        <v>252.481636095347</v>
      </c>
      <c r="N228">
        <v>251.17999267578099</v>
      </c>
      <c r="O228">
        <v>28.391244823669201</v>
      </c>
      <c r="P228">
        <v>179.72000122070301</v>
      </c>
      <c r="Q228">
        <v>303.14999389648398</v>
      </c>
      <c r="R228">
        <v>273.522421303035</v>
      </c>
      <c r="S228">
        <v>275</v>
      </c>
      <c r="T228">
        <v>23.055528577591499</v>
      </c>
      <c r="U228">
        <v>197.05000305175801</v>
      </c>
      <c r="V228">
        <v>318.30999755859398</v>
      </c>
      <c r="W228">
        <v>258.41311381597899</v>
      </c>
      <c r="X228">
        <v>257.67999267578102</v>
      </c>
      <c r="Y228">
        <v>17.620364685924201</v>
      </c>
      <c r="Z228">
        <v>216.53999328613301</v>
      </c>
      <c r="AA228">
        <v>296.64999389648398</v>
      </c>
      <c r="AB228">
        <v>291.273833940614</v>
      </c>
      <c r="AC228">
        <v>290.16000366210898</v>
      </c>
      <c r="AD228">
        <v>6.2962560643853998</v>
      </c>
      <c r="AE228">
        <v>277.17001342773398</v>
      </c>
      <c r="AF228">
        <v>309.64999389648398</v>
      </c>
      <c r="AG228">
        <v>237.991856029199</v>
      </c>
      <c r="AH228">
        <v>236.02000427246099</v>
      </c>
      <c r="AI228">
        <v>14.2892174672723</v>
      </c>
      <c r="AJ228">
        <v>214.36999511718801</v>
      </c>
      <c r="AK228">
        <v>277.17001342773398</v>
      </c>
      <c r="AL228">
        <v>234.307705477349</v>
      </c>
      <c r="AM228">
        <v>233.86000061035199</v>
      </c>
      <c r="AN228">
        <v>10.141874962643</v>
      </c>
      <c r="AO228">
        <v>207.86999511718801</v>
      </c>
      <c r="AP228">
        <v>272.82998657226602</v>
      </c>
      <c r="AQ228">
        <v>246.482956892289</v>
      </c>
      <c r="AR228">
        <v>249.02000427246099</v>
      </c>
      <c r="AS228">
        <v>12.211382548943501</v>
      </c>
      <c r="AT228">
        <v>218.69999694824199</v>
      </c>
      <c r="AU228">
        <v>270.67001342773398</v>
      </c>
      <c r="AV228">
        <v>234.431036607274</v>
      </c>
      <c r="AW228">
        <v>229.52999877929699</v>
      </c>
      <c r="AX228">
        <v>14.3272129780788</v>
      </c>
      <c r="AY228">
        <v>210.03999328613301</v>
      </c>
      <c r="AZ228">
        <v>262.010009765625</v>
      </c>
      <c r="BA228">
        <v>194.99084822936601</v>
      </c>
      <c r="BB228">
        <v>199.21000671386699</v>
      </c>
      <c r="BC228">
        <v>17.902470013728301</v>
      </c>
      <c r="BD228">
        <v>149.41000366210901</v>
      </c>
      <c r="BE228">
        <v>223.02999877929699</v>
      </c>
      <c r="BF228">
        <v>202.61720184710001</v>
      </c>
      <c r="BG228">
        <v>203.53999328613301</v>
      </c>
      <c r="BH228">
        <v>28.372274163754302</v>
      </c>
      <c r="BI228">
        <v>147.24000549316401</v>
      </c>
      <c r="BJ228">
        <v>249.02000427246099</v>
      </c>
      <c r="BK228">
        <v>202.58336471461601</v>
      </c>
      <c r="BL228">
        <v>210.03999328613301</v>
      </c>
      <c r="BM228">
        <v>28.130470086676699</v>
      </c>
      <c r="BN228">
        <v>136.419998168945</v>
      </c>
      <c r="BO228">
        <v>246.85000610351599</v>
      </c>
    </row>
    <row r="229" spans="1:67" x14ac:dyDescent="0.2">
      <c r="A229">
        <v>228</v>
      </c>
      <c r="B229" t="s">
        <v>475</v>
      </c>
      <c r="C229" t="s">
        <v>476</v>
      </c>
      <c r="D229" t="s">
        <v>475</v>
      </c>
      <c r="E229" t="s">
        <v>476</v>
      </c>
      <c r="F229">
        <v>60.766762324110097</v>
      </c>
      <c r="G229">
        <v>26.7531942780696</v>
      </c>
      <c r="H229">
        <v>200.80652653729501</v>
      </c>
      <c r="I229">
        <v>203.53999328613301</v>
      </c>
      <c r="J229">
        <v>15.5940972292923</v>
      </c>
      <c r="K229">
        <v>149.41000366210901</v>
      </c>
      <c r="L229">
        <v>249.02000427246099</v>
      </c>
      <c r="M229">
        <v>268.40875042809398</v>
      </c>
      <c r="N229">
        <v>257.67999267578102</v>
      </c>
      <c r="O229">
        <v>24.646539102147202</v>
      </c>
      <c r="P229">
        <v>236.02000427246099</v>
      </c>
      <c r="Q229">
        <v>329.13000488281199</v>
      </c>
      <c r="R229">
        <v>273.41078715854201</v>
      </c>
      <c r="S229">
        <v>272.82998657226602</v>
      </c>
      <c r="T229">
        <v>9.5716918869511201</v>
      </c>
      <c r="U229">
        <v>249.02000427246099</v>
      </c>
      <c r="V229">
        <v>307.48001098632801</v>
      </c>
      <c r="W229">
        <v>275.66655081289798</v>
      </c>
      <c r="X229">
        <v>275</v>
      </c>
      <c r="Y229">
        <v>12.6866993943945</v>
      </c>
      <c r="Z229">
        <v>242.52000427246099</v>
      </c>
      <c r="AA229">
        <v>305.30999755859398</v>
      </c>
      <c r="AB229">
        <v>254.74027849126699</v>
      </c>
      <c r="AC229">
        <v>257.67999267578102</v>
      </c>
      <c r="AD229">
        <v>11.369590756529901</v>
      </c>
      <c r="AE229">
        <v>225.19999694824199</v>
      </c>
      <c r="AF229">
        <v>281.5</v>
      </c>
      <c r="AG229">
        <v>258.514283674735</v>
      </c>
      <c r="AH229">
        <v>259.83999633789102</v>
      </c>
      <c r="AI229">
        <v>13.324993721857201</v>
      </c>
      <c r="AJ229">
        <v>216.53999328613301</v>
      </c>
      <c r="AK229">
        <v>279.32998657226602</v>
      </c>
      <c r="AL229">
        <v>260.32409742143398</v>
      </c>
      <c r="AM229">
        <v>262.010009765625</v>
      </c>
      <c r="AN229">
        <v>16.964733742148201</v>
      </c>
      <c r="AO229">
        <v>223.02999877929699</v>
      </c>
      <c r="AP229">
        <v>287.989990234375</v>
      </c>
      <c r="AQ229">
        <v>252.77018656554</v>
      </c>
      <c r="AR229">
        <v>253.35000610351599</v>
      </c>
      <c r="AS229">
        <v>18.6819831776576</v>
      </c>
      <c r="AT229">
        <v>194.88000488281199</v>
      </c>
      <c r="AU229">
        <v>292.32000732421898</v>
      </c>
      <c r="AV229">
        <v>250.76611225693301</v>
      </c>
      <c r="AW229">
        <v>249.02000427246099</v>
      </c>
      <c r="AX229">
        <v>7.57040390242455</v>
      </c>
      <c r="AY229">
        <v>223.02999877929699</v>
      </c>
      <c r="AZ229">
        <v>272.82998657226602</v>
      </c>
      <c r="BA229">
        <v>252.143612790991</v>
      </c>
      <c r="BB229">
        <v>255.50999450683599</v>
      </c>
      <c r="BC229">
        <v>11.131420871178999</v>
      </c>
      <c r="BD229">
        <v>220.86999511718801</v>
      </c>
      <c r="BE229">
        <v>272.82998657226602</v>
      </c>
      <c r="BF229">
        <v>226.133751480668</v>
      </c>
      <c r="BG229">
        <v>233.86000061035199</v>
      </c>
      <c r="BH229">
        <v>18.820766589517</v>
      </c>
      <c r="BI229">
        <v>166.72999572753901</v>
      </c>
      <c r="BJ229">
        <v>253.35000610351599</v>
      </c>
      <c r="BK229">
        <v>218.98648187849301</v>
      </c>
      <c r="BL229">
        <v>223.02999877929699</v>
      </c>
      <c r="BM229">
        <v>16.974047157398498</v>
      </c>
      <c r="BN229">
        <v>181.88999938964801</v>
      </c>
      <c r="BO229">
        <v>244.69000244140599</v>
      </c>
    </row>
    <row r="230" spans="1:67" x14ac:dyDescent="0.2">
      <c r="A230">
        <v>229</v>
      </c>
      <c r="B230" t="s">
        <v>477</v>
      </c>
      <c r="C230" t="s">
        <v>478</v>
      </c>
      <c r="D230" t="s">
        <v>477</v>
      </c>
      <c r="E230" t="s">
        <v>478</v>
      </c>
      <c r="F230">
        <v>87.347188859145902</v>
      </c>
      <c r="G230">
        <v>58.120107931289198</v>
      </c>
      <c r="H230">
        <v>231.83957085998301</v>
      </c>
      <c r="I230">
        <v>236.02000427246099</v>
      </c>
      <c r="J230">
        <v>25.849617151828301</v>
      </c>
      <c r="K230">
        <v>160.24000549316401</v>
      </c>
      <c r="L230">
        <v>275</v>
      </c>
      <c r="M230">
        <v>270.23016100379999</v>
      </c>
      <c r="N230">
        <v>272.82998657226602</v>
      </c>
      <c r="O230">
        <v>20.020955474838601</v>
      </c>
      <c r="P230">
        <v>212.19999694824199</v>
      </c>
      <c r="Q230">
        <v>313.98001098632801</v>
      </c>
      <c r="R230">
        <v>299.18560142680798</v>
      </c>
      <c r="S230">
        <v>307.48001098632801</v>
      </c>
      <c r="T230">
        <v>30.369634624912599</v>
      </c>
      <c r="U230">
        <v>188.38999938964801</v>
      </c>
      <c r="V230">
        <v>335.63000488281199</v>
      </c>
      <c r="W230">
        <v>288.95385301778202</v>
      </c>
      <c r="X230">
        <v>287.989990234375</v>
      </c>
      <c r="Y230">
        <v>21.996622052907199</v>
      </c>
      <c r="Z230">
        <v>218.69999694824199</v>
      </c>
      <c r="AA230">
        <v>329.13000488281199</v>
      </c>
      <c r="AB230">
        <v>283.231449110825</v>
      </c>
      <c r="AC230">
        <v>294.489990234375</v>
      </c>
      <c r="AD230">
        <v>40.736469859732303</v>
      </c>
      <c r="AE230">
        <v>125.58999633789099</v>
      </c>
      <c r="AF230">
        <v>329.13000488281199</v>
      </c>
      <c r="AG230">
        <v>219.12827286290499</v>
      </c>
      <c r="AH230">
        <v>218.69999694824199</v>
      </c>
      <c r="AI230">
        <v>25.503488636329699</v>
      </c>
      <c r="AJ230">
        <v>153.74000549316401</v>
      </c>
      <c r="AK230">
        <v>281.5</v>
      </c>
      <c r="AL230">
        <v>208.90121193095899</v>
      </c>
      <c r="AM230">
        <v>210.03999328613301</v>
      </c>
      <c r="AN230">
        <v>20.117368177854299</v>
      </c>
      <c r="AO230">
        <v>173.22999572753901</v>
      </c>
      <c r="AP230">
        <v>264.17001342773398</v>
      </c>
      <c r="AQ230">
        <v>210.964151505237</v>
      </c>
      <c r="AR230">
        <v>212.19999694824199</v>
      </c>
      <c r="AS230">
        <v>21.115936559161401</v>
      </c>
      <c r="AT230">
        <v>168.89999389648401</v>
      </c>
      <c r="AU230">
        <v>264.17001342773398</v>
      </c>
      <c r="AV230">
        <v>231.65829479233901</v>
      </c>
      <c r="AW230">
        <v>233.86000061035199</v>
      </c>
      <c r="AX230">
        <v>16.379154520840899</v>
      </c>
      <c r="AY230">
        <v>179.72000122070301</v>
      </c>
      <c r="AZ230">
        <v>257.67999267578102</v>
      </c>
      <c r="BA230">
        <v>221.45645794847999</v>
      </c>
      <c r="BB230">
        <v>220.86999511718801</v>
      </c>
      <c r="BC230">
        <v>11.632904719899001</v>
      </c>
      <c r="BD230">
        <v>181.88999938964801</v>
      </c>
      <c r="BE230">
        <v>246.85000610351599</v>
      </c>
      <c r="BF230">
        <v>225.12494528447101</v>
      </c>
      <c r="BG230">
        <v>220.86999511718801</v>
      </c>
      <c r="BH230">
        <v>20.7809901480042</v>
      </c>
      <c r="BI230">
        <v>160.24000549316401</v>
      </c>
      <c r="BJ230">
        <v>264.17001342773398</v>
      </c>
      <c r="BK230">
        <v>226.556083580967</v>
      </c>
      <c r="BL230">
        <v>228.44499969482399</v>
      </c>
      <c r="BM230">
        <v>19.854026603040001</v>
      </c>
      <c r="BN230">
        <v>179.72000122070301</v>
      </c>
      <c r="BO230">
        <v>255.50999450683599</v>
      </c>
    </row>
    <row r="231" spans="1:67" x14ac:dyDescent="0.2">
      <c r="A231">
        <v>230</v>
      </c>
      <c r="B231" t="s">
        <v>479</v>
      </c>
      <c r="C231" t="s">
        <v>480</v>
      </c>
      <c r="D231" t="s">
        <v>479</v>
      </c>
      <c r="E231" t="s">
        <v>480</v>
      </c>
      <c r="F231">
        <v>0.85810262609124099</v>
      </c>
      <c r="G231">
        <v>4.4787972783764E-2</v>
      </c>
      <c r="H231">
        <v>192.11038674092501</v>
      </c>
      <c r="I231">
        <v>191.63500213623001</v>
      </c>
      <c r="J231">
        <v>1.1845731449291801</v>
      </c>
      <c r="K231">
        <v>190.55000305175801</v>
      </c>
      <c r="L231">
        <v>192.72000122070301</v>
      </c>
      <c r="M231">
        <v>290.16000366210898</v>
      </c>
      <c r="N231">
        <v>290.16000366210898</v>
      </c>
      <c r="O231" s="2">
        <v>5.6843418860808002E-14</v>
      </c>
      <c r="P231">
        <v>290.16000366210898</v>
      </c>
      <c r="Q231">
        <v>290.16000366210898</v>
      </c>
      <c r="R231">
        <v>272.56715756589</v>
      </c>
      <c r="S231">
        <v>270.66999816894503</v>
      </c>
      <c r="T231">
        <v>4.7273808429567001</v>
      </c>
      <c r="U231">
        <v>266.33999633789102</v>
      </c>
      <c r="V231">
        <v>275</v>
      </c>
      <c r="W231">
        <v>259.577167331515</v>
      </c>
      <c r="X231">
        <v>257.68000793457003</v>
      </c>
      <c r="Y231">
        <v>4.7273808429567001</v>
      </c>
      <c r="Z231">
        <v>253.35000610351599</v>
      </c>
      <c r="AA231">
        <v>262.010009765625</v>
      </c>
      <c r="AB231">
        <v>228.31357756224199</v>
      </c>
      <c r="AC231">
        <v>227.36499786376999</v>
      </c>
      <c r="AD231">
        <v>2.3636904214783501</v>
      </c>
      <c r="AE231">
        <v>225.19999694824199</v>
      </c>
      <c r="AF231">
        <v>229.52999877929699</v>
      </c>
      <c r="AG231">
        <v>221.81357756224199</v>
      </c>
      <c r="AH231">
        <v>220.86499786376999</v>
      </c>
      <c r="AI231">
        <v>2.3636904214783399</v>
      </c>
      <c r="AJ231">
        <v>218.69999694824199</v>
      </c>
      <c r="AK231">
        <v>223.02999877929699</v>
      </c>
      <c r="AL231">
        <v>225.19999694824199</v>
      </c>
      <c r="AM231">
        <v>225.19999694824199</v>
      </c>
      <c r="AN231">
        <v>0</v>
      </c>
      <c r="AO231">
        <v>225.19999694824199</v>
      </c>
      <c r="AP231">
        <v>225.19999694824199</v>
      </c>
      <c r="AQ231">
        <v>195.83358183470301</v>
      </c>
      <c r="AR231">
        <v>194.88500213623001</v>
      </c>
      <c r="AS231">
        <v>2.3636904214783399</v>
      </c>
      <c r="AT231">
        <v>192.72000122070301</v>
      </c>
      <c r="AU231">
        <v>197.05000305175801</v>
      </c>
      <c r="AV231">
        <v>246.243199366239</v>
      </c>
      <c r="AW231">
        <v>245.77000427246099</v>
      </c>
      <c r="AX231">
        <v>1.17911727654916</v>
      </c>
      <c r="AY231">
        <v>244.69000244140599</v>
      </c>
      <c r="AZ231">
        <v>246.85000610351599</v>
      </c>
      <c r="BA231">
        <v>226.14357939329699</v>
      </c>
      <c r="BB231">
        <v>225.19499969482399</v>
      </c>
      <c r="BC231">
        <v>2.3636904214783501</v>
      </c>
      <c r="BD231">
        <v>223.02999877929699</v>
      </c>
      <c r="BE231">
        <v>227.36000061035199</v>
      </c>
      <c r="BF231">
        <v>220.86999511718699</v>
      </c>
      <c r="BG231">
        <v>220.86999511718801</v>
      </c>
      <c r="BH231" s="2">
        <v>2.8421709430404001E-14</v>
      </c>
      <c r="BI231">
        <v>220.86999511718801</v>
      </c>
      <c r="BJ231">
        <v>220.86999511718801</v>
      </c>
      <c r="BK231">
        <v>224.59038246846399</v>
      </c>
      <c r="BL231">
        <v>224.11499786376999</v>
      </c>
      <c r="BM231">
        <v>1.1845731449291901</v>
      </c>
      <c r="BN231">
        <v>223.02999877929699</v>
      </c>
      <c r="BO231">
        <v>225.19999694824199</v>
      </c>
    </row>
    <row r="232" spans="1:67" x14ac:dyDescent="0.2">
      <c r="A232">
        <v>231</v>
      </c>
      <c r="B232" t="s">
        <v>481</v>
      </c>
      <c r="C232" t="s">
        <v>482</v>
      </c>
      <c r="D232" t="s">
        <v>481</v>
      </c>
      <c r="E232" t="s">
        <v>482</v>
      </c>
      <c r="F232">
        <v>65.520280652526097</v>
      </c>
      <c r="G232">
        <v>43.143226206585503</v>
      </c>
      <c r="H232">
        <v>252.51032034509899</v>
      </c>
      <c r="I232">
        <v>257.67999267578102</v>
      </c>
      <c r="J232">
        <v>15.982675700985901</v>
      </c>
      <c r="K232">
        <v>192.72000122070301</v>
      </c>
      <c r="L232">
        <v>272.82998657226602</v>
      </c>
      <c r="M232">
        <v>286.40820024598298</v>
      </c>
      <c r="N232">
        <v>287.989990234375</v>
      </c>
      <c r="O232">
        <v>15.9122097387603</v>
      </c>
      <c r="P232">
        <v>255.50999450683599</v>
      </c>
      <c r="Q232">
        <v>331.29998779296898</v>
      </c>
      <c r="R232">
        <v>296.332597929092</v>
      </c>
      <c r="S232">
        <v>296.64999389648398</v>
      </c>
      <c r="T232">
        <v>10.4119510407617</v>
      </c>
      <c r="U232">
        <v>266.33999633789102</v>
      </c>
      <c r="V232">
        <v>324.79998779296898</v>
      </c>
      <c r="W232">
        <v>266.70259938011702</v>
      </c>
      <c r="X232">
        <v>268.5</v>
      </c>
      <c r="Y232">
        <v>10.6175585659619</v>
      </c>
      <c r="Z232">
        <v>231.69000244140599</v>
      </c>
      <c r="AA232">
        <v>305.30999755859398</v>
      </c>
      <c r="AB232">
        <v>289.38690887584102</v>
      </c>
      <c r="AC232">
        <v>294.489990234375</v>
      </c>
      <c r="AD232">
        <v>18.207568548116502</v>
      </c>
      <c r="AE232">
        <v>225.19999694824199</v>
      </c>
      <c r="AF232">
        <v>316.14001464843801</v>
      </c>
      <c r="AG232">
        <v>259.11045037921502</v>
      </c>
      <c r="AH232">
        <v>259.83999633789102</v>
      </c>
      <c r="AI232">
        <v>18.487133488558399</v>
      </c>
      <c r="AJ232">
        <v>199.21000671386699</v>
      </c>
      <c r="AK232">
        <v>287.989990234375</v>
      </c>
      <c r="AL232">
        <v>232.56994274565699</v>
      </c>
      <c r="AM232">
        <v>233.86000061035199</v>
      </c>
      <c r="AN232">
        <v>16.606137559060901</v>
      </c>
      <c r="AO232">
        <v>179.72000122070301</v>
      </c>
      <c r="AP232">
        <v>259.83999633789102</v>
      </c>
      <c r="AQ232">
        <v>248.22097322106899</v>
      </c>
      <c r="AR232">
        <v>249.02000427246099</v>
      </c>
      <c r="AS232">
        <v>16.340682227604901</v>
      </c>
      <c r="AT232">
        <v>210.03999328613301</v>
      </c>
      <c r="AU232">
        <v>283.66000366210898</v>
      </c>
      <c r="AV232">
        <v>223.729403580221</v>
      </c>
      <c r="AW232">
        <v>223.02999877929699</v>
      </c>
      <c r="AX232">
        <v>11.024562958987101</v>
      </c>
      <c r="AY232">
        <v>190.55000305175801</v>
      </c>
      <c r="AZ232">
        <v>253.35000610351599</v>
      </c>
      <c r="BA232">
        <v>219.845193339709</v>
      </c>
      <c r="BB232">
        <v>220.86999511718801</v>
      </c>
      <c r="BC232">
        <v>9.1425962535233296</v>
      </c>
      <c r="BD232">
        <v>186.22000122070301</v>
      </c>
      <c r="BE232">
        <v>257.67999267578102</v>
      </c>
      <c r="BF232">
        <v>225.30390516040299</v>
      </c>
      <c r="BG232">
        <v>233.86000061035199</v>
      </c>
      <c r="BH232">
        <v>28.676242744539501</v>
      </c>
      <c r="BI232">
        <v>145.080001831055</v>
      </c>
      <c r="BJ232">
        <v>257.67999267578102</v>
      </c>
      <c r="BK232">
        <v>234.13164322054399</v>
      </c>
      <c r="BL232">
        <v>240.35000610351599</v>
      </c>
      <c r="BM232">
        <v>15.467630166564801</v>
      </c>
      <c r="BN232">
        <v>179.72000122070301</v>
      </c>
      <c r="BO232">
        <v>249.02000427246099</v>
      </c>
    </row>
    <row r="233" spans="1:67" x14ac:dyDescent="0.2">
      <c r="A233">
        <v>232</v>
      </c>
      <c r="B233" t="s">
        <v>483</v>
      </c>
      <c r="C233" t="s">
        <v>484</v>
      </c>
      <c r="D233" t="s">
        <v>483</v>
      </c>
      <c r="E233" t="s">
        <v>484</v>
      </c>
      <c r="F233">
        <v>66.866802462995096</v>
      </c>
      <c r="G233">
        <v>27.556081943886099</v>
      </c>
      <c r="H233">
        <v>187.84056849058001</v>
      </c>
      <c r="I233">
        <v>168.89999389648401</v>
      </c>
      <c r="J233">
        <v>53.140508922218103</v>
      </c>
      <c r="K233">
        <v>112.59999847412099</v>
      </c>
      <c r="L233">
        <v>270.67001342773398</v>
      </c>
      <c r="M233">
        <v>233.51412673223601</v>
      </c>
      <c r="N233">
        <v>255.50999450683599</v>
      </c>
      <c r="O233">
        <v>62.310694769259896</v>
      </c>
      <c r="P233">
        <v>127.76000213623</v>
      </c>
      <c r="Q233">
        <v>318.30999755859398</v>
      </c>
      <c r="R233">
        <v>255.595193322283</v>
      </c>
      <c r="S233">
        <v>275</v>
      </c>
      <c r="T233">
        <v>69.647353997439595</v>
      </c>
      <c r="U233">
        <v>140.75</v>
      </c>
      <c r="V233">
        <v>346.45999145507801</v>
      </c>
      <c r="W233">
        <v>255.42337942664</v>
      </c>
      <c r="X233">
        <v>283.66000366210898</v>
      </c>
      <c r="Y233">
        <v>54.874847255222697</v>
      </c>
      <c r="Z233">
        <v>147.24000549316401</v>
      </c>
      <c r="AA233">
        <v>324.79998779296898</v>
      </c>
      <c r="AB233">
        <v>285.14918400424898</v>
      </c>
      <c r="AC233">
        <v>283.66000366210898</v>
      </c>
      <c r="AD233">
        <v>24.1465477213303</v>
      </c>
      <c r="AE233">
        <v>223.02999877929699</v>
      </c>
      <c r="AF233">
        <v>344.29000854492199</v>
      </c>
      <c r="AG233">
        <v>266.166916585563</v>
      </c>
      <c r="AH233">
        <v>266.33999633789102</v>
      </c>
      <c r="AI233">
        <v>24.1295316319287</v>
      </c>
      <c r="AJ233">
        <v>207.86999511718801</v>
      </c>
      <c r="AK233">
        <v>326.97000122070301</v>
      </c>
      <c r="AL233">
        <v>255.09460310816999</v>
      </c>
      <c r="AM233">
        <v>255.50999450683599</v>
      </c>
      <c r="AN233">
        <v>20.045383495416999</v>
      </c>
      <c r="AO233">
        <v>199.21000671386699</v>
      </c>
      <c r="AP233">
        <v>294.489990234375</v>
      </c>
      <c r="AQ233">
        <v>263.92773344078802</v>
      </c>
      <c r="AR233">
        <v>264.17001342773398</v>
      </c>
      <c r="AS233">
        <v>19.575337299260902</v>
      </c>
      <c r="AT233">
        <v>218.69999694824199</v>
      </c>
      <c r="AU233">
        <v>307.48001098632801</v>
      </c>
      <c r="AV233">
        <v>227.79442099919399</v>
      </c>
      <c r="AW233">
        <v>227.36000061035199</v>
      </c>
      <c r="AX233">
        <v>11.566588161988101</v>
      </c>
      <c r="AY233">
        <v>194.88000488281199</v>
      </c>
      <c r="AZ233">
        <v>259.83999633789102</v>
      </c>
      <c r="BA233">
        <v>177.784718104771</v>
      </c>
      <c r="BB233">
        <v>168.89999389648401</v>
      </c>
      <c r="BC233">
        <v>28.181629719737799</v>
      </c>
      <c r="BD233">
        <v>138.580001831055</v>
      </c>
      <c r="BE233">
        <v>240.35000610351599</v>
      </c>
      <c r="BF233">
        <v>167.64553360712</v>
      </c>
      <c r="BG233">
        <v>160.24000549316401</v>
      </c>
      <c r="BH233">
        <v>27.7891984110836</v>
      </c>
      <c r="BI233">
        <v>121.26000213623</v>
      </c>
      <c r="BJ233">
        <v>233.86000061035199</v>
      </c>
      <c r="BK233">
        <v>162.45521618071101</v>
      </c>
      <c r="BL233">
        <v>149.41000366210901</v>
      </c>
      <c r="BM233">
        <v>40.101753925467399</v>
      </c>
      <c r="BN233">
        <v>99.610000610351605</v>
      </c>
      <c r="BO233">
        <v>240.35000610351599</v>
      </c>
    </row>
    <row r="234" spans="1:67" x14ac:dyDescent="0.2">
      <c r="A234">
        <v>233</v>
      </c>
      <c r="B234" t="s">
        <v>485</v>
      </c>
      <c r="C234" t="s">
        <v>486</v>
      </c>
      <c r="D234" t="s">
        <v>485</v>
      </c>
      <c r="E234" t="s">
        <v>486</v>
      </c>
      <c r="F234">
        <v>42.011938392115901</v>
      </c>
      <c r="G234">
        <v>12.222453625075</v>
      </c>
      <c r="H234">
        <v>200.45687201084201</v>
      </c>
      <c r="I234">
        <v>199.21000671386699</v>
      </c>
      <c r="J234">
        <v>14.096663732527899</v>
      </c>
      <c r="K234">
        <v>181.88999938964801</v>
      </c>
      <c r="L234">
        <v>242.52000427246099</v>
      </c>
      <c r="M234">
        <v>250.34954114082501</v>
      </c>
      <c r="N234">
        <v>249.02000427246099</v>
      </c>
      <c r="O234">
        <v>8.2660431932394598</v>
      </c>
      <c r="P234">
        <v>238.19000244140599</v>
      </c>
      <c r="Q234">
        <v>279.32998657226602</v>
      </c>
      <c r="R234">
        <v>284.09615259415102</v>
      </c>
      <c r="S234">
        <v>281.5</v>
      </c>
      <c r="T234">
        <v>4.9250174660555803</v>
      </c>
      <c r="U234">
        <v>279.32998657226602</v>
      </c>
      <c r="V234">
        <v>309.64999389648398</v>
      </c>
      <c r="W234">
        <v>315.70923493214099</v>
      </c>
      <c r="X234">
        <v>313.98001098632801</v>
      </c>
      <c r="Y234">
        <v>5.8867094442689698</v>
      </c>
      <c r="Z234">
        <v>303.14999389648398</v>
      </c>
      <c r="AA234">
        <v>329.13000488281199</v>
      </c>
      <c r="AB234">
        <v>260.14189813075899</v>
      </c>
      <c r="AC234">
        <v>264.17001342773398</v>
      </c>
      <c r="AD234">
        <v>18.061140797319101</v>
      </c>
      <c r="AE234">
        <v>220.86999511718801</v>
      </c>
      <c r="AF234">
        <v>307.48001098632801</v>
      </c>
      <c r="AG234">
        <v>199.70138455904399</v>
      </c>
      <c r="AH234">
        <v>197.05000305175801</v>
      </c>
      <c r="AI234">
        <v>15.925817342482301</v>
      </c>
      <c r="AJ234">
        <v>168.89999389648401</v>
      </c>
      <c r="AK234">
        <v>229.52999877929699</v>
      </c>
      <c r="AL234">
        <v>205.15369176620101</v>
      </c>
      <c r="AM234">
        <v>205.71000671386699</v>
      </c>
      <c r="AN234">
        <v>11.3957471021586</v>
      </c>
      <c r="AO234">
        <v>181.88999938964801</v>
      </c>
      <c r="AP234">
        <v>229.52999877929699</v>
      </c>
      <c r="AQ234">
        <v>202.99928166316101</v>
      </c>
      <c r="AR234">
        <v>203.53999328613301</v>
      </c>
      <c r="AS234">
        <v>10.478454569459601</v>
      </c>
      <c r="AT234">
        <v>181.88999938964801</v>
      </c>
      <c r="AU234">
        <v>227.36000061035199</v>
      </c>
      <c r="AV234">
        <v>229.80548721704699</v>
      </c>
      <c r="AW234">
        <v>233.86000061035199</v>
      </c>
      <c r="AX234">
        <v>18.247685756019202</v>
      </c>
      <c r="AY234">
        <v>173.22999572753901</v>
      </c>
      <c r="AZ234">
        <v>259.83999633789102</v>
      </c>
      <c r="BA234">
        <v>223.68702361278</v>
      </c>
      <c r="BB234">
        <v>225.19999694824199</v>
      </c>
      <c r="BC234">
        <v>5.5150696570959301</v>
      </c>
      <c r="BD234">
        <v>210.03999328613301</v>
      </c>
      <c r="BE234">
        <v>233.86000061035199</v>
      </c>
      <c r="BF234">
        <v>219.46743281437799</v>
      </c>
      <c r="BG234">
        <v>218.69999694824199</v>
      </c>
      <c r="BH234">
        <v>8.0344670284461497</v>
      </c>
      <c r="BI234">
        <v>203.53999328613301</v>
      </c>
      <c r="BJ234">
        <v>244.69000244140599</v>
      </c>
      <c r="BK234">
        <v>193.716410866762</v>
      </c>
      <c r="BL234">
        <v>190.55000305175801</v>
      </c>
      <c r="BM234">
        <v>12.641521137881099</v>
      </c>
      <c r="BN234">
        <v>177.55999755859401</v>
      </c>
      <c r="BO234">
        <v>231.69000244140599</v>
      </c>
    </row>
    <row r="235" spans="1:67" x14ac:dyDescent="0.2">
      <c r="A235">
        <v>234</v>
      </c>
      <c r="B235" t="s">
        <v>487</v>
      </c>
      <c r="C235" t="s">
        <v>488</v>
      </c>
      <c r="D235" t="s">
        <v>487</v>
      </c>
      <c r="E235" t="s">
        <v>488</v>
      </c>
      <c r="F235">
        <v>9.2054929892363901</v>
      </c>
      <c r="G235">
        <v>3.6355587107827998</v>
      </c>
      <c r="H235">
        <v>194.95706860772501</v>
      </c>
      <c r="I235">
        <v>191.63500213623001</v>
      </c>
      <c r="J235">
        <v>14.2270210536975</v>
      </c>
      <c r="K235">
        <v>173.22999572753901</v>
      </c>
      <c r="L235">
        <v>231.69000244140599</v>
      </c>
      <c r="M235">
        <v>227.810860732506</v>
      </c>
      <c r="N235">
        <v>227.36000061035199</v>
      </c>
      <c r="O235">
        <v>10.3743723342939</v>
      </c>
      <c r="P235">
        <v>210.03999328613301</v>
      </c>
      <c r="Q235">
        <v>257.67999267578102</v>
      </c>
      <c r="R235">
        <v>229.192068954994</v>
      </c>
      <c r="S235">
        <v>227.36000061035199</v>
      </c>
      <c r="T235">
        <v>18.263327160167801</v>
      </c>
      <c r="U235">
        <v>199.21000671386699</v>
      </c>
      <c r="V235">
        <v>268.5</v>
      </c>
      <c r="W235">
        <v>270.33344952813502</v>
      </c>
      <c r="X235">
        <v>269.58500671386702</v>
      </c>
      <c r="Y235">
        <v>14.755927442417899</v>
      </c>
      <c r="Z235">
        <v>244.69000244140599</v>
      </c>
      <c r="AA235">
        <v>296.64999389648398</v>
      </c>
      <c r="AB235">
        <v>189.61758633317601</v>
      </c>
      <c r="AC235">
        <v>186.22000122070301</v>
      </c>
      <c r="AD235">
        <v>17.2108801843432</v>
      </c>
      <c r="AE235">
        <v>164.57000732421901</v>
      </c>
      <c r="AF235">
        <v>240.35000610351599</v>
      </c>
      <c r="AG235">
        <v>206.56793291815401</v>
      </c>
      <c r="AH235">
        <v>200.29500579833999</v>
      </c>
      <c r="AI235">
        <v>17.020971231034</v>
      </c>
      <c r="AJ235">
        <v>188.38999938964801</v>
      </c>
      <c r="AK235">
        <v>262.010009765625</v>
      </c>
      <c r="AL235">
        <v>186.66862093169101</v>
      </c>
      <c r="AM235">
        <v>184.05999755859401</v>
      </c>
      <c r="AN235">
        <v>9.1053770399802101</v>
      </c>
      <c r="AO235">
        <v>173.22999572753901</v>
      </c>
      <c r="AP235">
        <v>214.36999511718801</v>
      </c>
      <c r="AQ235">
        <v>186.96706916546</v>
      </c>
      <c r="AR235">
        <v>184.05999755859401</v>
      </c>
      <c r="AS235">
        <v>10.6282095675646</v>
      </c>
      <c r="AT235">
        <v>173.22999572753901</v>
      </c>
      <c r="AU235">
        <v>220.86999511718801</v>
      </c>
      <c r="AV235">
        <v>228.33310304839</v>
      </c>
      <c r="AW235">
        <v>228.44499969482399</v>
      </c>
      <c r="AX235">
        <v>7.6940443671598704</v>
      </c>
      <c r="AY235">
        <v>210.03999328613301</v>
      </c>
      <c r="AZ235">
        <v>246.85000610351599</v>
      </c>
      <c r="BA235">
        <v>210.67362002668699</v>
      </c>
      <c r="BB235">
        <v>207.86999511718801</v>
      </c>
      <c r="BC235">
        <v>11.2163890386442</v>
      </c>
      <c r="BD235">
        <v>194.88000488281199</v>
      </c>
      <c r="BE235">
        <v>244.69000244140599</v>
      </c>
      <c r="BF235">
        <v>209.62775657916899</v>
      </c>
      <c r="BG235">
        <v>207.86999511718801</v>
      </c>
      <c r="BH235">
        <v>9.8861153860355095</v>
      </c>
      <c r="BI235">
        <v>190.55000305175801</v>
      </c>
      <c r="BJ235">
        <v>238.19000244140599</v>
      </c>
      <c r="BK235">
        <v>190.92534584834701</v>
      </c>
      <c r="BL235">
        <v>188.38999938964801</v>
      </c>
      <c r="BM235">
        <v>8.7180732743088907</v>
      </c>
      <c r="BN235">
        <v>173.22999572753901</v>
      </c>
      <c r="BO235">
        <v>214.36999511718801</v>
      </c>
    </row>
    <row r="236" spans="1:67" x14ac:dyDescent="0.2">
      <c r="A236">
        <v>235</v>
      </c>
      <c r="B236" t="s">
        <v>489</v>
      </c>
      <c r="C236" t="s">
        <v>490</v>
      </c>
      <c r="D236" t="s">
        <v>489</v>
      </c>
      <c r="E236" t="s">
        <v>490</v>
      </c>
      <c r="F236">
        <v>312.49359384566799</v>
      </c>
      <c r="G236">
        <v>953.84404762613406</v>
      </c>
      <c r="H236">
        <v>145.456095455921</v>
      </c>
      <c r="I236">
        <v>140.75</v>
      </c>
      <c r="J236">
        <v>41.478327504674098</v>
      </c>
      <c r="K236">
        <v>64.959999084472699</v>
      </c>
      <c r="L236">
        <v>251.17999267578099</v>
      </c>
      <c r="M236">
        <v>188.28590279390301</v>
      </c>
      <c r="N236">
        <v>184.05999755859401</v>
      </c>
      <c r="O236">
        <v>44.982628276768203</v>
      </c>
      <c r="P236">
        <v>90.940002441406193</v>
      </c>
      <c r="Q236">
        <v>303.14999389648398</v>
      </c>
      <c r="R236">
        <v>227.469552143203</v>
      </c>
      <c r="S236">
        <v>233.86000061035199</v>
      </c>
      <c r="T236">
        <v>54.745952906044401</v>
      </c>
      <c r="U236">
        <v>101.76999664306599</v>
      </c>
      <c r="V236">
        <v>370.27999877929699</v>
      </c>
      <c r="W236">
        <v>262.18163451328599</v>
      </c>
      <c r="X236">
        <v>277.17001342773398</v>
      </c>
      <c r="Y236">
        <v>63.371219258222197</v>
      </c>
      <c r="Z236">
        <v>97.440002441406193</v>
      </c>
      <c r="AA236">
        <v>383.26998901367199</v>
      </c>
      <c r="AB236">
        <v>285.819747156966</v>
      </c>
      <c r="AC236">
        <v>296.64999389648398</v>
      </c>
      <c r="AD236">
        <v>62.267219324771503</v>
      </c>
      <c r="AE236">
        <v>134.25</v>
      </c>
      <c r="AF236">
        <v>413.57998657226602</v>
      </c>
      <c r="AG236">
        <v>281.38606983555201</v>
      </c>
      <c r="AH236">
        <v>287.989990234375</v>
      </c>
      <c r="AI236">
        <v>52.575507615009698</v>
      </c>
      <c r="AJ236">
        <v>168.89999389648401</v>
      </c>
      <c r="AK236">
        <v>391.92999267578102</v>
      </c>
      <c r="AL236">
        <v>281.65193807036798</v>
      </c>
      <c r="AM236">
        <v>283.66000366210898</v>
      </c>
      <c r="AN236">
        <v>42.953636694794902</v>
      </c>
      <c r="AO236">
        <v>171.05999755859401</v>
      </c>
      <c r="AP236">
        <v>372.44000244140602</v>
      </c>
      <c r="AQ236">
        <v>254.042896383228</v>
      </c>
      <c r="AR236">
        <v>249.02000427246099</v>
      </c>
      <c r="AS236">
        <v>41.098392227545602</v>
      </c>
      <c r="AT236">
        <v>149.41000366210901</v>
      </c>
      <c r="AU236">
        <v>365.94000244140602</v>
      </c>
      <c r="AV236">
        <v>231.58313912386799</v>
      </c>
      <c r="AW236">
        <v>238.19000244140599</v>
      </c>
      <c r="AX236">
        <v>38.726359402419597</v>
      </c>
      <c r="AY236">
        <v>142.91000366210901</v>
      </c>
      <c r="AZ236">
        <v>326.97000122070301</v>
      </c>
      <c r="BA236">
        <v>177.75904405434201</v>
      </c>
      <c r="BB236">
        <v>168.89999389648401</v>
      </c>
      <c r="BC236">
        <v>45.945872719830597</v>
      </c>
      <c r="BD236">
        <v>77.949996948242202</v>
      </c>
      <c r="BE236">
        <v>300.98001098632801</v>
      </c>
      <c r="BF236">
        <v>144.39537182411601</v>
      </c>
      <c r="BG236">
        <v>138.580001831055</v>
      </c>
      <c r="BH236">
        <v>47.813212411358997</v>
      </c>
      <c r="BI236">
        <v>54.130001068115199</v>
      </c>
      <c r="BJ236">
        <v>259.83999633789102</v>
      </c>
      <c r="BK236">
        <v>122.68082860712499</v>
      </c>
      <c r="BL236">
        <v>114.76000213623</v>
      </c>
      <c r="BM236">
        <v>43.167127631111498</v>
      </c>
      <c r="BN236">
        <v>38.9799995422363</v>
      </c>
      <c r="BO236">
        <v>229.52999877929699</v>
      </c>
    </row>
    <row r="237" spans="1:67" x14ac:dyDescent="0.2">
      <c r="A237">
        <v>236</v>
      </c>
      <c r="B237" t="s">
        <v>491</v>
      </c>
      <c r="C237" t="s">
        <v>492</v>
      </c>
      <c r="D237" t="s">
        <v>491</v>
      </c>
      <c r="E237" t="s">
        <v>492</v>
      </c>
      <c r="F237">
        <v>4.9188276990170996</v>
      </c>
      <c r="G237">
        <v>0.468299142396155</v>
      </c>
      <c r="H237">
        <v>211.93374443054199</v>
      </c>
      <c r="I237">
        <v>211.11999511718801</v>
      </c>
      <c r="J237">
        <v>2.74845393839467</v>
      </c>
      <c r="K237">
        <v>207.86999511718801</v>
      </c>
      <c r="L237">
        <v>216.53999328613301</v>
      </c>
      <c r="M237">
        <v>242.52000236511199</v>
      </c>
      <c r="N237">
        <v>242.52000427246099</v>
      </c>
      <c r="O237">
        <v>3.9037004074009598</v>
      </c>
      <c r="P237">
        <v>238.19000244140599</v>
      </c>
      <c r="Q237">
        <v>251.17999267578099</v>
      </c>
      <c r="R237">
        <v>275.27124786376999</v>
      </c>
      <c r="S237">
        <v>275</v>
      </c>
      <c r="T237">
        <v>5.4613546092006997</v>
      </c>
      <c r="U237">
        <v>266.33999633789102</v>
      </c>
      <c r="V237">
        <v>285.82998657226602</v>
      </c>
      <c r="W237">
        <v>281.224994659424</v>
      </c>
      <c r="X237">
        <v>282.58000183105497</v>
      </c>
      <c r="Y237">
        <v>6.3542139639639599</v>
      </c>
      <c r="Z237">
        <v>268.5</v>
      </c>
      <c r="AA237">
        <v>287.989990234375</v>
      </c>
      <c r="AB237">
        <v>270.12750244140602</v>
      </c>
      <c r="AC237">
        <v>270.67001342773398</v>
      </c>
      <c r="AD237">
        <v>3.8644197130679601</v>
      </c>
      <c r="AE237">
        <v>262.010009765625</v>
      </c>
      <c r="AF237">
        <v>275</v>
      </c>
      <c r="AG237">
        <v>270.12625503539999</v>
      </c>
      <c r="AH237">
        <v>270.67001342773398</v>
      </c>
      <c r="AI237">
        <v>1.4329590582458001</v>
      </c>
      <c r="AJ237">
        <v>268.5</v>
      </c>
      <c r="AK237">
        <v>272.82998657226602</v>
      </c>
      <c r="AL237">
        <v>285.28624343872099</v>
      </c>
      <c r="AM237">
        <v>285.82998657226602</v>
      </c>
      <c r="AN237">
        <v>2.09560296380227</v>
      </c>
      <c r="AO237">
        <v>281.5</v>
      </c>
      <c r="AP237">
        <v>287.989990234375</v>
      </c>
      <c r="AQ237">
        <v>276.89750671386702</v>
      </c>
      <c r="AR237">
        <v>277.17001342773398</v>
      </c>
      <c r="AS237">
        <v>2.9533698275195501</v>
      </c>
      <c r="AT237">
        <v>270.67001342773398</v>
      </c>
      <c r="AU237">
        <v>281.5</v>
      </c>
      <c r="AV237">
        <v>251.72500419616699</v>
      </c>
      <c r="AW237">
        <v>253.35000610351599</v>
      </c>
      <c r="AX237">
        <v>2.3606891086712101</v>
      </c>
      <c r="AY237">
        <v>246.85000610351599</v>
      </c>
      <c r="AZ237">
        <v>253.35000610351599</v>
      </c>
      <c r="BA237">
        <v>264.71374893188499</v>
      </c>
      <c r="BB237">
        <v>266.33999633789102</v>
      </c>
      <c r="BC237">
        <v>4.2944667180937204</v>
      </c>
      <c r="BD237">
        <v>257.67999267578102</v>
      </c>
      <c r="BE237">
        <v>268.5</v>
      </c>
      <c r="BF237">
        <v>248.74625205993701</v>
      </c>
      <c r="BG237">
        <v>250.09999847412101</v>
      </c>
      <c r="BH237">
        <v>4.5228348076379197</v>
      </c>
      <c r="BI237">
        <v>240.35000610351599</v>
      </c>
      <c r="BJ237">
        <v>253.35000610351599</v>
      </c>
      <c r="BK237">
        <v>244.14750289917001</v>
      </c>
      <c r="BL237">
        <v>244.69000244140599</v>
      </c>
      <c r="BM237">
        <v>0.93963677023617798</v>
      </c>
      <c r="BN237">
        <v>242.52000427246099</v>
      </c>
      <c r="BO237">
        <v>244.69000244140599</v>
      </c>
    </row>
    <row r="238" spans="1:67" x14ac:dyDescent="0.2">
      <c r="A238">
        <v>237</v>
      </c>
      <c r="B238" t="s">
        <v>493</v>
      </c>
      <c r="C238" t="s">
        <v>494</v>
      </c>
      <c r="D238" t="s">
        <v>493</v>
      </c>
      <c r="E238" t="s">
        <v>494</v>
      </c>
      <c r="F238">
        <v>130.23135094917001</v>
      </c>
      <c r="G238">
        <v>24.300192543776198</v>
      </c>
      <c r="H238">
        <v>196.726119677226</v>
      </c>
      <c r="I238">
        <v>195.96500396728501</v>
      </c>
      <c r="J238">
        <v>20.342325004428201</v>
      </c>
      <c r="K238">
        <v>145.080001831055</v>
      </c>
      <c r="L238">
        <v>244.69000244140599</v>
      </c>
      <c r="M238">
        <v>242.48588613669099</v>
      </c>
      <c r="N238">
        <v>242.52000427246099</v>
      </c>
      <c r="O238">
        <v>19.814691126154699</v>
      </c>
      <c r="P238">
        <v>199.21000671386699</v>
      </c>
      <c r="Q238">
        <v>300.98001098632801</v>
      </c>
      <c r="R238">
        <v>281.10656217733998</v>
      </c>
      <c r="S238">
        <v>281.5</v>
      </c>
      <c r="T238">
        <v>15.7856368599032</v>
      </c>
      <c r="U238">
        <v>249.02000427246099</v>
      </c>
      <c r="V238">
        <v>324.79998779296898</v>
      </c>
      <c r="W238">
        <v>296.82278569539397</v>
      </c>
      <c r="X238">
        <v>296.64999389648398</v>
      </c>
      <c r="Y238">
        <v>15.982031549270101</v>
      </c>
      <c r="Z238">
        <v>268.5</v>
      </c>
      <c r="AA238">
        <v>339.95999145507801</v>
      </c>
      <c r="AB238">
        <v>294.84291724363999</v>
      </c>
      <c r="AC238">
        <v>285.82998657226602</v>
      </c>
      <c r="AD238">
        <v>40.473923874942798</v>
      </c>
      <c r="AE238">
        <v>231.69000244140599</v>
      </c>
      <c r="AF238">
        <v>372.44000244140602</v>
      </c>
      <c r="AG238">
        <v>278.17500007152597</v>
      </c>
      <c r="AH238">
        <v>275</v>
      </c>
      <c r="AI238">
        <v>18.4684945797441</v>
      </c>
      <c r="AJ238">
        <v>246.85000610351599</v>
      </c>
      <c r="AK238">
        <v>324.79998779296898</v>
      </c>
      <c r="AL238">
        <v>250.91015716393801</v>
      </c>
      <c r="AM238">
        <v>259.83999633789102</v>
      </c>
      <c r="AN238">
        <v>22.603627814401602</v>
      </c>
      <c r="AO238">
        <v>197.05000305175801</v>
      </c>
      <c r="AP238">
        <v>296.64999389648398</v>
      </c>
      <c r="AQ238">
        <v>260.12992290655802</v>
      </c>
      <c r="AR238">
        <v>262.010009765625</v>
      </c>
      <c r="AS238">
        <v>10.6936686298148</v>
      </c>
      <c r="AT238">
        <v>231.69000244140599</v>
      </c>
      <c r="AU238">
        <v>287.989990234375</v>
      </c>
      <c r="AV238">
        <v>252.62450790405299</v>
      </c>
      <c r="AW238">
        <v>255.50999450683599</v>
      </c>
      <c r="AX238">
        <v>12.525603016271701</v>
      </c>
      <c r="AY238">
        <v>225.19999694824199</v>
      </c>
      <c r="AZ238">
        <v>281.5</v>
      </c>
      <c r="BA238">
        <v>219.67635444800101</v>
      </c>
      <c r="BB238">
        <v>214.36999511718801</v>
      </c>
      <c r="BC238">
        <v>19.656794794254601</v>
      </c>
      <c r="BD238">
        <v>184.05999755859401</v>
      </c>
      <c r="BE238">
        <v>272.82998657226602</v>
      </c>
      <c r="BF238">
        <v>227.34567713737499</v>
      </c>
      <c r="BG238">
        <v>227.36000061035199</v>
      </c>
      <c r="BH238">
        <v>15.3689716279642</v>
      </c>
      <c r="BI238">
        <v>184.05999755859401</v>
      </c>
      <c r="BJ238">
        <v>257.67999267578102</v>
      </c>
      <c r="BK238">
        <v>197.035962760448</v>
      </c>
      <c r="BL238">
        <v>203.53999328613301</v>
      </c>
      <c r="BM238">
        <v>27.133219435295</v>
      </c>
      <c r="BN238">
        <v>123.43000030517599</v>
      </c>
      <c r="BO238">
        <v>244.69000244140599</v>
      </c>
    </row>
    <row r="239" spans="1:67" x14ac:dyDescent="0.2">
      <c r="A239">
        <v>238</v>
      </c>
      <c r="B239" t="s">
        <v>495</v>
      </c>
      <c r="C239" t="s">
        <v>496</v>
      </c>
      <c r="D239" t="s">
        <v>495</v>
      </c>
      <c r="E239" t="s">
        <v>496</v>
      </c>
      <c r="F239">
        <v>28.333267700540102</v>
      </c>
      <c r="G239">
        <v>9.7668771303193296</v>
      </c>
      <c r="H239">
        <v>122.26012792342701</v>
      </c>
      <c r="I239">
        <v>123.43000030517599</v>
      </c>
      <c r="J239">
        <v>4.8825022037017298</v>
      </c>
      <c r="K239">
        <v>108.26999664306599</v>
      </c>
      <c r="L239">
        <v>132.08999633789099</v>
      </c>
      <c r="M239">
        <v>173.449677198361</v>
      </c>
      <c r="N239">
        <v>173.22999572753901</v>
      </c>
      <c r="O239">
        <v>4.1469873572696097</v>
      </c>
      <c r="P239">
        <v>158.07000732421901</v>
      </c>
      <c r="Q239">
        <v>179.72000122070301</v>
      </c>
      <c r="R239">
        <v>207.87301068428201</v>
      </c>
      <c r="S239">
        <v>207.86999511718801</v>
      </c>
      <c r="T239">
        <v>5.9205922206272099</v>
      </c>
      <c r="U239">
        <v>197.05000305175801</v>
      </c>
      <c r="V239">
        <v>220.86999511718801</v>
      </c>
      <c r="W239">
        <v>259.50942474756499</v>
      </c>
      <c r="X239">
        <v>259.83999633789102</v>
      </c>
      <c r="Y239">
        <v>8.6569516741448904</v>
      </c>
      <c r="Z239">
        <v>244.69000244140599</v>
      </c>
      <c r="AA239">
        <v>275</v>
      </c>
      <c r="AB239">
        <v>245.434553293081</v>
      </c>
      <c r="AC239">
        <v>244.69000244140599</v>
      </c>
      <c r="AD239">
        <v>11.0514813619194</v>
      </c>
      <c r="AE239">
        <v>229.52999877929699</v>
      </c>
      <c r="AF239">
        <v>272.82998657226602</v>
      </c>
      <c r="AG239">
        <v>255.73429626073599</v>
      </c>
      <c r="AH239">
        <v>254.43000030517601</v>
      </c>
      <c r="AI239">
        <v>9.5712296086531996</v>
      </c>
      <c r="AJ239">
        <v>240.35000610351599</v>
      </c>
      <c r="AK239">
        <v>279.32998657226602</v>
      </c>
      <c r="AL239">
        <v>257.87211775168402</v>
      </c>
      <c r="AM239">
        <v>257.67999267578102</v>
      </c>
      <c r="AN239">
        <v>8.6159476489363502</v>
      </c>
      <c r="AO239">
        <v>242.52000427246099</v>
      </c>
      <c r="AP239">
        <v>277.17001342773398</v>
      </c>
      <c r="AQ239">
        <v>202.25275724362101</v>
      </c>
      <c r="AR239">
        <v>197.05000305175801</v>
      </c>
      <c r="AS239">
        <v>15.1285251647494</v>
      </c>
      <c r="AT239">
        <v>181.88999938964801</v>
      </c>
      <c r="AU239">
        <v>240.35000610351599</v>
      </c>
      <c r="AV239">
        <v>183.625127841265</v>
      </c>
      <c r="AW239">
        <v>184.05999755859401</v>
      </c>
      <c r="AX239">
        <v>9.6263366966971091</v>
      </c>
      <c r="AY239">
        <v>166.72999572753901</v>
      </c>
      <c r="AZ239">
        <v>207.86999511718801</v>
      </c>
      <c r="BA239">
        <v>166.52365532899501</v>
      </c>
      <c r="BB239">
        <v>166.72999572753901</v>
      </c>
      <c r="BC239">
        <v>14.626743223393101</v>
      </c>
      <c r="BD239">
        <v>138.580001831055</v>
      </c>
      <c r="BE239">
        <v>194.88000488281199</v>
      </c>
      <c r="BF239">
        <v>126.70128118074901</v>
      </c>
      <c r="BG239">
        <v>125.58999633789099</v>
      </c>
      <c r="BH239">
        <v>6.10796203157095</v>
      </c>
      <c r="BI239">
        <v>116.93000030517599</v>
      </c>
      <c r="BJ239">
        <v>140.75</v>
      </c>
      <c r="BK239">
        <v>116.692820328933</v>
      </c>
      <c r="BL239">
        <v>114.76000213623</v>
      </c>
      <c r="BM239">
        <v>5.2684911003653498</v>
      </c>
      <c r="BN239">
        <v>103.94000244140599</v>
      </c>
      <c r="BO239">
        <v>125.58999633789099</v>
      </c>
    </row>
    <row r="240" spans="1:67" x14ac:dyDescent="0.2">
      <c r="A240">
        <v>239</v>
      </c>
      <c r="B240" t="s">
        <v>497</v>
      </c>
      <c r="C240" t="s">
        <v>498</v>
      </c>
      <c r="D240" t="s">
        <v>497</v>
      </c>
      <c r="E240" t="s">
        <v>498</v>
      </c>
      <c r="F240">
        <v>85.101504552555795</v>
      </c>
      <c r="G240">
        <v>184.43204512517499</v>
      </c>
      <c r="H240">
        <v>105.159068854661</v>
      </c>
      <c r="I240">
        <v>101.76999664306599</v>
      </c>
      <c r="J240">
        <v>15.338633742099001</v>
      </c>
      <c r="K240">
        <v>69.290000915527301</v>
      </c>
      <c r="L240">
        <v>145.080001831055</v>
      </c>
      <c r="M240">
        <v>169.33393081944001</v>
      </c>
      <c r="N240">
        <v>168.89999389648401</v>
      </c>
      <c r="O240">
        <v>13.055127652115701</v>
      </c>
      <c r="P240">
        <v>132.08999633789099</v>
      </c>
      <c r="Q240">
        <v>197.05000305175801</v>
      </c>
      <c r="R240">
        <v>244.49577629590399</v>
      </c>
      <c r="S240">
        <v>246.85000610351599</v>
      </c>
      <c r="T240">
        <v>11.4574204168023</v>
      </c>
      <c r="U240">
        <v>177.55999755859401</v>
      </c>
      <c r="V240">
        <v>264.17001342773398</v>
      </c>
      <c r="W240">
        <v>295.21313604149498</v>
      </c>
      <c r="X240">
        <v>296.64999389648398</v>
      </c>
      <c r="Y240">
        <v>24.740308359488001</v>
      </c>
      <c r="Z240">
        <v>231.69000244140599</v>
      </c>
      <c r="AA240">
        <v>355.11999511718801</v>
      </c>
      <c r="AB240">
        <v>319.23644613525602</v>
      </c>
      <c r="AC240">
        <v>326.97000122070301</v>
      </c>
      <c r="AD240">
        <v>31.524300550331098</v>
      </c>
      <c r="AE240">
        <v>210.03999328613301</v>
      </c>
      <c r="AF240">
        <v>372.44000244140602</v>
      </c>
      <c r="AG240">
        <v>333.269339549194</v>
      </c>
      <c r="AH240">
        <v>331.29998779296898</v>
      </c>
      <c r="AI240">
        <v>27.844020526229802</v>
      </c>
      <c r="AJ240">
        <v>257.67999267578102</v>
      </c>
      <c r="AK240">
        <v>383.26998901367199</v>
      </c>
      <c r="AL240">
        <v>299.63457074743201</v>
      </c>
      <c r="AM240">
        <v>300.98001098632801</v>
      </c>
      <c r="AN240">
        <v>17.348335317035001</v>
      </c>
      <c r="AO240">
        <v>251.17999267578099</v>
      </c>
      <c r="AP240">
        <v>337.79998779296898</v>
      </c>
      <c r="AQ240">
        <v>263.99587006978902</v>
      </c>
      <c r="AR240">
        <v>262.010009765625</v>
      </c>
      <c r="AS240">
        <v>27.5988211990529</v>
      </c>
      <c r="AT240">
        <v>212.19999694824199</v>
      </c>
      <c r="AU240">
        <v>320.47000122070301</v>
      </c>
      <c r="AV240">
        <v>230.46386282784599</v>
      </c>
      <c r="AW240">
        <v>238.19000244140599</v>
      </c>
      <c r="AX240">
        <v>23.421263859658101</v>
      </c>
      <c r="AY240">
        <v>164.57000732421901</v>
      </c>
      <c r="AZ240">
        <v>262.010009765625</v>
      </c>
      <c r="BA240">
        <v>170.84044382486599</v>
      </c>
      <c r="BB240">
        <v>175.38999938964801</v>
      </c>
      <c r="BC240">
        <v>18.931519300487501</v>
      </c>
      <c r="BD240">
        <v>112.59999847412099</v>
      </c>
      <c r="BE240">
        <v>207.86999511718801</v>
      </c>
      <c r="BF240">
        <v>108.426732842633</v>
      </c>
      <c r="BG240">
        <v>108.26999664306599</v>
      </c>
      <c r="BH240">
        <v>13.2579790647201</v>
      </c>
      <c r="BI240">
        <v>64.959999084472699</v>
      </c>
      <c r="BJ240">
        <v>142.91000366210901</v>
      </c>
      <c r="BK240">
        <v>82.318682994080604</v>
      </c>
      <c r="BL240">
        <v>77.949996948242202</v>
      </c>
      <c r="BM240">
        <v>14.3065019628075</v>
      </c>
      <c r="BN240">
        <v>51.970001220703097</v>
      </c>
      <c r="BO240">
        <v>121.26000213623</v>
      </c>
    </row>
    <row r="241" spans="1:67" x14ac:dyDescent="0.2">
      <c r="A241">
        <v>240</v>
      </c>
      <c r="B241" t="s">
        <v>499</v>
      </c>
      <c r="C241" t="s">
        <v>500</v>
      </c>
      <c r="D241" t="s">
        <v>499</v>
      </c>
      <c r="E241" t="s">
        <v>500</v>
      </c>
      <c r="F241">
        <v>27.068969198535399</v>
      </c>
      <c r="G241">
        <v>12.918862339427699</v>
      </c>
      <c r="H241">
        <v>115.728198589307</v>
      </c>
      <c r="I241">
        <v>116.93000030517599</v>
      </c>
      <c r="J241">
        <v>6.5632416338514403</v>
      </c>
      <c r="K241">
        <v>97.440002441406193</v>
      </c>
      <c r="L241">
        <v>125.58999633789099</v>
      </c>
      <c r="M241">
        <v>164.823696841561</v>
      </c>
      <c r="N241">
        <v>164.57000732421901</v>
      </c>
      <c r="O241">
        <v>6.2394138628397604</v>
      </c>
      <c r="P241">
        <v>151.57000732421901</v>
      </c>
      <c r="Q241">
        <v>177.55999755859401</v>
      </c>
      <c r="R241">
        <v>202.290521630744</v>
      </c>
      <c r="S241">
        <v>203.53999328613301</v>
      </c>
      <c r="T241">
        <v>8.0121181308727891</v>
      </c>
      <c r="U241">
        <v>179.72000122070301</v>
      </c>
      <c r="V241">
        <v>214.36999511718801</v>
      </c>
      <c r="W241">
        <v>254.99943072423</v>
      </c>
      <c r="X241">
        <v>253.35000610351599</v>
      </c>
      <c r="Y241">
        <v>6.4762354595301304</v>
      </c>
      <c r="Z241">
        <v>242.52000427246099</v>
      </c>
      <c r="AA241">
        <v>275</v>
      </c>
      <c r="AB241">
        <v>241.75023727055401</v>
      </c>
      <c r="AC241">
        <v>240.35000610351599</v>
      </c>
      <c r="AD241">
        <v>12.7511040379545</v>
      </c>
      <c r="AE241">
        <v>218.69999694824199</v>
      </c>
      <c r="AF241">
        <v>264.17001342773398</v>
      </c>
      <c r="AG241">
        <v>239.09218333456801</v>
      </c>
      <c r="AH241">
        <v>240.35000610351599</v>
      </c>
      <c r="AI241">
        <v>5.7268088750104198</v>
      </c>
      <c r="AJ241">
        <v>220.86999511718801</v>
      </c>
      <c r="AK241">
        <v>249.02000427246099</v>
      </c>
      <c r="AL241">
        <v>254.08592520618899</v>
      </c>
      <c r="AM241">
        <v>255.50999450683599</v>
      </c>
      <c r="AN241">
        <v>9.1027402946056295</v>
      </c>
      <c r="AO241">
        <v>220.86999511718801</v>
      </c>
      <c r="AP241">
        <v>270.67001342773398</v>
      </c>
      <c r="AQ241">
        <v>210.96317280412299</v>
      </c>
      <c r="AR241">
        <v>212.19999694824199</v>
      </c>
      <c r="AS241">
        <v>8.8341418962184601</v>
      </c>
      <c r="AT241">
        <v>186.22000122070301</v>
      </c>
      <c r="AU241">
        <v>227.36000061035199</v>
      </c>
      <c r="AV241">
        <v>196.89360335652901</v>
      </c>
      <c r="AW241">
        <v>194.88000488281199</v>
      </c>
      <c r="AX241">
        <v>7.4013816717540504</v>
      </c>
      <c r="AY241">
        <v>179.72000122070301</v>
      </c>
      <c r="AZ241">
        <v>214.36999511718801</v>
      </c>
      <c r="BA241">
        <v>148.526117840084</v>
      </c>
      <c r="BB241">
        <v>147.24000549316401</v>
      </c>
      <c r="BC241">
        <v>5.4595074037531903</v>
      </c>
      <c r="BD241">
        <v>138.580001831055</v>
      </c>
      <c r="BE241">
        <v>160.24000549316401</v>
      </c>
      <c r="BF241">
        <v>108.99625526898301</v>
      </c>
      <c r="BG241">
        <v>108.26999664306599</v>
      </c>
      <c r="BH241">
        <v>6.6939865757573704</v>
      </c>
      <c r="BI241">
        <v>90.940002441406193</v>
      </c>
      <c r="BJ241">
        <v>119.08999633789099</v>
      </c>
      <c r="BK241">
        <v>108.986160061371</v>
      </c>
      <c r="BL241">
        <v>108.26999664306599</v>
      </c>
      <c r="BM241">
        <v>4.0894502134554598</v>
      </c>
      <c r="BN241">
        <v>95.279998779296903</v>
      </c>
      <c r="BO241">
        <v>116.93000030517599</v>
      </c>
    </row>
    <row r="242" spans="1:67" x14ac:dyDescent="0.2">
      <c r="A242">
        <v>241</v>
      </c>
      <c r="B242" t="s">
        <v>501</v>
      </c>
      <c r="C242" t="s">
        <v>502</v>
      </c>
      <c r="D242" t="s">
        <v>26</v>
      </c>
      <c r="E242" t="s">
        <v>27</v>
      </c>
      <c r="F242">
        <v>1.12001626288184</v>
      </c>
      <c r="G242">
        <v>4.8057242326132003E-2</v>
      </c>
      <c r="H242">
        <v>277.17001342773398</v>
      </c>
      <c r="I242">
        <v>277.17001342773398</v>
      </c>
      <c r="J242">
        <v>0</v>
      </c>
      <c r="K242">
        <v>277.17001342773398</v>
      </c>
      <c r="L242">
        <v>277.17001342773398</v>
      </c>
      <c r="M242">
        <v>308.63769776340303</v>
      </c>
      <c r="N242">
        <v>308.56500244140602</v>
      </c>
      <c r="O242">
        <v>1.08742405134001</v>
      </c>
      <c r="P242">
        <v>307.48001098632801</v>
      </c>
      <c r="Q242">
        <v>309.64999389648398</v>
      </c>
      <c r="R242">
        <v>345.01710515476401</v>
      </c>
      <c r="S242">
        <v>344.29000854492199</v>
      </c>
      <c r="T242">
        <v>0.95759194281364401</v>
      </c>
      <c r="U242">
        <v>344.29000854492199</v>
      </c>
      <c r="V242">
        <v>346.45999145507801</v>
      </c>
      <c r="W242">
        <v>351.21861852785599</v>
      </c>
      <c r="X242">
        <v>350.79000854492199</v>
      </c>
      <c r="Y242">
        <v>0.94191873650281499</v>
      </c>
      <c r="Z242">
        <v>350.79000854492199</v>
      </c>
      <c r="AA242">
        <v>352.95001220703102</v>
      </c>
      <c r="AB242">
        <v>338.23855135645402</v>
      </c>
      <c r="AC242">
        <v>336.71499633789102</v>
      </c>
      <c r="AD242">
        <v>2.6900175630152301</v>
      </c>
      <c r="AE242">
        <v>335.63000488281199</v>
      </c>
      <c r="AF242">
        <v>342.13000488281199</v>
      </c>
      <c r="AG242">
        <v>337.940054504015</v>
      </c>
      <c r="AH242">
        <v>337.79499816894503</v>
      </c>
      <c r="AI242">
        <v>2.1698472917106599</v>
      </c>
      <c r="AJ242">
        <v>335.63000488281199</v>
      </c>
      <c r="AK242">
        <v>339.95999145507801</v>
      </c>
      <c r="AL242">
        <v>283.66000366210898</v>
      </c>
      <c r="AM242">
        <v>283.66000366210898</v>
      </c>
      <c r="AN242">
        <v>0</v>
      </c>
      <c r="AO242">
        <v>283.66000366210898</v>
      </c>
      <c r="AP242">
        <v>283.66000366210898</v>
      </c>
      <c r="AQ242">
        <v>249.74375202088899</v>
      </c>
      <c r="AR242">
        <v>249.02000427246099</v>
      </c>
      <c r="AS242">
        <v>0.953181466042756</v>
      </c>
      <c r="AT242">
        <v>249.02000427246099</v>
      </c>
      <c r="AU242">
        <v>251.17999267578099</v>
      </c>
      <c r="AV242">
        <v>274.54239041372102</v>
      </c>
      <c r="AW242">
        <v>273.91499328613298</v>
      </c>
      <c r="AX242">
        <v>1.2533422217583801</v>
      </c>
      <c r="AY242">
        <v>272.82998657226602</v>
      </c>
      <c r="AZ242">
        <v>275</v>
      </c>
      <c r="BA242">
        <v>233.886889367447</v>
      </c>
      <c r="BB242">
        <v>233.86000061035199</v>
      </c>
      <c r="BC242">
        <v>1.0668116297838399</v>
      </c>
      <c r="BD242">
        <v>233.86000061035199</v>
      </c>
      <c r="BE242">
        <v>236.02000427246099</v>
      </c>
      <c r="BF242">
        <v>262.010009765625</v>
      </c>
      <c r="BG242">
        <v>262.010009765625</v>
      </c>
      <c r="BH242">
        <v>0</v>
      </c>
      <c r="BI242">
        <v>262.010009765625</v>
      </c>
      <c r="BJ242">
        <v>262.010009765625</v>
      </c>
      <c r="BK242">
        <v>259.143256840135</v>
      </c>
      <c r="BL242">
        <v>259.83999633789102</v>
      </c>
      <c r="BM242">
        <v>1.6830260103422701</v>
      </c>
      <c r="BN242">
        <v>257.67999267578102</v>
      </c>
      <c r="BO242">
        <v>262.010009765625</v>
      </c>
    </row>
    <row r="243" spans="1:67" x14ac:dyDescent="0.2">
      <c r="A243">
        <v>242</v>
      </c>
      <c r="B243" t="s">
        <v>503</v>
      </c>
      <c r="C243" t="s">
        <v>504</v>
      </c>
      <c r="D243" t="s">
        <v>503</v>
      </c>
      <c r="E243" t="s">
        <v>504</v>
      </c>
      <c r="F243">
        <v>118.053101177066</v>
      </c>
      <c r="G243">
        <v>37.941307572633399</v>
      </c>
      <c r="H243">
        <v>103.890545042684</v>
      </c>
      <c r="I243">
        <v>101.76999664306599</v>
      </c>
      <c r="J243">
        <v>19.859154542732199</v>
      </c>
      <c r="K243">
        <v>60.630001068115199</v>
      </c>
      <c r="L243">
        <v>142.91000366210901</v>
      </c>
      <c r="M243">
        <v>156.63229740867899</v>
      </c>
      <c r="N243">
        <v>164.57000732421901</v>
      </c>
      <c r="O243">
        <v>26.8463949589751</v>
      </c>
      <c r="P243">
        <v>90.940002441406193</v>
      </c>
      <c r="Q243">
        <v>203.53999328613301</v>
      </c>
      <c r="R243">
        <v>203.09948697681301</v>
      </c>
      <c r="S243">
        <v>203.53999328613301</v>
      </c>
      <c r="T243">
        <v>12.6349138266448</v>
      </c>
      <c r="U243">
        <v>162.39999389648401</v>
      </c>
      <c r="V243">
        <v>233.86000061035199</v>
      </c>
      <c r="W243">
        <v>252.53433247716001</v>
      </c>
      <c r="X243">
        <v>253.35000610351599</v>
      </c>
      <c r="Y243">
        <v>10.164487650354999</v>
      </c>
      <c r="Z243">
        <v>223.02999877929699</v>
      </c>
      <c r="AA243">
        <v>275</v>
      </c>
      <c r="AB243">
        <v>223.99108947249499</v>
      </c>
      <c r="AC243">
        <v>223.02999877929699</v>
      </c>
      <c r="AD243">
        <v>13.828779273093399</v>
      </c>
      <c r="AE243">
        <v>186.22000122070301</v>
      </c>
      <c r="AF243">
        <v>313.98001098632801</v>
      </c>
      <c r="AG243">
        <v>265.021538474343</v>
      </c>
      <c r="AH243">
        <v>262.010009765625</v>
      </c>
      <c r="AI243">
        <v>23.3527196913622</v>
      </c>
      <c r="AJ243">
        <v>210.03999328613301</v>
      </c>
      <c r="AK243">
        <v>309.64999389648398</v>
      </c>
      <c r="AL243">
        <v>261.09568713479803</v>
      </c>
      <c r="AM243">
        <v>255.50999450683599</v>
      </c>
      <c r="AN243">
        <v>18.171783310818899</v>
      </c>
      <c r="AO243">
        <v>236.02000427246099</v>
      </c>
      <c r="AP243">
        <v>333.45999145507801</v>
      </c>
      <c r="AQ243">
        <v>218.81171731239499</v>
      </c>
      <c r="AR243">
        <v>218.69999694824199</v>
      </c>
      <c r="AS243">
        <v>13.435766811649099</v>
      </c>
      <c r="AT243">
        <v>190.55000305175801</v>
      </c>
      <c r="AU243">
        <v>313.98001098632801</v>
      </c>
      <c r="AV243">
        <v>197.45183463608899</v>
      </c>
      <c r="AW243">
        <v>197.05000305175801</v>
      </c>
      <c r="AX243">
        <v>15.185113556693</v>
      </c>
      <c r="AY243">
        <v>171.05999755859401</v>
      </c>
      <c r="AZ243">
        <v>294.489990234375</v>
      </c>
      <c r="BA243">
        <v>160.959685863148</v>
      </c>
      <c r="BB243">
        <v>162.39999389648401</v>
      </c>
      <c r="BC243">
        <v>26.318970862917499</v>
      </c>
      <c r="BD243">
        <v>125.58999633789099</v>
      </c>
      <c r="BE243">
        <v>216.53999328613301</v>
      </c>
      <c r="BF243">
        <v>115.998430084985</v>
      </c>
      <c r="BG243">
        <v>125.58999633789099</v>
      </c>
      <c r="BH243">
        <v>25.756780527553602</v>
      </c>
      <c r="BI243">
        <v>67.129997253417997</v>
      </c>
      <c r="BJ243">
        <v>151.57000732421901</v>
      </c>
      <c r="BK243">
        <v>92.712594850398304</v>
      </c>
      <c r="BL243">
        <v>93.110000610351605</v>
      </c>
      <c r="BM243">
        <v>23.843469210326901</v>
      </c>
      <c r="BN243">
        <v>47.639999389648402</v>
      </c>
      <c r="BO243">
        <v>136.419998168945</v>
      </c>
    </row>
    <row r="244" spans="1:67" x14ac:dyDescent="0.2">
      <c r="A244">
        <v>243</v>
      </c>
      <c r="B244" t="s">
        <v>505</v>
      </c>
      <c r="C244" t="s">
        <v>506</v>
      </c>
      <c r="D244" t="s">
        <v>505</v>
      </c>
      <c r="E244" t="s">
        <v>506</v>
      </c>
      <c r="F244">
        <v>0.68347901571476299</v>
      </c>
      <c r="G244">
        <v>2.8449086090610001E-3</v>
      </c>
      <c r="H244">
        <v>269.58499145507801</v>
      </c>
      <c r="I244">
        <v>269.58499145507801</v>
      </c>
      <c r="J244">
        <v>9.7449951171875</v>
      </c>
      <c r="K244">
        <v>259.83999633789102</v>
      </c>
      <c r="L244">
        <v>279.32998657226602</v>
      </c>
      <c r="M244">
        <v>313.97999572753901</v>
      </c>
      <c r="N244">
        <v>313.97999572753901</v>
      </c>
      <c r="O244">
        <v>4.3300018310546902</v>
      </c>
      <c r="P244">
        <v>309.64999389648398</v>
      </c>
      <c r="Q244">
        <v>318.30999755859398</v>
      </c>
      <c r="R244">
        <v>237.10499572753901</v>
      </c>
      <c r="S244">
        <v>237.10499572753901</v>
      </c>
      <c r="T244">
        <v>14.0749969482422</v>
      </c>
      <c r="U244">
        <v>223.02999877929699</v>
      </c>
      <c r="V244">
        <v>251.17999267578099</v>
      </c>
      <c r="W244">
        <v>281.49499511718801</v>
      </c>
      <c r="X244">
        <v>281.49499511718801</v>
      </c>
      <c r="Y244">
        <v>8.6650085449218803</v>
      </c>
      <c r="Z244">
        <v>272.82998657226602</v>
      </c>
      <c r="AA244">
        <v>290.16000366210898</v>
      </c>
      <c r="AB244">
        <v>214.36999511718801</v>
      </c>
      <c r="AC244">
        <v>214.36999511718801</v>
      </c>
      <c r="AD244">
        <v>10.8300018310547</v>
      </c>
      <c r="AE244">
        <v>203.53999328613301</v>
      </c>
      <c r="AF244">
        <v>225.19999694824199</v>
      </c>
      <c r="AG244">
        <v>277.17001342773398</v>
      </c>
      <c r="AH244">
        <v>277.17001342773398</v>
      </c>
      <c r="AI244">
        <v>0</v>
      </c>
      <c r="AJ244">
        <v>277.17001342773398</v>
      </c>
      <c r="AK244">
        <v>277.17001342773398</v>
      </c>
      <c r="AL244">
        <v>272.83500671386702</v>
      </c>
      <c r="AM244">
        <v>272.83500671386702</v>
      </c>
      <c r="AN244">
        <v>4.3350067138671902</v>
      </c>
      <c r="AO244">
        <v>268.5</v>
      </c>
      <c r="AP244">
        <v>277.17001342773398</v>
      </c>
      <c r="AQ244">
        <v>293.40499877929699</v>
      </c>
      <c r="AR244">
        <v>293.40499877929699</v>
      </c>
      <c r="AS244">
        <v>9.7449951171875</v>
      </c>
      <c r="AT244">
        <v>283.66000366210898</v>
      </c>
      <c r="AU244">
        <v>303.14999389648398</v>
      </c>
      <c r="AV244">
        <v>270.66999816894503</v>
      </c>
      <c r="AW244">
        <v>270.66999816894503</v>
      </c>
      <c r="AX244">
        <v>8.6599884033203107</v>
      </c>
      <c r="AY244">
        <v>262.010009765625</v>
      </c>
      <c r="AZ244">
        <v>279.32998657226602</v>
      </c>
      <c r="BA244">
        <v>286.90499877929699</v>
      </c>
      <c r="BB244">
        <v>286.90499877929699</v>
      </c>
      <c r="BC244">
        <v>18.4049987792969</v>
      </c>
      <c r="BD244">
        <v>268.5</v>
      </c>
      <c r="BE244">
        <v>305.30999755859398</v>
      </c>
      <c r="BF244">
        <v>213.28499603271499</v>
      </c>
      <c r="BG244">
        <v>213.28499603271499</v>
      </c>
      <c r="BH244">
        <v>1.08499908447266</v>
      </c>
      <c r="BI244">
        <v>212.19999694824199</v>
      </c>
      <c r="BJ244">
        <v>214.36999511718801</v>
      </c>
      <c r="BK244">
        <v>215.45499420166001</v>
      </c>
      <c r="BL244">
        <v>215.45499420166001</v>
      </c>
      <c r="BM244">
        <v>5.4150009155273402</v>
      </c>
      <c r="BN244">
        <v>210.03999328613301</v>
      </c>
      <c r="BO244">
        <v>220.86999511718801</v>
      </c>
    </row>
    <row r="245" spans="1:67" x14ac:dyDescent="0.2">
      <c r="A245">
        <v>244</v>
      </c>
      <c r="B245" t="s">
        <v>507</v>
      </c>
      <c r="C245" t="s">
        <v>508</v>
      </c>
      <c r="D245" t="s">
        <v>507</v>
      </c>
      <c r="E245" t="s">
        <v>508</v>
      </c>
      <c r="F245">
        <v>1.0424212405192399</v>
      </c>
      <c r="G245">
        <v>4.2205775059682003E-2</v>
      </c>
      <c r="H245">
        <v>263.36749063837101</v>
      </c>
      <c r="I245">
        <v>254.424995422363</v>
      </c>
      <c r="J245">
        <v>21.199378746116999</v>
      </c>
      <c r="K245">
        <v>233.86000061035199</v>
      </c>
      <c r="L245">
        <v>272.82998657226602</v>
      </c>
      <c r="M245">
        <v>298.40955776469599</v>
      </c>
      <c r="N245">
        <v>292.32499694824202</v>
      </c>
      <c r="O245">
        <v>12.6684064868469</v>
      </c>
      <c r="P245">
        <v>281.5</v>
      </c>
      <c r="Q245">
        <v>305.30999755859398</v>
      </c>
      <c r="R245">
        <v>257.491619396278</v>
      </c>
      <c r="S245">
        <v>251.18000793457</v>
      </c>
      <c r="T245">
        <v>13.5222420637295</v>
      </c>
      <c r="U245">
        <v>238.19000244140599</v>
      </c>
      <c r="V245">
        <v>264.17001342773398</v>
      </c>
      <c r="W245">
        <v>277.204792226096</v>
      </c>
      <c r="X245">
        <v>276.08500671386702</v>
      </c>
      <c r="Y245">
        <v>1.8867881501583901</v>
      </c>
      <c r="Z245">
        <v>275</v>
      </c>
      <c r="AA245">
        <v>279.32998657226602</v>
      </c>
      <c r="AB245">
        <v>226.665106417206</v>
      </c>
      <c r="AC245">
        <v>217.620002746582</v>
      </c>
      <c r="AD245">
        <v>19.572937156043199</v>
      </c>
      <c r="AE245">
        <v>199.21000671386699</v>
      </c>
      <c r="AF245">
        <v>236.02000427246099</v>
      </c>
      <c r="AG245">
        <v>270.44681398743103</v>
      </c>
      <c r="AH245">
        <v>265.25499725341803</v>
      </c>
      <c r="AI245">
        <v>12.847683577498101</v>
      </c>
      <c r="AJ245">
        <v>251.17999267578099</v>
      </c>
      <c r="AK245">
        <v>277.17001342773398</v>
      </c>
      <c r="AL245">
        <v>262.67033464901999</v>
      </c>
      <c r="AM245">
        <v>257.68000030517601</v>
      </c>
      <c r="AN245">
        <v>10.248346864172699</v>
      </c>
      <c r="AO245">
        <v>249.02000427246099</v>
      </c>
      <c r="AP245">
        <v>268.5</v>
      </c>
      <c r="AQ245">
        <v>299.69243585695699</v>
      </c>
      <c r="AR245">
        <v>295.56999206542997</v>
      </c>
      <c r="AS245">
        <v>10.458224307934399</v>
      </c>
      <c r="AT245">
        <v>283.66000366210898</v>
      </c>
      <c r="AU245">
        <v>305.30999755859398</v>
      </c>
      <c r="AV245">
        <v>275.50424337432997</v>
      </c>
      <c r="AW245">
        <v>271.75500488281199</v>
      </c>
      <c r="AX245">
        <v>6.8076785392882497</v>
      </c>
      <c r="AY245">
        <v>266.33999633789102</v>
      </c>
      <c r="AZ245">
        <v>279.32998657226602</v>
      </c>
      <c r="BA245">
        <v>281.45310365265601</v>
      </c>
      <c r="BB245">
        <v>285.83000183105497</v>
      </c>
      <c r="BC245">
        <v>9.7032281643643401</v>
      </c>
      <c r="BD245">
        <v>277.17001342773398</v>
      </c>
      <c r="BE245">
        <v>294.489990234375</v>
      </c>
      <c r="BF245">
        <v>221.76549578424499</v>
      </c>
      <c r="BG245">
        <v>221.94999694824199</v>
      </c>
      <c r="BH245">
        <v>1.936401879737</v>
      </c>
      <c r="BI245">
        <v>220.86999511718801</v>
      </c>
      <c r="BJ245">
        <v>225.19999694824199</v>
      </c>
      <c r="BK245">
        <v>209.02708538828199</v>
      </c>
      <c r="BL245">
        <v>212.205001831055</v>
      </c>
      <c r="BM245">
        <v>9.0933766026818699</v>
      </c>
      <c r="BN245">
        <v>203.53999328613301</v>
      </c>
      <c r="BO245">
        <v>223.02999877929699</v>
      </c>
    </row>
    <row r="246" spans="1:67" x14ac:dyDescent="0.2">
      <c r="A246">
        <v>245</v>
      </c>
      <c r="B246" t="s">
        <v>509</v>
      </c>
      <c r="C246" t="s">
        <v>510</v>
      </c>
      <c r="D246" t="s">
        <v>26</v>
      </c>
      <c r="E246" t="s">
        <v>27</v>
      </c>
      <c r="F246">
        <v>0.90885302786322397</v>
      </c>
      <c r="G246">
        <v>1.9927030761296999E-2</v>
      </c>
      <c r="H246">
        <v>275.82639680547902</v>
      </c>
      <c r="I246">
        <v>276.08500671386702</v>
      </c>
      <c r="J246">
        <v>1.11540066964899</v>
      </c>
      <c r="K246">
        <v>275</v>
      </c>
      <c r="L246">
        <v>277.17001342773398</v>
      </c>
      <c r="M246">
        <v>307.97782793091898</v>
      </c>
      <c r="N246">
        <v>307.48001098632801</v>
      </c>
      <c r="O246">
        <v>1.61315694621905</v>
      </c>
      <c r="P246">
        <v>305.30999755859398</v>
      </c>
      <c r="Q246">
        <v>309.64999389648398</v>
      </c>
      <c r="R246">
        <v>353.02221646454598</v>
      </c>
      <c r="S246">
        <v>352.95001220703102</v>
      </c>
      <c r="T246">
        <v>1.0507515928951501</v>
      </c>
      <c r="U246">
        <v>352.95001220703102</v>
      </c>
      <c r="V246">
        <v>355.11999511718801</v>
      </c>
      <c r="W246">
        <v>351.61259337475599</v>
      </c>
      <c r="X246">
        <v>351.87001037597702</v>
      </c>
      <c r="Y246">
        <v>1.11025558661011</v>
      </c>
      <c r="Z246">
        <v>350.79000854492199</v>
      </c>
      <c r="AA246">
        <v>352.95001220703102</v>
      </c>
      <c r="AB246">
        <v>361.11479782343997</v>
      </c>
      <c r="AC246">
        <v>361.60998535156199</v>
      </c>
      <c r="AD246">
        <v>1.60975375909795</v>
      </c>
      <c r="AE246">
        <v>359.45001220703102</v>
      </c>
      <c r="AF246">
        <v>363.77999877929699</v>
      </c>
      <c r="AG246">
        <v>336.12782182740301</v>
      </c>
      <c r="AH246">
        <v>335.63000488281199</v>
      </c>
      <c r="AI246">
        <v>1.61315694621907</v>
      </c>
      <c r="AJ246">
        <v>333.45999145507801</v>
      </c>
      <c r="AK246">
        <v>337.79998779296898</v>
      </c>
      <c r="AL246">
        <v>284.23002587966101</v>
      </c>
      <c r="AM246">
        <v>283.66000366210898</v>
      </c>
      <c r="AN246">
        <v>0.940033271138209</v>
      </c>
      <c r="AO246">
        <v>283.66000366210898</v>
      </c>
      <c r="AP246">
        <v>285.82998657226602</v>
      </c>
      <c r="AQ246">
        <v>283.164807102027</v>
      </c>
      <c r="AR246">
        <v>283.66000366210898</v>
      </c>
      <c r="AS246">
        <v>1.60975181020043</v>
      </c>
      <c r="AT246">
        <v>281.5</v>
      </c>
      <c r="AU246">
        <v>285.82998657226602</v>
      </c>
      <c r="AV246">
        <v>296.22667055873097</v>
      </c>
      <c r="AW246">
        <v>296.64999389648398</v>
      </c>
      <c r="AX246">
        <v>2.54797513067754</v>
      </c>
      <c r="AY246">
        <v>294.489990234375</v>
      </c>
      <c r="AZ246">
        <v>300.98001098632801</v>
      </c>
      <c r="BA246">
        <v>239.59962603892001</v>
      </c>
      <c r="BB246">
        <v>239.27000427246099</v>
      </c>
      <c r="BC246">
        <v>1.8073292894225299</v>
      </c>
      <c r="BD246">
        <v>238.19000244140599</v>
      </c>
      <c r="BE246">
        <v>242.52000427246099</v>
      </c>
      <c r="BF246">
        <v>264.17001342773398</v>
      </c>
      <c r="BG246">
        <v>264.17001342773398</v>
      </c>
      <c r="BH246">
        <v>0</v>
      </c>
      <c r="BI246">
        <v>264.17001342773398</v>
      </c>
      <c r="BJ246">
        <v>264.17001342773398</v>
      </c>
      <c r="BK246">
        <v>246.85000610351599</v>
      </c>
      <c r="BL246">
        <v>246.85000610351599</v>
      </c>
      <c r="BM246" s="2">
        <v>2.8421709430404001E-14</v>
      </c>
      <c r="BN246">
        <v>246.85000610351599</v>
      </c>
      <c r="BO246">
        <v>246.85000610351599</v>
      </c>
    </row>
    <row r="247" spans="1:67" x14ac:dyDescent="0.2">
      <c r="A247">
        <v>246</v>
      </c>
      <c r="B247" t="s">
        <v>511</v>
      </c>
      <c r="C247" t="s">
        <v>512</v>
      </c>
      <c r="D247" t="s">
        <v>511</v>
      </c>
      <c r="E247" t="s">
        <v>512</v>
      </c>
      <c r="F247">
        <v>1.1053233016380499</v>
      </c>
      <c r="G247">
        <v>3.1136027748861001E-2</v>
      </c>
      <c r="H247">
        <v>250.26916938385099</v>
      </c>
      <c r="I247">
        <v>251.17999267578099</v>
      </c>
      <c r="J247">
        <v>1.0359555353649501</v>
      </c>
      <c r="K247">
        <v>249.02000427246099</v>
      </c>
      <c r="L247">
        <v>251.17999267578099</v>
      </c>
      <c r="M247">
        <v>254.44509667963001</v>
      </c>
      <c r="N247">
        <v>253.35000610351599</v>
      </c>
      <c r="O247">
        <v>1.0851196742259701</v>
      </c>
      <c r="P247">
        <v>253.35000610351599</v>
      </c>
      <c r="Q247">
        <v>255.50999450683599</v>
      </c>
      <c r="R247">
        <v>291.37969646737002</v>
      </c>
      <c r="S247">
        <v>292.32000732421898</v>
      </c>
      <c r="T247">
        <v>2.0038099014781001</v>
      </c>
      <c r="U247">
        <v>290.16000366210898</v>
      </c>
      <c r="V247">
        <v>294.489990234375</v>
      </c>
      <c r="W247">
        <v>281.5</v>
      </c>
      <c r="X247">
        <v>281.5</v>
      </c>
      <c r="Y247">
        <v>0</v>
      </c>
      <c r="Z247">
        <v>281.5</v>
      </c>
      <c r="AA247">
        <v>281.5</v>
      </c>
      <c r="AB247">
        <v>240.38526617173801</v>
      </c>
      <c r="AC247">
        <v>238.19000244140599</v>
      </c>
      <c r="AD247">
        <v>2.1752756492068999</v>
      </c>
      <c r="AE247">
        <v>238.19000244140599</v>
      </c>
      <c r="AF247">
        <v>242.52000427246099</v>
      </c>
      <c r="AG247">
        <v>270.51522379557503</v>
      </c>
      <c r="AH247">
        <v>270.67001342773398</v>
      </c>
      <c r="AI247">
        <v>1.17033422672017</v>
      </c>
      <c r="AJ247">
        <v>268.5</v>
      </c>
      <c r="AK247">
        <v>270.67001342773398</v>
      </c>
      <c r="AL247">
        <v>246.85000610351599</v>
      </c>
      <c r="AM247">
        <v>246.85000610351599</v>
      </c>
      <c r="AN247">
        <v>0</v>
      </c>
      <c r="AO247">
        <v>246.85000610351599</v>
      </c>
      <c r="AP247">
        <v>246.85000610351599</v>
      </c>
      <c r="AQ247">
        <v>278.11030663564901</v>
      </c>
      <c r="AR247">
        <v>277.17001342773398</v>
      </c>
      <c r="AS247">
        <v>2.00381118807787</v>
      </c>
      <c r="AT247">
        <v>275</v>
      </c>
      <c r="AU247">
        <v>279.32998657226602</v>
      </c>
      <c r="AV247">
        <v>263.10510807777899</v>
      </c>
      <c r="AW247">
        <v>262.010009765625</v>
      </c>
      <c r="AX247">
        <v>1.0851273398283401</v>
      </c>
      <c r="AY247">
        <v>262.010009765625</v>
      </c>
      <c r="AZ247">
        <v>264.17001342773398</v>
      </c>
      <c r="BA247">
        <v>253.35000610351599</v>
      </c>
      <c r="BB247">
        <v>253.35000610351599</v>
      </c>
      <c r="BC247" s="2">
        <v>2.8421709430404001E-14</v>
      </c>
      <c r="BD247">
        <v>253.35000610351599</v>
      </c>
      <c r="BE247">
        <v>253.35000610351599</v>
      </c>
      <c r="BF247">
        <v>263.10510807777899</v>
      </c>
      <c r="BG247">
        <v>262.010009765625</v>
      </c>
      <c r="BH247">
        <v>1.0851273398283401</v>
      </c>
      <c r="BI247">
        <v>262.010009765625</v>
      </c>
      <c r="BJ247">
        <v>264.17001342773398</v>
      </c>
      <c r="BK247">
        <v>219.80016236642001</v>
      </c>
      <c r="BL247">
        <v>218.69999694824199</v>
      </c>
      <c r="BM247">
        <v>1.09014830937855</v>
      </c>
      <c r="BN247">
        <v>218.69999694824199</v>
      </c>
      <c r="BO247">
        <v>220.86999511718801</v>
      </c>
    </row>
    <row r="248" spans="1:67" x14ac:dyDescent="0.2">
      <c r="A248">
        <v>247</v>
      </c>
      <c r="B248" t="s">
        <v>513</v>
      </c>
      <c r="C248" t="s">
        <v>514</v>
      </c>
      <c r="D248" t="s">
        <v>513</v>
      </c>
      <c r="E248" t="s">
        <v>514</v>
      </c>
      <c r="F248">
        <v>1536.28714977754</v>
      </c>
      <c r="G248">
        <v>2931.5260821926399</v>
      </c>
      <c r="H248">
        <v>20.788238899874099</v>
      </c>
      <c r="I248">
        <v>10.829999923706101</v>
      </c>
      <c r="J248">
        <v>23.232957649060101</v>
      </c>
      <c r="K248">
        <v>0</v>
      </c>
      <c r="L248">
        <v>110.43000030517599</v>
      </c>
      <c r="M248">
        <v>61.222520015395503</v>
      </c>
      <c r="N248">
        <v>56.299999237060497</v>
      </c>
      <c r="O248">
        <v>36.372959255905698</v>
      </c>
      <c r="P248">
        <v>0</v>
      </c>
      <c r="Q248">
        <v>166.72999572753901</v>
      </c>
      <c r="R248">
        <v>138.999466396326</v>
      </c>
      <c r="S248">
        <v>134.25</v>
      </c>
      <c r="T248">
        <v>37.060867814031802</v>
      </c>
      <c r="U248">
        <v>25.9799995422363</v>
      </c>
      <c r="V248">
        <v>253.35000610351599</v>
      </c>
      <c r="W248">
        <v>232.19840984582001</v>
      </c>
      <c r="X248">
        <v>233.86000061035199</v>
      </c>
      <c r="Y248">
        <v>30.4672342134206</v>
      </c>
      <c r="Z248">
        <v>132.08999633789099</v>
      </c>
      <c r="AA248">
        <v>352.95001220703102</v>
      </c>
      <c r="AB248">
        <v>284.679180927983</v>
      </c>
      <c r="AC248">
        <v>281.5</v>
      </c>
      <c r="AD248">
        <v>47.1968341564151</v>
      </c>
      <c r="AE248">
        <v>155.91000366210901</v>
      </c>
      <c r="AF248">
        <v>396.260009765625</v>
      </c>
      <c r="AG248">
        <v>288.77376856959199</v>
      </c>
      <c r="AH248">
        <v>292.32000732421898</v>
      </c>
      <c r="AI248">
        <v>32.390288868492497</v>
      </c>
      <c r="AJ248">
        <v>149.41000366210901</v>
      </c>
      <c r="AK248">
        <v>417.91000366210898</v>
      </c>
      <c r="AL248">
        <v>263.06824810171901</v>
      </c>
      <c r="AM248">
        <v>259.83999633789102</v>
      </c>
      <c r="AN248">
        <v>30.117186154171598</v>
      </c>
      <c r="AO248">
        <v>155.91000366210901</v>
      </c>
      <c r="AP248">
        <v>344.29000854492199</v>
      </c>
      <c r="AQ248">
        <v>195.402766618756</v>
      </c>
      <c r="AR248">
        <v>190.55000305175801</v>
      </c>
      <c r="AS248">
        <v>36.834440444434897</v>
      </c>
      <c r="AT248">
        <v>106.09999847412099</v>
      </c>
      <c r="AU248">
        <v>313.98001098632801</v>
      </c>
      <c r="AV248">
        <v>116.57307414083</v>
      </c>
      <c r="AW248">
        <v>112.59999847412099</v>
      </c>
      <c r="AX248">
        <v>35.237759339969401</v>
      </c>
      <c r="AY248">
        <v>32.4799995422363</v>
      </c>
      <c r="AZ248">
        <v>231.69000244140599</v>
      </c>
      <c r="BA248">
        <v>57.000814180538399</v>
      </c>
      <c r="BB248">
        <v>49.799999237060497</v>
      </c>
      <c r="BC248">
        <v>32.670467227128498</v>
      </c>
      <c r="BD248">
        <v>2.1700000762939502</v>
      </c>
      <c r="BE248">
        <v>155.91000366210901</v>
      </c>
      <c r="BF248">
        <v>21.300937375862901</v>
      </c>
      <c r="BG248">
        <v>15.1599998474121</v>
      </c>
      <c r="BH248">
        <v>21.173664652342499</v>
      </c>
      <c r="BI248">
        <v>0</v>
      </c>
      <c r="BJ248">
        <v>116.93000030517599</v>
      </c>
      <c r="BK248">
        <v>13.0948366662981</v>
      </c>
      <c r="BL248">
        <v>2.1700000762939502</v>
      </c>
      <c r="BM248">
        <v>18.7756891603475</v>
      </c>
      <c r="BN248">
        <v>0</v>
      </c>
      <c r="BO248">
        <v>106.09999847412099</v>
      </c>
    </row>
    <row r="249" spans="1:67" x14ac:dyDescent="0.2">
      <c r="A249">
        <v>248</v>
      </c>
      <c r="B249" t="s">
        <v>515</v>
      </c>
      <c r="C249" t="s">
        <v>516</v>
      </c>
      <c r="D249" t="s">
        <v>515</v>
      </c>
      <c r="E249" t="s">
        <v>516</v>
      </c>
      <c r="F249">
        <v>51.724956372608297</v>
      </c>
      <c r="G249">
        <v>52.915448582397403</v>
      </c>
      <c r="H249">
        <v>100.748718754805</v>
      </c>
      <c r="I249">
        <v>99.610000610351605</v>
      </c>
      <c r="J249">
        <v>16.630456003717999</v>
      </c>
      <c r="K249">
        <v>67.129997253417997</v>
      </c>
      <c r="L249">
        <v>136.419998168945</v>
      </c>
      <c r="M249">
        <v>147.824184440138</v>
      </c>
      <c r="N249">
        <v>151.57000732421901</v>
      </c>
      <c r="O249">
        <v>19.7972510756018</v>
      </c>
      <c r="P249">
        <v>110.43000030517599</v>
      </c>
      <c r="Q249">
        <v>188.38999938964801</v>
      </c>
      <c r="R249">
        <v>233.33199718219799</v>
      </c>
      <c r="S249">
        <v>233.86000061035199</v>
      </c>
      <c r="T249">
        <v>16.919384216630402</v>
      </c>
      <c r="U249">
        <v>186.22000122070301</v>
      </c>
      <c r="V249">
        <v>259.83999633789102</v>
      </c>
      <c r="W249">
        <v>254.29834463117299</v>
      </c>
      <c r="X249">
        <v>255.50999450683599</v>
      </c>
      <c r="Y249">
        <v>9.6272767238911392</v>
      </c>
      <c r="Z249">
        <v>236.02000427246099</v>
      </c>
      <c r="AA249">
        <v>290.16000366210898</v>
      </c>
      <c r="AB249">
        <v>328.40110518817499</v>
      </c>
      <c r="AC249">
        <v>326.97000122070301</v>
      </c>
      <c r="AD249">
        <v>21.806686378078702</v>
      </c>
      <c r="AE249">
        <v>270.67001342773398</v>
      </c>
      <c r="AF249">
        <v>370.27999877929699</v>
      </c>
      <c r="AG249">
        <v>349.64500403936501</v>
      </c>
      <c r="AH249">
        <v>352.95001220703102</v>
      </c>
      <c r="AI249">
        <v>26.110474597457898</v>
      </c>
      <c r="AJ249">
        <v>270.67001342773398</v>
      </c>
      <c r="AK249">
        <v>387.60000610351602</v>
      </c>
      <c r="AL249">
        <v>377.25050549445501</v>
      </c>
      <c r="AM249">
        <v>385.42999267578102</v>
      </c>
      <c r="AN249">
        <v>30.2826682092618</v>
      </c>
      <c r="AO249">
        <v>290.16000366210898</v>
      </c>
      <c r="AP249">
        <v>411.42001342773398</v>
      </c>
      <c r="AQ249">
        <v>334.92466526053897</v>
      </c>
      <c r="AR249">
        <v>339.95999145507801</v>
      </c>
      <c r="AS249">
        <v>20.514130203718899</v>
      </c>
      <c r="AT249">
        <v>285.82998657226602</v>
      </c>
      <c r="AU249">
        <v>361.60998535156199</v>
      </c>
      <c r="AV249">
        <v>236.48407794670001</v>
      </c>
      <c r="AW249">
        <v>236.02000427246099</v>
      </c>
      <c r="AX249">
        <v>20.3536095739045</v>
      </c>
      <c r="AY249">
        <v>197.05000305175801</v>
      </c>
      <c r="AZ249">
        <v>281.5</v>
      </c>
      <c r="BA249">
        <v>189.02471176129501</v>
      </c>
      <c r="BB249">
        <v>188.38999938964801</v>
      </c>
      <c r="BC249">
        <v>16.3086843244695</v>
      </c>
      <c r="BD249">
        <v>153.74000549316401</v>
      </c>
      <c r="BE249">
        <v>218.69999694824199</v>
      </c>
      <c r="BF249">
        <v>124.85510030672501</v>
      </c>
      <c r="BG249">
        <v>125.58999633789099</v>
      </c>
      <c r="BH249">
        <v>18.782413871759001</v>
      </c>
      <c r="BI249">
        <v>77.949996948242202</v>
      </c>
      <c r="BJ249">
        <v>158.07000732421901</v>
      </c>
      <c r="BK249">
        <v>89.825240631641407</v>
      </c>
      <c r="BL249">
        <v>90.940002441406193</v>
      </c>
      <c r="BM249">
        <v>19.876486633194801</v>
      </c>
      <c r="BN249">
        <v>54.130001068115199</v>
      </c>
      <c r="BO249">
        <v>129.919998168945</v>
      </c>
    </row>
    <row r="250" spans="1:67" x14ac:dyDescent="0.2">
      <c r="A250">
        <v>249</v>
      </c>
      <c r="B250" t="s">
        <v>517</v>
      </c>
      <c r="C250" t="s">
        <v>516</v>
      </c>
      <c r="D250" t="s">
        <v>515</v>
      </c>
      <c r="E250" t="s">
        <v>516</v>
      </c>
      <c r="F250">
        <v>9.4914741710733104</v>
      </c>
      <c r="G250">
        <v>0.69533565726046098</v>
      </c>
      <c r="H250">
        <v>171.25999728116099</v>
      </c>
      <c r="I250">
        <v>171.05999755859401</v>
      </c>
      <c r="J250">
        <v>3.38571225066524</v>
      </c>
      <c r="K250">
        <v>164.57000732421901</v>
      </c>
      <c r="L250">
        <v>177.55999755859401</v>
      </c>
      <c r="M250">
        <v>230.70909118652301</v>
      </c>
      <c r="N250">
        <v>233.86000061035199</v>
      </c>
      <c r="O250">
        <v>8.2752806784219999</v>
      </c>
      <c r="P250">
        <v>216.53999328613301</v>
      </c>
      <c r="Q250">
        <v>240.35000610351599</v>
      </c>
      <c r="R250">
        <v>284.84363070401298</v>
      </c>
      <c r="S250">
        <v>285.82998657226602</v>
      </c>
      <c r="T250">
        <v>3.6186535576915202</v>
      </c>
      <c r="U250">
        <v>277.17001342773398</v>
      </c>
      <c r="V250">
        <v>290.16000366210898</v>
      </c>
      <c r="W250">
        <v>342.520000110973</v>
      </c>
      <c r="X250">
        <v>342.13000488281199</v>
      </c>
      <c r="Y250">
        <v>4.6901892494206896</v>
      </c>
      <c r="Z250">
        <v>335.63000488281199</v>
      </c>
      <c r="AA250">
        <v>352.95001220703102</v>
      </c>
      <c r="AB250">
        <v>353.149092240767</v>
      </c>
      <c r="AC250">
        <v>352.95001220703102</v>
      </c>
      <c r="AD250">
        <v>10.5440701545789</v>
      </c>
      <c r="AE250">
        <v>335.63000488281199</v>
      </c>
      <c r="AF250">
        <v>365.94000244140602</v>
      </c>
      <c r="AG250">
        <v>352.55818037553303</v>
      </c>
      <c r="AH250">
        <v>352.95001220703102</v>
      </c>
      <c r="AI250">
        <v>7.60298991348869</v>
      </c>
      <c r="AJ250">
        <v>339.95999145507801</v>
      </c>
      <c r="AK250">
        <v>368.10998535156199</v>
      </c>
      <c r="AL250">
        <v>331.69363680752798</v>
      </c>
      <c r="AM250">
        <v>331.29998779296898</v>
      </c>
      <c r="AN250">
        <v>10.5199509254231</v>
      </c>
      <c r="AO250">
        <v>313.98001098632801</v>
      </c>
      <c r="AP250">
        <v>348.61999511718801</v>
      </c>
      <c r="AQ250">
        <v>339.37000066583801</v>
      </c>
      <c r="AR250">
        <v>339.95999145507801</v>
      </c>
      <c r="AS250">
        <v>5.9920648762978104</v>
      </c>
      <c r="AT250">
        <v>329.13000488281199</v>
      </c>
      <c r="AU250">
        <v>350.79000854492199</v>
      </c>
      <c r="AV250">
        <v>299.60454767400603</v>
      </c>
      <c r="AW250">
        <v>298.82000732421898</v>
      </c>
      <c r="AX250">
        <v>2.3130214509428502</v>
      </c>
      <c r="AY250">
        <v>296.64999389648398</v>
      </c>
      <c r="AZ250">
        <v>303.14999389648398</v>
      </c>
      <c r="BA250">
        <v>249.40999811345901</v>
      </c>
      <c r="BB250">
        <v>251.17999267578099</v>
      </c>
      <c r="BC250">
        <v>4.6001443591518898</v>
      </c>
      <c r="BD250">
        <v>240.35000610351599</v>
      </c>
      <c r="BE250">
        <v>257.67999267578102</v>
      </c>
      <c r="BF250">
        <v>188.58545476740099</v>
      </c>
      <c r="BG250">
        <v>188.38999938964801</v>
      </c>
      <c r="BH250">
        <v>3.6284109671004399</v>
      </c>
      <c r="BI250">
        <v>184.05999755859401</v>
      </c>
      <c r="BJ250">
        <v>197.05000305175801</v>
      </c>
      <c r="BK250">
        <v>168.897270896218</v>
      </c>
      <c r="BL250">
        <v>168.89999389648401</v>
      </c>
      <c r="BM250">
        <v>3.0604855339500898</v>
      </c>
      <c r="BN250">
        <v>164.57000732421901</v>
      </c>
      <c r="BO250">
        <v>175.38999938964801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Sheet1</vt:lpstr>
      <vt:lpstr>Sheet3</vt:lpstr>
      <vt:lpstr>Raw PM2.5</vt:lpstr>
      <vt:lpstr>Features</vt:lpstr>
      <vt:lpstr>Land Use Processing</vt:lpstr>
      <vt:lpstr>Raw All Data</vt:lpstr>
      <vt:lpstr>Raw Subregion Fields</vt:lpstr>
      <vt:lpstr>Raw Land Use</vt:lpstr>
      <vt:lpstr>Raw Elevation</vt:lpstr>
      <vt:lpstr>Raw Bio</vt:lpstr>
      <vt:lpstr>Raw NetFlux</vt:lpstr>
      <vt:lpstr>Raw Insolation</vt:lpstr>
      <vt:lpstr>DevelopedColumns</vt:lpstr>
      <vt:lpstr>NaturalColumns</vt:lpstr>
      <vt:lpstr>UrbanColumns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2021-12-28T14:46:13Z</dcterms:created>
  <dcterms:modified xsi:type="dcterms:W3CDTF">2022-01-13T13:45:33Z</dcterms:modified>
</cp:coreProperties>
</file>