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IDAT_Study\NCKH2015\EDESK\Version1\DOCUMENT\"/>
    </mc:Choice>
  </mc:AlternateContent>
  <bookViews>
    <workbookView xWindow="120" yWindow="45" windowWidth="12240" windowHeight="8130"/>
  </bookViews>
  <sheets>
    <sheet name="Gantt Chart" sheetId="1" r:id="rId1"/>
    <sheet name="Holidays" sheetId="2" r:id="rId2"/>
    <sheet name="Calculations" sheetId="3" r:id="rId3"/>
  </sheets>
  <definedNames>
    <definedName name="holidays">nonworking[]</definedName>
  </definedNames>
  <calcPr calcId="162913"/>
</workbook>
</file>

<file path=xl/calcChain.xml><?xml version="1.0" encoding="utf-8"?>
<calcChain xmlns="http://schemas.openxmlformats.org/spreadsheetml/2006/main">
  <c r="G6" i="1" l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E3" i="1" l="1"/>
  <c r="A18" i="3" l="1"/>
  <c r="B18" i="3" s="1"/>
  <c r="A14" i="3"/>
  <c r="B14" i="3" s="1"/>
  <c r="A15" i="3"/>
  <c r="B15" i="3" s="1"/>
  <c r="A16" i="3"/>
  <c r="B16" i="3" s="1"/>
  <c r="A17" i="3"/>
  <c r="B1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7" i="3"/>
  <c r="B7" i="3" l="1"/>
  <c r="CF6" i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KU6" i="1" s="1"/>
  <c r="KV6" i="1" s="1"/>
  <c r="KW6" i="1" s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LY6" i="1" s="1"/>
  <c r="LZ6" i="1" s="1"/>
  <c r="MA6" i="1" s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ND6" i="1" s="1"/>
  <c r="NE6" i="1" s="1"/>
  <c r="NF6" i="1" s="1"/>
  <c r="NG6" i="1" s="1"/>
  <c r="NH6" i="1" s="1"/>
  <c r="NI6" i="1" s="1"/>
  <c r="NJ6" i="1" s="1"/>
  <c r="NK6" i="1" s="1"/>
  <c r="NL6" i="1" s="1"/>
  <c r="NM6" i="1" s="1"/>
  <c r="G5" i="1" l="1"/>
  <c r="E2" i="1"/>
  <c r="N5" i="1" l="1"/>
  <c r="U5" i="1" s="1"/>
  <c r="AB5" i="1" s="1"/>
  <c r="AI5" i="1" s="1"/>
  <c r="AP5" i="1" s="1"/>
  <c r="AW5" i="1" s="1"/>
  <c r="BD5" i="1" s="1"/>
  <c r="BK5" i="1" s="1"/>
  <c r="BR5" i="1" s="1"/>
  <c r="BY5" i="1" s="1"/>
  <c r="CF5" i="1" s="1"/>
  <c r="CM5" i="1" s="1"/>
  <c r="CT5" i="1" s="1"/>
  <c r="DA5" i="1" s="1"/>
  <c r="DH5" i="1" s="1"/>
  <c r="DO5" i="1" s="1"/>
  <c r="DV5" i="1" s="1"/>
  <c r="EC5" i="1" s="1"/>
  <c r="EJ5" i="1" s="1"/>
  <c r="EQ5" i="1" s="1"/>
  <c r="EX5" i="1" s="1"/>
  <c r="FE5" i="1" s="1"/>
  <c r="FL5" i="1" s="1"/>
  <c r="FS5" i="1" s="1"/>
  <c r="FZ5" i="1" s="1"/>
  <c r="GG5" i="1" s="1"/>
  <c r="GN5" i="1" s="1"/>
  <c r="GU5" i="1" s="1"/>
  <c r="HB5" i="1" s="1"/>
  <c r="HI5" i="1" s="1"/>
  <c r="HP5" i="1" s="1"/>
  <c r="HW5" i="1" s="1"/>
  <c r="ID5" i="1" s="1"/>
  <c r="IK5" i="1" s="1"/>
  <c r="IR5" i="1" s="1"/>
  <c r="IY5" i="1" s="1"/>
  <c r="JF5" i="1" s="1"/>
  <c r="JM5" i="1" s="1"/>
  <c r="JT5" i="1" s="1"/>
  <c r="KA5" i="1" s="1"/>
  <c r="KH5" i="1" s="1"/>
  <c r="KO5" i="1" s="1"/>
  <c r="KV5" i="1" s="1"/>
  <c r="LC5" i="1" s="1"/>
  <c r="LJ5" i="1" s="1"/>
  <c r="LQ5" i="1" s="1"/>
  <c r="LX5" i="1" s="1"/>
  <c r="ME5" i="1" s="1"/>
  <c r="ML5" i="1" s="1"/>
  <c r="MS5" i="1" s="1"/>
  <c r="MZ5" i="1" s="1"/>
  <c r="NG5" i="1" s="1"/>
  <c r="E4" i="1"/>
</calcChain>
</file>

<file path=xl/sharedStrings.xml><?xml version="1.0" encoding="utf-8"?>
<sst xmlns="http://schemas.openxmlformats.org/spreadsheetml/2006/main" count="27" uniqueCount="27">
  <si>
    <t>Task ID</t>
  </si>
  <si>
    <t>Task Name</t>
  </si>
  <si>
    <t>Duration</t>
  </si>
  <si>
    <t>Finish Date</t>
  </si>
  <si>
    <t>Start Date</t>
  </si>
  <si>
    <t>Project Start Date</t>
  </si>
  <si>
    <t>Current Date</t>
  </si>
  <si>
    <t>Holidays</t>
  </si>
  <si>
    <t>Software Development</t>
  </si>
  <si>
    <t>2013</t>
  </si>
  <si>
    <t>2014</t>
  </si>
  <si>
    <t>%</t>
  </si>
  <si>
    <t>Duration complete</t>
  </si>
  <si>
    <t>% Complete</t>
  </si>
  <si>
    <t>Project Duration</t>
  </si>
  <si>
    <t>Produced by</t>
  </si>
  <si>
    <t>Computergaga</t>
  </si>
  <si>
    <t>Tìm hiểu STM32F407VG.</t>
  </si>
  <si>
    <t>Cảm biến môi trường.</t>
  </si>
  <si>
    <t>Kết nối Bluetooth với điện thoại</t>
  </si>
  <si>
    <t>LCD TFT SSD1289 và nhắc việc</t>
  </si>
  <si>
    <t>Hệ thống thời gian thực.</t>
  </si>
  <si>
    <t xml:space="preserve">Camera OV7670 và thẻ nhớ SD Card. </t>
  </si>
  <si>
    <t>Lắp đặt và kiểm tra.</t>
  </si>
  <si>
    <t>Giám sát thông qua Internet.</t>
  </si>
  <si>
    <t>Đánh giá độ cân bằng cuộc sống.</t>
  </si>
  <si>
    <t>Kiểm tra đánh giá hệ thống.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</si>
</sst>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days&quot;"/>
    <numFmt numFmtId="165" formatCode="dd/mm/yyyy;@"/>
    <numFmt numFmtId="166" formatCode="dd"/>
  </numFmts>
  <fonts count="13" x14ac:knownFonts="1">
    <font>
      <sz val="11"/>
      <color theme="1"/>
      <name val="Arial"/>
      <family val="2"/>
      <scheme val="minor"/>
    </font>
    <font>
      <b/>
      <sz val="11"/>
      <color indexed="8"/>
      <name val="Calibri"/>
      <family val="2"/>
    </font>
    <font>
      <b/>
      <sz val="14"/>
      <color indexed="29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Calibri"/>
      <family val="2"/>
    </font>
    <font>
      <u/>
      <sz val="11"/>
      <color theme="10"/>
      <name val="Arial"/>
      <family val="2"/>
      <scheme val="minor"/>
    </font>
    <font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Border="1"/>
    <xf numFmtId="0" fontId="3" fillId="0" borderId="0" xfId="0" applyFont="1"/>
    <xf numFmtId="14" fontId="0" fillId="0" borderId="0" xfId="0" applyNumberFormat="1"/>
    <xf numFmtId="0" fontId="6" fillId="0" borderId="0" xfId="0" applyFont="1" applyFill="1" applyBorder="1"/>
    <xf numFmtId="164" fontId="6" fillId="0" borderId="0" xfId="0" applyNumberFormat="1" applyFont="1" applyFill="1" applyBorder="1"/>
    <xf numFmtId="14" fontId="6" fillId="0" borderId="0" xfId="0" applyNumberFormat="1" applyFont="1" applyFill="1" applyBorder="1"/>
    <xf numFmtId="165" fontId="6" fillId="0" borderId="0" xfId="0" applyNumberFormat="1" applyFont="1" applyFill="1" applyBorder="1"/>
    <xf numFmtId="0" fontId="7" fillId="2" borderId="0" xfId="0" applyFont="1" applyFill="1" applyBorder="1"/>
    <xf numFmtId="0" fontId="7" fillId="0" borderId="0" xfId="0" applyFont="1"/>
    <xf numFmtId="0" fontId="6" fillId="0" borderId="0" xfId="0" applyFont="1"/>
    <xf numFmtId="14" fontId="6" fillId="0" borderId="1" xfId="0" applyNumberFormat="1" applyFont="1" applyBorder="1"/>
    <xf numFmtId="166" fontId="6" fillId="4" borderId="1" xfId="0" applyNumberFormat="1" applyFont="1" applyFill="1" applyBorder="1"/>
    <xf numFmtId="9" fontId="6" fillId="0" borderId="0" xfId="1" applyFont="1" applyFill="1" applyBorder="1"/>
    <xf numFmtId="0" fontId="3" fillId="0" borderId="0" xfId="0" applyFont="1" applyAlignment="1">
      <alignment horizontal="center"/>
    </xf>
    <xf numFmtId="0" fontId="9" fillId="0" borderId="0" xfId="0" applyFont="1"/>
    <xf numFmtId="9" fontId="1" fillId="0" borderId="0" xfId="1" applyFont="1"/>
    <xf numFmtId="0" fontId="10" fillId="0" borderId="0" xfId="0" applyFont="1"/>
    <xf numFmtId="0" fontId="11" fillId="0" borderId="0" xfId="2"/>
    <xf numFmtId="164" fontId="6" fillId="0" borderId="1" xfId="0" applyNumberFormat="1" applyFont="1" applyBorder="1"/>
    <xf numFmtId="9" fontId="12" fillId="0" borderId="1" xfId="1" applyFont="1" applyBorder="1"/>
    <xf numFmtId="14" fontId="8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14" fontId="8" fillId="3" borderId="2" xfId="0" applyNumberFormat="1" applyFont="1" applyFill="1" applyBorder="1" applyAlignment="1">
      <alignment horizontal="left"/>
    </xf>
    <xf numFmtId="14" fontId="8" fillId="3" borderId="3" xfId="0" applyNumberFormat="1" applyFont="1" applyFill="1" applyBorder="1" applyAlignment="1">
      <alignment horizontal="left"/>
    </xf>
    <xf numFmtId="14" fontId="8" fillId="3" borderId="4" xfId="0" applyNumberFormat="1" applyFont="1" applyFill="1" applyBorder="1" applyAlignment="1">
      <alignment horizontal="left"/>
    </xf>
  </cellXfs>
  <cellStyles count="3">
    <cellStyle name="Bình thường" xfId="0" builtinId="0"/>
    <cellStyle name="Phần trăm" xfId="1" builtinId="5"/>
    <cellStyle name="Siêu kết nối" xfId="2" builtinId="8"/>
  </cellStyles>
  <dxfs count="16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dd/mm/yyyy"/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border>
        <left style="dashed">
          <color rgb="FFFF0000"/>
        </left>
        <right/>
        <top/>
        <bottom/>
      </border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4" tint="-0.24994659260841701"/>
        </patternFill>
      </fill>
      <border>
        <left style="dashed">
          <color rgb="FFFF0000"/>
        </left>
        <top style="thin">
          <color theme="0"/>
        </top>
        <bottom style="thin">
          <color theme="0"/>
        </bottom>
        <vertical/>
        <horizontal/>
      </border>
    </dxf>
    <dxf>
      <numFmt numFmtId="167" formatCode="dd/mm/yyyy"/>
    </dxf>
    <dxf>
      <numFmt numFmtId="167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\ &quot;days&quot;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22"/>
        </patternFill>
      </fill>
    </dxf>
  </dxfs>
  <tableStyles count="1" defaultTableStyle="TableStyleMedium9" defaultPivotStyle="PivotStyleLight16">
    <tableStyle name="Gantt Chart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'Gantt Chart'!$E$4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5-4853-B8CD-03F789AA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025920"/>
        <c:axId val="91178112"/>
      </c:barChart>
      <c:catAx>
        <c:axId val="89025920"/>
        <c:scaling>
          <c:orientation val="minMax"/>
        </c:scaling>
        <c:delete val="1"/>
        <c:axPos val="l"/>
        <c:majorTickMark val="out"/>
        <c:minorTickMark val="none"/>
        <c:tickLblPos val="nextTo"/>
        <c:crossAx val="91178112"/>
        <c:crosses val="autoZero"/>
        <c:auto val="1"/>
        <c:lblAlgn val="ctr"/>
        <c:lblOffset val="100"/>
        <c:noMultiLvlLbl val="0"/>
      </c:catAx>
      <c:valAx>
        <c:axId val="91178112"/>
        <c:scaling>
          <c:orientation val="minMax"/>
          <c:max val="1"/>
          <c:min val="0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vi-VN"/>
          </a:p>
        </c:txPr>
        <c:crossAx val="8902592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66681</xdr:colOff>
      <xdr:row>0</xdr:row>
      <xdr:rowOff>85731</xdr:rowOff>
    </xdr:from>
    <xdr:to>
      <xdr:col>25</xdr:col>
      <xdr:colOff>180981</xdr:colOff>
      <xdr:row>2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entry" displayName="entry" ref="A6:F16" totalsRowShown="0" headerRowDxfId="15" dataDxfId="14">
  <autoFilter ref="A6:F16"/>
  <tableColumns count="6">
    <tableColumn id="1" name="Task ID" dataDxfId="13"/>
    <tableColumn id="2" name="Task Name" dataDxfId="12"/>
    <tableColumn id="3" name="Duration" dataDxfId="11"/>
    <tableColumn id="4" name="Start Date" dataDxfId="1"/>
    <tableColumn id="5" name="Finish Date" dataDxfId="0"/>
    <tableColumn id="6" name="%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nonworking" displayName="nonworking" ref="A2:B11" totalsRowShown="0" headerRowDxfId="9">
  <tableColumns count="2">
    <tableColumn id="1" name="2013" dataDxfId="8"/>
    <tableColumn id="2" name="2014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mputergaga.com/blog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M16"/>
  <sheetViews>
    <sheetView showGridLines="0" tabSelected="1" zoomScaleNormal="100" workbookViewId="0">
      <pane xSplit="6" ySplit="6" topLeftCell="G8" activePane="bottomRight" state="frozen"/>
      <selection pane="topRight" activeCell="G1" sqref="G1"/>
      <selection pane="bottomLeft" activeCell="A5" sqref="A5"/>
      <selection pane="bottomRight" activeCell="E1" sqref="E1"/>
    </sheetView>
  </sheetViews>
  <sheetFormatPr defaultRowHeight="14.25" x14ac:dyDescent="0.2"/>
  <cols>
    <col min="1" max="1" width="8.875" customWidth="1"/>
    <col min="2" max="2" width="25.75" bestFit="1" customWidth="1"/>
    <col min="3" max="3" width="10" customWidth="1"/>
    <col min="4" max="4" width="11" customWidth="1"/>
    <col min="5" max="5" width="11.25" bestFit="1" customWidth="1"/>
    <col min="6" max="6" width="5" customWidth="1"/>
    <col min="7" max="377" width="3.25" customWidth="1"/>
  </cols>
  <sheetData>
    <row r="1" spans="1:377" ht="18.75" x14ac:dyDescent="0.3">
      <c r="A1" s="2" t="s">
        <v>8</v>
      </c>
      <c r="C1" s="11" t="s">
        <v>5</v>
      </c>
      <c r="D1" s="12"/>
      <c r="E1" s="13">
        <v>41351</v>
      </c>
      <c r="F1" s="3"/>
    </row>
    <row r="2" spans="1:377" ht="18.75" x14ac:dyDescent="0.3">
      <c r="A2" s="2"/>
      <c r="C2" s="11" t="s">
        <v>6</v>
      </c>
      <c r="D2" s="12"/>
      <c r="E2" s="13">
        <f ca="1">TODAY()</f>
        <v>42672</v>
      </c>
      <c r="F2" s="3"/>
      <c r="I2" s="3"/>
    </row>
    <row r="3" spans="1:377" ht="15" x14ac:dyDescent="0.25">
      <c r="A3" s="19" t="s">
        <v>15</v>
      </c>
      <c r="C3" s="11" t="s">
        <v>14</v>
      </c>
      <c r="D3" s="12"/>
      <c r="E3" s="21">
        <f>SUM(entry[Duration])</f>
        <v>330</v>
      </c>
      <c r="F3" s="3"/>
      <c r="G3" s="18"/>
      <c r="I3" s="3"/>
    </row>
    <row r="4" spans="1:377" ht="15" x14ac:dyDescent="0.25">
      <c r="A4" s="20" t="s">
        <v>16</v>
      </c>
      <c r="C4" s="11" t="s">
        <v>13</v>
      </c>
      <c r="D4" s="12"/>
      <c r="E4" s="22" t="e">
        <f>SUM(Calculations!A7:A18)/E3</f>
        <v>#VALUE!</v>
      </c>
      <c r="F4" s="3"/>
      <c r="G4" s="18"/>
      <c r="I4" s="3"/>
    </row>
    <row r="5" spans="1:377" ht="18.75" x14ac:dyDescent="0.3">
      <c r="A5" s="2"/>
      <c r="C5" s="1"/>
      <c r="E5" s="3"/>
      <c r="F5" s="3"/>
      <c r="G5" s="23">
        <f>E1</f>
        <v>41351</v>
      </c>
      <c r="H5" s="23"/>
      <c r="I5" s="23"/>
      <c r="J5" s="23"/>
      <c r="K5" s="23"/>
      <c r="L5" s="23"/>
      <c r="M5" s="23"/>
      <c r="N5" s="23">
        <f>G5+7</f>
        <v>41358</v>
      </c>
      <c r="O5" s="23"/>
      <c r="P5" s="23"/>
      <c r="Q5" s="23"/>
      <c r="R5" s="23"/>
      <c r="S5" s="23"/>
      <c r="T5" s="23"/>
      <c r="U5" s="26">
        <f t="shared" ref="U5" si="0">N5+7</f>
        <v>41365</v>
      </c>
      <c r="V5" s="27"/>
      <c r="W5" s="27"/>
      <c r="X5" s="27"/>
      <c r="Y5" s="27"/>
      <c r="Z5" s="27"/>
      <c r="AA5" s="28"/>
      <c r="AB5" s="26">
        <f t="shared" ref="AB5" si="1">U5+7</f>
        <v>41372</v>
      </c>
      <c r="AC5" s="27"/>
      <c r="AD5" s="27"/>
      <c r="AE5" s="27"/>
      <c r="AF5" s="27"/>
      <c r="AG5" s="27"/>
      <c r="AH5" s="28"/>
      <c r="AI5" s="26">
        <f t="shared" ref="AI5" si="2">AB5+7</f>
        <v>41379</v>
      </c>
      <c r="AJ5" s="27"/>
      <c r="AK5" s="27"/>
      <c r="AL5" s="27"/>
      <c r="AM5" s="27"/>
      <c r="AN5" s="27"/>
      <c r="AO5" s="28"/>
      <c r="AP5" s="26">
        <f t="shared" ref="AP5" si="3">AI5+7</f>
        <v>41386</v>
      </c>
      <c r="AQ5" s="27"/>
      <c r="AR5" s="27"/>
      <c r="AS5" s="27"/>
      <c r="AT5" s="27"/>
      <c r="AU5" s="27"/>
      <c r="AV5" s="28"/>
      <c r="AW5" s="23">
        <f t="shared" ref="AW5" si="4">AP5+7</f>
        <v>41393</v>
      </c>
      <c r="AX5" s="23"/>
      <c r="AY5" s="23"/>
      <c r="AZ5" s="23"/>
      <c r="BA5" s="23"/>
      <c r="BB5" s="23"/>
      <c r="BC5" s="23"/>
      <c r="BD5" s="23">
        <f t="shared" ref="BD5" si="5">AW5+7</f>
        <v>41400</v>
      </c>
      <c r="BE5" s="23"/>
      <c r="BF5" s="23"/>
      <c r="BG5" s="23"/>
      <c r="BH5" s="23"/>
      <c r="BI5" s="23"/>
      <c r="BJ5" s="23"/>
      <c r="BK5" s="23">
        <f t="shared" ref="BK5" si="6">BD5+7</f>
        <v>41407</v>
      </c>
      <c r="BL5" s="23"/>
      <c r="BM5" s="23"/>
      <c r="BN5" s="23"/>
      <c r="BO5" s="23"/>
      <c r="BP5" s="23"/>
      <c r="BQ5" s="23"/>
      <c r="BR5" s="23">
        <f t="shared" ref="BR5" si="7">BK5+7</f>
        <v>41414</v>
      </c>
      <c r="BS5" s="23"/>
      <c r="BT5" s="23"/>
      <c r="BU5" s="23"/>
      <c r="BV5" s="23"/>
      <c r="BW5" s="23"/>
      <c r="BX5" s="23"/>
      <c r="BY5" s="23">
        <f t="shared" ref="BY5" si="8">BR5+7</f>
        <v>41421</v>
      </c>
      <c r="BZ5" s="23"/>
      <c r="CA5" s="23"/>
      <c r="CB5" s="23"/>
      <c r="CC5" s="23"/>
      <c r="CD5" s="23"/>
      <c r="CE5" s="23"/>
      <c r="CF5" s="23">
        <f t="shared" ref="CF5" si="9">BY5+7</f>
        <v>41428</v>
      </c>
      <c r="CG5" s="23"/>
      <c r="CH5" s="23"/>
      <c r="CI5" s="23"/>
      <c r="CJ5" s="23"/>
      <c r="CK5" s="23"/>
      <c r="CL5" s="23"/>
      <c r="CM5" s="23">
        <f t="shared" ref="CM5" si="10">CF5+7</f>
        <v>41435</v>
      </c>
      <c r="CN5" s="23"/>
      <c r="CO5" s="23"/>
      <c r="CP5" s="23"/>
      <c r="CQ5" s="23"/>
      <c r="CR5" s="23"/>
      <c r="CS5" s="23"/>
      <c r="CT5" s="23">
        <f t="shared" ref="CT5" si="11">CM5+7</f>
        <v>41442</v>
      </c>
      <c r="CU5" s="23"/>
      <c r="CV5" s="23"/>
      <c r="CW5" s="23"/>
      <c r="CX5" s="23"/>
      <c r="CY5" s="23"/>
      <c r="CZ5" s="23"/>
      <c r="DA5" s="23">
        <f t="shared" ref="DA5" si="12">CT5+7</f>
        <v>41449</v>
      </c>
      <c r="DB5" s="23"/>
      <c r="DC5" s="23"/>
      <c r="DD5" s="23"/>
      <c r="DE5" s="23"/>
      <c r="DF5" s="23"/>
      <c r="DG5" s="23"/>
      <c r="DH5" s="23">
        <f t="shared" ref="DH5" si="13">DA5+7</f>
        <v>41456</v>
      </c>
      <c r="DI5" s="23"/>
      <c r="DJ5" s="23"/>
      <c r="DK5" s="23"/>
      <c r="DL5" s="23"/>
      <c r="DM5" s="23"/>
      <c r="DN5" s="23"/>
      <c r="DO5" s="23">
        <f t="shared" ref="DO5" si="14">DH5+7</f>
        <v>41463</v>
      </c>
      <c r="DP5" s="23"/>
      <c r="DQ5" s="23"/>
      <c r="DR5" s="23"/>
      <c r="DS5" s="23"/>
      <c r="DT5" s="23"/>
      <c r="DU5" s="23"/>
      <c r="DV5" s="23">
        <f t="shared" ref="DV5" si="15">DO5+7</f>
        <v>41470</v>
      </c>
      <c r="DW5" s="23"/>
      <c r="DX5" s="23"/>
      <c r="DY5" s="23"/>
      <c r="DZ5" s="23"/>
      <c r="EA5" s="23"/>
      <c r="EB5" s="23"/>
      <c r="EC5" s="23">
        <f t="shared" ref="EC5" si="16">DV5+7</f>
        <v>41477</v>
      </c>
      <c r="ED5" s="23"/>
      <c r="EE5" s="23"/>
      <c r="EF5" s="23"/>
      <c r="EG5" s="23"/>
      <c r="EH5" s="23"/>
      <c r="EI5" s="23"/>
      <c r="EJ5" s="23">
        <f t="shared" ref="EJ5" si="17">EC5+7</f>
        <v>41484</v>
      </c>
      <c r="EK5" s="23"/>
      <c r="EL5" s="23"/>
      <c r="EM5" s="23"/>
      <c r="EN5" s="23"/>
      <c r="EO5" s="23"/>
      <c r="EP5" s="23"/>
      <c r="EQ5" s="23">
        <f t="shared" ref="EQ5" si="18">EJ5+7</f>
        <v>41491</v>
      </c>
      <c r="ER5" s="23"/>
      <c r="ES5" s="23"/>
      <c r="ET5" s="23"/>
      <c r="EU5" s="23"/>
      <c r="EV5" s="23"/>
      <c r="EW5" s="23"/>
      <c r="EX5" s="23">
        <f t="shared" ref="EX5" si="19">EQ5+7</f>
        <v>41498</v>
      </c>
      <c r="EY5" s="23"/>
      <c r="EZ5" s="23"/>
      <c r="FA5" s="23"/>
      <c r="FB5" s="23"/>
      <c r="FC5" s="23"/>
      <c r="FD5" s="23"/>
      <c r="FE5" s="23">
        <f t="shared" ref="FE5" si="20">EX5+7</f>
        <v>41505</v>
      </c>
      <c r="FF5" s="23"/>
      <c r="FG5" s="23"/>
      <c r="FH5" s="23"/>
      <c r="FI5" s="23"/>
      <c r="FJ5" s="23"/>
      <c r="FK5" s="23"/>
      <c r="FL5" s="23">
        <f t="shared" ref="FL5" si="21">FE5+7</f>
        <v>41512</v>
      </c>
      <c r="FM5" s="23"/>
      <c r="FN5" s="23"/>
      <c r="FO5" s="23"/>
      <c r="FP5" s="23"/>
      <c r="FQ5" s="23"/>
      <c r="FR5" s="23"/>
      <c r="FS5" s="23">
        <f t="shared" ref="FS5" si="22">FL5+7</f>
        <v>41519</v>
      </c>
      <c r="FT5" s="23"/>
      <c r="FU5" s="23"/>
      <c r="FV5" s="23"/>
      <c r="FW5" s="23"/>
      <c r="FX5" s="23"/>
      <c r="FY5" s="23"/>
      <c r="FZ5" s="23">
        <f t="shared" ref="FZ5" si="23">FS5+7</f>
        <v>41526</v>
      </c>
      <c r="GA5" s="23"/>
      <c r="GB5" s="23"/>
      <c r="GC5" s="23"/>
      <c r="GD5" s="23"/>
      <c r="GE5" s="23"/>
      <c r="GF5" s="23"/>
      <c r="GG5" s="23">
        <f t="shared" ref="GG5" si="24">FZ5+7</f>
        <v>41533</v>
      </c>
      <c r="GH5" s="23"/>
      <c r="GI5" s="23"/>
      <c r="GJ5" s="23"/>
      <c r="GK5" s="23"/>
      <c r="GL5" s="23"/>
      <c r="GM5" s="23"/>
      <c r="GN5" s="23">
        <f t="shared" ref="GN5" si="25">GG5+7</f>
        <v>41540</v>
      </c>
      <c r="GO5" s="23"/>
      <c r="GP5" s="23"/>
      <c r="GQ5" s="23"/>
      <c r="GR5" s="23"/>
      <c r="GS5" s="23"/>
      <c r="GT5" s="23"/>
      <c r="GU5" s="23">
        <f t="shared" ref="GU5" si="26">GN5+7</f>
        <v>41547</v>
      </c>
      <c r="GV5" s="23"/>
      <c r="GW5" s="23"/>
      <c r="GX5" s="23"/>
      <c r="GY5" s="23"/>
      <c r="GZ5" s="23"/>
      <c r="HA5" s="23"/>
      <c r="HB5" s="23">
        <f t="shared" ref="HB5" si="27">GU5+7</f>
        <v>41554</v>
      </c>
      <c r="HC5" s="23"/>
      <c r="HD5" s="23"/>
      <c r="HE5" s="23"/>
      <c r="HF5" s="23"/>
      <c r="HG5" s="23"/>
      <c r="HH5" s="23"/>
      <c r="HI5" s="23">
        <f t="shared" ref="HI5" si="28">HB5+7</f>
        <v>41561</v>
      </c>
      <c r="HJ5" s="23"/>
      <c r="HK5" s="23"/>
      <c r="HL5" s="23"/>
      <c r="HM5" s="23"/>
      <c r="HN5" s="23"/>
      <c r="HO5" s="23"/>
      <c r="HP5" s="23">
        <f t="shared" ref="HP5" si="29">HI5+7</f>
        <v>41568</v>
      </c>
      <c r="HQ5" s="23"/>
      <c r="HR5" s="23"/>
      <c r="HS5" s="23"/>
      <c r="HT5" s="23"/>
      <c r="HU5" s="23"/>
      <c r="HV5" s="23"/>
      <c r="HW5" s="23">
        <f t="shared" ref="HW5" si="30">HP5+7</f>
        <v>41575</v>
      </c>
      <c r="HX5" s="23"/>
      <c r="HY5" s="23"/>
      <c r="HZ5" s="23"/>
      <c r="IA5" s="23"/>
      <c r="IB5" s="23"/>
      <c r="IC5" s="23"/>
      <c r="ID5" s="23">
        <f t="shared" ref="ID5" si="31">HW5+7</f>
        <v>41582</v>
      </c>
      <c r="IE5" s="23"/>
      <c r="IF5" s="23"/>
      <c r="IG5" s="23"/>
      <c r="IH5" s="23"/>
      <c r="II5" s="23"/>
      <c r="IJ5" s="23"/>
      <c r="IK5" s="23">
        <f t="shared" ref="IK5" si="32">ID5+7</f>
        <v>41589</v>
      </c>
      <c r="IL5" s="23"/>
      <c r="IM5" s="23"/>
      <c r="IN5" s="23"/>
      <c r="IO5" s="23"/>
      <c r="IP5" s="23"/>
      <c r="IQ5" s="23"/>
      <c r="IR5" s="23">
        <f t="shared" ref="IR5" si="33">IK5+7</f>
        <v>41596</v>
      </c>
      <c r="IS5" s="23"/>
      <c r="IT5" s="23"/>
      <c r="IU5" s="23"/>
      <c r="IV5" s="23"/>
      <c r="IW5" s="23"/>
      <c r="IX5" s="23"/>
      <c r="IY5" s="23">
        <f t="shared" ref="IY5" si="34">IR5+7</f>
        <v>41603</v>
      </c>
      <c r="IZ5" s="23"/>
      <c r="JA5" s="23"/>
      <c r="JB5" s="23"/>
      <c r="JC5" s="23"/>
      <c r="JD5" s="23"/>
      <c r="JE5" s="23"/>
      <c r="JF5" s="23">
        <f t="shared" ref="JF5" si="35">IY5+7</f>
        <v>41610</v>
      </c>
      <c r="JG5" s="23"/>
      <c r="JH5" s="23"/>
      <c r="JI5" s="23"/>
      <c r="JJ5" s="23"/>
      <c r="JK5" s="23"/>
      <c r="JL5" s="23"/>
      <c r="JM5" s="23">
        <f t="shared" ref="JM5" si="36">JF5+7</f>
        <v>41617</v>
      </c>
      <c r="JN5" s="23"/>
      <c r="JO5" s="23"/>
      <c r="JP5" s="23"/>
      <c r="JQ5" s="23"/>
      <c r="JR5" s="23"/>
      <c r="JS5" s="23"/>
      <c r="JT5" s="23">
        <f t="shared" ref="JT5" si="37">JM5+7</f>
        <v>41624</v>
      </c>
      <c r="JU5" s="23"/>
      <c r="JV5" s="23"/>
      <c r="JW5" s="23"/>
      <c r="JX5" s="23"/>
      <c r="JY5" s="23"/>
      <c r="JZ5" s="23"/>
      <c r="KA5" s="23">
        <f t="shared" ref="KA5" si="38">JT5+7</f>
        <v>41631</v>
      </c>
      <c r="KB5" s="23"/>
      <c r="KC5" s="23"/>
      <c r="KD5" s="23"/>
      <c r="KE5" s="23"/>
      <c r="KF5" s="23"/>
      <c r="KG5" s="23"/>
      <c r="KH5" s="23">
        <f t="shared" ref="KH5" si="39">KA5+7</f>
        <v>41638</v>
      </c>
      <c r="KI5" s="23"/>
      <c r="KJ5" s="23"/>
      <c r="KK5" s="23"/>
      <c r="KL5" s="23"/>
      <c r="KM5" s="23"/>
      <c r="KN5" s="23"/>
      <c r="KO5" s="23">
        <f t="shared" ref="KO5" si="40">KH5+7</f>
        <v>41645</v>
      </c>
      <c r="KP5" s="23"/>
      <c r="KQ5" s="23"/>
      <c r="KR5" s="23"/>
      <c r="KS5" s="23"/>
      <c r="KT5" s="23"/>
      <c r="KU5" s="23"/>
      <c r="KV5" s="23">
        <f t="shared" ref="KV5" si="41">KO5+7</f>
        <v>41652</v>
      </c>
      <c r="KW5" s="23"/>
      <c r="KX5" s="23"/>
      <c r="KY5" s="23"/>
      <c r="KZ5" s="23"/>
      <c r="LA5" s="23"/>
      <c r="LB5" s="23"/>
      <c r="LC5" s="23">
        <f t="shared" ref="LC5" si="42">KV5+7</f>
        <v>41659</v>
      </c>
      <c r="LD5" s="23"/>
      <c r="LE5" s="23"/>
      <c r="LF5" s="23"/>
      <c r="LG5" s="23"/>
      <c r="LH5" s="23"/>
      <c r="LI5" s="23"/>
      <c r="LJ5" s="23">
        <f t="shared" ref="LJ5" si="43">LC5+7</f>
        <v>41666</v>
      </c>
      <c r="LK5" s="23"/>
      <c r="LL5" s="23"/>
      <c r="LM5" s="23"/>
      <c r="LN5" s="23"/>
      <c r="LO5" s="23"/>
      <c r="LP5" s="23"/>
      <c r="LQ5" s="23">
        <f t="shared" ref="LQ5" si="44">LJ5+7</f>
        <v>41673</v>
      </c>
      <c r="LR5" s="23"/>
      <c r="LS5" s="23"/>
      <c r="LT5" s="23"/>
      <c r="LU5" s="23"/>
      <c r="LV5" s="23"/>
      <c r="LW5" s="23"/>
      <c r="LX5" s="23">
        <f t="shared" ref="LX5" si="45">LQ5+7</f>
        <v>41680</v>
      </c>
      <c r="LY5" s="23"/>
      <c r="LZ5" s="23"/>
      <c r="MA5" s="23"/>
      <c r="MB5" s="23"/>
      <c r="MC5" s="23"/>
      <c r="MD5" s="23"/>
      <c r="ME5" s="23">
        <f t="shared" ref="ME5" si="46">LX5+7</f>
        <v>41687</v>
      </c>
      <c r="MF5" s="23"/>
      <c r="MG5" s="23"/>
      <c r="MH5" s="23"/>
      <c r="MI5" s="23"/>
      <c r="MJ5" s="23"/>
      <c r="MK5" s="23"/>
      <c r="ML5" s="23">
        <f t="shared" ref="ML5" si="47">ME5+7</f>
        <v>41694</v>
      </c>
      <c r="MM5" s="23"/>
      <c r="MN5" s="23"/>
      <c r="MO5" s="23"/>
      <c r="MP5" s="23"/>
      <c r="MQ5" s="23"/>
      <c r="MR5" s="23"/>
      <c r="MS5" s="23">
        <f t="shared" ref="MS5" si="48">ML5+7</f>
        <v>41701</v>
      </c>
      <c r="MT5" s="23"/>
      <c r="MU5" s="23"/>
      <c r="MV5" s="23"/>
      <c r="MW5" s="23"/>
      <c r="MX5" s="23"/>
      <c r="MY5" s="23"/>
      <c r="MZ5" s="23">
        <f t="shared" ref="MZ5" si="49">MS5+7</f>
        <v>41708</v>
      </c>
      <c r="NA5" s="23"/>
      <c r="NB5" s="23"/>
      <c r="NC5" s="23"/>
      <c r="ND5" s="23"/>
      <c r="NE5" s="23"/>
      <c r="NF5" s="23"/>
      <c r="NG5" s="23">
        <f t="shared" ref="NG5" si="50">MZ5+7</f>
        <v>41715</v>
      </c>
      <c r="NH5" s="23"/>
      <c r="NI5" s="23"/>
      <c r="NJ5" s="23"/>
      <c r="NK5" s="23"/>
      <c r="NL5" s="23"/>
      <c r="NM5" s="23"/>
    </row>
    <row r="6" spans="1:377" x14ac:dyDescent="0.2">
      <c r="A6" s="10" t="s">
        <v>0</v>
      </c>
      <c r="B6" s="10" t="s">
        <v>1</v>
      </c>
      <c r="C6" s="10" t="s">
        <v>2</v>
      </c>
      <c r="D6" s="10" t="s">
        <v>4</v>
      </c>
      <c r="E6" s="10" t="s">
        <v>3</v>
      </c>
      <c r="F6" s="10" t="s">
        <v>11</v>
      </c>
      <c r="G6" s="14">
        <f>E1</f>
        <v>41351</v>
      </c>
      <c r="H6" s="14">
        <f>G6+1</f>
        <v>41352</v>
      </c>
      <c r="I6" s="14">
        <f>H6+1</f>
        <v>41353</v>
      </c>
      <c r="J6" s="14">
        <f t="shared" ref="J6:BU6" si="51">I6+1</f>
        <v>41354</v>
      </c>
      <c r="K6" s="14">
        <f t="shared" si="51"/>
        <v>41355</v>
      </c>
      <c r="L6" s="14">
        <f t="shared" si="51"/>
        <v>41356</v>
      </c>
      <c r="M6" s="14">
        <f t="shared" si="51"/>
        <v>41357</v>
      </c>
      <c r="N6" s="14">
        <f t="shared" si="51"/>
        <v>41358</v>
      </c>
      <c r="O6" s="14">
        <f t="shared" si="51"/>
        <v>41359</v>
      </c>
      <c r="P6" s="14">
        <f t="shared" si="51"/>
        <v>41360</v>
      </c>
      <c r="Q6" s="14">
        <f t="shared" si="51"/>
        <v>41361</v>
      </c>
      <c r="R6" s="14">
        <f t="shared" si="51"/>
        <v>41362</v>
      </c>
      <c r="S6" s="14">
        <f t="shared" si="51"/>
        <v>41363</v>
      </c>
      <c r="T6" s="14">
        <f t="shared" si="51"/>
        <v>41364</v>
      </c>
      <c r="U6" s="14">
        <f t="shared" si="51"/>
        <v>41365</v>
      </c>
      <c r="V6" s="14">
        <f t="shared" si="51"/>
        <v>41366</v>
      </c>
      <c r="W6" s="14">
        <f t="shared" si="51"/>
        <v>41367</v>
      </c>
      <c r="X6" s="14">
        <f t="shared" si="51"/>
        <v>41368</v>
      </c>
      <c r="Y6" s="14">
        <f t="shared" si="51"/>
        <v>41369</v>
      </c>
      <c r="Z6" s="14">
        <f t="shared" si="51"/>
        <v>41370</v>
      </c>
      <c r="AA6" s="14">
        <f t="shared" si="51"/>
        <v>41371</v>
      </c>
      <c r="AB6" s="14">
        <f t="shared" si="51"/>
        <v>41372</v>
      </c>
      <c r="AC6" s="14">
        <f t="shared" si="51"/>
        <v>41373</v>
      </c>
      <c r="AD6" s="14">
        <f t="shared" si="51"/>
        <v>41374</v>
      </c>
      <c r="AE6" s="14">
        <f t="shared" si="51"/>
        <v>41375</v>
      </c>
      <c r="AF6" s="14">
        <f t="shared" si="51"/>
        <v>41376</v>
      </c>
      <c r="AG6" s="14">
        <f t="shared" si="51"/>
        <v>41377</v>
      </c>
      <c r="AH6" s="14">
        <f t="shared" si="51"/>
        <v>41378</v>
      </c>
      <c r="AI6" s="14">
        <f t="shared" si="51"/>
        <v>41379</v>
      </c>
      <c r="AJ6" s="14">
        <f t="shared" si="51"/>
        <v>41380</v>
      </c>
      <c r="AK6" s="14">
        <f t="shared" si="51"/>
        <v>41381</v>
      </c>
      <c r="AL6" s="14">
        <f t="shared" si="51"/>
        <v>41382</v>
      </c>
      <c r="AM6" s="14">
        <f t="shared" si="51"/>
        <v>41383</v>
      </c>
      <c r="AN6" s="14">
        <f t="shared" si="51"/>
        <v>41384</v>
      </c>
      <c r="AO6" s="14">
        <f t="shared" si="51"/>
        <v>41385</v>
      </c>
      <c r="AP6" s="14">
        <f t="shared" si="51"/>
        <v>41386</v>
      </c>
      <c r="AQ6" s="14">
        <f t="shared" si="51"/>
        <v>41387</v>
      </c>
      <c r="AR6" s="14">
        <f t="shared" si="51"/>
        <v>41388</v>
      </c>
      <c r="AS6" s="14">
        <f t="shared" si="51"/>
        <v>41389</v>
      </c>
      <c r="AT6" s="14">
        <f t="shared" si="51"/>
        <v>41390</v>
      </c>
      <c r="AU6" s="14">
        <f t="shared" si="51"/>
        <v>41391</v>
      </c>
      <c r="AV6" s="14">
        <f t="shared" si="51"/>
        <v>41392</v>
      </c>
      <c r="AW6" s="14">
        <f t="shared" si="51"/>
        <v>41393</v>
      </c>
      <c r="AX6" s="14">
        <f t="shared" si="51"/>
        <v>41394</v>
      </c>
      <c r="AY6" s="14">
        <f t="shared" si="51"/>
        <v>41395</v>
      </c>
      <c r="AZ6" s="14">
        <f t="shared" si="51"/>
        <v>41396</v>
      </c>
      <c r="BA6" s="14">
        <f t="shared" si="51"/>
        <v>41397</v>
      </c>
      <c r="BB6" s="14">
        <f t="shared" si="51"/>
        <v>41398</v>
      </c>
      <c r="BC6" s="14">
        <f t="shared" si="51"/>
        <v>41399</v>
      </c>
      <c r="BD6" s="14">
        <f t="shared" si="51"/>
        <v>41400</v>
      </c>
      <c r="BE6" s="14">
        <f t="shared" si="51"/>
        <v>41401</v>
      </c>
      <c r="BF6" s="14">
        <f t="shared" si="51"/>
        <v>41402</v>
      </c>
      <c r="BG6" s="14">
        <f t="shared" si="51"/>
        <v>41403</v>
      </c>
      <c r="BH6" s="14">
        <f t="shared" si="51"/>
        <v>41404</v>
      </c>
      <c r="BI6" s="14">
        <f t="shared" si="51"/>
        <v>41405</v>
      </c>
      <c r="BJ6" s="14">
        <f t="shared" si="51"/>
        <v>41406</v>
      </c>
      <c r="BK6" s="14">
        <f t="shared" si="51"/>
        <v>41407</v>
      </c>
      <c r="BL6" s="14">
        <f t="shared" si="51"/>
        <v>41408</v>
      </c>
      <c r="BM6" s="14">
        <f t="shared" si="51"/>
        <v>41409</v>
      </c>
      <c r="BN6" s="14">
        <f t="shared" si="51"/>
        <v>41410</v>
      </c>
      <c r="BO6" s="14">
        <f t="shared" si="51"/>
        <v>41411</v>
      </c>
      <c r="BP6" s="14">
        <f t="shared" si="51"/>
        <v>41412</v>
      </c>
      <c r="BQ6" s="14">
        <f t="shared" si="51"/>
        <v>41413</v>
      </c>
      <c r="BR6" s="14">
        <f t="shared" si="51"/>
        <v>41414</v>
      </c>
      <c r="BS6" s="14">
        <f t="shared" si="51"/>
        <v>41415</v>
      </c>
      <c r="BT6" s="14">
        <f t="shared" si="51"/>
        <v>41416</v>
      </c>
      <c r="BU6" s="14">
        <f t="shared" si="51"/>
        <v>41417</v>
      </c>
      <c r="BV6" s="14">
        <f t="shared" ref="BV6:EG6" si="52">BU6+1</f>
        <v>41418</v>
      </c>
      <c r="BW6" s="14">
        <f t="shared" si="52"/>
        <v>41419</v>
      </c>
      <c r="BX6" s="14">
        <f t="shared" si="52"/>
        <v>41420</v>
      </c>
      <c r="BY6" s="14">
        <f t="shared" si="52"/>
        <v>41421</v>
      </c>
      <c r="BZ6" s="14">
        <f t="shared" si="52"/>
        <v>41422</v>
      </c>
      <c r="CA6" s="14">
        <f t="shared" si="52"/>
        <v>41423</v>
      </c>
      <c r="CB6" s="14">
        <f t="shared" si="52"/>
        <v>41424</v>
      </c>
      <c r="CC6" s="14">
        <f t="shared" si="52"/>
        <v>41425</v>
      </c>
      <c r="CD6" s="14">
        <f t="shared" si="52"/>
        <v>41426</v>
      </c>
      <c r="CE6" s="14">
        <f t="shared" si="52"/>
        <v>41427</v>
      </c>
      <c r="CF6" s="14">
        <f t="shared" si="52"/>
        <v>41428</v>
      </c>
      <c r="CG6" s="14">
        <f t="shared" si="52"/>
        <v>41429</v>
      </c>
      <c r="CH6" s="14">
        <f t="shared" si="52"/>
        <v>41430</v>
      </c>
      <c r="CI6" s="14">
        <f t="shared" si="52"/>
        <v>41431</v>
      </c>
      <c r="CJ6" s="14">
        <f t="shared" si="52"/>
        <v>41432</v>
      </c>
      <c r="CK6" s="14">
        <f t="shared" si="52"/>
        <v>41433</v>
      </c>
      <c r="CL6" s="14">
        <f t="shared" si="52"/>
        <v>41434</v>
      </c>
      <c r="CM6" s="14">
        <f t="shared" si="52"/>
        <v>41435</v>
      </c>
      <c r="CN6" s="14">
        <f t="shared" si="52"/>
        <v>41436</v>
      </c>
      <c r="CO6" s="14">
        <f t="shared" si="52"/>
        <v>41437</v>
      </c>
      <c r="CP6" s="14">
        <f t="shared" si="52"/>
        <v>41438</v>
      </c>
      <c r="CQ6" s="14">
        <f t="shared" si="52"/>
        <v>41439</v>
      </c>
      <c r="CR6" s="14">
        <f t="shared" si="52"/>
        <v>41440</v>
      </c>
      <c r="CS6" s="14">
        <f t="shared" si="52"/>
        <v>41441</v>
      </c>
      <c r="CT6" s="14">
        <f t="shared" si="52"/>
        <v>41442</v>
      </c>
      <c r="CU6" s="14">
        <f t="shared" si="52"/>
        <v>41443</v>
      </c>
      <c r="CV6" s="14">
        <f t="shared" si="52"/>
        <v>41444</v>
      </c>
      <c r="CW6" s="14">
        <f t="shared" si="52"/>
        <v>41445</v>
      </c>
      <c r="CX6" s="14">
        <f t="shared" si="52"/>
        <v>41446</v>
      </c>
      <c r="CY6" s="14">
        <f t="shared" si="52"/>
        <v>41447</v>
      </c>
      <c r="CZ6" s="14">
        <f t="shared" si="52"/>
        <v>41448</v>
      </c>
      <c r="DA6" s="14">
        <f t="shared" si="52"/>
        <v>41449</v>
      </c>
      <c r="DB6" s="14">
        <f t="shared" si="52"/>
        <v>41450</v>
      </c>
      <c r="DC6" s="14">
        <f t="shared" si="52"/>
        <v>41451</v>
      </c>
      <c r="DD6" s="14">
        <f t="shared" si="52"/>
        <v>41452</v>
      </c>
      <c r="DE6" s="14">
        <f t="shared" si="52"/>
        <v>41453</v>
      </c>
      <c r="DF6" s="14">
        <f t="shared" si="52"/>
        <v>41454</v>
      </c>
      <c r="DG6" s="14">
        <f t="shared" si="52"/>
        <v>41455</v>
      </c>
      <c r="DH6" s="14">
        <f t="shared" si="52"/>
        <v>41456</v>
      </c>
      <c r="DI6" s="14">
        <f t="shared" si="52"/>
        <v>41457</v>
      </c>
      <c r="DJ6" s="14">
        <f t="shared" si="52"/>
        <v>41458</v>
      </c>
      <c r="DK6" s="14">
        <f t="shared" si="52"/>
        <v>41459</v>
      </c>
      <c r="DL6" s="14">
        <f t="shared" si="52"/>
        <v>41460</v>
      </c>
      <c r="DM6" s="14">
        <f t="shared" si="52"/>
        <v>41461</v>
      </c>
      <c r="DN6" s="14">
        <f t="shared" si="52"/>
        <v>41462</v>
      </c>
      <c r="DO6" s="14">
        <f t="shared" si="52"/>
        <v>41463</v>
      </c>
      <c r="DP6" s="14">
        <f t="shared" si="52"/>
        <v>41464</v>
      </c>
      <c r="DQ6" s="14">
        <f t="shared" si="52"/>
        <v>41465</v>
      </c>
      <c r="DR6" s="14">
        <f t="shared" si="52"/>
        <v>41466</v>
      </c>
      <c r="DS6" s="14">
        <f t="shared" si="52"/>
        <v>41467</v>
      </c>
      <c r="DT6" s="14">
        <f t="shared" si="52"/>
        <v>41468</v>
      </c>
      <c r="DU6" s="14">
        <f t="shared" si="52"/>
        <v>41469</v>
      </c>
      <c r="DV6" s="14">
        <f t="shared" si="52"/>
        <v>41470</v>
      </c>
      <c r="DW6" s="14">
        <f t="shared" si="52"/>
        <v>41471</v>
      </c>
      <c r="DX6" s="14">
        <f t="shared" si="52"/>
        <v>41472</v>
      </c>
      <c r="DY6" s="14">
        <f t="shared" si="52"/>
        <v>41473</v>
      </c>
      <c r="DZ6" s="14">
        <f t="shared" si="52"/>
        <v>41474</v>
      </c>
      <c r="EA6" s="14">
        <f t="shared" si="52"/>
        <v>41475</v>
      </c>
      <c r="EB6" s="14">
        <f t="shared" si="52"/>
        <v>41476</v>
      </c>
      <c r="EC6" s="14">
        <f t="shared" si="52"/>
        <v>41477</v>
      </c>
      <c r="ED6" s="14">
        <f t="shared" si="52"/>
        <v>41478</v>
      </c>
      <c r="EE6" s="14">
        <f t="shared" si="52"/>
        <v>41479</v>
      </c>
      <c r="EF6" s="14">
        <f t="shared" si="52"/>
        <v>41480</v>
      </c>
      <c r="EG6" s="14">
        <f t="shared" si="52"/>
        <v>41481</v>
      </c>
      <c r="EH6" s="14">
        <f t="shared" ref="EH6:GM6" si="53">EG6+1</f>
        <v>41482</v>
      </c>
      <c r="EI6" s="14">
        <f t="shared" si="53"/>
        <v>41483</v>
      </c>
      <c r="EJ6" s="14">
        <f t="shared" si="53"/>
        <v>41484</v>
      </c>
      <c r="EK6" s="14">
        <f t="shared" si="53"/>
        <v>41485</v>
      </c>
      <c r="EL6" s="14">
        <f t="shared" si="53"/>
        <v>41486</v>
      </c>
      <c r="EM6" s="14">
        <f t="shared" si="53"/>
        <v>41487</v>
      </c>
      <c r="EN6" s="14">
        <f t="shared" si="53"/>
        <v>41488</v>
      </c>
      <c r="EO6" s="14">
        <f t="shared" si="53"/>
        <v>41489</v>
      </c>
      <c r="EP6" s="14">
        <f t="shared" si="53"/>
        <v>41490</v>
      </c>
      <c r="EQ6" s="14">
        <f t="shared" si="53"/>
        <v>41491</v>
      </c>
      <c r="ER6" s="14">
        <f t="shared" si="53"/>
        <v>41492</v>
      </c>
      <c r="ES6" s="14">
        <f t="shared" si="53"/>
        <v>41493</v>
      </c>
      <c r="ET6" s="14">
        <f t="shared" si="53"/>
        <v>41494</v>
      </c>
      <c r="EU6" s="14">
        <f t="shared" si="53"/>
        <v>41495</v>
      </c>
      <c r="EV6" s="14">
        <f t="shared" si="53"/>
        <v>41496</v>
      </c>
      <c r="EW6" s="14">
        <f t="shared" si="53"/>
        <v>41497</v>
      </c>
      <c r="EX6" s="14">
        <f t="shared" si="53"/>
        <v>41498</v>
      </c>
      <c r="EY6" s="14">
        <f t="shared" si="53"/>
        <v>41499</v>
      </c>
      <c r="EZ6" s="14">
        <f t="shared" si="53"/>
        <v>41500</v>
      </c>
      <c r="FA6" s="14">
        <f t="shared" si="53"/>
        <v>41501</v>
      </c>
      <c r="FB6" s="14">
        <f t="shared" si="53"/>
        <v>41502</v>
      </c>
      <c r="FC6" s="14">
        <f t="shared" si="53"/>
        <v>41503</v>
      </c>
      <c r="FD6" s="14">
        <f t="shared" si="53"/>
        <v>41504</v>
      </c>
      <c r="FE6" s="14">
        <f t="shared" si="53"/>
        <v>41505</v>
      </c>
      <c r="FF6" s="14">
        <f t="shared" si="53"/>
        <v>41506</v>
      </c>
      <c r="FG6" s="14">
        <f t="shared" si="53"/>
        <v>41507</v>
      </c>
      <c r="FH6" s="14">
        <f t="shared" si="53"/>
        <v>41508</v>
      </c>
      <c r="FI6" s="14">
        <f t="shared" si="53"/>
        <v>41509</v>
      </c>
      <c r="FJ6" s="14">
        <f t="shared" si="53"/>
        <v>41510</v>
      </c>
      <c r="FK6" s="14">
        <f t="shared" si="53"/>
        <v>41511</v>
      </c>
      <c r="FL6" s="14">
        <f t="shared" si="53"/>
        <v>41512</v>
      </c>
      <c r="FM6" s="14">
        <f t="shared" si="53"/>
        <v>41513</v>
      </c>
      <c r="FN6" s="14">
        <f t="shared" si="53"/>
        <v>41514</v>
      </c>
      <c r="FO6" s="14">
        <f t="shared" si="53"/>
        <v>41515</v>
      </c>
      <c r="FP6" s="14">
        <f t="shared" si="53"/>
        <v>41516</v>
      </c>
      <c r="FQ6" s="14">
        <f t="shared" si="53"/>
        <v>41517</v>
      </c>
      <c r="FR6" s="14">
        <f t="shared" si="53"/>
        <v>41518</v>
      </c>
      <c r="FS6" s="14">
        <f t="shared" si="53"/>
        <v>41519</v>
      </c>
      <c r="FT6" s="14">
        <f t="shared" si="53"/>
        <v>41520</v>
      </c>
      <c r="FU6" s="14">
        <f t="shared" si="53"/>
        <v>41521</v>
      </c>
      <c r="FV6" s="14">
        <f t="shared" si="53"/>
        <v>41522</v>
      </c>
      <c r="FW6" s="14">
        <f t="shared" si="53"/>
        <v>41523</v>
      </c>
      <c r="FX6" s="14">
        <f t="shared" si="53"/>
        <v>41524</v>
      </c>
      <c r="FY6" s="14">
        <f t="shared" si="53"/>
        <v>41525</v>
      </c>
      <c r="FZ6" s="14">
        <f t="shared" si="53"/>
        <v>41526</v>
      </c>
      <c r="GA6" s="14">
        <f t="shared" si="53"/>
        <v>41527</v>
      </c>
      <c r="GB6" s="14">
        <f t="shared" si="53"/>
        <v>41528</v>
      </c>
      <c r="GC6" s="14">
        <f t="shared" si="53"/>
        <v>41529</v>
      </c>
      <c r="GD6" s="14">
        <f t="shared" si="53"/>
        <v>41530</v>
      </c>
      <c r="GE6" s="14">
        <f t="shared" si="53"/>
        <v>41531</v>
      </c>
      <c r="GF6" s="14">
        <f t="shared" si="53"/>
        <v>41532</v>
      </c>
      <c r="GG6" s="14">
        <f t="shared" si="53"/>
        <v>41533</v>
      </c>
      <c r="GH6" s="14">
        <f t="shared" si="53"/>
        <v>41534</v>
      </c>
      <c r="GI6" s="14">
        <f t="shared" si="53"/>
        <v>41535</v>
      </c>
      <c r="GJ6" s="14">
        <f t="shared" si="53"/>
        <v>41536</v>
      </c>
      <c r="GK6" s="14">
        <f t="shared" si="53"/>
        <v>41537</v>
      </c>
      <c r="GL6" s="14">
        <f t="shared" si="53"/>
        <v>41538</v>
      </c>
      <c r="GM6" s="14">
        <f t="shared" si="53"/>
        <v>41539</v>
      </c>
      <c r="GN6" s="14">
        <f t="shared" ref="GN6" si="54">GM6+1</f>
        <v>41540</v>
      </c>
      <c r="GO6" s="14">
        <f t="shared" ref="GO6" si="55">GN6+1</f>
        <v>41541</v>
      </c>
      <c r="GP6" s="14">
        <f t="shared" ref="GP6" si="56">GO6+1</f>
        <v>41542</v>
      </c>
      <c r="GQ6" s="14">
        <f t="shared" ref="GQ6" si="57">GP6+1</f>
        <v>41543</v>
      </c>
      <c r="GR6" s="14">
        <f t="shared" ref="GR6" si="58">GQ6+1</f>
        <v>41544</v>
      </c>
      <c r="GS6" s="14">
        <f t="shared" ref="GS6" si="59">GR6+1</f>
        <v>41545</v>
      </c>
      <c r="GT6" s="14">
        <f t="shared" ref="GT6" si="60">GS6+1</f>
        <v>41546</v>
      </c>
      <c r="GU6" s="14">
        <f t="shared" ref="GU6" si="61">GT6+1</f>
        <v>41547</v>
      </c>
      <c r="GV6" s="14">
        <f t="shared" ref="GV6" si="62">GU6+1</f>
        <v>41548</v>
      </c>
      <c r="GW6" s="14">
        <f t="shared" ref="GW6" si="63">GV6+1</f>
        <v>41549</v>
      </c>
      <c r="GX6" s="14">
        <f t="shared" ref="GX6" si="64">GW6+1</f>
        <v>41550</v>
      </c>
      <c r="GY6" s="14">
        <f t="shared" ref="GY6" si="65">GX6+1</f>
        <v>41551</v>
      </c>
      <c r="GZ6" s="14">
        <f t="shared" ref="GZ6" si="66">GY6+1</f>
        <v>41552</v>
      </c>
      <c r="HA6" s="14">
        <f t="shared" ref="HA6" si="67">GZ6+1</f>
        <v>41553</v>
      </c>
      <c r="HB6" s="14">
        <f t="shared" ref="HB6" si="68">HA6+1</f>
        <v>41554</v>
      </c>
      <c r="HC6" s="14">
        <f t="shared" ref="HC6" si="69">HB6+1</f>
        <v>41555</v>
      </c>
      <c r="HD6" s="14">
        <f t="shared" ref="HD6" si="70">HC6+1</f>
        <v>41556</v>
      </c>
      <c r="HE6" s="14">
        <f t="shared" ref="HE6" si="71">HD6+1</f>
        <v>41557</v>
      </c>
      <c r="HF6" s="14">
        <f t="shared" ref="HF6" si="72">HE6+1</f>
        <v>41558</v>
      </c>
      <c r="HG6" s="14">
        <f t="shared" ref="HG6" si="73">HF6+1</f>
        <v>41559</v>
      </c>
      <c r="HH6" s="14">
        <f t="shared" ref="HH6" si="74">HG6+1</f>
        <v>41560</v>
      </c>
      <c r="HI6" s="14">
        <f t="shared" ref="HI6" si="75">HH6+1</f>
        <v>41561</v>
      </c>
      <c r="HJ6" s="14">
        <f t="shared" ref="HJ6" si="76">HI6+1</f>
        <v>41562</v>
      </c>
      <c r="HK6" s="14">
        <f t="shared" ref="HK6" si="77">HJ6+1</f>
        <v>41563</v>
      </c>
      <c r="HL6" s="14">
        <f t="shared" ref="HL6" si="78">HK6+1</f>
        <v>41564</v>
      </c>
      <c r="HM6" s="14">
        <f t="shared" ref="HM6" si="79">HL6+1</f>
        <v>41565</v>
      </c>
      <c r="HN6" s="14">
        <f t="shared" ref="HN6" si="80">HM6+1</f>
        <v>41566</v>
      </c>
      <c r="HO6" s="14">
        <f t="shared" ref="HO6" si="81">HN6+1</f>
        <v>41567</v>
      </c>
      <c r="HP6" s="14">
        <f t="shared" ref="HP6" si="82">HO6+1</f>
        <v>41568</v>
      </c>
      <c r="HQ6" s="14">
        <f t="shared" ref="HQ6" si="83">HP6+1</f>
        <v>41569</v>
      </c>
      <c r="HR6" s="14">
        <f t="shared" ref="HR6" si="84">HQ6+1</f>
        <v>41570</v>
      </c>
      <c r="HS6" s="14">
        <f t="shared" ref="HS6" si="85">HR6+1</f>
        <v>41571</v>
      </c>
      <c r="HT6" s="14">
        <f t="shared" ref="HT6" si="86">HS6+1</f>
        <v>41572</v>
      </c>
      <c r="HU6" s="14">
        <f t="shared" ref="HU6" si="87">HT6+1</f>
        <v>41573</v>
      </c>
      <c r="HV6" s="14">
        <f t="shared" ref="HV6" si="88">HU6+1</f>
        <v>41574</v>
      </c>
      <c r="HW6" s="14">
        <f t="shared" ref="HW6" si="89">HV6+1</f>
        <v>41575</v>
      </c>
      <c r="HX6" s="14">
        <f t="shared" ref="HX6" si="90">HW6+1</f>
        <v>41576</v>
      </c>
      <c r="HY6" s="14">
        <f t="shared" ref="HY6" si="91">HX6+1</f>
        <v>41577</v>
      </c>
      <c r="HZ6" s="14">
        <f t="shared" ref="HZ6" si="92">HY6+1</f>
        <v>41578</v>
      </c>
      <c r="IA6" s="14">
        <f t="shared" ref="IA6" si="93">HZ6+1</f>
        <v>41579</v>
      </c>
      <c r="IB6" s="14">
        <f t="shared" ref="IB6" si="94">IA6+1</f>
        <v>41580</v>
      </c>
      <c r="IC6" s="14">
        <f t="shared" ref="IC6" si="95">IB6+1</f>
        <v>41581</v>
      </c>
      <c r="ID6" s="14">
        <f t="shared" ref="ID6" si="96">IC6+1</f>
        <v>41582</v>
      </c>
      <c r="IE6" s="14">
        <f t="shared" ref="IE6" si="97">ID6+1</f>
        <v>41583</v>
      </c>
      <c r="IF6" s="14">
        <f t="shared" ref="IF6" si="98">IE6+1</f>
        <v>41584</v>
      </c>
      <c r="IG6" s="14">
        <f t="shared" ref="IG6" si="99">IF6+1</f>
        <v>41585</v>
      </c>
      <c r="IH6" s="14">
        <f t="shared" ref="IH6" si="100">IG6+1</f>
        <v>41586</v>
      </c>
      <c r="II6" s="14">
        <f t="shared" ref="II6" si="101">IH6+1</f>
        <v>41587</v>
      </c>
      <c r="IJ6" s="14">
        <f t="shared" ref="IJ6" si="102">II6+1</f>
        <v>41588</v>
      </c>
      <c r="IK6" s="14">
        <f t="shared" ref="IK6" si="103">IJ6+1</f>
        <v>41589</v>
      </c>
      <c r="IL6" s="14">
        <f t="shared" ref="IL6" si="104">IK6+1</f>
        <v>41590</v>
      </c>
      <c r="IM6" s="14">
        <f t="shared" ref="IM6" si="105">IL6+1</f>
        <v>41591</v>
      </c>
      <c r="IN6" s="14">
        <f t="shared" ref="IN6" si="106">IM6+1</f>
        <v>41592</v>
      </c>
      <c r="IO6" s="14">
        <f t="shared" ref="IO6" si="107">IN6+1</f>
        <v>41593</v>
      </c>
      <c r="IP6" s="14">
        <f t="shared" ref="IP6" si="108">IO6+1</f>
        <v>41594</v>
      </c>
      <c r="IQ6" s="14">
        <f t="shared" ref="IQ6" si="109">IP6+1</f>
        <v>41595</v>
      </c>
      <c r="IR6" s="14">
        <f t="shared" ref="IR6" si="110">IQ6+1</f>
        <v>41596</v>
      </c>
      <c r="IS6" s="14">
        <f t="shared" ref="IS6" si="111">IR6+1</f>
        <v>41597</v>
      </c>
      <c r="IT6" s="14">
        <f t="shared" ref="IT6" si="112">IS6+1</f>
        <v>41598</v>
      </c>
      <c r="IU6" s="14">
        <f t="shared" ref="IU6" si="113">IT6+1</f>
        <v>41599</v>
      </c>
      <c r="IV6" s="14">
        <f t="shared" ref="IV6" si="114">IU6+1</f>
        <v>41600</v>
      </c>
      <c r="IW6" s="14">
        <f t="shared" ref="IW6" si="115">IV6+1</f>
        <v>41601</v>
      </c>
      <c r="IX6" s="14">
        <f t="shared" ref="IX6" si="116">IW6+1</f>
        <v>41602</v>
      </c>
      <c r="IY6" s="14">
        <f t="shared" ref="IY6" si="117">IX6+1</f>
        <v>41603</v>
      </c>
      <c r="IZ6" s="14">
        <f t="shared" ref="IZ6" si="118">IY6+1</f>
        <v>41604</v>
      </c>
      <c r="JA6" s="14">
        <f t="shared" ref="JA6" si="119">IZ6+1</f>
        <v>41605</v>
      </c>
      <c r="JB6" s="14">
        <f t="shared" ref="JB6" si="120">JA6+1</f>
        <v>41606</v>
      </c>
      <c r="JC6" s="14">
        <f t="shared" ref="JC6" si="121">JB6+1</f>
        <v>41607</v>
      </c>
      <c r="JD6" s="14">
        <f t="shared" ref="JD6" si="122">JC6+1</f>
        <v>41608</v>
      </c>
      <c r="JE6" s="14">
        <f t="shared" ref="JE6" si="123">JD6+1</f>
        <v>41609</v>
      </c>
      <c r="JF6" s="14">
        <f t="shared" ref="JF6" si="124">JE6+1</f>
        <v>41610</v>
      </c>
      <c r="JG6" s="14">
        <f t="shared" ref="JG6" si="125">JF6+1</f>
        <v>41611</v>
      </c>
      <c r="JH6" s="14">
        <f t="shared" ref="JH6" si="126">JG6+1</f>
        <v>41612</v>
      </c>
      <c r="JI6" s="14">
        <f t="shared" ref="JI6" si="127">JH6+1</f>
        <v>41613</v>
      </c>
      <c r="JJ6" s="14">
        <f t="shared" ref="JJ6" si="128">JI6+1</f>
        <v>41614</v>
      </c>
      <c r="JK6" s="14">
        <f t="shared" ref="JK6" si="129">JJ6+1</f>
        <v>41615</v>
      </c>
      <c r="JL6" s="14">
        <f t="shared" ref="JL6" si="130">JK6+1</f>
        <v>41616</v>
      </c>
      <c r="JM6" s="14">
        <f t="shared" ref="JM6" si="131">JL6+1</f>
        <v>41617</v>
      </c>
      <c r="JN6" s="14">
        <f t="shared" ref="JN6" si="132">JM6+1</f>
        <v>41618</v>
      </c>
      <c r="JO6" s="14">
        <f t="shared" ref="JO6" si="133">JN6+1</f>
        <v>41619</v>
      </c>
      <c r="JP6" s="14">
        <f t="shared" ref="JP6" si="134">JO6+1</f>
        <v>41620</v>
      </c>
      <c r="JQ6" s="14">
        <f t="shared" ref="JQ6" si="135">JP6+1</f>
        <v>41621</v>
      </c>
      <c r="JR6" s="14">
        <f t="shared" ref="JR6" si="136">JQ6+1</f>
        <v>41622</v>
      </c>
      <c r="JS6" s="14">
        <f t="shared" ref="JS6" si="137">JR6+1</f>
        <v>41623</v>
      </c>
      <c r="JT6" s="14">
        <f t="shared" ref="JT6" si="138">JS6+1</f>
        <v>41624</v>
      </c>
      <c r="JU6" s="14">
        <f t="shared" ref="JU6" si="139">JT6+1</f>
        <v>41625</v>
      </c>
      <c r="JV6" s="14">
        <f t="shared" ref="JV6" si="140">JU6+1</f>
        <v>41626</v>
      </c>
      <c r="JW6" s="14">
        <f t="shared" ref="JW6" si="141">JV6+1</f>
        <v>41627</v>
      </c>
      <c r="JX6" s="14">
        <f t="shared" ref="JX6" si="142">JW6+1</f>
        <v>41628</v>
      </c>
      <c r="JY6" s="14">
        <f t="shared" ref="JY6" si="143">JX6+1</f>
        <v>41629</v>
      </c>
      <c r="JZ6" s="14">
        <f t="shared" ref="JZ6" si="144">JY6+1</f>
        <v>41630</v>
      </c>
      <c r="KA6" s="14">
        <f t="shared" ref="KA6" si="145">JZ6+1</f>
        <v>41631</v>
      </c>
      <c r="KB6" s="14">
        <f t="shared" ref="KB6" si="146">KA6+1</f>
        <v>41632</v>
      </c>
      <c r="KC6" s="14">
        <f t="shared" ref="KC6" si="147">KB6+1</f>
        <v>41633</v>
      </c>
      <c r="KD6" s="14">
        <f t="shared" ref="KD6" si="148">KC6+1</f>
        <v>41634</v>
      </c>
      <c r="KE6" s="14">
        <f t="shared" ref="KE6" si="149">KD6+1</f>
        <v>41635</v>
      </c>
      <c r="KF6" s="14">
        <f t="shared" ref="KF6" si="150">KE6+1</f>
        <v>41636</v>
      </c>
      <c r="KG6" s="14">
        <f t="shared" ref="KG6" si="151">KF6+1</f>
        <v>41637</v>
      </c>
      <c r="KH6" s="14">
        <f t="shared" ref="KH6" si="152">KG6+1</f>
        <v>41638</v>
      </c>
      <c r="KI6" s="14">
        <f t="shared" ref="KI6" si="153">KH6+1</f>
        <v>41639</v>
      </c>
      <c r="KJ6" s="14">
        <f t="shared" ref="KJ6" si="154">KI6+1</f>
        <v>41640</v>
      </c>
      <c r="KK6" s="14">
        <f t="shared" ref="KK6" si="155">KJ6+1</f>
        <v>41641</v>
      </c>
      <c r="KL6" s="14">
        <f t="shared" ref="KL6" si="156">KK6+1</f>
        <v>41642</v>
      </c>
      <c r="KM6" s="14">
        <f t="shared" ref="KM6" si="157">KL6+1</f>
        <v>41643</v>
      </c>
      <c r="KN6" s="14">
        <f t="shared" ref="KN6" si="158">KM6+1</f>
        <v>41644</v>
      </c>
      <c r="KO6" s="14">
        <f t="shared" ref="KO6" si="159">KN6+1</f>
        <v>41645</v>
      </c>
      <c r="KP6" s="14">
        <f t="shared" ref="KP6" si="160">KO6+1</f>
        <v>41646</v>
      </c>
      <c r="KQ6" s="14">
        <f t="shared" ref="KQ6" si="161">KP6+1</f>
        <v>41647</v>
      </c>
      <c r="KR6" s="14">
        <f t="shared" ref="KR6" si="162">KQ6+1</f>
        <v>41648</v>
      </c>
      <c r="KS6" s="14">
        <f t="shared" ref="KS6" si="163">KR6+1</f>
        <v>41649</v>
      </c>
      <c r="KT6" s="14">
        <f t="shared" ref="KT6" si="164">KS6+1</f>
        <v>41650</v>
      </c>
      <c r="KU6" s="14">
        <f t="shared" ref="KU6" si="165">KT6+1</f>
        <v>41651</v>
      </c>
      <c r="KV6" s="14">
        <f t="shared" ref="KV6" si="166">KU6+1</f>
        <v>41652</v>
      </c>
      <c r="KW6" s="14">
        <f t="shared" ref="KW6" si="167">KV6+1</f>
        <v>41653</v>
      </c>
      <c r="KX6" s="14">
        <f t="shared" ref="KX6" si="168">KW6+1</f>
        <v>41654</v>
      </c>
      <c r="KY6" s="14">
        <f t="shared" ref="KY6" si="169">KX6+1</f>
        <v>41655</v>
      </c>
      <c r="KZ6" s="14">
        <f t="shared" ref="KZ6" si="170">KY6+1</f>
        <v>41656</v>
      </c>
      <c r="LA6" s="14">
        <f t="shared" ref="LA6" si="171">KZ6+1</f>
        <v>41657</v>
      </c>
      <c r="LB6" s="14">
        <f t="shared" ref="LB6" si="172">LA6+1</f>
        <v>41658</v>
      </c>
      <c r="LC6" s="14">
        <f t="shared" ref="LC6" si="173">LB6+1</f>
        <v>41659</v>
      </c>
      <c r="LD6" s="14">
        <f t="shared" ref="LD6" si="174">LC6+1</f>
        <v>41660</v>
      </c>
      <c r="LE6" s="14">
        <f t="shared" ref="LE6" si="175">LD6+1</f>
        <v>41661</v>
      </c>
      <c r="LF6" s="14">
        <f t="shared" ref="LF6" si="176">LE6+1</f>
        <v>41662</v>
      </c>
      <c r="LG6" s="14">
        <f t="shared" ref="LG6" si="177">LF6+1</f>
        <v>41663</v>
      </c>
      <c r="LH6" s="14">
        <f t="shared" ref="LH6" si="178">LG6+1</f>
        <v>41664</v>
      </c>
      <c r="LI6" s="14">
        <f t="shared" ref="LI6" si="179">LH6+1</f>
        <v>41665</v>
      </c>
      <c r="LJ6" s="14">
        <f t="shared" ref="LJ6" si="180">LI6+1</f>
        <v>41666</v>
      </c>
      <c r="LK6" s="14">
        <f t="shared" ref="LK6" si="181">LJ6+1</f>
        <v>41667</v>
      </c>
      <c r="LL6" s="14">
        <f t="shared" ref="LL6" si="182">LK6+1</f>
        <v>41668</v>
      </c>
      <c r="LM6" s="14">
        <f t="shared" ref="LM6" si="183">LL6+1</f>
        <v>41669</v>
      </c>
      <c r="LN6" s="14">
        <f t="shared" ref="LN6" si="184">LM6+1</f>
        <v>41670</v>
      </c>
      <c r="LO6" s="14">
        <f t="shared" ref="LO6" si="185">LN6+1</f>
        <v>41671</v>
      </c>
      <c r="LP6" s="14">
        <f t="shared" ref="LP6" si="186">LO6+1</f>
        <v>41672</v>
      </c>
      <c r="LQ6" s="14">
        <f t="shared" ref="LQ6" si="187">LP6+1</f>
        <v>41673</v>
      </c>
      <c r="LR6" s="14">
        <f t="shared" ref="LR6" si="188">LQ6+1</f>
        <v>41674</v>
      </c>
      <c r="LS6" s="14">
        <f t="shared" ref="LS6" si="189">LR6+1</f>
        <v>41675</v>
      </c>
      <c r="LT6" s="14">
        <f t="shared" ref="LT6" si="190">LS6+1</f>
        <v>41676</v>
      </c>
      <c r="LU6" s="14">
        <f t="shared" ref="LU6" si="191">LT6+1</f>
        <v>41677</v>
      </c>
      <c r="LV6" s="14">
        <f t="shared" ref="LV6" si="192">LU6+1</f>
        <v>41678</v>
      </c>
      <c r="LW6" s="14">
        <f t="shared" ref="LW6" si="193">LV6+1</f>
        <v>41679</v>
      </c>
      <c r="LX6" s="14">
        <f t="shared" ref="LX6" si="194">LW6+1</f>
        <v>41680</v>
      </c>
      <c r="LY6" s="14">
        <f t="shared" ref="LY6" si="195">LX6+1</f>
        <v>41681</v>
      </c>
      <c r="LZ6" s="14">
        <f t="shared" ref="LZ6" si="196">LY6+1</f>
        <v>41682</v>
      </c>
      <c r="MA6" s="14">
        <f t="shared" ref="MA6" si="197">LZ6+1</f>
        <v>41683</v>
      </c>
      <c r="MB6" s="14">
        <f t="shared" ref="MB6" si="198">MA6+1</f>
        <v>41684</v>
      </c>
      <c r="MC6" s="14">
        <f t="shared" ref="MC6" si="199">MB6+1</f>
        <v>41685</v>
      </c>
      <c r="MD6" s="14">
        <f t="shared" ref="MD6" si="200">MC6+1</f>
        <v>41686</v>
      </c>
      <c r="ME6" s="14">
        <f t="shared" ref="ME6" si="201">MD6+1</f>
        <v>41687</v>
      </c>
      <c r="MF6" s="14">
        <f t="shared" ref="MF6" si="202">ME6+1</f>
        <v>41688</v>
      </c>
      <c r="MG6" s="14">
        <f t="shared" ref="MG6" si="203">MF6+1</f>
        <v>41689</v>
      </c>
      <c r="MH6" s="14">
        <f t="shared" ref="MH6" si="204">MG6+1</f>
        <v>41690</v>
      </c>
      <c r="MI6" s="14">
        <f t="shared" ref="MI6" si="205">MH6+1</f>
        <v>41691</v>
      </c>
      <c r="MJ6" s="14">
        <f t="shared" ref="MJ6" si="206">MI6+1</f>
        <v>41692</v>
      </c>
      <c r="MK6" s="14">
        <f t="shared" ref="MK6" si="207">MJ6+1</f>
        <v>41693</v>
      </c>
      <c r="ML6" s="14">
        <f t="shared" ref="ML6" si="208">MK6+1</f>
        <v>41694</v>
      </c>
      <c r="MM6" s="14">
        <f t="shared" ref="MM6" si="209">ML6+1</f>
        <v>41695</v>
      </c>
      <c r="MN6" s="14">
        <f t="shared" ref="MN6" si="210">MM6+1</f>
        <v>41696</v>
      </c>
      <c r="MO6" s="14">
        <f t="shared" ref="MO6" si="211">MN6+1</f>
        <v>41697</v>
      </c>
      <c r="MP6" s="14">
        <f t="shared" ref="MP6" si="212">MO6+1</f>
        <v>41698</v>
      </c>
      <c r="MQ6" s="14">
        <f t="shared" ref="MQ6" si="213">MP6+1</f>
        <v>41699</v>
      </c>
      <c r="MR6" s="14">
        <f t="shared" ref="MR6" si="214">MQ6+1</f>
        <v>41700</v>
      </c>
      <c r="MS6" s="14">
        <f t="shared" ref="MS6" si="215">MR6+1</f>
        <v>41701</v>
      </c>
      <c r="MT6" s="14">
        <f t="shared" ref="MT6" si="216">MS6+1</f>
        <v>41702</v>
      </c>
      <c r="MU6" s="14">
        <f t="shared" ref="MU6" si="217">MT6+1</f>
        <v>41703</v>
      </c>
      <c r="MV6" s="14">
        <f t="shared" ref="MV6" si="218">MU6+1</f>
        <v>41704</v>
      </c>
      <c r="MW6" s="14">
        <f t="shared" ref="MW6" si="219">MV6+1</f>
        <v>41705</v>
      </c>
      <c r="MX6" s="14">
        <f t="shared" ref="MX6" si="220">MW6+1</f>
        <v>41706</v>
      </c>
      <c r="MY6" s="14">
        <f t="shared" ref="MY6" si="221">MX6+1</f>
        <v>41707</v>
      </c>
      <c r="MZ6" s="14">
        <f t="shared" ref="MZ6" si="222">MY6+1</f>
        <v>41708</v>
      </c>
      <c r="NA6" s="14">
        <f t="shared" ref="NA6" si="223">MZ6+1</f>
        <v>41709</v>
      </c>
      <c r="NB6" s="14">
        <f t="shared" ref="NB6" si="224">NA6+1</f>
        <v>41710</v>
      </c>
      <c r="NC6" s="14">
        <f t="shared" ref="NC6" si="225">NB6+1</f>
        <v>41711</v>
      </c>
      <c r="ND6" s="14">
        <f t="shared" ref="ND6" si="226">NC6+1</f>
        <v>41712</v>
      </c>
      <c r="NE6" s="14">
        <f t="shared" ref="NE6" si="227">ND6+1</f>
        <v>41713</v>
      </c>
      <c r="NF6" s="14">
        <f t="shared" ref="NF6" si="228">NE6+1</f>
        <v>41714</v>
      </c>
      <c r="NG6" s="14">
        <f t="shared" ref="NG6" si="229">NF6+1</f>
        <v>41715</v>
      </c>
      <c r="NH6" s="14">
        <f t="shared" ref="NH6" si="230">NG6+1</f>
        <v>41716</v>
      </c>
      <c r="NI6" s="14">
        <f t="shared" ref="NI6" si="231">NH6+1</f>
        <v>41717</v>
      </c>
      <c r="NJ6" s="14">
        <f t="shared" ref="NJ6" si="232">NI6+1</f>
        <v>41718</v>
      </c>
      <c r="NK6" s="14">
        <f t="shared" ref="NK6" si="233">NJ6+1</f>
        <v>41719</v>
      </c>
      <c r="NL6" s="14">
        <f t="shared" ref="NL6" si="234">NK6+1</f>
        <v>41720</v>
      </c>
      <c r="NM6" s="14">
        <f t="shared" ref="NM6" si="235">NL6+1</f>
        <v>41721</v>
      </c>
    </row>
    <row r="7" spans="1:377" x14ac:dyDescent="0.2">
      <c r="A7" s="6">
        <v>1</v>
      </c>
      <c r="B7" s="25" t="s">
        <v>17</v>
      </c>
      <c r="C7" s="7">
        <v>30</v>
      </c>
      <c r="D7" s="8">
        <v>42522</v>
      </c>
      <c r="E7" s="9">
        <v>42552</v>
      </c>
      <c r="F7" s="15">
        <v>1</v>
      </c>
    </row>
    <row r="8" spans="1:377" x14ac:dyDescent="0.2">
      <c r="A8" s="6">
        <v>2</v>
      </c>
      <c r="B8" s="25" t="s">
        <v>18</v>
      </c>
      <c r="C8" s="7">
        <v>30</v>
      </c>
      <c r="D8" s="8">
        <v>42552</v>
      </c>
      <c r="E8" s="9">
        <v>42583</v>
      </c>
      <c r="F8" s="15">
        <v>0.5</v>
      </c>
    </row>
    <row r="9" spans="1:377" x14ac:dyDescent="0.2">
      <c r="A9" s="6">
        <v>3</v>
      </c>
      <c r="B9" s="25" t="s">
        <v>19</v>
      </c>
      <c r="C9" s="7">
        <v>30</v>
      </c>
      <c r="D9" s="8">
        <v>42552</v>
      </c>
      <c r="E9" s="9">
        <v>42583</v>
      </c>
      <c r="F9" s="15">
        <v>0.75</v>
      </c>
    </row>
    <row r="10" spans="1:377" x14ac:dyDescent="0.2">
      <c r="A10" s="6">
        <v>4</v>
      </c>
      <c r="B10" s="25" t="s">
        <v>20</v>
      </c>
      <c r="C10" s="7">
        <v>30</v>
      </c>
      <c r="D10" s="9">
        <v>42552</v>
      </c>
      <c r="E10" s="9">
        <v>42583</v>
      </c>
      <c r="F10" s="15">
        <v>1</v>
      </c>
    </row>
    <row r="11" spans="1:377" x14ac:dyDescent="0.2">
      <c r="A11" s="6">
        <v>5</v>
      </c>
      <c r="B11" s="25" t="s">
        <v>21</v>
      </c>
      <c r="C11" s="7">
        <v>30</v>
      </c>
      <c r="D11" s="8">
        <v>42614</v>
      </c>
      <c r="E11" s="9">
        <v>42644</v>
      </c>
      <c r="F11" s="15">
        <v>1</v>
      </c>
    </row>
    <row r="12" spans="1:377" x14ac:dyDescent="0.2">
      <c r="A12" s="6">
        <v>6</v>
      </c>
      <c r="B12" s="25" t="s">
        <v>22</v>
      </c>
      <c r="C12" s="7">
        <v>30</v>
      </c>
      <c r="D12" s="8">
        <v>42644</v>
      </c>
      <c r="E12" s="9">
        <v>42675</v>
      </c>
      <c r="F12" s="15">
        <v>0</v>
      </c>
    </row>
    <row r="13" spans="1:377" x14ac:dyDescent="0.2">
      <c r="A13" s="6">
        <v>7</v>
      </c>
      <c r="B13" s="25" t="s">
        <v>23</v>
      </c>
      <c r="C13" s="7">
        <v>30</v>
      </c>
      <c r="D13" s="8">
        <v>42644</v>
      </c>
      <c r="E13" s="9">
        <v>42675</v>
      </c>
      <c r="F13" s="15">
        <v>0</v>
      </c>
    </row>
    <row r="14" spans="1:377" x14ac:dyDescent="0.2">
      <c r="A14" s="6">
        <v>8</v>
      </c>
      <c r="B14" s="25" t="s">
        <v>24</v>
      </c>
      <c r="C14" s="7">
        <v>60</v>
      </c>
      <c r="D14" s="8">
        <v>42675</v>
      </c>
      <c r="E14" s="9">
        <v>42736</v>
      </c>
      <c r="F14" s="15">
        <v>0</v>
      </c>
    </row>
    <row r="15" spans="1:377" x14ac:dyDescent="0.2">
      <c r="A15" s="6">
        <v>9</v>
      </c>
      <c r="B15" s="25" t="s">
        <v>25</v>
      </c>
      <c r="C15" s="7">
        <v>30</v>
      </c>
      <c r="D15" s="8">
        <v>42675</v>
      </c>
      <c r="E15" s="9">
        <v>42705</v>
      </c>
      <c r="F15" s="15">
        <v>0</v>
      </c>
    </row>
    <row r="16" spans="1:377" x14ac:dyDescent="0.2">
      <c r="A16" s="6">
        <v>10</v>
      </c>
      <c r="B16" s="25" t="s">
        <v>26</v>
      </c>
      <c r="C16" s="7">
        <v>30</v>
      </c>
      <c r="D16" s="8">
        <v>42705</v>
      </c>
      <c r="E16" s="9">
        <v>42736</v>
      </c>
      <c r="F16" s="15">
        <v>0</v>
      </c>
    </row>
  </sheetData>
  <mergeCells count="53">
    <mergeCell ref="NG5:NM5"/>
    <mergeCell ref="LX5:MD5"/>
    <mergeCell ref="ME5:MK5"/>
    <mergeCell ref="ML5:MR5"/>
    <mergeCell ref="MS5:MY5"/>
    <mergeCell ref="MZ5:NF5"/>
    <mergeCell ref="KO5:KU5"/>
    <mergeCell ref="KV5:LB5"/>
    <mergeCell ref="LC5:LI5"/>
    <mergeCell ref="LJ5:LP5"/>
    <mergeCell ref="LQ5:LW5"/>
    <mergeCell ref="JF5:JL5"/>
    <mergeCell ref="JM5:JS5"/>
    <mergeCell ref="JT5:JZ5"/>
    <mergeCell ref="KA5:KG5"/>
    <mergeCell ref="KH5:KN5"/>
    <mergeCell ref="HW5:IC5"/>
    <mergeCell ref="ID5:IJ5"/>
    <mergeCell ref="IK5:IQ5"/>
    <mergeCell ref="IR5:IX5"/>
    <mergeCell ref="IY5:JE5"/>
    <mergeCell ref="GN5:GT5"/>
    <mergeCell ref="GU5:HA5"/>
    <mergeCell ref="HB5:HH5"/>
    <mergeCell ref="HI5:HO5"/>
    <mergeCell ref="HP5:HV5"/>
    <mergeCell ref="AP5:AV5"/>
    <mergeCell ref="AW5:BC5"/>
    <mergeCell ref="BD5:BJ5"/>
    <mergeCell ref="BK5:BQ5"/>
    <mergeCell ref="G5:M5"/>
    <mergeCell ref="N5:T5"/>
    <mergeCell ref="U5:AA5"/>
    <mergeCell ref="AB5:AH5"/>
    <mergeCell ref="AI5:AO5"/>
    <mergeCell ref="BR5:BX5"/>
    <mergeCell ref="BY5:CE5"/>
    <mergeCell ref="CF5:CL5"/>
    <mergeCell ref="CM5:CS5"/>
    <mergeCell ref="CT5:CZ5"/>
    <mergeCell ref="DA5:DG5"/>
    <mergeCell ref="DH5:DN5"/>
    <mergeCell ref="DO5:DU5"/>
    <mergeCell ref="DV5:EB5"/>
    <mergeCell ref="EC5:EI5"/>
    <mergeCell ref="FS5:FY5"/>
    <mergeCell ref="FZ5:GF5"/>
    <mergeCell ref="GG5:GM5"/>
    <mergeCell ref="EJ5:EP5"/>
    <mergeCell ref="EQ5:EW5"/>
    <mergeCell ref="EX5:FD5"/>
    <mergeCell ref="FE5:FK5"/>
    <mergeCell ref="FL5:FR5"/>
  </mergeCells>
  <phoneticPr fontId="4" type="noConversion"/>
  <conditionalFormatting sqref="G7:NM16">
    <cfRule type="expression" dxfId="6" priority="44">
      <formula>AND(G$6=$E$2,G$6&gt;=$D7,G$6&lt;$E7)</formula>
    </cfRule>
    <cfRule type="expression" dxfId="5" priority="45">
      <formula>AND(G$6&gt;=$D7,G$6&lt;$E7)</formula>
    </cfRule>
    <cfRule type="expression" dxfId="4" priority="46">
      <formula>OR(WEEKDAY(G$6,2)=6,WEEKDAY(G$6,2)=7,G$6=holidays)</formula>
    </cfRule>
    <cfRule type="expression" dxfId="3" priority="47">
      <formula>G$6=$E$2</formula>
    </cfRule>
  </conditionalFormatting>
  <hyperlinks>
    <hyperlink ref="A4" r:id="rId1"/>
  </hyperlinks>
  <pageMargins left="0.7" right="0.7" top="0.75" bottom="0.75" header="0.3" footer="0.3"/>
  <pageSetup paperSize="9" scale="10" fitToHeight="0" orientation="portrait" horizontalDpi="200" verticalDpi="200" r:id="rId2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E0586EAA-7D41-47FF-8F9C-F36741433741}">
            <xm:f>AND(G$6&lt;Calculations!$B7,G$6&gt;=$D7,Calculations!$A$7&gt;=1)</xm:f>
            <x14:dxf>
              <fill>
                <patternFill>
                  <bgColor theme="1"/>
                </patternFill>
              </fill>
              <border>
                <left/>
                <right/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G7:NM16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3" sqref="D23"/>
    </sheetView>
  </sheetViews>
  <sheetFormatPr defaultRowHeight="14.25" x14ac:dyDescent="0.2"/>
  <cols>
    <col min="1" max="3" width="10.75" bestFit="1" customWidth="1"/>
    <col min="4" max="4" width="10.75" customWidth="1"/>
  </cols>
  <sheetData>
    <row r="1" spans="1:3" ht="15" x14ac:dyDescent="0.25">
      <c r="A1" s="24" t="s">
        <v>7</v>
      </c>
      <c r="B1" s="24"/>
      <c r="C1" s="16"/>
    </row>
    <row r="2" spans="1:3" ht="15" x14ac:dyDescent="0.25">
      <c r="A2" s="4" t="s">
        <v>9</v>
      </c>
      <c r="B2" s="4" t="s">
        <v>10</v>
      </c>
    </row>
    <row r="3" spans="1:3" x14ac:dyDescent="0.2">
      <c r="A3" s="5">
        <v>41362</v>
      </c>
      <c r="B3" s="5">
        <v>41640</v>
      </c>
    </row>
    <row r="4" spans="1:3" x14ac:dyDescent="0.2">
      <c r="A4" s="5">
        <v>41365</v>
      </c>
      <c r="B4" s="5">
        <v>41747</v>
      </c>
    </row>
    <row r="5" spans="1:3" x14ac:dyDescent="0.2">
      <c r="A5" s="5">
        <v>41400</v>
      </c>
      <c r="B5" s="5">
        <v>41750</v>
      </c>
    </row>
    <row r="6" spans="1:3" x14ac:dyDescent="0.2">
      <c r="A6" s="5">
        <v>41421</v>
      </c>
      <c r="B6" s="5">
        <v>41764</v>
      </c>
    </row>
    <row r="7" spans="1:3" x14ac:dyDescent="0.2">
      <c r="A7" s="5">
        <v>41512</v>
      </c>
      <c r="B7" s="5">
        <v>40693</v>
      </c>
    </row>
    <row r="8" spans="1:3" x14ac:dyDescent="0.2">
      <c r="A8" s="5">
        <v>41633</v>
      </c>
      <c r="B8" s="5">
        <v>41785</v>
      </c>
    </row>
    <row r="9" spans="1:3" x14ac:dyDescent="0.2">
      <c r="A9" s="5">
        <v>41634</v>
      </c>
      <c r="B9" s="5">
        <v>41876</v>
      </c>
    </row>
    <row r="10" spans="1:3" x14ac:dyDescent="0.2">
      <c r="A10" s="5"/>
      <c r="B10" s="5">
        <v>41998</v>
      </c>
    </row>
    <row r="11" spans="1:3" x14ac:dyDescent="0.2">
      <c r="A11" s="5"/>
      <c r="B11" s="5">
        <v>41999</v>
      </c>
    </row>
  </sheetData>
  <mergeCells count="1">
    <mergeCell ref="A1:B1"/>
  </mergeCells>
  <phoneticPr fontId="4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8"/>
  <sheetViews>
    <sheetView workbookViewId="0">
      <selection activeCell="A7" sqref="A7:A18"/>
    </sheetView>
  </sheetViews>
  <sheetFormatPr defaultRowHeight="14.25" x14ac:dyDescent="0.2"/>
  <cols>
    <col min="2" max="2" width="10.75" bestFit="1" customWidth="1"/>
  </cols>
  <sheetData>
    <row r="6" spans="1:2" ht="15" x14ac:dyDescent="0.25">
      <c r="A6" s="17" t="s">
        <v>12</v>
      </c>
    </row>
    <row r="7" spans="1:2" x14ac:dyDescent="0.2">
      <c r="A7">
        <f>entry[[#This Row],[Duration]]*entry[[#This Row],[%]]</f>
        <v>30</v>
      </c>
      <c r="B7" s="5">
        <f>WORKDAY(entry[[#This Row],[Start Date]],Calculations!A7,holidays)</f>
        <v>42564</v>
      </c>
    </row>
    <row r="8" spans="1:2" x14ac:dyDescent="0.2">
      <c r="A8">
        <f>entry[[#This Row],[Duration]]*entry[[#This Row],[%]]</f>
        <v>15</v>
      </c>
      <c r="B8" s="5">
        <f>WORKDAY(entry[[#This Row],[Start Date]],Calculations!A8,holidays)</f>
        <v>42573</v>
      </c>
    </row>
    <row r="9" spans="1:2" x14ac:dyDescent="0.2">
      <c r="A9">
        <f>entry[[#This Row],[Duration]]*entry[[#This Row],[%]]</f>
        <v>22.5</v>
      </c>
      <c r="B9" s="5">
        <f>WORKDAY(entry[[#This Row],[Start Date]],Calculations!A9,holidays)</f>
        <v>42584</v>
      </c>
    </row>
    <row r="10" spans="1:2" x14ac:dyDescent="0.2">
      <c r="A10">
        <f>entry[[#This Row],[Duration]]*entry[[#This Row],[%]]</f>
        <v>30</v>
      </c>
      <c r="B10" s="5">
        <f>WORKDAY(entry[[#This Row],[Start Date]],Calculations!A10,holidays)</f>
        <v>42594</v>
      </c>
    </row>
    <row r="11" spans="1:2" x14ac:dyDescent="0.2">
      <c r="A11">
        <f>entry[[#This Row],[Duration]]*entry[[#This Row],[%]]</f>
        <v>30</v>
      </c>
      <c r="B11" s="5">
        <f>WORKDAY(entry[[#This Row],[Start Date]],Calculations!A11,holidays)</f>
        <v>42656</v>
      </c>
    </row>
    <row r="12" spans="1:2" x14ac:dyDescent="0.2">
      <c r="A12">
        <f>entry[[#This Row],[Duration]]*entry[[#This Row],[%]]</f>
        <v>0</v>
      </c>
      <c r="B12" s="5">
        <f>WORKDAY(entry[[#This Row],[Start Date]],Calculations!A12,holidays)</f>
        <v>42644</v>
      </c>
    </row>
    <row r="13" spans="1:2" x14ac:dyDescent="0.2">
      <c r="A13">
        <f>entry[[#This Row],[Duration]]*entry[[#This Row],[%]]</f>
        <v>0</v>
      </c>
      <c r="B13" s="5">
        <f>WORKDAY(entry[[#This Row],[Start Date]],Calculations!A13,holidays)</f>
        <v>42644</v>
      </c>
    </row>
    <row r="14" spans="1:2" x14ac:dyDescent="0.2">
      <c r="A14">
        <f>entry[[#This Row],[Duration]]*entry[[#This Row],[%]]</f>
        <v>0</v>
      </c>
      <c r="B14" s="5">
        <f>WORKDAY(entry[[#This Row],[Start Date]],Calculations!A14,holidays)</f>
        <v>42675</v>
      </c>
    </row>
    <row r="15" spans="1:2" x14ac:dyDescent="0.2">
      <c r="A15">
        <f>entry[[#This Row],[Duration]]*entry[[#This Row],[%]]</f>
        <v>0</v>
      </c>
      <c r="B15" s="5">
        <f>WORKDAY(entry[[#This Row],[Start Date]],Calculations!A15,holidays)</f>
        <v>42675</v>
      </c>
    </row>
    <row r="16" spans="1:2" x14ac:dyDescent="0.2">
      <c r="A16">
        <f>entry[[#This Row],[Duration]]*entry[[#This Row],[%]]</f>
        <v>0</v>
      </c>
      <c r="B16" s="5">
        <f>WORKDAY(entry[[#This Row],[Start Date]],Calculations!A16,holidays)</f>
        <v>42705</v>
      </c>
    </row>
    <row r="17" spans="1:2" x14ac:dyDescent="0.2">
      <c r="A17" t="e">
        <f>entry[[#This Row],[Duration]]*entry[[#This Row],[%]]</f>
        <v>#VALUE!</v>
      </c>
      <c r="B17" s="5" t="e">
        <f>WORKDAY(entry[[#This Row],[Start Date]],Calculations!A17,holidays)</f>
        <v>#VALUE!</v>
      </c>
    </row>
    <row r="18" spans="1:2" x14ac:dyDescent="0.2">
      <c r="A18" t="e">
        <f>entry[[#This Row],[Duration]]*entry[[#This Row],[%]]</f>
        <v>#VALUE!</v>
      </c>
      <c r="B18" s="5" t="e">
        <f>WORKDAY(entry[[#This Row],[Start Date]],Calculations!A18,holidays)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3</vt:i4>
      </vt:variant>
      <vt:variant>
        <vt:lpstr>Phạm vi Có tên</vt:lpstr>
      </vt:variant>
      <vt:variant>
        <vt:i4>1</vt:i4>
      </vt:variant>
    </vt:vector>
  </HeadingPairs>
  <TitlesOfParts>
    <vt:vector size="4" baseType="lpstr">
      <vt:lpstr>Gantt Chart</vt:lpstr>
      <vt:lpstr>Holidays</vt:lpstr>
      <vt:lpstr>Calculations</vt:lpstr>
      <vt:lpstr>holidays</vt:lpstr>
    </vt:vector>
  </TitlesOfParts>
  <Company>Computergaga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dc:description>Gantt chart for fixed date task scheduling.</dc:description>
  <cp:lastModifiedBy>Nguyễn Trần Tiến Đạt</cp:lastModifiedBy>
  <dcterms:created xsi:type="dcterms:W3CDTF">2010-06-25T14:33:33Z</dcterms:created>
  <dcterms:modified xsi:type="dcterms:W3CDTF">2016-10-29T06:37:37Z</dcterms:modified>
</cp:coreProperties>
</file>