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68" documentId="8_{DCABF3F3-E053-4112-9E2E-71669D9428C3}" xr6:coauthVersionLast="47" xr6:coauthVersionMax="47" xr10:uidLastSave="{44268980-9059-4549-BA0F-5B30A2D182E8}"/>
  <bookViews>
    <workbookView xWindow="-110" yWindow="-110" windowWidth="19420" windowHeight="10420" activeTab="1" xr2:uid="{00000000-000D-0000-FFFF-FFFF00000000}"/>
  </bookViews>
  <sheets>
    <sheet name="Beth Sheet" sheetId="4" r:id="rId1"/>
    <sheet name="Beth Normoxia Only" sheetId="5" r:id="rId2"/>
    <sheet name="Respirometry fish" sheetId="1" r:id="rId3"/>
    <sheet name="Dissected fish" sheetId="2" r:id="rId4"/>
    <sheet name="Combined" sheetId="3" r:id="rId5"/>
  </sheets>
  <definedNames>
    <definedName name="_xlnm._FilterDatabase" localSheetId="0" hidden="1">'Beth Sheet'!$B$1:$B$57</definedName>
    <definedName name="_xlnm._FilterDatabase" localSheetId="4" hidden="1">Combined!$A$1:$X$98</definedName>
    <definedName name="_xlnm._FilterDatabase" localSheetId="3" hidden="1">'Dissected fish'!$A$1:$U$42</definedName>
    <definedName name="_xlnm._FilterDatabase" localSheetId="2" hidden="1">'Respirometry fish'!$A$1:$W$1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4" l="1"/>
  <c r="W14" i="4"/>
  <c r="W7" i="4"/>
  <c r="W6" i="4"/>
  <c r="W3" i="4"/>
  <c r="W10" i="4"/>
  <c r="W15" i="4"/>
  <c r="W5" i="4"/>
  <c r="W4" i="4"/>
  <c r="W2" i="4"/>
  <c r="W11" i="4"/>
  <c r="W9" i="4"/>
  <c r="W13" i="4"/>
  <c r="W8" i="4"/>
  <c r="W23" i="4"/>
  <c r="W28" i="4"/>
  <c r="W21" i="4"/>
  <c r="W26" i="4"/>
  <c r="W20" i="4"/>
  <c r="W29" i="4"/>
  <c r="W25" i="4"/>
  <c r="W19" i="4"/>
  <c r="W22" i="4"/>
  <c r="W17" i="4"/>
  <c r="W18" i="4"/>
  <c r="W16" i="4"/>
  <c r="W24" i="4"/>
  <c r="W27" i="4"/>
  <c r="W33" i="4"/>
  <c r="W37" i="4"/>
  <c r="W39" i="4"/>
  <c r="W35" i="4"/>
  <c r="W32" i="4"/>
  <c r="W43" i="4"/>
  <c r="W42" i="4"/>
  <c r="W36" i="4"/>
  <c r="W41" i="4"/>
  <c r="W34" i="4"/>
  <c r="W30" i="4"/>
  <c r="W38" i="4"/>
  <c r="W31" i="4"/>
  <c r="W53" i="4"/>
  <c r="W49" i="4"/>
  <c r="W55" i="4"/>
  <c r="W51" i="4"/>
  <c r="W57" i="4"/>
  <c r="W45" i="4"/>
  <c r="W47" i="4"/>
  <c r="W48" i="4"/>
  <c r="W54" i="4"/>
  <c r="W44" i="4"/>
  <c r="W50" i="4"/>
  <c r="W56" i="4"/>
  <c r="W46" i="4"/>
  <c r="W5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T4" i="2"/>
  <c r="T5" i="2"/>
  <c r="T6" i="2"/>
  <c r="T7" i="2"/>
  <c r="T8" i="2"/>
  <c r="T11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6" i="2"/>
  <c r="T37" i="2"/>
  <c r="T38" i="2"/>
  <c r="T39" i="2"/>
  <c r="T40" i="2"/>
  <c r="T41" i="2"/>
  <c r="T42" i="2"/>
  <c r="T3" i="2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2" i="1"/>
</calcChain>
</file>

<file path=xl/sharedStrings.xml><?xml version="1.0" encoding="utf-8"?>
<sst xmlns="http://schemas.openxmlformats.org/spreadsheetml/2006/main" count="1684" uniqueCount="128">
  <si>
    <t>trial</t>
  </si>
  <si>
    <t xml:space="preserve">respirometer number </t>
  </si>
  <si>
    <t>first mass (g)</t>
  </si>
  <si>
    <t>second mass (g)</t>
  </si>
  <si>
    <t>average of 1st and 2nd mass (g)</t>
  </si>
  <si>
    <t>dry mass  (g)</t>
  </si>
  <si>
    <t>length (g)</t>
  </si>
  <si>
    <t>eviscerated mass (g)</t>
  </si>
  <si>
    <t>sex</t>
  </si>
  <si>
    <t xml:space="preserve">maturation status </t>
  </si>
  <si>
    <t>Gonad</t>
  </si>
  <si>
    <t>GSI</t>
  </si>
  <si>
    <t>Fat</t>
  </si>
  <si>
    <t>holding tank number</t>
  </si>
  <si>
    <t>ImageJ_totallength</t>
  </si>
  <si>
    <t>ImageJ_gutlength</t>
  </si>
  <si>
    <t>ImageJ_totalwidth</t>
  </si>
  <si>
    <t>ImageJ_gutwidth</t>
  </si>
  <si>
    <t>ImageJ_gutarea</t>
  </si>
  <si>
    <t>gutwidth/totalwidth</t>
  </si>
  <si>
    <t>Comments</t>
  </si>
  <si>
    <t>Gut length = from back of operculum to anal</t>
  </si>
  <si>
    <t>1a</t>
  </si>
  <si>
    <t>B1</t>
  </si>
  <si>
    <t>female</t>
  </si>
  <si>
    <t>orange more developed eggs</t>
  </si>
  <si>
    <t xml:space="preserve">gutwidth= from half way between pelvics and opeculum straight up to cahnge in colour </t>
  </si>
  <si>
    <t>B3</t>
  </si>
  <si>
    <t>NA</t>
  </si>
  <si>
    <t>absent</t>
  </si>
  <si>
    <t>B4</t>
  </si>
  <si>
    <t>D1</t>
  </si>
  <si>
    <t>white undeveloped eggs</t>
  </si>
  <si>
    <t>D2</t>
  </si>
  <si>
    <t>D3</t>
  </si>
  <si>
    <t>D4</t>
  </si>
  <si>
    <t>3a</t>
  </si>
  <si>
    <t>A1</t>
  </si>
  <si>
    <t>eggs (not expressed)</t>
  </si>
  <si>
    <t>A2</t>
  </si>
  <si>
    <t>no gonads</t>
  </si>
  <si>
    <t>A4</t>
  </si>
  <si>
    <t>C1</t>
  </si>
  <si>
    <t>tiny gonads</t>
  </si>
  <si>
    <t>C2</t>
  </si>
  <si>
    <t>C3</t>
  </si>
  <si>
    <t>C4</t>
  </si>
  <si>
    <t>male</t>
  </si>
  <si>
    <t>ripe</t>
  </si>
  <si>
    <t>A3</t>
  </si>
  <si>
    <t>undeveloped eggs</t>
  </si>
  <si>
    <t>NA(Squashed as jumped into cracks)</t>
  </si>
  <si>
    <t>ripe/eggs expressed</t>
  </si>
  <si>
    <t>B2</t>
  </si>
  <si>
    <t>medium developed gonads/eggs</t>
  </si>
  <si>
    <t>very small eggs in gonads</t>
  </si>
  <si>
    <t>eggs (not expressed)/ developed</t>
  </si>
  <si>
    <t>2a</t>
  </si>
  <si>
    <t>ripe/couple eggs expressed</t>
  </si>
  <si>
    <t xml:space="preserve">ripe/milt expressed </t>
  </si>
  <si>
    <t xml:space="preserve">developed </t>
  </si>
  <si>
    <t>4a</t>
  </si>
  <si>
    <t>ripe/milt expressed</t>
  </si>
  <si>
    <t>ripe/eggs just expressed</t>
  </si>
  <si>
    <t>developed/no eggs expressed</t>
  </si>
  <si>
    <t>egss (not expressed)</t>
  </si>
  <si>
    <t>ripe/ eggs expressed</t>
  </si>
  <si>
    <t>few eggs expressed</t>
  </si>
  <si>
    <t>ripe/ milt expressed</t>
  </si>
  <si>
    <t>Diss1a</t>
  </si>
  <si>
    <t>wet mass</t>
  </si>
  <si>
    <t>length</t>
  </si>
  <si>
    <t>gonad comments</t>
  </si>
  <si>
    <t>estimated gonad stage</t>
  </si>
  <si>
    <t>gonad mass</t>
  </si>
  <si>
    <t>fat</t>
  </si>
  <si>
    <t>holding tank</t>
  </si>
  <si>
    <t>milt expressed</t>
  </si>
  <si>
    <t>m</t>
  </si>
  <si>
    <t>no milt expressed</t>
  </si>
  <si>
    <t>stage 4</t>
  </si>
  <si>
    <t>no eggs expressed</t>
  </si>
  <si>
    <t>fm</t>
  </si>
  <si>
    <t>stage 4/ripe</t>
  </si>
  <si>
    <t>stage 3-4</t>
  </si>
  <si>
    <t>eggs no expressed</t>
  </si>
  <si>
    <t>milt not expressed</t>
  </si>
  <si>
    <t xml:space="preserve">tiny gonad </t>
  </si>
  <si>
    <t>stage 1</t>
  </si>
  <si>
    <t>tiny gonad (x1)</t>
  </si>
  <si>
    <t>tiny gonad</t>
  </si>
  <si>
    <t xml:space="preserve">no milt expressed </t>
  </si>
  <si>
    <t xml:space="preserve">milt expressed </t>
  </si>
  <si>
    <t>satge 3-4</t>
  </si>
  <si>
    <t>stage 2</t>
  </si>
  <si>
    <t>little milt expressed</t>
  </si>
  <si>
    <t>eggs not expressed/in gonad</t>
  </si>
  <si>
    <t>gutwidth/totalwidth*100</t>
  </si>
  <si>
    <t xml:space="preserve"> </t>
  </si>
  <si>
    <t>rack</t>
  </si>
  <si>
    <t>gutwidth/totalwidth*100 (%)</t>
  </si>
  <si>
    <t>4</t>
  </si>
  <si>
    <t>3</t>
  </si>
  <si>
    <t>2</t>
  </si>
  <si>
    <t>1</t>
  </si>
  <si>
    <t xml:space="preserve">samplingdate </t>
  </si>
  <si>
    <t>treatment</t>
  </si>
  <si>
    <t>temperature</t>
  </si>
  <si>
    <t>oxygen</t>
  </si>
  <si>
    <t>livermass</t>
  </si>
  <si>
    <t>ventriclemass</t>
  </si>
  <si>
    <t>spleenmass</t>
  </si>
  <si>
    <t>gonadmass</t>
  </si>
  <si>
    <t>fatmass</t>
  </si>
  <si>
    <t>MMRnorm</t>
  </si>
  <si>
    <t>SMRnorm</t>
  </si>
  <si>
    <t>MMRhyp</t>
  </si>
  <si>
    <t>SMRhyp</t>
  </si>
  <si>
    <t>MMRacclimated</t>
  </si>
  <si>
    <t>SMR acclimated</t>
  </si>
  <si>
    <t>warm hyperoxia</t>
  </si>
  <si>
    <t>warm</t>
  </si>
  <si>
    <t>hyperoxia</t>
  </si>
  <si>
    <t>warm normoxia</t>
  </si>
  <si>
    <t>normoxia</t>
  </si>
  <si>
    <t>cool hyperoxia</t>
  </si>
  <si>
    <t>cool</t>
  </si>
  <si>
    <t>cool normoxia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</si>
</sst>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Combined!$K$3:$K$98</c:f>
              <c:numCache>
                <c:formatCode>General</c:formatCode>
                <c:ptCount val="42"/>
                <c:pt idx="0">
                  <c:v>73.994605933473196</c:v>
                </c:pt>
                <c:pt idx="1">
                  <c:v>70.599773670313098</c:v>
                </c:pt>
                <c:pt idx="2">
                  <c:v>78.614894233555489</c:v>
                </c:pt>
                <c:pt idx="3">
                  <c:v>75.662792216272692</c:v>
                </c:pt>
                <c:pt idx="4">
                  <c:v>70.873152005227467</c:v>
                </c:pt>
                <c:pt idx="5">
                  <c:v>59.462450592885375</c:v>
                </c:pt>
                <c:pt idx="7">
                  <c:v>78.206737811257582</c:v>
                </c:pt>
                <c:pt idx="8">
                  <c:v>71.69099144438853</c:v>
                </c:pt>
                <c:pt idx="9">
                  <c:v>80.501810657009827</c:v>
                </c:pt>
                <c:pt idx="10">
                  <c:v>75.419422206752515</c:v>
                </c:pt>
                <c:pt idx="11">
                  <c:v>73.432835820895519</c:v>
                </c:pt>
                <c:pt idx="12">
                  <c:v>80.183323477232406</c:v>
                </c:pt>
                <c:pt idx="13">
                  <c:v>77.139236732259988</c:v>
                </c:pt>
                <c:pt idx="14">
                  <c:v>79.071445754149622</c:v>
                </c:pt>
                <c:pt idx="15">
                  <c:v>76.309496258582115</c:v>
                </c:pt>
                <c:pt idx="16">
                  <c:v>75.721687638786079</c:v>
                </c:pt>
                <c:pt idx="17">
                  <c:v>75.195081579569646</c:v>
                </c:pt>
                <c:pt idx="18">
                  <c:v>76.949941792782312</c:v>
                </c:pt>
                <c:pt idx="19">
                  <c:v>78.276368211365067</c:v>
                </c:pt>
                <c:pt idx="20">
                  <c:v>78.885604228254053</c:v>
                </c:pt>
                <c:pt idx="21">
                  <c:v>84.02513884828997</c:v>
                </c:pt>
                <c:pt idx="22">
                  <c:v>76.962090604315307</c:v>
                </c:pt>
                <c:pt idx="23">
                  <c:v>74.632248268007956</c:v>
                </c:pt>
                <c:pt idx="24">
                  <c:v>80.933992379775503</c:v>
                </c:pt>
                <c:pt idx="25">
                  <c:v>82.949678800856532</c:v>
                </c:pt>
                <c:pt idx="26">
                  <c:v>78.248903414466326</c:v>
                </c:pt>
                <c:pt idx="27">
                  <c:v>79.907786885245912</c:v>
                </c:pt>
                <c:pt idx="28">
                  <c:v>80.749695245835028</c:v>
                </c:pt>
                <c:pt idx="29">
                  <c:v>80.444384045661479</c:v>
                </c:pt>
                <c:pt idx="30">
                  <c:v>73.94957983193278</c:v>
                </c:pt>
                <c:pt idx="31">
                  <c:v>78.802141554391952</c:v>
                </c:pt>
                <c:pt idx="32">
                  <c:v>69.994964391051013</c:v>
                </c:pt>
                <c:pt idx="33">
                  <c:v>76.582818162438713</c:v>
                </c:pt>
                <c:pt idx="34">
                  <c:v>75.087190121594872</c:v>
                </c:pt>
                <c:pt idx="35">
                  <c:v>82.614654717975753</c:v>
                </c:pt>
                <c:pt idx="36">
                  <c:v>79.581803472524754</c:v>
                </c:pt>
                <c:pt idx="37">
                  <c:v>78.129522431259048</c:v>
                </c:pt>
                <c:pt idx="38">
                  <c:v>77.913669064748206</c:v>
                </c:pt>
                <c:pt idx="39">
                  <c:v>84.852701276269073</c:v>
                </c:pt>
                <c:pt idx="40">
                  <c:v>76.203016519032801</c:v>
                </c:pt>
                <c:pt idx="41">
                  <c:v>78.079250439195775</c:v>
                </c:pt>
              </c:numCache>
            </c:numRef>
          </c:xVal>
          <c:yVal>
            <c:numRef>
              <c:f>Combined!$P$3:$P$98</c:f>
              <c:numCache>
                <c:formatCode>General</c:formatCode>
                <c:ptCount val="42"/>
                <c:pt idx="0">
                  <c:v>0.12748419150858176</c:v>
                </c:pt>
                <c:pt idx="1">
                  <c:v>9.2662919641500835E-2</c:v>
                </c:pt>
                <c:pt idx="2">
                  <c:v>0.26121176121176121</c:v>
                </c:pt>
                <c:pt idx="3">
                  <c:v>0.32289392791909832</c:v>
                </c:pt>
                <c:pt idx="4">
                  <c:v>0.1631250473760012</c:v>
                </c:pt>
                <c:pt idx="5">
                  <c:v>4.8842913511784151E-2</c:v>
                </c:pt>
                <c:pt idx="6">
                  <c:v>4.6057963723764007E-2</c:v>
                </c:pt>
                <c:pt idx="7">
                  <c:v>0.27355623100303955</c:v>
                </c:pt>
                <c:pt idx="8">
                  <c:v>0.17527386541471049</c:v>
                </c:pt>
                <c:pt idx="9">
                  <c:v>0.39804058386451929</c:v>
                </c:pt>
                <c:pt idx="10">
                  <c:v>0.16054875787912495</c:v>
                </c:pt>
                <c:pt idx="11">
                  <c:v>0.13750272390499019</c:v>
                </c:pt>
                <c:pt idx="12">
                  <c:v>0.35226687274600721</c:v>
                </c:pt>
                <c:pt idx="13">
                  <c:v>0.19636462712128289</c:v>
                </c:pt>
                <c:pt idx="14">
                  <c:v>0.35365604904076353</c:v>
                </c:pt>
                <c:pt idx="15">
                  <c:v>0.27352555942959395</c:v>
                </c:pt>
                <c:pt idx="16">
                  <c:v>0.25746287067646917</c:v>
                </c:pt>
                <c:pt idx="17">
                  <c:v>0.39071119283468764</c:v>
                </c:pt>
                <c:pt idx="18">
                  <c:v>0.33534078959946467</c:v>
                </c:pt>
                <c:pt idx="19">
                  <c:v>0.28024234955843086</c:v>
                </c:pt>
                <c:pt idx="20">
                  <c:v>0.2851698364537853</c:v>
                </c:pt>
                <c:pt idx="21">
                  <c:v>0.47489566567436298</c:v>
                </c:pt>
                <c:pt idx="22">
                  <c:v>0.35999116315033691</c:v>
                </c:pt>
                <c:pt idx="23">
                  <c:v>0.29863145258103241</c:v>
                </c:pt>
                <c:pt idx="24">
                  <c:v>0.47093953997627719</c:v>
                </c:pt>
                <c:pt idx="25">
                  <c:v>0.44453472396625848</c:v>
                </c:pt>
                <c:pt idx="26">
                  <c:v>0.34941475435083935</c:v>
                </c:pt>
                <c:pt idx="27">
                  <c:v>0.30968055255773796</c:v>
                </c:pt>
                <c:pt idx="28">
                  <c:v>0.40697665929284299</c:v>
                </c:pt>
                <c:pt idx="29">
                  <c:v>0.43037974683544306</c:v>
                </c:pt>
                <c:pt idx="30">
                  <c:v>0.32535555632080992</c:v>
                </c:pt>
                <c:pt idx="31">
                  <c:v>0.37570879010918151</c:v>
                </c:pt>
                <c:pt idx="32">
                  <c:v>0.31148950239709045</c:v>
                </c:pt>
                <c:pt idx="33">
                  <c:v>0.32584819486733368</c:v>
                </c:pt>
                <c:pt idx="34">
                  <c:v>0.34496911229584498</c:v>
                </c:pt>
                <c:pt idx="35">
                  <c:v>0.43662442742987062</c:v>
                </c:pt>
                <c:pt idx="36">
                  <c:v>0.4387357553326191</c:v>
                </c:pt>
                <c:pt idx="37">
                  <c:v>0.35406436233611438</c:v>
                </c:pt>
                <c:pt idx="38">
                  <c:v>0.34739357563632317</c:v>
                </c:pt>
                <c:pt idx="39">
                  <c:v>0.50048225242665312</c:v>
                </c:pt>
                <c:pt idx="40">
                  <c:v>0.34884921286629289</c:v>
                </c:pt>
                <c:pt idx="41">
                  <c:v>0.35266767941812827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3-4E40-975C-137B062B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03656"/>
        <c:axId val="552305296"/>
      </c:scatterChart>
      <c:valAx>
        <c:axId val="5523036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5296"/>
        <c:crosses val="autoZero"/>
        <c:crossBetween val="midCat"/>
      </c:valAx>
      <c:valAx>
        <c:axId val="5523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Combined!$O$1</c:f>
              <c:strCache>
                <c:ptCount val="1"/>
                <c:pt idx="0">
                  <c:v>gonad 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Combined!$D$2:$D$98</c:f>
              <c:numCache>
                <c:formatCode>General</c:formatCode>
                <c:ptCount val="42"/>
                <c:pt idx="0">
                  <c:v>9.25</c:v>
                </c:pt>
                <c:pt idx="1">
                  <c:v>6.95</c:v>
                </c:pt>
                <c:pt idx="2">
                  <c:v>9.74</c:v>
                </c:pt>
                <c:pt idx="3">
                  <c:v>7.08</c:v>
                </c:pt>
                <c:pt idx="4">
                  <c:v>4.2</c:v>
                </c:pt>
                <c:pt idx="5">
                  <c:v>1.01</c:v>
                </c:pt>
                <c:pt idx="6">
                  <c:v>15.32</c:v>
                </c:pt>
                <c:pt idx="7">
                  <c:v>1.87</c:v>
                </c:pt>
                <c:pt idx="8">
                  <c:v>1.1499999999999999</c:v>
                </c:pt>
                <c:pt idx="9">
                  <c:v>10.5</c:v>
                </c:pt>
                <c:pt idx="10">
                  <c:v>5.8</c:v>
                </c:pt>
                <c:pt idx="11">
                  <c:v>2.88</c:v>
                </c:pt>
                <c:pt idx="12">
                  <c:v>9.61</c:v>
                </c:pt>
                <c:pt idx="13">
                  <c:v>5.38</c:v>
                </c:pt>
                <c:pt idx="14">
                  <c:v>9.66</c:v>
                </c:pt>
                <c:pt idx="15">
                  <c:v>5.4</c:v>
                </c:pt>
                <c:pt idx="16">
                  <c:v>2.16</c:v>
                </c:pt>
                <c:pt idx="17">
                  <c:v>8.66</c:v>
                </c:pt>
                <c:pt idx="18">
                  <c:v>6.24</c:v>
                </c:pt>
                <c:pt idx="19">
                  <c:v>2.04</c:v>
                </c:pt>
                <c:pt idx="20">
                  <c:v>2.79</c:v>
                </c:pt>
                <c:pt idx="21">
                  <c:v>14.12</c:v>
                </c:pt>
                <c:pt idx="22">
                  <c:v>3.79</c:v>
                </c:pt>
                <c:pt idx="23">
                  <c:v>2.11</c:v>
                </c:pt>
                <c:pt idx="24">
                  <c:v>12.23</c:v>
                </c:pt>
                <c:pt idx="25">
                  <c:v>7.31</c:v>
                </c:pt>
                <c:pt idx="26">
                  <c:v>2.6</c:v>
                </c:pt>
                <c:pt idx="27">
                  <c:v>1.96</c:v>
                </c:pt>
                <c:pt idx="28">
                  <c:v>13.45</c:v>
                </c:pt>
                <c:pt idx="29">
                  <c:v>6.36</c:v>
                </c:pt>
                <c:pt idx="30">
                  <c:v>3</c:v>
                </c:pt>
                <c:pt idx="31">
                  <c:v>9.41</c:v>
                </c:pt>
                <c:pt idx="32">
                  <c:v>6.33</c:v>
                </c:pt>
                <c:pt idx="33">
                  <c:v>1.96</c:v>
                </c:pt>
                <c:pt idx="34">
                  <c:v>2.5299999999999998</c:v>
                </c:pt>
                <c:pt idx="35">
                  <c:v>12.24</c:v>
                </c:pt>
                <c:pt idx="36">
                  <c:v>8.42</c:v>
                </c:pt>
                <c:pt idx="37">
                  <c:v>2.95</c:v>
                </c:pt>
                <c:pt idx="38">
                  <c:v>1.87</c:v>
                </c:pt>
                <c:pt idx="39">
                  <c:v>14.4</c:v>
                </c:pt>
                <c:pt idx="40">
                  <c:v>4.47</c:v>
                </c:pt>
                <c:pt idx="41">
                  <c:v>2.23</c:v>
                </c:pt>
              </c:numCache>
            </c:numRef>
          </c:xVal>
          <c:yVal>
            <c:numRef>
              <c:f>Combined!$O$2:$O$98</c:f>
              <c:numCache>
                <c:formatCode>General</c:formatCode>
                <c:ptCount val="42"/>
                <c:pt idx="0">
                  <c:v>1.129</c:v>
                </c:pt>
                <c:pt idx="1">
                  <c:v>0</c:v>
                </c:pt>
                <c:pt idx="2">
                  <c:v>0</c:v>
                </c:pt>
                <c:pt idx="3">
                  <c:v>2.1743999999999999</c:v>
                </c:pt>
                <c:pt idx="4">
                  <c:v>0.64559999999999995</c:v>
                </c:pt>
                <c:pt idx="5">
                  <c:v>4.58E-2</c:v>
                </c:pt>
                <c:pt idx="6">
                  <c:v>0.65920000000000001</c:v>
                </c:pt>
                <c:pt idx="7">
                  <c:v>0.51300000000000001</c:v>
                </c:pt>
                <c:pt idx="8">
                  <c:v>0.19040000000000001</c:v>
                </c:pt>
                <c:pt idx="9">
                  <c:v>4.2213000000000003</c:v>
                </c:pt>
                <c:pt idx="10">
                  <c:v>0.86599999999999999</c:v>
                </c:pt>
                <c:pt idx="11">
                  <c:v>0.37859999999999999</c:v>
                </c:pt>
                <c:pt idx="12">
                  <c:v>3.282</c:v>
                </c:pt>
                <c:pt idx="13">
                  <c:v>1.0089999999999999</c:v>
                </c:pt>
                <c:pt idx="14">
                  <c:v>3.2942</c:v>
                </c:pt>
                <c:pt idx="15">
                  <c:v>1.4826999999999999</c:v>
                </c:pt>
                <c:pt idx="16">
                  <c:v>0.52180000000000004</c:v>
                </c:pt>
                <c:pt idx="17">
                  <c:v>3.2934999999999999</c:v>
                </c:pt>
                <c:pt idx="18">
                  <c:v>2.1048</c:v>
                </c:pt>
                <c:pt idx="19">
                  <c:v>0.54579999999999995</c:v>
                </c:pt>
                <c:pt idx="20">
                  <c:v>0.77070000000000005</c:v>
                </c:pt>
                <c:pt idx="21">
                  <c:v>6.6681999999999997</c:v>
                </c:pt>
                <c:pt idx="22">
                  <c:v>1.3036000000000001</c:v>
                </c:pt>
                <c:pt idx="23">
                  <c:v>0.62190000000000001</c:v>
                </c:pt>
                <c:pt idx="24">
                  <c:v>5.6776</c:v>
                </c:pt>
                <c:pt idx="25">
                  <c:v>3.0091000000000001</c:v>
                </c:pt>
                <c:pt idx="26">
                  <c:v>0.90749999999999997</c:v>
                </c:pt>
                <c:pt idx="27">
                  <c:v>0.57389999999999997</c:v>
                </c:pt>
                <c:pt idx="28">
                  <c:v>5.5743999999999998</c:v>
                </c:pt>
                <c:pt idx="29">
                  <c:v>2.7982</c:v>
                </c:pt>
                <c:pt idx="30">
                  <c:v>0.94479999999999997</c:v>
                </c:pt>
                <c:pt idx="31">
                  <c:v>3.3792</c:v>
                </c:pt>
                <c:pt idx="32">
                  <c:v>1.8842000000000001</c:v>
                </c:pt>
                <c:pt idx="33">
                  <c:v>0.59930000000000005</c:v>
                </c:pt>
                <c:pt idx="34">
                  <c:v>0.81530000000000002</c:v>
                </c:pt>
                <c:pt idx="35">
                  <c:v>5.2236000000000002</c:v>
                </c:pt>
                <c:pt idx="36">
                  <c:v>3.6036000000000001</c:v>
                </c:pt>
                <c:pt idx="37">
                  <c:v>1.0397099999999999</c:v>
                </c:pt>
                <c:pt idx="38">
                  <c:v>0.62509999999999999</c:v>
                </c:pt>
                <c:pt idx="39">
                  <c:v>7.3164999999999996</c:v>
                </c:pt>
                <c:pt idx="40">
                  <c:v>1.4869000000000001</c:v>
                </c:pt>
                <c:pt idx="41">
                  <c:v>0.7661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8-4CBD-95D5-21580A88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45151"/>
        <c:axId val="2039143711"/>
      </c:scatterChart>
      <c:valAx>
        <c:axId val="20391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3711"/>
        <c:crosses val="autoZero"/>
        <c:crossBetween val="midCat"/>
      </c:valAx>
      <c:valAx>
        <c:axId val="2039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266699</xdr:colOff>
      <xdr:row>14</xdr:row>
      <xdr:rowOff>69850</xdr:rowOff>
    </xdr:from>
    <xdr:to>
      <xdr:col>25</xdr:col>
      <xdr:colOff>444500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352424</xdr:colOff>
      <xdr:row>5</xdr:row>
      <xdr:rowOff>155574</xdr:rowOff>
    </xdr:from>
    <xdr:to>
      <xdr:col>32</xdr:col>
      <xdr:colOff>19049</xdr:colOff>
      <xdr:row>63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0337-72ED-9940-9C34-2AD5E16D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98B9-1DEA-424C-9B49-C8C9C89C6F66}">
  <sheetPr filterMode="1"/>
  <dimension ref="A1:AH57"/>
  <sheetViews>
    <sheetView topLeftCell="L1" workbookViewId="0">
      <selection activeCell="A57" sqref="A1:AH57"/>
    </sheetView>
  </sheetViews>
  <sheetFormatPr defaultRowHeight="14.5" x14ac:dyDescent="0.35"/>
  <cols>
    <col min="1" max="1" width="12.08984375" bestFit="1" customWidth="1"/>
    <col min="5" max="5" width="15.54296875" customWidth="1"/>
    <col min="6" max="6" width="16" customWidth="1"/>
    <col min="7" max="8" width="8.7265625" customWidth="1"/>
    <col min="12" max="12" width="11" customWidth="1"/>
    <col min="14" max="17" width="8.7265625" customWidth="1"/>
    <col min="18" max="18" width="17" customWidth="1"/>
    <col min="19" max="19" width="15.7265625" customWidth="1"/>
    <col min="20" max="20" width="16.453125" customWidth="1"/>
    <col min="21" max="21" width="15.26953125" customWidth="1"/>
    <col min="22" max="22" width="8.7265625" customWidth="1"/>
    <col min="23" max="23" width="18.26953125" customWidth="1"/>
  </cols>
  <sheetData>
    <row r="1" spans="1:34" s="1" customFormat="1" x14ac:dyDescent="0.3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 t="s">
        <v>119</v>
      </c>
    </row>
    <row r="2" spans="1:34" hidden="1" x14ac:dyDescent="0.35">
      <c r="A2" s="3">
        <v>44378</v>
      </c>
      <c r="B2" t="s">
        <v>120</v>
      </c>
      <c r="C2" t="s">
        <v>121</v>
      </c>
      <c r="D2" t="s">
        <v>122</v>
      </c>
      <c r="E2" t="s">
        <v>33</v>
      </c>
      <c r="F2">
        <v>1.1100000000000001</v>
      </c>
      <c r="G2">
        <v>6.33</v>
      </c>
      <c r="H2">
        <v>6.13</v>
      </c>
      <c r="I2">
        <v>6.23</v>
      </c>
      <c r="J2">
        <v>6.0490000000000004</v>
      </c>
      <c r="K2">
        <v>97</v>
      </c>
      <c r="L2">
        <v>3.5777999999999999</v>
      </c>
      <c r="M2" t="s">
        <v>24</v>
      </c>
      <c r="N2" t="s">
        <v>64</v>
      </c>
      <c r="O2">
        <v>1.8842000000000001</v>
      </c>
      <c r="P2">
        <v>0.31148950239709045</v>
      </c>
      <c r="Q2">
        <v>0.11020000000000001</v>
      </c>
      <c r="R2">
        <v>97.652000000000001</v>
      </c>
      <c r="S2">
        <v>54.4</v>
      </c>
      <c r="T2">
        <v>13.901</v>
      </c>
      <c r="U2">
        <v>9.73</v>
      </c>
      <c r="V2">
        <v>420.45699999999999</v>
      </c>
      <c r="W2">
        <f t="shared" ref="W2:W39" si="0">U2/T2*100</f>
        <v>69.994964391051013</v>
      </c>
      <c r="X2">
        <v>8.2600000000000007E-2</v>
      </c>
      <c r="Y2">
        <v>3.8999999999999998E-3</v>
      </c>
      <c r="Z2">
        <v>5.5999999999999999E-3</v>
      </c>
      <c r="AA2">
        <v>1.8842000000000001</v>
      </c>
      <c r="AB2">
        <v>0.11020000000000001</v>
      </c>
      <c r="AC2">
        <v>2.5983904849999999</v>
      </c>
      <c r="AD2">
        <v>0.91379773600000003</v>
      </c>
      <c r="AE2">
        <v>2.793448513</v>
      </c>
      <c r="AF2">
        <v>1.0373147089999999</v>
      </c>
      <c r="AG2">
        <v>2.793448513</v>
      </c>
      <c r="AH2">
        <v>1.0373147089999999</v>
      </c>
    </row>
    <row r="3" spans="1:34" hidden="1" x14ac:dyDescent="0.35">
      <c r="A3" s="3">
        <v>44399</v>
      </c>
      <c r="B3" t="s">
        <v>120</v>
      </c>
      <c r="C3" t="s">
        <v>121</v>
      </c>
      <c r="D3" t="s">
        <v>122</v>
      </c>
      <c r="E3" t="s">
        <v>27</v>
      </c>
      <c r="F3">
        <v>1.1100000000000001</v>
      </c>
      <c r="G3">
        <v>2.95</v>
      </c>
      <c r="H3">
        <v>2.89</v>
      </c>
      <c r="I3">
        <v>2.92</v>
      </c>
      <c r="J3">
        <v>2.9365000000000001</v>
      </c>
      <c r="K3">
        <v>77</v>
      </c>
      <c r="L3">
        <v>1.6695</v>
      </c>
      <c r="M3" t="s">
        <v>24</v>
      </c>
      <c r="N3" t="s">
        <v>66</v>
      </c>
      <c r="O3">
        <v>1.0397099999999999</v>
      </c>
      <c r="P3">
        <v>0.35406436233611438</v>
      </c>
      <c r="Q3">
        <v>1.15E-2</v>
      </c>
      <c r="R3">
        <v>73.741</v>
      </c>
      <c r="S3">
        <v>40.360999999999997</v>
      </c>
      <c r="T3">
        <v>11.055999999999999</v>
      </c>
      <c r="U3">
        <v>8.6379999999999999</v>
      </c>
      <c r="V3">
        <v>273.21699999999998</v>
      </c>
      <c r="W3">
        <f t="shared" si="0"/>
        <v>78.129522431259048</v>
      </c>
      <c r="X3">
        <v>2.3300000000000001E-2</v>
      </c>
      <c r="Y3">
        <v>1E-3</v>
      </c>
      <c r="Z3">
        <v>2.9999999999999997E-4</v>
      </c>
      <c r="AA3">
        <v>1.0397099999999999</v>
      </c>
      <c r="AB3">
        <v>1.15E-2</v>
      </c>
      <c r="AC3">
        <v>1.4835270759999999</v>
      </c>
      <c r="AD3">
        <v>0.36756823799999999</v>
      </c>
      <c r="AE3">
        <v>1.3473518600000001</v>
      </c>
      <c r="AF3">
        <v>0.28759884299999999</v>
      </c>
      <c r="AG3">
        <v>1.3473518600000001</v>
      </c>
      <c r="AH3">
        <v>0.28759884299999999</v>
      </c>
    </row>
    <row r="4" spans="1:34" hidden="1" x14ac:dyDescent="0.35">
      <c r="A4" s="3">
        <v>44378</v>
      </c>
      <c r="B4" t="s">
        <v>120</v>
      </c>
      <c r="C4" t="s">
        <v>121</v>
      </c>
      <c r="D4" t="s">
        <v>122</v>
      </c>
      <c r="E4" t="s">
        <v>34</v>
      </c>
      <c r="F4">
        <v>1.1200000000000001</v>
      </c>
      <c r="G4">
        <v>1.96</v>
      </c>
      <c r="H4">
        <v>1.92</v>
      </c>
      <c r="I4">
        <v>1.94</v>
      </c>
      <c r="J4">
        <v>1.8391999999999999</v>
      </c>
      <c r="K4">
        <v>69</v>
      </c>
      <c r="L4">
        <v>1.0602</v>
      </c>
      <c r="M4" t="s">
        <v>47</v>
      </c>
      <c r="N4" t="s">
        <v>62</v>
      </c>
      <c r="O4">
        <v>0.59930000000000005</v>
      </c>
      <c r="P4">
        <v>0.32584819486733368</v>
      </c>
      <c r="Q4">
        <v>5.2999999999999999E-2</v>
      </c>
      <c r="R4">
        <v>68.009</v>
      </c>
      <c r="S4">
        <v>37.627000000000002</v>
      </c>
      <c r="T4">
        <v>9.3819999999999997</v>
      </c>
      <c r="U4">
        <v>7.1849999999999996</v>
      </c>
      <c r="V4">
        <v>213.364</v>
      </c>
      <c r="W4">
        <f t="shared" si="0"/>
        <v>76.582818162438713</v>
      </c>
      <c r="X4">
        <v>1.1900000000000001E-2</v>
      </c>
      <c r="Z4">
        <v>1E-3</v>
      </c>
      <c r="AA4">
        <v>0.59930000000000005</v>
      </c>
      <c r="AB4">
        <v>5.2999999999999999E-2</v>
      </c>
      <c r="AC4">
        <v>1.1507950689999999</v>
      </c>
      <c r="AD4">
        <v>0.46233954799999999</v>
      </c>
      <c r="AE4">
        <v>1.444750574</v>
      </c>
      <c r="AF4">
        <v>0.42958610600000002</v>
      </c>
      <c r="AG4">
        <v>1.444750574</v>
      </c>
      <c r="AH4">
        <v>0.42958610600000002</v>
      </c>
    </row>
    <row r="5" spans="1:34" hidden="1" x14ac:dyDescent="0.35">
      <c r="A5" s="3">
        <v>44378</v>
      </c>
      <c r="B5" t="s">
        <v>120</v>
      </c>
      <c r="C5" t="s">
        <v>121</v>
      </c>
      <c r="D5" t="s">
        <v>122</v>
      </c>
      <c r="E5" t="s">
        <v>35</v>
      </c>
      <c r="F5">
        <v>1.1299999999999999</v>
      </c>
      <c r="G5">
        <v>2.5299999999999998</v>
      </c>
      <c r="H5">
        <v>2.4500000000000002</v>
      </c>
      <c r="I5">
        <v>2.4900000000000002</v>
      </c>
      <c r="J5">
        <v>2.3633999999999999</v>
      </c>
      <c r="K5">
        <v>72</v>
      </c>
      <c r="L5">
        <v>1.3263</v>
      </c>
      <c r="M5" t="s">
        <v>47</v>
      </c>
      <c r="N5" t="s">
        <v>62</v>
      </c>
      <c r="O5">
        <v>0.81530000000000002</v>
      </c>
      <c r="P5">
        <v>0.34496911229584498</v>
      </c>
      <c r="Q5">
        <v>1.8499999999999999E-2</v>
      </c>
      <c r="R5">
        <v>71.878</v>
      </c>
      <c r="S5">
        <v>36.593000000000004</v>
      </c>
      <c r="T5">
        <v>10.609</v>
      </c>
      <c r="U5">
        <v>7.9660000000000002</v>
      </c>
      <c r="V5">
        <v>231.48099999999999</v>
      </c>
      <c r="W5">
        <f t="shared" si="0"/>
        <v>75.087190121594872</v>
      </c>
      <c r="X5">
        <v>1.67E-2</v>
      </c>
      <c r="Y5">
        <v>2E-3</v>
      </c>
      <c r="AA5">
        <v>0.81530000000000002</v>
      </c>
      <c r="AB5">
        <v>1.8499999999999999E-2</v>
      </c>
      <c r="AC5">
        <v>1.203925052</v>
      </c>
      <c r="AD5">
        <v>0.44310543299999999</v>
      </c>
      <c r="AE5">
        <v>1.5848177539999999</v>
      </c>
      <c r="AF5">
        <v>0.545901635</v>
      </c>
      <c r="AG5">
        <v>1.5848177539999999</v>
      </c>
      <c r="AH5">
        <v>0.545901635</v>
      </c>
    </row>
    <row r="6" spans="1:34" hidden="1" x14ac:dyDescent="0.35">
      <c r="A6" s="3">
        <v>44399</v>
      </c>
      <c r="B6" t="s">
        <v>120</v>
      </c>
      <c r="C6" t="s">
        <v>121</v>
      </c>
      <c r="D6" t="s">
        <v>122</v>
      </c>
      <c r="E6" t="s">
        <v>30</v>
      </c>
      <c r="F6">
        <v>1.1299999999999999</v>
      </c>
      <c r="G6">
        <v>1.87</v>
      </c>
      <c r="H6">
        <v>1.87</v>
      </c>
      <c r="I6">
        <v>1.87</v>
      </c>
      <c r="J6">
        <v>1.7994000000000001</v>
      </c>
      <c r="K6">
        <v>67</v>
      </c>
      <c r="L6">
        <v>1.0085999999999999</v>
      </c>
      <c r="M6" t="s">
        <v>24</v>
      </c>
      <c r="N6" t="s">
        <v>67</v>
      </c>
      <c r="O6">
        <v>0.62509999999999999</v>
      </c>
      <c r="P6">
        <v>0.34739357563632317</v>
      </c>
      <c r="Q6">
        <v>2.7000000000000001E-3</v>
      </c>
      <c r="R6">
        <v>66.450999999999993</v>
      </c>
      <c r="S6">
        <v>33.427999999999997</v>
      </c>
      <c r="T6">
        <v>9.73</v>
      </c>
      <c r="U6">
        <v>7.5810000000000004</v>
      </c>
      <c r="V6">
        <v>196.90600000000001</v>
      </c>
      <c r="W6">
        <f t="shared" si="0"/>
        <v>77.913669064748206</v>
      </c>
      <c r="X6">
        <v>1.5599999999999999E-2</v>
      </c>
      <c r="Y6">
        <v>1.1999999999999999E-3</v>
      </c>
      <c r="Z6">
        <v>1E-3</v>
      </c>
      <c r="AA6">
        <v>0.62509999999999999</v>
      </c>
      <c r="AB6">
        <v>2.7000000000000001E-3</v>
      </c>
      <c r="AC6">
        <v>1.0209498239999999</v>
      </c>
      <c r="AD6">
        <v>0.21284878099999999</v>
      </c>
      <c r="AE6">
        <v>1.0368710080000001</v>
      </c>
      <c r="AF6">
        <v>0.19663540099999999</v>
      </c>
      <c r="AG6">
        <v>1.0368710080000001</v>
      </c>
      <c r="AH6">
        <v>0.19663540099999999</v>
      </c>
    </row>
    <row r="7" spans="1:34" hidden="1" x14ac:dyDescent="0.35">
      <c r="A7" s="3">
        <v>44399</v>
      </c>
      <c r="B7" t="s">
        <v>120</v>
      </c>
      <c r="C7" t="s">
        <v>121</v>
      </c>
      <c r="D7" t="s">
        <v>122</v>
      </c>
      <c r="E7" t="s">
        <v>42</v>
      </c>
      <c r="F7">
        <v>1.1299999999999999</v>
      </c>
      <c r="G7">
        <v>14.4</v>
      </c>
      <c r="H7">
        <v>14.57</v>
      </c>
      <c r="I7">
        <v>14.484999999999999</v>
      </c>
      <c r="J7">
        <v>14.6189</v>
      </c>
      <c r="K7">
        <v>122</v>
      </c>
      <c r="L7">
        <v>6.3635999999999999</v>
      </c>
      <c r="M7" t="s">
        <v>24</v>
      </c>
      <c r="N7" t="s">
        <v>66</v>
      </c>
      <c r="O7">
        <v>7.3164999999999996</v>
      </c>
      <c r="P7">
        <v>0.50048225242665312</v>
      </c>
      <c r="Q7">
        <v>4.1700000000000001E-2</v>
      </c>
      <c r="R7">
        <v>121.596</v>
      </c>
      <c r="S7">
        <v>71.989000000000004</v>
      </c>
      <c r="T7">
        <v>20.841999999999999</v>
      </c>
      <c r="U7">
        <v>17.684999999999999</v>
      </c>
      <c r="V7">
        <v>989.09199999999998</v>
      </c>
      <c r="W7">
        <f t="shared" si="0"/>
        <v>84.852701276269073</v>
      </c>
      <c r="X7">
        <v>9.8500000000000004E-2</v>
      </c>
      <c r="Y7">
        <v>5.4000000000000003E-3</v>
      </c>
      <c r="Z7">
        <v>1.9E-3</v>
      </c>
      <c r="AA7">
        <v>7.3164999999999996</v>
      </c>
      <c r="AB7">
        <v>4.1700000000000001E-2</v>
      </c>
      <c r="AC7">
        <v>4.8178110920000004</v>
      </c>
      <c r="AD7">
        <v>1.5379474179999999</v>
      </c>
      <c r="AE7">
        <v>5.5434139499999997</v>
      </c>
      <c r="AF7">
        <v>1.342751391</v>
      </c>
      <c r="AG7">
        <v>5.5434139499999997</v>
      </c>
      <c r="AH7">
        <v>1.342751391</v>
      </c>
    </row>
    <row r="8" spans="1:34" hidden="1" x14ac:dyDescent="0.35">
      <c r="A8" s="3">
        <v>44378</v>
      </c>
      <c r="B8" t="s">
        <v>120</v>
      </c>
      <c r="C8" t="s">
        <v>121</v>
      </c>
      <c r="D8" t="s">
        <v>122</v>
      </c>
      <c r="E8" t="s">
        <v>37</v>
      </c>
      <c r="F8">
        <v>1.1399999999999999</v>
      </c>
      <c r="G8">
        <v>13.45</v>
      </c>
      <c r="H8">
        <v>13.67</v>
      </c>
      <c r="I8">
        <v>13.559999999999999</v>
      </c>
      <c r="J8">
        <v>13.697100000000001</v>
      </c>
      <c r="K8">
        <v>119</v>
      </c>
      <c r="L8">
        <v>7.0296000000000003</v>
      </c>
      <c r="M8" t="s">
        <v>24</v>
      </c>
      <c r="N8" t="s">
        <v>52</v>
      </c>
      <c r="O8">
        <v>5.5743999999999998</v>
      </c>
      <c r="P8">
        <v>0.40697665929284299</v>
      </c>
      <c r="Q8">
        <v>0.21970000000000001</v>
      </c>
      <c r="R8">
        <v>111.881</v>
      </c>
      <c r="S8">
        <v>65.754999999999995</v>
      </c>
      <c r="T8">
        <v>19.687999999999999</v>
      </c>
      <c r="U8">
        <v>15.898</v>
      </c>
      <c r="V8">
        <v>795.51900000000001</v>
      </c>
      <c r="W8">
        <f t="shared" si="0"/>
        <v>80.749695245835028</v>
      </c>
      <c r="X8">
        <v>0.11210000000000001</v>
      </c>
      <c r="Y8">
        <v>6.1999999999999998E-3</v>
      </c>
      <c r="AA8">
        <v>5.5743999999999998</v>
      </c>
      <c r="AB8">
        <v>0.21970000000000001</v>
      </c>
      <c r="AC8">
        <v>5.1586732829999997</v>
      </c>
      <c r="AD8">
        <v>1.484522194</v>
      </c>
      <c r="AE8">
        <v>5.6475886500000003</v>
      </c>
      <c r="AF8">
        <v>1.6652336830000001</v>
      </c>
      <c r="AG8">
        <v>5.6475886500000003</v>
      </c>
      <c r="AH8">
        <v>1.6652336830000001</v>
      </c>
    </row>
    <row r="9" spans="1:34" hidden="1" x14ac:dyDescent="0.35">
      <c r="A9" s="3">
        <v>44378</v>
      </c>
      <c r="B9" t="s">
        <v>120</v>
      </c>
      <c r="C9" t="s">
        <v>121</v>
      </c>
      <c r="D9" t="s">
        <v>122</v>
      </c>
      <c r="E9" t="s">
        <v>41</v>
      </c>
      <c r="F9">
        <v>1.1499999999999999</v>
      </c>
      <c r="G9">
        <v>3</v>
      </c>
      <c r="H9">
        <v>2.95</v>
      </c>
      <c r="I9">
        <v>2.9750000000000001</v>
      </c>
      <c r="J9">
        <v>2.9039000000000001</v>
      </c>
      <c r="K9">
        <v>80</v>
      </c>
      <c r="L9">
        <v>1.7131000000000001</v>
      </c>
      <c r="M9" t="s">
        <v>47</v>
      </c>
      <c r="N9" t="s">
        <v>62</v>
      </c>
      <c r="O9">
        <v>0.94479999999999997</v>
      </c>
      <c r="P9">
        <v>0.32535555632080992</v>
      </c>
      <c r="Q9">
        <v>1.23E-2</v>
      </c>
      <c r="R9">
        <v>78.322999999999993</v>
      </c>
      <c r="S9">
        <v>42.115000000000002</v>
      </c>
      <c r="T9">
        <v>10.472</v>
      </c>
      <c r="U9">
        <v>7.7439999999999998</v>
      </c>
      <c r="V9">
        <v>257.51400000000001</v>
      </c>
      <c r="W9">
        <f t="shared" si="0"/>
        <v>73.94957983193278</v>
      </c>
      <c r="X9">
        <v>1.43E-2</v>
      </c>
      <c r="Y9">
        <v>2.3E-3</v>
      </c>
      <c r="Z9">
        <v>1.5E-3</v>
      </c>
      <c r="AA9">
        <v>0.94479999999999997</v>
      </c>
      <c r="AB9">
        <v>1.23E-2</v>
      </c>
      <c r="AC9">
        <v>1.6365100459999999</v>
      </c>
      <c r="AD9">
        <v>0.45940580199999997</v>
      </c>
      <c r="AE9">
        <v>1.754617664</v>
      </c>
      <c r="AF9">
        <v>0.413734302</v>
      </c>
      <c r="AG9">
        <v>1.754617664</v>
      </c>
      <c r="AH9">
        <v>0.413734302</v>
      </c>
    </row>
    <row r="10" spans="1:34" hidden="1" x14ac:dyDescent="0.35">
      <c r="A10" s="3">
        <v>44399</v>
      </c>
      <c r="B10" t="s">
        <v>120</v>
      </c>
      <c r="C10" t="s">
        <v>121</v>
      </c>
      <c r="D10" t="s">
        <v>122</v>
      </c>
      <c r="E10" t="s">
        <v>53</v>
      </c>
      <c r="F10">
        <v>1.1499999999999999</v>
      </c>
      <c r="G10">
        <v>8.42</v>
      </c>
      <c r="H10">
        <v>8.2200000000000006</v>
      </c>
      <c r="I10">
        <v>8.32</v>
      </c>
      <c r="J10">
        <v>8.2135999999999996</v>
      </c>
      <c r="K10">
        <v>106</v>
      </c>
      <c r="L10">
        <v>4.1592000000000002</v>
      </c>
      <c r="M10" t="s">
        <v>24</v>
      </c>
      <c r="N10" t="s">
        <v>66</v>
      </c>
      <c r="O10">
        <v>3.6036000000000001</v>
      </c>
      <c r="P10">
        <v>0.4387357553326191</v>
      </c>
      <c r="Q10">
        <v>1.67E-2</v>
      </c>
      <c r="R10">
        <v>102.434</v>
      </c>
      <c r="S10">
        <v>59.042999999999999</v>
      </c>
      <c r="T10">
        <v>16.068999999999999</v>
      </c>
      <c r="U10">
        <v>12.788</v>
      </c>
      <c r="V10">
        <v>570.14599999999996</v>
      </c>
      <c r="W10">
        <f t="shared" si="0"/>
        <v>79.581803472524754</v>
      </c>
      <c r="X10">
        <v>4.9799999999999997E-2</v>
      </c>
      <c r="Y10">
        <v>3.8E-3</v>
      </c>
      <c r="Z10">
        <v>2.2000000000000001E-3</v>
      </c>
      <c r="AA10">
        <v>3.6036000000000001</v>
      </c>
      <c r="AB10">
        <v>1.67E-2</v>
      </c>
      <c r="AC10">
        <v>2.7155393939999999</v>
      </c>
      <c r="AD10">
        <v>0.99802328600000001</v>
      </c>
      <c r="AE10">
        <v>3.1585750579999998</v>
      </c>
      <c r="AF10">
        <v>0.94580960800000002</v>
      </c>
      <c r="AG10">
        <v>3.1585750579999998</v>
      </c>
      <c r="AH10">
        <v>0.94580960800000002</v>
      </c>
    </row>
    <row r="11" spans="1:34" hidden="1" x14ac:dyDescent="0.35">
      <c r="A11" s="3">
        <v>44378</v>
      </c>
      <c r="B11" t="s">
        <v>120</v>
      </c>
      <c r="C11" t="s">
        <v>121</v>
      </c>
      <c r="D11" t="s">
        <v>122</v>
      </c>
      <c r="E11" t="s">
        <v>31</v>
      </c>
      <c r="F11">
        <v>1.6</v>
      </c>
      <c r="G11">
        <v>9.41</v>
      </c>
      <c r="H11">
        <v>9.1999999999999993</v>
      </c>
      <c r="I11">
        <v>9.3049999999999997</v>
      </c>
      <c r="J11">
        <v>8.9941999999999993</v>
      </c>
      <c r="K11">
        <v>109</v>
      </c>
      <c r="L11">
        <v>4.8513000000000002</v>
      </c>
      <c r="M11" t="s">
        <v>24</v>
      </c>
      <c r="N11" t="s">
        <v>63</v>
      </c>
      <c r="O11">
        <v>3.3792</v>
      </c>
      <c r="P11">
        <v>0.37570879010918151</v>
      </c>
      <c r="Q11">
        <v>0.20749999999999999</v>
      </c>
      <c r="R11">
        <v>106.33199999999999</v>
      </c>
      <c r="S11">
        <v>59.792000000000002</v>
      </c>
      <c r="T11">
        <v>16.997</v>
      </c>
      <c r="U11">
        <v>13.394</v>
      </c>
      <c r="V11">
        <v>602.32500000000005</v>
      </c>
      <c r="W11">
        <f t="shared" si="0"/>
        <v>78.802141554391952</v>
      </c>
      <c r="X11">
        <v>9.5500000000000002E-2</v>
      </c>
      <c r="Y11">
        <v>6.0000000000000001E-3</v>
      </c>
      <c r="Z11">
        <v>1.6999999999999999E-3</v>
      </c>
      <c r="AA11">
        <v>3.3792</v>
      </c>
      <c r="AB11">
        <v>0.20749999999999999</v>
      </c>
      <c r="AC11">
        <v>3.4903105590000001</v>
      </c>
      <c r="AD11">
        <v>1.3415736490000001</v>
      </c>
      <c r="AE11">
        <v>4.546880764</v>
      </c>
      <c r="AF11">
        <v>1.3789493989999999</v>
      </c>
      <c r="AG11">
        <v>4.546880764</v>
      </c>
      <c r="AH11">
        <v>1.3789493989999999</v>
      </c>
    </row>
    <row r="12" spans="1:34" hidden="1" x14ac:dyDescent="0.35">
      <c r="A12" s="3">
        <v>44399</v>
      </c>
      <c r="B12" t="s">
        <v>120</v>
      </c>
      <c r="C12" t="s">
        <v>121</v>
      </c>
      <c r="D12" t="s">
        <v>122</v>
      </c>
      <c r="E12" t="s">
        <v>46</v>
      </c>
      <c r="F12">
        <v>1.6</v>
      </c>
      <c r="G12">
        <v>2.23</v>
      </c>
      <c r="H12">
        <v>2.2200000000000002</v>
      </c>
      <c r="I12">
        <v>2.2250000000000001</v>
      </c>
      <c r="J12">
        <v>2.1722999999999999</v>
      </c>
      <c r="K12">
        <v>72</v>
      </c>
      <c r="L12">
        <v>1.2355</v>
      </c>
      <c r="M12" t="s">
        <v>24</v>
      </c>
      <c r="N12" t="s">
        <v>67</v>
      </c>
      <c r="O12">
        <v>0.7661</v>
      </c>
      <c r="P12">
        <v>0.35266767941812827</v>
      </c>
      <c r="Q12">
        <v>2.7000000000000001E-3</v>
      </c>
      <c r="R12">
        <v>72.840999999999994</v>
      </c>
      <c r="S12">
        <v>38.588999999999999</v>
      </c>
      <c r="T12">
        <v>10.246</v>
      </c>
      <c r="U12">
        <v>8</v>
      </c>
      <c r="V12">
        <v>240.81399999999999</v>
      </c>
      <c r="W12">
        <f t="shared" si="0"/>
        <v>78.079250439195775</v>
      </c>
      <c r="X12">
        <v>1.5299999999999999E-2</v>
      </c>
      <c r="Y12">
        <v>8.9999999999999998E-4</v>
      </c>
      <c r="Z12">
        <v>2.9999999999999997E-4</v>
      </c>
      <c r="AA12">
        <v>0.7661</v>
      </c>
      <c r="AB12">
        <v>2.7000000000000001E-3</v>
      </c>
      <c r="AC12">
        <v>1.3365723920000001</v>
      </c>
      <c r="AD12">
        <v>0.27452336199999999</v>
      </c>
      <c r="AE12">
        <v>1.5761870529999999</v>
      </c>
      <c r="AF12">
        <v>0.271520435</v>
      </c>
      <c r="AG12">
        <v>1.5761870529999999</v>
      </c>
      <c r="AH12">
        <v>0.271520435</v>
      </c>
    </row>
    <row r="13" spans="1:34" hidden="1" x14ac:dyDescent="0.35">
      <c r="A13" s="3">
        <v>44378</v>
      </c>
      <c r="B13" t="s">
        <v>120</v>
      </c>
      <c r="C13" t="s">
        <v>121</v>
      </c>
      <c r="D13" t="s">
        <v>122</v>
      </c>
      <c r="E13" t="s">
        <v>39</v>
      </c>
      <c r="F13">
        <v>1.7</v>
      </c>
      <c r="G13">
        <v>6.36</v>
      </c>
      <c r="H13">
        <v>6.5</v>
      </c>
      <c r="I13">
        <v>6.43</v>
      </c>
      <c r="J13">
        <v>6.5016999999999996</v>
      </c>
      <c r="K13">
        <v>96</v>
      </c>
      <c r="L13">
        <v>3.0526</v>
      </c>
      <c r="M13" t="s">
        <v>24</v>
      </c>
      <c r="N13" t="s">
        <v>52</v>
      </c>
      <c r="O13">
        <v>2.7982</v>
      </c>
      <c r="P13">
        <v>0.43037974683544306</v>
      </c>
      <c r="Q13">
        <v>9.0499999999999997E-2</v>
      </c>
      <c r="R13">
        <v>93.820999999999998</v>
      </c>
      <c r="S13">
        <v>55.426000000000002</v>
      </c>
      <c r="T13">
        <v>14.717000000000001</v>
      </c>
      <c r="U13">
        <v>11.839</v>
      </c>
      <c r="V13">
        <v>511.41</v>
      </c>
      <c r="W13">
        <f t="shared" si="0"/>
        <v>80.444384045661479</v>
      </c>
      <c r="X13">
        <v>9.1499999999999998E-2</v>
      </c>
      <c r="Y13">
        <v>4.3E-3</v>
      </c>
      <c r="Z13">
        <v>3.3E-3</v>
      </c>
      <c r="AA13">
        <v>2.7982</v>
      </c>
      <c r="AB13">
        <v>9.0499999999999997E-2</v>
      </c>
      <c r="AC13">
        <v>0</v>
      </c>
      <c r="AD13">
        <v>0.78878521300000004</v>
      </c>
      <c r="AE13">
        <v>1.882582129</v>
      </c>
      <c r="AF13">
        <v>0.71939983200000002</v>
      </c>
      <c r="AG13">
        <v>1.882582129</v>
      </c>
      <c r="AH13">
        <v>0.71939983200000002</v>
      </c>
    </row>
    <row r="14" spans="1:34" hidden="1" x14ac:dyDescent="0.35">
      <c r="A14" s="3">
        <v>44399</v>
      </c>
      <c r="B14" t="s">
        <v>120</v>
      </c>
      <c r="C14" t="s">
        <v>121</v>
      </c>
      <c r="D14" t="s">
        <v>122</v>
      </c>
      <c r="E14" t="s">
        <v>45</v>
      </c>
      <c r="F14">
        <v>1.7</v>
      </c>
      <c r="G14">
        <v>4.47</v>
      </c>
      <c r="H14">
        <v>4.3899999999999997</v>
      </c>
      <c r="I14">
        <v>4.43</v>
      </c>
      <c r="J14">
        <v>4.2622999999999998</v>
      </c>
      <c r="K14">
        <v>86</v>
      </c>
      <c r="L14">
        <v>2.4683999999999999</v>
      </c>
      <c r="M14" t="s">
        <v>47</v>
      </c>
      <c r="N14" t="s">
        <v>68</v>
      </c>
      <c r="O14">
        <v>1.4869000000000001</v>
      </c>
      <c r="P14">
        <v>0.34884921286629289</v>
      </c>
      <c r="Q14">
        <v>2.2800000000000001E-2</v>
      </c>
      <c r="R14">
        <v>85.435000000000002</v>
      </c>
      <c r="S14">
        <v>48.073999999999998</v>
      </c>
      <c r="T14">
        <v>12.531000000000001</v>
      </c>
      <c r="U14">
        <v>9.5489999999999995</v>
      </c>
      <c r="V14">
        <v>355.28699999999998</v>
      </c>
      <c r="W14">
        <f t="shared" si="0"/>
        <v>76.203016519032801</v>
      </c>
      <c r="X14">
        <v>2.4299999999999999E-2</v>
      </c>
      <c r="Y14">
        <v>2.2000000000000001E-3</v>
      </c>
      <c r="Z14">
        <v>1.5E-3</v>
      </c>
      <c r="AA14">
        <v>1.4869000000000001</v>
      </c>
      <c r="AB14">
        <v>2.2800000000000001E-2</v>
      </c>
      <c r="AC14">
        <v>2.4804799160000002</v>
      </c>
      <c r="AD14">
        <v>0.58690974100000004</v>
      </c>
      <c r="AE14">
        <v>2.3047105559999999</v>
      </c>
      <c r="AF14">
        <v>0.61948349199999997</v>
      </c>
      <c r="AG14">
        <v>2.3047105559999999</v>
      </c>
      <c r="AH14">
        <v>0.61948349199999997</v>
      </c>
    </row>
    <row r="15" spans="1:34" hidden="1" x14ac:dyDescent="0.35">
      <c r="A15" s="3">
        <v>44399</v>
      </c>
      <c r="B15" t="s">
        <v>120</v>
      </c>
      <c r="C15" t="s">
        <v>121</v>
      </c>
      <c r="D15" t="s">
        <v>122</v>
      </c>
      <c r="E15" t="s">
        <v>23</v>
      </c>
      <c r="F15">
        <v>1.8</v>
      </c>
      <c r="G15">
        <v>12.24</v>
      </c>
      <c r="H15">
        <v>12.13</v>
      </c>
      <c r="I15">
        <v>12.185</v>
      </c>
      <c r="J15">
        <v>11.9636</v>
      </c>
      <c r="K15">
        <v>113</v>
      </c>
      <c r="L15">
        <v>6.0335999999999999</v>
      </c>
      <c r="M15" t="s">
        <v>24</v>
      </c>
      <c r="N15" t="s">
        <v>65</v>
      </c>
      <c r="O15">
        <v>5.2236000000000002</v>
      </c>
      <c r="P15">
        <v>0.43662442742987062</v>
      </c>
      <c r="Q15">
        <v>0.1295</v>
      </c>
      <c r="R15">
        <v>113.15600000000001</v>
      </c>
      <c r="S15">
        <v>64.167000000000002</v>
      </c>
      <c r="T15">
        <v>18.97</v>
      </c>
      <c r="U15">
        <v>15.672000000000001</v>
      </c>
      <c r="V15">
        <v>750.279</v>
      </c>
      <c r="W15">
        <f t="shared" si="0"/>
        <v>82.614654717975753</v>
      </c>
      <c r="X15">
        <v>9.7900000000000001E-2</v>
      </c>
      <c r="Y15">
        <v>4.8999999999999998E-3</v>
      </c>
      <c r="Z15">
        <v>1.6000000000000001E-3</v>
      </c>
      <c r="AA15">
        <v>5.2236000000000002</v>
      </c>
      <c r="AB15">
        <v>0.1295</v>
      </c>
      <c r="AC15">
        <v>4.4235455010000004</v>
      </c>
      <c r="AD15">
        <v>1.0655447</v>
      </c>
      <c r="AE15">
        <v>5.4388386390000001</v>
      </c>
      <c r="AF15">
        <v>1.3975441550000001</v>
      </c>
      <c r="AG15">
        <v>5.4388386390000001</v>
      </c>
      <c r="AH15">
        <v>1.3975441550000001</v>
      </c>
    </row>
    <row r="16" spans="1:34" x14ac:dyDescent="0.35">
      <c r="A16" s="3">
        <v>44377</v>
      </c>
      <c r="B16" t="s">
        <v>123</v>
      </c>
      <c r="C16" t="s">
        <v>121</v>
      </c>
      <c r="D16" t="s">
        <v>124</v>
      </c>
      <c r="E16" t="s">
        <v>30</v>
      </c>
      <c r="F16">
        <v>2.06</v>
      </c>
      <c r="G16">
        <v>2.16</v>
      </c>
      <c r="H16">
        <v>2.13</v>
      </c>
      <c r="I16">
        <v>2.145</v>
      </c>
      <c r="J16">
        <v>2.0266999999999999</v>
      </c>
      <c r="K16">
        <v>69</v>
      </c>
      <c r="L16">
        <v>1.2706</v>
      </c>
      <c r="M16" t="s">
        <v>47</v>
      </c>
      <c r="N16" t="s">
        <v>60</v>
      </c>
      <c r="O16">
        <v>0.52180000000000004</v>
      </c>
      <c r="P16">
        <v>0.25746287067646917</v>
      </c>
      <c r="Q16">
        <v>6.0100000000000001E-2</v>
      </c>
      <c r="R16">
        <v>66.316999999999993</v>
      </c>
      <c r="S16">
        <v>34.889000000000003</v>
      </c>
      <c r="T16">
        <v>9.4570000000000007</v>
      </c>
      <c r="U16">
        <v>7.1609999999999996</v>
      </c>
      <c r="V16">
        <v>189.08500000000001</v>
      </c>
      <c r="W16">
        <f t="shared" si="0"/>
        <v>75.721687638786079</v>
      </c>
      <c r="X16">
        <v>1.3899999999999999E-2</v>
      </c>
      <c r="Z16">
        <v>2.9999999999999997E-4</v>
      </c>
      <c r="AA16">
        <v>0.52180000000000004</v>
      </c>
      <c r="AB16">
        <v>6.0100000000000001E-2</v>
      </c>
      <c r="AC16">
        <v>1.0718561639999999</v>
      </c>
      <c r="AD16">
        <v>0.50690236399999999</v>
      </c>
      <c r="AE16">
        <v>1.5004658259999999</v>
      </c>
      <c r="AF16">
        <v>0.38620096100000001</v>
      </c>
      <c r="AG16">
        <v>1.0718561639999999</v>
      </c>
      <c r="AH16">
        <v>0.50690236399999999</v>
      </c>
    </row>
    <row r="17" spans="1:34" x14ac:dyDescent="0.35">
      <c r="A17" s="3">
        <v>44377</v>
      </c>
      <c r="B17" t="s">
        <v>123</v>
      </c>
      <c r="C17" t="s">
        <v>121</v>
      </c>
      <c r="D17" t="s">
        <v>124</v>
      </c>
      <c r="E17" t="s">
        <v>44</v>
      </c>
      <c r="F17">
        <v>2.1</v>
      </c>
      <c r="G17">
        <v>6.24</v>
      </c>
      <c r="H17">
        <v>6.13</v>
      </c>
      <c r="I17">
        <v>6.1850000000000005</v>
      </c>
      <c r="J17">
        <v>6.2766000000000002</v>
      </c>
      <c r="K17">
        <v>96</v>
      </c>
      <c r="L17">
        <v>3.4514999999999998</v>
      </c>
      <c r="M17" t="s">
        <v>47</v>
      </c>
      <c r="N17" t="s">
        <v>59</v>
      </c>
      <c r="O17">
        <v>2.1048</v>
      </c>
      <c r="P17">
        <v>0.33534078959946467</v>
      </c>
      <c r="Q17">
        <v>7.2300000000000003E-2</v>
      </c>
      <c r="R17">
        <v>94.483000000000004</v>
      </c>
      <c r="S17">
        <v>51.683999999999997</v>
      </c>
      <c r="T17">
        <v>14.603</v>
      </c>
      <c r="U17">
        <v>11.237</v>
      </c>
      <c r="V17">
        <v>434.5</v>
      </c>
      <c r="W17">
        <f t="shared" si="0"/>
        <v>76.949941792782312</v>
      </c>
      <c r="X17">
        <v>4.2700000000000002E-2</v>
      </c>
      <c r="Z17">
        <v>1.9E-3</v>
      </c>
      <c r="AA17">
        <v>2.1048</v>
      </c>
      <c r="AB17">
        <v>7.2300000000000003E-2</v>
      </c>
      <c r="AC17">
        <v>2.210165275</v>
      </c>
      <c r="AD17">
        <v>1.237878864</v>
      </c>
      <c r="AE17">
        <v>4.4660524239999999</v>
      </c>
      <c r="AF17">
        <v>1.0176926630000001</v>
      </c>
      <c r="AG17">
        <v>2.210165275</v>
      </c>
      <c r="AH17">
        <v>1.237878864</v>
      </c>
    </row>
    <row r="18" spans="1:34" x14ac:dyDescent="0.35">
      <c r="A18" s="3">
        <v>44377</v>
      </c>
      <c r="B18" t="s">
        <v>123</v>
      </c>
      <c r="C18" t="s">
        <v>121</v>
      </c>
      <c r="D18" t="s">
        <v>124</v>
      </c>
      <c r="E18" t="s">
        <v>42</v>
      </c>
      <c r="F18">
        <v>2.11</v>
      </c>
      <c r="G18">
        <v>8.66</v>
      </c>
      <c r="H18">
        <v>8.6</v>
      </c>
      <c r="I18">
        <v>8.629999999999999</v>
      </c>
      <c r="J18">
        <v>8.4295000000000009</v>
      </c>
      <c r="K18">
        <v>104</v>
      </c>
      <c r="L18">
        <v>4.5651999999999999</v>
      </c>
      <c r="M18" t="s">
        <v>24</v>
      </c>
      <c r="N18" t="s">
        <v>58</v>
      </c>
      <c r="O18">
        <v>3.2934999999999999</v>
      </c>
      <c r="P18">
        <v>0.39071119283468764</v>
      </c>
      <c r="Q18">
        <v>8.4099999999999994E-2</v>
      </c>
      <c r="R18">
        <v>100.523</v>
      </c>
      <c r="S18">
        <v>57.591000000000001</v>
      </c>
      <c r="T18">
        <v>16.916</v>
      </c>
      <c r="U18">
        <v>12.72</v>
      </c>
      <c r="V18">
        <v>559.43799999999999</v>
      </c>
      <c r="W18">
        <f t="shared" si="0"/>
        <v>75.195081579569646</v>
      </c>
      <c r="X18">
        <v>7.8799999999999995E-2</v>
      </c>
      <c r="Z18">
        <v>3.2000000000000002E-3</v>
      </c>
      <c r="AA18">
        <v>3.2934999999999999</v>
      </c>
      <c r="AB18">
        <v>8.4099999999999994E-2</v>
      </c>
      <c r="AC18">
        <v>2.7215324760000001</v>
      </c>
      <c r="AD18">
        <v>1.451783856</v>
      </c>
      <c r="AE18">
        <v>3.7763366600000001</v>
      </c>
      <c r="AF18">
        <v>0.86236637400000005</v>
      </c>
      <c r="AG18">
        <v>2.7215324760000001</v>
      </c>
      <c r="AH18">
        <v>1.451783856</v>
      </c>
    </row>
    <row r="19" spans="1:34" x14ac:dyDescent="0.35">
      <c r="A19" s="3">
        <v>44377</v>
      </c>
      <c r="B19" t="s">
        <v>123</v>
      </c>
      <c r="C19" t="s">
        <v>121</v>
      </c>
      <c r="D19" t="s">
        <v>124</v>
      </c>
      <c r="E19" t="s">
        <v>46</v>
      </c>
      <c r="F19">
        <v>2.12</v>
      </c>
      <c r="G19">
        <v>2.79</v>
      </c>
      <c r="H19">
        <v>2.72</v>
      </c>
      <c r="I19">
        <v>2.7549999999999999</v>
      </c>
      <c r="J19">
        <v>2.7025999999999999</v>
      </c>
      <c r="K19">
        <v>75</v>
      </c>
      <c r="L19">
        <v>1.5364</v>
      </c>
      <c r="M19" t="s">
        <v>47</v>
      </c>
      <c r="N19" t="s">
        <v>59</v>
      </c>
      <c r="O19">
        <v>0.77070000000000005</v>
      </c>
      <c r="P19">
        <v>0.2851698364537853</v>
      </c>
      <c r="Q19">
        <v>1.9900000000000001E-2</v>
      </c>
      <c r="R19">
        <v>72.037999999999997</v>
      </c>
      <c r="S19">
        <v>38.021999999999998</v>
      </c>
      <c r="T19">
        <v>11.163</v>
      </c>
      <c r="U19">
        <v>8.8059999999999992</v>
      </c>
      <c r="V19">
        <v>250.26</v>
      </c>
      <c r="W19">
        <f t="shared" si="0"/>
        <v>78.885604228254053</v>
      </c>
      <c r="X19">
        <v>2.0899999999999998E-2</v>
      </c>
      <c r="Y19">
        <v>1.5E-3</v>
      </c>
      <c r="AA19">
        <v>0.77070000000000005</v>
      </c>
      <c r="AB19">
        <v>1.9900000000000001E-2</v>
      </c>
      <c r="AC19">
        <v>1.2625088689999999</v>
      </c>
      <c r="AD19">
        <v>0.49206365600000002</v>
      </c>
      <c r="AE19">
        <v>1.3207054380000001</v>
      </c>
      <c r="AF19">
        <v>0.38925922200000002</v>
      </c>
      <c r="AG19">
        <v>1.2625088689999999</v>
      </c>
      <c r="AH19">
        <v>0.49206365600000002</v>
      </c>
    </row>
    <row r="20" spans="1:34" x14ac:dyDescent="0.35">
      <c r="A20" s="3">
        <v>44398</v>
      </c>
      <c r="B20" t="s">
        <v>123</v>
      </c>
      <c r="C20" t="s">
        <v>121</v>
      </c>
      <c r="D20" t="s">
        <v>124</v>
      </c>
      <c r="E20" t="s">
        <v>41</v>
      </c>
      <c r="F20">
        <v>2.12</v>
      </c>
      <c r="G20">
        <v>2.11</v>
      </c>
      <c r="H20">
        <v>2.15</v>
      </c>
      <c r="I20">
        <v>2.13</v>
      </c>
      <c r="J20">
        <v>2.0825</v>
      </c>
      <c r="K20">
        <v>70</v>
      </c>
      <c r="L20">
        <v>1.2235</v>
      </c>
      <c r="M20" t="s">
        <v>47</v>
      </c>
      <c r="N20" t="s">
        <v>62</v>
      </c>
      <c r="O20">
        <v>0.62190000000000001</v>
      </c>
      <c r="P20">
        <v>0.29863145258103241</v>
      </c>
      <c r="Q20">
        <v>1.6000000000000001E-3</v>
      </c>
      <c r="R20">
        <v>66.852000000000004</v>
      </c>
      <c r="S20">
        <v>37.290999999999997</v>
      </c>
      <c r="T20">
        <v>10.537000000000001</v>
      </c>
      <c r="U20">
        <v>7.8639999999999999</v>
      </c>
      <c r="V20">
        <v>215.345</v>
      </c>
      <c r="W20">
        <f t="shared" si="0"/>
        <v>74.632248268007956</v>
      </c>
      <c r="X20">
        <v>1.0500000000000001E-2</v>
      </c>
      <c r="Y20">
        <v>1.1999999999999999E-3</v>
      </c>
      <c r="Z20">
        <v>2.2000000000000001E-3</v>
      </c>
      <c r="AA20">
        <v>0.62190000000000001</v>
      </c>
      <c r="AB20">
        <v>1.6000000000000001E-3</v>
      </c>
      <c r="AC20">
        <v>0.85903616299999996</v>
      </c>
      <c r="AD20">
        <v>0.32813525700000001</v>
      </c>
      <c r="AE20">
        <v>1.307417332</v>
      </c>
      <c r="AF20">
        <v>0.37643745899999997</v>
      </c>
      <c r="AG20">
        <v>0.85903616299999996</v>
      </c>
      <c r="AH20">
        <v>0.32813525700000001</v>
      </c>
    </row>
    <row r="21" spans="1:34" x14ac:dyDescent="0.35">
      <c r="A21" s="3">
        <v>44398</v>
      </c>
      <c r="B21" t="s">
        <v>123</v>
      </c>
      <c r="C21" t="s">
        <v>121</v>
      </c>
      <c r="D21" t="s">
        <v>124</v>
      </c>
      <c r="E21" t="s">
        <v>33</v>
      </c>
      <c r="F21">
        <v>2.13</v>
      </c>
      <c r="G21">
        <v>7.31</v>
      </c>
      <c r="H21">
        <v>7</v>
      </c>
      <c r="I21">
        <v>7.1549999999999994</v>
      </c>
      <c r="J21">
        <v>6.7690999999999999</v>
      </c>
      <c r="K21">
        <v>99</v>
      </c>
      <c r="L21">
        <v>3.3180000000000001</v>
      </c>
      <c r="M21" t="s">
        <v>47</v>
      </c>
      <c r="N21" t="s">
        <v>62</v>
      </c>
      <c r="O21">
        <v>3.0091000000000001</v>
      </c>
      <c r="P21">
        <v>0.44453472396625848</v>
      </c>
      <c r="Q21">
        <v>2.87E-2</v>
      </c>
      <c r="R21">
        <v>96.96</v>
      </c>
      <c r="S21">
        <v>54.732999999999997</v>
      </c>
      <c r="T21">
        <v>14.944000000000001</v>
      </c>
      <c r="U21">
        <v>12.396000000000001</v>
      </c>
      <c r="V21">
        <v>513.40899999999999</v>
      </c>
      <c r="W21">
        <f t="shared" si="0"/>
        <v>82.949678800856532</v>
      </c>
      <c r="X21">
        <v>4.2599999999999999E-2</v>
      </c>
      <c r="Y21">
        <v>4.7999999999999996E-3</v>
      </c>
      <c r="Z21">
        <v>3.3E-3</v>
      </c>
      <c r="AA21">
        <v>3.0091000000000001</v>
      </c>
      <c r="AB21">
        <v>2.87E-2</v>
      </c>
      <c r="AC21">
        <v>2.6982194549999998</v>
      </c>
      <c r="AD21">
        <v>1.76063774</v>
      </c>
      <c r="AE21">
        <v>4.5084026829999999</v>
      </c>
      <c r="AF21">
        <v>1.450401737</v>
      </c>
      <c r="AG21">
        <v>2.6982194549999998</v>
      </c>
      <c r="AH21">
        <v>1.76063774</v>
      </c>
    </row>
    <row r="22" spans="1:34" x14ac:dyDescent="0.35">
      <c r="A22" s="3">
        <v>44377</v>
      </c>
      <c r="B22" t="s">
        <v>123</v>
      </c>
      <c r="C22" t="s">
        <v>121</v>
      </c>
      <c r="D22" t="s">
        <v>124</v>
      </c>
      <c r="E22" t="s">
        <v>45</v>
      </c>
      <c r="F22">
        <v>2.14</v>
      </c>
      <c r="G22">
        <v>2.04</v>
      </c>
      <c r="H22">
        <v>2</v>
      </c>
      <c r="I22">
        <v>2.02</v>
      </c>
      <c r="J22">
        <v>1.9476</v>
      </c>
      <c r="K22">
        <v>71</v>
      </c>
      <c r="L22">
        <v>1.2063999999999999</v>
      </c>
      <c r="M22" t="s">
        <v>47</v>
      </c>
      <c r="N22" t="s">
        <v>59</v>
      </c>
      <c r="O22">
        <v>0.54579999999999995</v>
      </c>
      <c r="P22">
        <v>0.28024234955843086</v>
      </c>
      <c r="Q22">
        <v>1.01E-2</v>
      </c>
      <c r="R22">
        <v>69.489000000000004</v>
      </c>
      <c r="S22">
        <v>37.698</v>
      </c>
      <c r="T22">
        <v>9.5380000000000003</v>
      </c>
      <c r="U22">
        <v>7.4660000000000002</v>
      </c>
      <c r="V22">
        <v>208.482</v>
      </c>
      <c r="W22">
        <f t="shared" si="0"/>
        <v>78.276368211365067</v>
      </c>
      <c r="X22">
        <v>1.2E-2</v>
      </c>
      <c r="Z22">
        <v>4.0000000000000002E-4</v>
      </c>
      <c r="AA22">
        <v>0.54579999999999995</v>
      </c>
      <c r="AB22">
        <v>1.01E-2</v>
      </c>
      <c r="AC22">
        <v>1.0870564840000001</v>
      </c>
      <c r="AD22">
        <v>0.45536101499999998</v>
      </c>
      <c r="AE22">
        <v>1.423814672</v>
      </c>
      <c r="AF22">
        <v>0.39625785400000002</v>
      </c>
      <c r="AG22">
        <v>1.0870564840000001</v>
      </c>
      <c r="AH22">
        <v>0.45536101499999998</v>
      </c>
    </row>
    <row r="23" spans="1:34" x14ac:dyDescent="0.35">
      <c r="A23" s="3">
        <v>44398</v>
      </c>
      <c r="B23" t="s">
        <v>123</v>
      </c>
      <c r="C23" t="s">
        <v>121</v>
      </c>
      <c r="D23" t="s">
        <v>124</v>
      </c>
      <c r="E23" t="s">
        <v>35</v>
      </c>
      <c r="F23">
        <v>2.14</v>
      </c>
      <c r="G23">
        <v>1.96</v>
      </c>
      <c r="H23">
        <v>1.94</v>
      </c>
      <c r="I23">
        <v>1.95</v>
      </c>
      <c r="J23">
        <v>1.8532</v>
      </c>
      <c r="K23">
        <v>70</v>
      </c>
      <c r="L23">
        <v>1.1107</v>
      </c>
      <c r="M23" t="s">
        <v>47</v>
      </c>
      <c r="N23" t="s">
        <v>62</v>
      </c>
      <c r="O23">
        <v>0.57389999999999997</v>
      </c>
      <c r="P23">
        <v>0.30968055255773796</v>
      </c>
      <c r="Q23">
        <v>2.3E-3</v>
      </c>
      <c r="R23">
        <v>72.162999999999997</v>
      </c>
      <c r="S23">
        <v>35.835000000000001</v>
      </c>
      <c r="T23">
        <v>9.76</v>
      </c>
      <c r="U23">
        <v>7.7990000000000004</v>
      </c>
      <c r="V23">
        <v>200.11799999999999</v>
      </c>
      <c r="W23">
        <f t="shared" si="0"/>
        <v>79.907786885245912</v>
      </c>
      <c r="X23">
        <v>1.1299999999999999E-2</v>
      </c>
      <c r="Y23">
        <v>6.9999999999999999E-4</v>
      </c>
      <c r="Z23">
        <v>1.4E-3</v>
      </c>
      <c r="AA23">
        <v>0.57389999999999997</v>
      </c>
      <c r="AB23">
        <v>2.3E-3</v>
      </c>
      <c r="AC23">
        <v>0.98583813200000003</v>
      </c>
      <c r="AD23">
        <v>0.34706081100000002</v>
      </c>
      <c r="AE23">
        <v>1.373384816</v>
      </c>
      <c r="AF23">
        <v>0.36817923899999999</v>
      </c>
      <c r="AG23">
        <v>0.98583813200000003</v>
      </c>
      <c r="AH23">
        <v>0.34706081100000002</v>
      </c>
    </row>
    <row r="24" spans="1:34" x14ac:dyDescent="0.35">
      <c r="A24" s="3">
        <v>44377</v>
      </c>
      <c r="B24" t="s">
        <v>123</v>
      </c>
      <c r="C24" t="s">
        <v>121</v>
      </c>
      <c r="D24" t="s">
        <v>124</v>
      </c>
      <c r="E24" t="s">
        <v>27</v>
      </c>
      <c r="F24">
        <v>2.15</v>
      </c>
      <c r="G24">
        <v>5.4</v>
      </c>
      <c r="H24">
        <v>5.42</v>
      </c>
      <c r="I24">
        <v>5.41</v>
      </c>
      <c r="J24">
        <v>5.4207000000000001</v>
      </c>
      <c r="K24">
        <v>96</v>
      </c>
      <c r="L24">
        <v>3.2955999999999999</v>
      </c>
      <c r="M24" t="s">
        <v>47</v>
      </c>
      <c r="N24" t="s">
        <v>59</v>
      </c>
      <c r="O24">
        <v>1.4826999999999999</v>
      </c>
      <c r="P24">
        <v>0.27352555942959395</v>
      </c>
      <c r="Q24">
        <v>4.4999999999999998E-2</v>
      </c>
      <c r="R24">
        <v>93.061999999999998</v>
      </c>
      <c r="S24">
        <v>51.444000000000003</v>
      </c>
      <c r="T24">
        <v>12.962999999999999</v>
      </c>
      <c r="U24">
        <v>9.8919999999999995</v>
      </c>
      <c r="V24">
        <v>385.84199999999998</v>
      </c>
      <c r="W24">
        <f t="shared" si="0"/>
        <v>76.309496258582115</v>
      </c>
      <c r="X24">
        <v>3.4500000000000003E-2</v>
      </c>
      <c r="Y24">
        <v>4.7000000000000002E-3</v>
      </c>
      <c r="Z24">
        <v>1.8E-3</v>
      </c>
      <c r="AA24">
        <v>1.4826999999999999</v>
      </c>
      <c r="AB24">
        <v>4.4999999999999998E-2</v>
      </c>
      <c r="AC24">
        <v>2.503241295</v>
      </c>
      <c r="AD24">
        <v>1.1172007879999999</v>
      </c>
      <c r="AE24">
        <v>3.985686361</v>
      </c>
      <c r="AF24">
        <v>0.94045193699999996</v>
      </c>
      <c r="AG24">
        <v>2.503241295</v>
      </c>
      <c r="AH24">
        <v>1.1172007879999999</v>
      </c>
    </row>
    <row r="25" spans="1:34" x14ac:dyDescent="0.35">
      <c r="A25" s="3">
        <v>44398</v>
      </c>
      <c r="B25" t="s">
        <v>123</v>
      </c>
      <c r="C25" t="s">
        <v>121</v>
      </c>
      <c r="D25" t="s">
        <v>124</v>
      </c>
      <c r="E25" t="s">
        <v>37</v>
      </c>
      <c r="F25">
        <v>2.15</v>
      </c>
      <c r="G25">
        <v>14.12</v>
      </c>
      <c r="H25">
        <v>14.17</v>
      </c>
      <c r="I25">
        <v>14.145</v>
      </c>
      <c r="J25">
        <v>14.041399999999999</v>
      </c>
      <c r="K25">
        <v>117</v>
      </c>
      <c r="L25">
        <v>6.6318999999999999</v>
      </c>
      <c r="M25" t="s">
        <v>24</v>
      </c>
      <c r="N25" t="s">
        <v>38</v>
      </c>
      <c r="O25">
        <v>6.6681999999999997</v>
      </c>
      <c r="P25">
        <v>0.47489566567436298</v>
      </c>
      <c r="Q25">
        <v>0.11020000000000001</v>
      </c>
      <c r="R25">
        <v>115.96</v>
      </c>
      <c r="S25">
        <v>68.834000000000003</v>
      </c>
      <c r="T25">
        <v>20.526</v>
      </c>
      <c r="U25">
        <v>17.247</v>
      </c>
      <c r="V25">
        <v>916.851</v>
      </c>
      <c r="W25">
        <f t="shared" si="0"/>
        <v>84.02513884828997</v>
      </c>
      <c r="X25">
        <v>0.1004</v>
      </c>
      <c r="Y25">
        <v>7.1000000000000004E-3</v>
      </c>
      <c r="Z25">
        <v>3.0999999999999999E-3</v>
      </c>
      <c r="AA25">
        <v>6.6681999999999997</v>
      </c>
      <c r="AB25">
        <v>0.11020000000000001</v>
      </c>
      <c r="AC25">
        <v>4.5221325119999998</v>
      </c>
      <c r="AD25">
        <v>1.4031130919999999</v>
      </c>
      <c r="AE25">
        <v>6.0777612479999998</v>
      </c>
      <c r="AF25">
        <v>1.365821892</v>
      </c>
      <c r="AG25">
        <v>4.5221325119999998</v>
      </c>
      <c r="AH25">
        <v>1.4031130919999999</v>
      </c>
    </row>
    <row r="26" spans="1:34" x14ac:dyDescent="0.35">
      <c r="A26" s="3">
        <v>44398</v>
      </c>
      <c r="B26" t="s">
        <v>123</v>
      </c>
      <c r="C26" t="s">
        <v>121</v>
      </c>
      <c r="D26" t="s">
        <v>124</v>
      </c>
      <c r="E26" t="s">
        <v>31</v>
      </c>
      <c r="F26">
        <v>2.6</v>
      </c>
      <c r="G26">
        <v>12.23</v>
      </c>
      <c r="H26">
        <v>12.32</v>
      </c>
      <c r="I26">
        <v>12.275</v>
      </c>
      <c r="J26">
        <v>12.055899999999999</v>
      </c>
      <c r="K26">
        <v>119</v>
      </c>
      <c r="L26">
        <v>5.7409999999999997</v>
      </c>
      <c r="M26" t="s">
        <v>24</v>
      </c>
      <c r="N26" t="s">
        <v>38</v>
      </c>
      <c r="O26">
        <v>5.6776</v>
      </c>
      <c r="P26">
        <v>0.47093953997627719</v>
      </c>
      <c r="Q26">
        <v>3.7100000000000001E-2</v>
      </c>
      <c r="R26">
        <v>120.64</v>
      </c>
      <c r="S26">
        <v>68.777000000000001</v>
      </c>
      <c r="T26">
        <v>19.422000000000001</v>
      </c>
      <c r="U26">
        <v>15.718999999999999</v>
      </c>
      <c r="V26">
        <v>833.55899999999997</v>
      </c>
      <c r="W26">
        <f t="shared" si="0"/>
        <v>80.933992379775503</v>
      </c>
      <c r="X26">
        <v>6.7900000000000002E-2</v>
      </c>
      <c r="Y26">
        <v>5.4999999999999997E-3</v>
      </c>
      <c r="Z26">
        <v>5.0000000000000001E-3</v>
      </c>
      <c r="AA26">
        <v>5.6776</v>
      </c>
      <c r="AB26">
        <v>3.7100000000000001E-2</v>
      </c>
      <c r="AC26">
        <v>3.4096370399999998</v>
      </c>
      <c r="AD26">
        <v>1.053879792</v>
      </c>
      <c r="AE26">
        <v>5.2503015069999996</v>
      </c>
      <c r="AF26">
        <v>1.1645649769999999</v>
      </c>
      <c r="AG26">
        <v>3.4096370399999998</v>
      </c>
      <c r="AH26">
        <v>1.053879792</v>
      </c>
    </row>
    <row r="27" spans="1:34" x14ac:dyDescent="0.35">
      <c r="A27" s="3">
        <v>44377</v>
      </c>
      <c r="B27" t="s">
        <v>123</v>
      </c>
      <c r="C27" t="s">
        <v>121</v>
      </c>
      <c r="D27" t="s">
        <v>124</v>
      </c>
      <c r="E27" t="s">
        <v>23</v>
      </c>
      <c r="F27">
        <v>2.8</v>
      </c>
      <c r="G27">
        <v>9.66</v>
      </c>
      <c r="H27">
        <v>9.4600000000000009</v>
      </c>
      <c r="I27">
        <v>9.56</v>
      </c>
      <c r="J27">
        <v>9.3147000000000002</v>
      </c>
      <c r="K27">
        <v>107</v>
      </c>
      <c r="L27">
        <v>5.266</v>
      </c>
      <c r="M27" t="s">
        <v>24</v>
      </c>
      <c r="N27" t="s">
        <v>58</v>
      </c>
      <c r="O27">
        <v>3.2942</v>
      </c>
      <c r="P27">
        <v>0.35365604904076353</v>
      </c>
      <c r="Q27">
        <v>0.13339999999999999</v>
      </c>
      <c r="R27">
        <v>102.11</v>
      </c>
      <c r="S27">
        <v>55.524000000000001</v>
      </c>
      <c r="T27">
        <v>16.628</v>
      </c>
      <c r="U27">
        <v>13.148</v>
      </c>
      <c r="V27">
        <v>563.09500000000003</v>
      </c>
      <c r="W27">
        <f t="shared" si="0"/>
        <v>79.071445754149622</v>
      </c>
      <c r="X27">
        <v>0.1158</v>
      </c>
      <c r="Y27">
        <v>6.8999999999999999E-3</v>
      </c>
      <c r="Z27">
        <v>5.4000000000000003E-3</v>
      </c>
      <c r="AA27">
        <v>3.2942</v>
      </c>
      <c r="AB27">
        <v>0.13339999999999999</v>
      </c>
      <c r="AC27">
        <v>3.0282613070000002</v>
      </c>
      <c r="AD27">
        <v>1.2736936329999999</v>
      </c>
      <c r="AE27">
        <v>4.4785430970000002</v>
      </c>
      <c r="AF27">
        <v>0.91091411</v>
      </c>
      <c r="AG27">
        <v>3.0282613070000002</v>
      </c>
      <c r="AH27">
        <v>1.2736936329999999</v>
      </c>
    </row>
    <row r="28" spans="1:34" x14ac:dyDescent="0.35">
      <c r="A28" s="3">
        <v>44398</v>
      </c>
      <c r="B28" t="s">
        <v>123</v>
      </c>
      <c r="C28" t="s">
        <v>121</v>
      </c>
      <c r="D28" t="s">
        <v>124</v>
      </c>
      <c r="E28" t="s">
        <v>34</v>
      </c>
      <c r="F28">
        <v>2.8</v>
      </c>
      <c r="G28">
        <v>2.6</v>
      </c>
      <c r="H28">
        <v>2.6</v>
      </c>
      <c r="I28">
        <v>2.6</v>
      </c>
      <c r="J28">
        <v>2.5972</v>
      </c>
      <c r="K28">
        <v>74</v>
      </c>
      <c r="L28">
        <v>1.3173999999999999</v>
      </c>
      <c r="M28" t="s">
        <v>24</v>
      </c>
      <c r="N28" t="s">
        <v>52</v>
      </c>
      <c r="O28">
        <v>0.90749999999999997</v>
      </c>
      <c r="P28">
        <v>0.34941475435083935</v>
      </c>
      <c r="Q28">
        <v>5.1000000000000004E-3</v>
      </c>
      <c r="R28">
        <v>76.355999999999995</v>
      </c>
      <c r="S28">
        <v>40.845999999999997</v>
      </c>
      <c r="T28">
        <v>11.627000000000001</v>
      </c>
      <c r="U28">
        <v>9.0980000000000008</v>
      </c>
      <c r="V28">
        <v>285.92</v>
      </c>
      <c r="W28">
        <f t="shared" si="0"/>
        <v>78.248903414466326</v>
      </c>
      <c r="X28">
        <v>1.78E-2</v>
      </c>
      <c r="Y28">
        <v>1.1000000000000001E-3</v>
      </c>
      <c r="AA28">
        <v>0.90749999999999997</v>
      </c>
      <c r="AB28">
        <v>5.1000000000000004E-3</v>
      </c>
      <c r="AC28">
        <v>1.3633403390000001</v>
      </c>
      <c r="AD28">
        <v>0.36903317099999999</v>
      </c>
      <c r="AE28">
        <v>1.9805452889999999</v>
      </c>
      <c r="AF28">
        <v>0.33070047499999999</v>
      </c>
      <c r="AG28">
        <v>1.3633403390000001</v>
      </c>
      <c r="AH28">
        <v>0.36903317099999999</v>
      </c>
    </row>
    <row r="29" spans="1:34" x14ac:dyDescent="0.35">
      <c r="A29" s="3">
        <v>44398</v>
      </c>
      <c r="B29" t="s">
        <v>123</v>
      </c>
      <c r="C29" t="s">
        <v>121</v>
      </c>
      <c r="D29" t="s">
        <v>124</v>
      </c>
      <c r="E29" t="s">
        <v>49</v>
      </c>
      <c r="F29">
        <v>2.9</v>
      </c>
      <c r="G29">
        <v>3.79</v>
      </c>
      <c r="H29">
        <v>3.72</v>
      </c>
      <c r="I29">
        <v>3.7549999999999999</v>
      </c>
      <c r="J29">
        <v>3.6212</v>
      </c>
      <c r="K29">
        <v>86</v>
      </c>
      <c r="L29">
        <v>2.1004999999999998</v>
      </c>
      <c r="M29" t="s">
        <v>47</v>
      </c>
      <c r="N29" t="s">
        <v>62</v>
      </c>
      <c r="O29">
        <v>1.3036000000000001</v>
      </c>
      <c r="P29">
        <v>0.35999116315033691</v>
      </c>
      <c r="Q29">
        <v>1.38E-2</v>
      </c>
      <c r="R29">
        <v>83.295000000000002</v>
      </c>
      <c r="S29">
        <v>46.149000000000001</v>
      </c>
      <c r="T29">
        <v>11.632999999999999</v>
      </c>
      <c r="U29">
        <v>8.9529999999999994</v>
      </c>
      <c r="V29">
        <v>324.84899999999999</v>
      </c>
      <c r="W29">
        <f t="shared" si="0"/>
        <v>76.962090604315307</v>
      </c>
      <c r="X29">
        <v>2.1000000000000001E-2</v>
      </c>
      <c r="Y29">
        <v>1.8E-3</v>
      </c>
      <c r="Z29">
        <v>2.3999999999999998E-3</v>
      </c>
      <c r="AA29">
        <v>1.3036000000000001</v>
      </c>
      <c r="AB29">
        <v>1.38E-2</v>
      </c>
      <c r="AC29">
        <v>1.931165917</v>
      </c>
      <c r="AD29">
        <v>0.49160256899999999</v>
      </c>
      <c r="AE29">
        <v>2.4686965070000002</v>
      </c>
      <c r="AF29">
        <v>0.36594760599999998</v>
      </c>
      <c r="AG29">
        <v>1.931165917</v>
      </c>
      <c r="AH29">
        <v>0.49160256899999999</v>
      </c>
    </row>
    <row r="30" spans="1:34" hidden="1" x14ac:dyDescent="0.35">
      <c r="A30" s="3">
        <v>44371</v>
      </c>
      <c r="B30" t="s">
        <v>125</v>
      </c>
      <c r="C30" t="s">
        <v>126</v>
      </c>
      <c r="D30" t="s">
        <v>122</v>
      </c>
      <c r="E30" t="s">
        <v>41</v>
      </c>
      <c r="F30">
        <v>3.11</v>
      </c>
      <c r="G30">
        <v>1.01</v>
      </c>
      <c r="H30">
        <v>0.99</v>
      </c>
      <c r="I30">
        <v>1</v>
      </c>
      <c r="J30">
        <v>0.93769999999999998</v>
      </c>
      <c r="K30">
        <v>62</v>
      </c>
      <c r="L30">
        <v>0.76839999999999997</v>
      </c>
      <c r="M30" t="s">
        <v>24</v>
      </c>
      <c r="N30" t="s">
        <v>50</v>
      </c>
      <c r="O30">
        <v>4.58E-2</v>
      </c>
      <c r="P30">
        <v>4.8842913511784151E-2</v>
      </c>
      <c r="Q30">
        <v>5.1999999999999998E-2</v>
      </c>
      <c r="R30">
        <v>62.8</v>
      </c>
      <c r="S30">
        <v>31.37</v>
      </c>
      <c r="T30">
        <v>6.3250000000000002</v>
      </c>
      <c r="U30">
        <v>3.7610000000000001</v>
      </c>
      <c r="V30">
        <v>92.57</v>
      </c>
      <c r="W30">
        <f t="shared" si="0"/>
        <v>59.462450592885375</v>
      </c>
      <c r="AA30">
        <v>4.58E-2</v>
      </c>
      <c r="AB30">
        <v>5.1999999999999998E-2</v>
      </c>
      <c r="AC30">
        <v>0.68629275599999995</v>
      </c>
      <c r="AD30">
        <v>0.16185598600000001</v>
      </c>
      <c r="AE30">
        <v>0.55234873600000001</v>
      </c>
      <c r="AF30">
        <v>0.12347760000000001</v>
      </c>
      <c r="AG30">
        <v>0.55234873600000001</v>
      </c>
      <c r="AH30">
        <v>0.12347760000000001</v>
      </c>
    </row>
    <row r="31" spans="1:34" hidden="1" x14ac:dyDescent="0.35">
      <c r="A31" s="3">
        <v>44371</v>
      </c>
      <c r="B31" t="s">
        <v>125</v>
      </c>
      <c r="C31" t="s">
        <v>126</v>
      </c>
      <c r="D31" t="s">
        <v>122</v>
      </c>
      <c r="E31" t="s">
        <v>39</v>
      </c>
      <c r="F31">
        <v>3.12</v>
      </c>
      <c r="G31">
        <v>7.08</v>
      </c>
      <c r="H31">
        <v>6.91</v>
      </c>
      <c r="I31">
        <v>6.9950000000000001</v>
      </c>
      <c r="J31">
        <v>6.7340999999999998</v>
      </c>
      <c r="K31">
        <v>103</v>
      </c>
      <c r="L31">
        <v>3.9338000000000002</v>
      </c>
      <c r="M31" t="s">
        <v>47</v>
      </c>
      <c r="N31" t="s">
        <v>48</v>
      </c>
      <c r="O31">
        <v>2.1743999999999999</v>
      </c>
      <c r="P31">
        <v>0.32289392791909832</v>
      </c>
      <c r="Q31">
        <v>9.1200000000000003E-2</v>
      </c>
      <c r="R31">
        <v>101.133</v>
      </c>
      <c r="S31">
        <v>56.573999999999998</v>
      </c>
      <c r="T31">
        <v>15.314</v>
      </c>
      <c r="U31">
        <v>11.587</v>
      </c>
      <c r="V31">
        <v>509.85399999999998</v>
      </c>
      <c r="W31">
        <f t="shared" si="0"/>
        <v>75.662792216272692</v>
      </c>
      <c r="X31">
        <v>5.2299999999999999E-2</v>
      </c>
      <c r="AA31">
        <v>2.1743999999999999</v>
      </c>
      <c r="AB31">
        <v>9.1200000000000003E-2</v>
      </c>
      <c r="AC31">
        <v>3.4295551529999999</v>
      </c>
      <c r="AD31">
        <v>1.22868735</v>
      </c>
      <c r="AE31">
        <v>3.3166559690000001</v>
      </c>
      <c r="AF31">
        <v>1.097548272</v>
      </c>
      <c r="AG31">
        <v>3.3166559690000001</v>
      </c>
      <c r="AH31">
        <v>1.097548272</v>
      </c>
    </row>
    <row r="32" spans="1:34" hidden="1" x14ac:dyDescent="0.35">
      <c r="A32" s="3">
        <v>44392</v>
      </c>
      <c r="B32" t="s">
        <v>125</v>
      </c>
      <c r="C32" t="s">
        <v>126</v>
      </c>
      <c r="D32" t="s">
        <v>122</v>
      </c>
      <c r="E32" t="s">
        <v>27</v>
      </c>
      <c r="F32">
        <v>3.12</v>
      </c>
      <c r="G32">
        <v>2.88</v>
      </c>
      <c r="H32">
        <v>2.82</v>
      </c>
      <c r="I32">
        <v>2.8499999999999996</v>
      </c>
      <c r="J32">
        <v>2.7534000000000001</v>
      </c>
      <c r="K32">
        <v>79</v>
      </c>
      <c r="L32">
        <v>1.9637</v>
      </c>
      <c r="M32" t="s">
        <v>24</v>
      </c>
      <c r="N32" t="s">
        <v>55</v>
      </c>
      <c r="O32">
        <v>0.37859999999999999</v>
      </c>
      <c r="P32">
        <v>0.13750272390499019</v>
      </c>
      <c r="Q32">
        <v>8.9200000000000002E-2</v>
      </c>
      <c r="R32">
        <v>76.596000000000004</v>
      </c>
      <c r="S32">
        <v>40.064999999999998</v>
      </c>
      <c r="T32">
        <v>10.050000000000001</v>
      </c>
      <c r="U32">
        <v>7.38</v>
      </c>
      <c r="V32">
        <v>213.309</v>
      </c>
      <c r="W32">
        <f t="shared" si="0"/>
        <v>73.432835820895519</v>
      </c>
      <c r="X32">
        <v>7.17E-2</v>
      </c>
      <c r="Y32">
        <v>2.8999999999999998E-3</v>
      </c>
      <c r="Z32">
        <v>2.5999999999999999E-3</v>
      </c>
      <c r="AA32">
        <v>0.37859999999999999</v>
      </c>
      <c r="AB32">
        <v>8.9200000000000002E-2</v>
      </c>
      <c r="AC32">
        <v>0.99082276999999996</v>
      </c>
      <c r="AD32">
        <v>0.33153249499999998</v>
      </c>
      <c r="AE32">
        <v>2.0783668519999998</v>
      </c>
      <c r="AF32">
        <v>0.35557955899999999</v>
      </c>
      <c r="AG32">
        <v>2.0783668519999998</v>
      </c>
      <c r="AH32">
        <v>0.35557955899999999</v>
      </c>
    </row>
    <row r="33" spans="1:34" hidden="1" x14ac:dyDescent="0.35">
      <c r="A33" s="3">
        <v>44392</v>
      </c>
      <c r="B33" t="s">
        <v>125</v>
      </c>
      <c r="C33" t="s">
        <v>126</v>
      </c>
      <c r="D33" t="s">
        <v>122</v>
      </c>
      <c r="E33" t="s">
        <v>35</v>
      </c>
      <c r="F33">
        <v>3.13</v>
      </c>
      <c r="G33">
        <v>1.07</v>
      </c>
      <c r="H33">
        <v>1.06</v>
      </c>
      <c r="I33">
        <v>1.0649999999999999</v>
      </c>
      <c r="J33">
        <v>1.0127999999999999</v>
      </c>
      <c r="K33">
        <v>60</v>
      </c>
      <c r="L33">
        <v>0.8911</v>
      </c>
      <c r="M33" t="s">
        <v>28</v>
      </c>
      <c r="N33" t="s">
        <v>40</v>
      </c>
      <c r="O33" t="s">
        <v>29</v>
      </c>
      <c r="P33" t="s">
        <v>28</v>
      </c>
      <c r="Q33">
        <v>3.8699999999999998E-2</v>
      </c>
      <c r="R33">
        <v>59.662999999999997</v>
      </c>
      <c r="S33">
        <v>29.143000000000001</v>
      </c>
      <c r="T33">
        <v>6.827</v>
      </c>
      <c r="U33">
        <v>4.1920000000000002</v>
      </c>
      <c r="V33">
        <v>89.361999999999995</v>
      </c>
      <c r="W33">
        <f t="shared" si="0"/>
        <v>61.403251794345984</v>
      </c>
      <c r="X33">
        <v>8.3999999999999995E-3</v>
      </c>
      <c r="Z33">
        <v>6.9999999999999999E-4</v>
      </c>
      <c r="AA33" t="s">
        <v>29</v>
      </c>
      <c r="AB33">
        <v>3.8699999999999998E-2</v>
      </c>
      <c r="AC33">
        <v>0.393988279</v>
      </c>
      <c r="AD33">
        <v>0.127959501</v>
      </c>
      <c r="AE33">
        <v>0.62618668399999999</v>
      </c>
      <c r="AF33">
        <v>0.131064863</v>
      </c>
      <c r="AG33">
        <v>0.62618668399999999</v>
      </c>
      <c r="AH33">
        <v>0.131064863</v>
      </c>
    </row>
    <row r="34" spans="1:34" hidden="1" x14ac:dyDescent="0.35">
      <c r="A34" s="3">
        <v>44371</v>
      </c>
      <c r="B34" t="s">
        <v>125</v>
      </c>
      <c r="C34" t="s">
        <v>126</v>
      </c>
      <c r="D34" t="s">
        <v>122</v>
      </c>
      <c r="E34" t="s">
        <v>44</v>
      </c>
      <c r="F34">
        <v>3.14</v>
      </c>
      <c r="G34">
        <v>1.87</v>
      </c>
      <c r="H34">
        <v>1.87</v>
      </c>
      <c r="I34">
        <v>1.87</v>
      </c>
      <c r="J34">
        <v>1.8753</v>
      </c>
      <c r="K34">
        <v>71</v>
      </c>
      <c r="L34">
        <v>1.0862499999999999</v>
      </c>
      <c r="M34" t="s">
        <v>24</v>
      </c>
      <c r="N34" t="s">
        <v>48</v>
      </c>
      <c r="O34">
        <v>0.51300000000000001</v>
      </c>
      <c r="P34">
        <v>0.27355623100303955</v>
      </c>
      <c r="Q34">
        <v>2.1000000000000001E-2</v>
      </c>
      <c r="R34">
        <v>69.569000000000003</v>
      </c>
      <c r="S34">
        <v>36.549999999999997</v>
      </c>
      <c r="T34">
        <v>9.5579999999999998</v>
      </c>
      <c r="U34">
        <v>7.4749999999999996</v>
      </c>
      <c r="V34">
        <v>197.84</v>
      </c>
      <c r="W34">
        <f t="shared" si="0"/>
        <v>78.206737811257582</v>
      </c>
      <c r="AA34">
        <v>0.51300000000000001</v>
      </c>
      <c r="AB34">
        <v>2.1000000000000001E-2</v>
      </c>
      <c r="AC34">
        <v>1.4450166259999999</v>
      </c>
      <c r="AD34">
        <v>0.23280954100000001</v>
      </c>
      <c r="AE34">
        <v>1.4229697750000001</v>
      </c>
      <c r="AF34">
        <v>0.18076519599999999</v>
      </c>
      <c r="AG34">
        <v>1.4229697750000001</v>
      </c>
      <c r="AH34">
        <v>0.18076519599999999</v>
      </c>
    </row>
    <row r="35" spans="1:34" hidden="1" x14ac:dyDescent="0.35">
      <c r="A35" s="3">
        <v>44392</v>
      </c>
      <c r="B35" t="s">
        <v>125</v>
      </c>
      <c r="C35" t="s">
        <v>126</v>
      </c>
      <c r="D35" t="s">
        <v>122</v>
      </c>
      <c r="E35" t="s">
        <v>30</v>
      </c>
      <c r="F35">
        <v>3.14</v>
      </c>
      <c r="G35">
        <v>0.88</v>
      </c>
      <c r="H35">
        <v>0.85</v>
      </c>
      <c r="I35">
        <v>0.86499999999999999</v>
      </c>
      <c r="J35">
        <v>0.8276</v>
      </c>
      <c r="K35">
        <v>61</v>
      </c>
      <c r="L35">
        <v>0.73740000000000006</v>
      </c>
      <c r="M35" t="s">
        <v>28</v>
      </c>
      <c r="N35" t="s">
        <v>40</v>
      </c>
      <c r="O35" t="s">
        <v>29</v>
      </c>
      <c r="P35" t="s">
        <v>28</v>
      </c>
      <c r="Q35">
        <v>1.1000000000000001E-3</v>
      </c>
      <c r="R35">
        <v>60.325000000000003</v>
      </c>
      <c r="S35">
        <v>28.588000000000001</v>
      </c>
      <c r="T35">
        <v>5.59</v>
      </c>
      <c r="U35">
        <v>2.8109999999999999</v>
      </c>
      <c r="V35">
        <v>66.682000000000002</v>
      </c>
      <c r="W35">
        <f t="shared" si="0"/>
        <v>50.286225402504471</v>
      </c>
      <c r="X35">
        <v>5.3E-3</v>
      </c>
      <c r="Z35">
        <v>1.1999999999999999E-3</v>
      </c>
      <c r="AA35" t="s">
        <v>29</v>
      </c>
      <c r="AB35">
        <v>1.1000000000000001E-3</v>
      </c>
      <c r="AC35">
        <v>0.44492517100000001</v>
      </c>
      <c r="AD35">
        <v>0.107549796</v>
      </c>
      <c r="AE35">
        <v>0.68622859700000005</v>
      </c>
      <c r="AF35">
        <v>6.0583992000000003E-2</v>
      </c>
      <c r="AG35">
        <v>0.68622859700000005</v>
      </c>
      <c r="AH35">
        <v>6.0583992000000003E-2</v>
      </c>
    </row>
    <row r="36" spans="1:34" hidden="1" x14ac:dyDescent="0.35">
      <c r="A36" s="3">
        <v>44371</v>
      </c>
      <c r="B36" t="s">
        <v>125</v>
      </c>
      <c r="C36" t="s">
        <v>126</v>
      </c>
      <c r="D36" t="s">
        <v>122</v>
      </c>
      <c r="E36" t="s">
        <v>46</v>
      </c>
      <c r="F36">
        <v>3.6</v>
      </c>
      <c r="G36">
        <v>0.95</v>
      </c>
      <c r="H36">
        <v>0.92</v>
      </c>
      <c r="I36">
        <v>0.93500000000000005</v>
      </c>
      <c r="J36">
        <v>0.88660000000000005</v>
      </c>
      <c r="K36">
        <v>60</v>
      </c>
      <c r="L36">
        <v>0.75419999999999998</v>
      </c>
      <c r="M36" t="s">
        <v>28</v>
      </c>
      <c r="N36" t="s">
        <v>28</v>
      </c>
      <c r="O36" t="s">
        <v>29</v>
      </c>
      <c r="P36" t="s">
        <v>28</v>
      </c>
      <c r="Q36">
        <v>4.4999999999999998E-2</v>
      </c>
      <c r="R36">
        <v>61.686999999999998</v>
      </c>
      <c r="S36">
        <v>30.376000000000001</v>
      </c>
      <c r="T36">
        <v>6.4530000000000003</v>
      </c>
      <c r="U36">
        <v>3.4590000000000001</v>
      </c>
      <c r="V36">
        <v>90.917000000000002</v>
      </c>
      <c r="W36">
        <f t="shared" si="0"/>
        <v>53.602975360297535</v>
      </c>
      <c r="AA36" t="s">
        <v>29</v>
      </c>
      <c r="AB36">
        <v>4.4999999999999998E-2</v>
      </c>
      <c r="AC36">
        <v>0.92628498999999997</v>
      </c>
      <c r="AD36">
        <v>0.118127511</v>
      </c>
      <c r="AE36">
        <v>1.256308268</v>
      </c>
      <c r="AF36">
        <v>9.7216667000000007E-2</v>
      </c>
      <c r="AG36">
        <v>1.256308268</v>
      </c>
      <c r="AH36">
        <v>9.7216667000000007E-2</v>
      </c>
    </row>
    <row r="37" spans="1:34" hidden="1" x14ac:dyDescent="0.35">
      <c r="A37" s="3">
        <v>44392</v>
      </c>
      <c r="B37" t="s">
        <v>125</v>
      </c>
      <c r="C37" t="s">
        <v>126</v>
      </c>
      <c r="D37" t="s">
        <v>122</v>
      </c>
      <c r="E37" t="s">
        <v>33</v>
      </c>
      <c r="F37">
        <v>3.6</v>
      </c>
      <c r="G37">
        <v>5.38</v>
      </c>
      <c r="H37">
        <v>5.3</v>
      </c>
      <c r="I37">
        <v>5.34</v>
      </c>
      <c r="J37">
        <v>5.1383999999999999</v>
      </c>
      <c r="K37">
        <v>95</v>
      </c>
      <c r="L37">
        <v>3.3820000000000001</v>
      </c>
      <c r="M37" t="s">
        <v>24</v>
      </c>
      <c r="N37" t="s">
        <v>54</v>
      </c>
      <c r="O37">
        <v>1.0089999999999999</v>
      </c>
      <c r="P37">
        <v>0.19636462712128289</v>
      </c>
      <c r="Q37">
        <v>0.16739999999999999</v>
      </c>
      <c r="R37">
        <v>92.63</v>
      </c>
      <c r="S37">
        <v>50.573999999999998</v>
      </c>
      <c r="T37">
        <v>13.416</v>
      </c>
      <c r="U37">
        <v>10.349</v>
      </c>
      <c r="V37">
        <v>400.00200000000001</v>
      </c>
      <c r="W37">
        <f t="shared" si="0"/>
        <v>77.139236732259988</v>
      </c>
      <c r="X37">
        <v>0.1237</v>
      </c>
      <c r="Y37">
        <v>3.2000000000000002E-3</v>
      </c>
      <c r="Z37">
        <v>3.2000000000000002E-3</v>
      </c>
      <c r="AA37">
        <v>1.0089999999999999</v>
      </c>
      <c r="AB37">
        <v>0.16739999999999999</v>
      </c>
      <c r="AC37">
        <v>2.4373006720000001</v>
      </c>
      <c r="AD37">
        <v>0.795371728</v>
      </c>
      <c r="AE37">
        <v>2.1011198069999999</v>
      </c>
      <c r="AF37">
        <v>0.66419864399999995</v>
      </c>
      <c r="AG37">
        <v>2.1011198069999999</v>
      </c>
      <c r="AH37">
        <v>0.66419864399999995</v>
      </c>
    </row>
    <row r="38" spans="1:34" hidden="1" x14ac:dyDescent="0.35">
      <c r="A38" s="3">
        <v>44371</v>
      </c>
      <c r="B38" t="s">
        <v>125</v>
      </c>
      <c r="C38" t="s">
        <v>126</v>
      </c>
      <c r="D38" t="s">
        <v>122</v>
      </c>
      <c r="E38" t="s">
        <v>49</v>
      </c>
      <c r="F38">
        <v>3.7</v>
      </c>
      <c r="G38">
        <v>4.2</v>
      </c>
      <c r="H38">
        <v>4.05</v>
      </c>
      <c r="I38">
        <v>4.125</v>
      </c>
      <c r="J38">
        <v>3.9577</v>
      </c>
      <c r="K38">
        <v>86</v>
      </c>
      <c r="L38">
        <v>2.7225000000000001</v>
      </c>
      <c r="M38" t="s">
        <v>24</v>
      </c>
      <c r="N38" t="s">
        <v>50</v>
      </c>
      <c r="O38">
        <v>0.64559999999999995</v>
      </c>
      <c r="P38">
        <v>0.1631250473760012</v>
      </c>
      <c r="Q38">
        <v>0.1052</v>
      </c>
      <c r="R38">
        <v>88.95</v>
      </c>
      <c r="S38">
        <v>48.892000000000003</v>
      </c>
      <c r="T38">
        <v>12.243</v>
      </c>
      <c r="U38">
        <v>8.6769999999999996</v>
      </c>
      <c r="V38">
        <v>337.57600000000002</v>
      </c>
      <c r="W38">
        <f t="shared" si="0"/>
        <v>70.873152005227467</v>
      </c>
      <c r="X38">
        <v>8.7499999999999994E-2</v>
      </c>
      <c r="Z38">
        <v>0.03</v>
      </c>
      <c r="AA38">
        <v>0.64559999999999995</v>
      </c>
      <c r="AB38">
        <v>0.1052</v>
      </c>
      <c r="AC38">
        <v>1.424096668</v>
      </c>
      <c r="AD38">
        <v>0.491606402</v>
      </c>
      <c r="AE38">
        <v>1.653973911</v>
      </c>
      <c r="AF38">
        <v>0.41777221799999997</v>
      </c>
      <c r="AG38">
        <v>1.653973911</v>
      </c>
      <c r="AH38">
        <v>0.41777221799999997</v>
      </c>
    </row>
    <row r="39" spans="1:34" hidden="1" x14ac:dyDescent="0.35">
      <c r="A39" s="3">
        <v>44392</v>
      </c>
      <c r="B39" t="s">
        <v>125</v>
      </c>
      <c r="C39" t="s">
        <v>126</v>
      </c>
      <c r="D39" t="s">
        <v>122</v>
      </c>
      <c r="E39" t="s">
        <v>31</v>
      </c>
      <c r="F39">
        <v>3.7</v>
      </c>
      <c r="G39">
        <v>9.61</v>
      </c>
      <c r="H39">
        <v>9.49</v>
      </c>
      <c r="I39">
        <v>9.5500000000000007</v>
      </c>
      <c r="J39">
        <v>9.3168000000000006</v>
      </c>
      <c r="K39">
        <v>108</v>
      </c>
      <c r="L39">
        <v>5.0646000000000004</v>
      </c>
      <c r="M39" t="s">
        <v>24</v>
      </c>
      <c r="N39" t="s">
        <v>56</v>
      </c>
      <c r="O39">
        <v>3.282</v>
      </c>
      <c r="P39">
        <v>0.35226687274600721</v>
      </c>
      <c r="Q39">
        <v>0.2802</v>
      </c>
      <c r="R39">
        <v>106.286</v>
      </c>
      <c r="S39">
        <v>60.393000000000001</v>
      </c>
      <c r="T39">
        <v>16.91</v>
      </c>
      <c r="U39">
        <v>13.558999999999999</v>
      </c>
      <c r="V39">
        <v>656.24800000000005</v>
      </c>
      <c r="W39">
        <f t="shared" si="0"/>
        <v>80.183323477232406</v>
      </c>
      <c r="X39">
        <v>0.16250000000000001</v>
      </c>
      <c r="Y39">
        <v>6.6E-3</v>
      </c>
      <c r="AA39">
        <v>3.282</v>
      </c>
      <c r="AB39">
        <v>0.2802</v>
      </c>
      <c r="AC39">
        <v>4.496279447</v>
      </c>
      <c r="AD39">
        <v>1.1645160370000001</v>
      </c>
      <c r="AE39">
        <v>4.7971150360000001</v>
      </c>
      <c r="AF39">
        <v>1.36076888</v>
      </c>
      <c r="AG39">
        <v>4.7971150360000001</v>
      </c>
      <c r="AH39">
        <v>1.36076888</v>
      </c>
    </row>
    <row r="40" spans="1:34" hidden="1" x14ac:dyDescent="0.35">
      <c r="A40" s="3">
        <v>44371</v>
      </c>
      <c r="B40" t="s">
        <v>125</v>
      </c>
      <c r="C40" t="s">
        <v>126</v>
      </c>
      <c r="D40" t="s">
        <v>122</v>
      </c>
      <c r="E40" t="s">
        <v>42</v>
      </c>
      <c r="F40">
        <v>3.9</v>
      </c>
      <c r="G40">
        <v>15.32</v>
      </c>
      <c r="H40">
        <v>14.92</v>
      </c>
      <c r="I40">
        <v>15.120000000000001</v>
      </c>
      <c r="J40">
        <v>14.3124</v>
      </c>
      <c r="K40">
        <v>123</v>
      </c>
      <c r="L40">
        <v>10.737299999999999</v>
      </c>
      <c r="M40" t="s">
        <v>24</v>
      </c>
      <c r="N40" t="s">
        <v>50</v>
      </c>
      <c r="O40">
        <v>0.65920000000000001</v>
      </c>
      <c r="P40">
        <v>4.6057963723764007E-2</v>
      </c>
      <c r="Q40">
        <v>1.2323</v>
      </c>
      <c r="X40">
        <v>0.25750000000000001</v>
      </c>
      <c r="Z40">
        <v>2.9000000000000001E-2</v>
      </c>
      <c r="AA40">
        <v>0.65920000000000001</v>
      </c>
      <c r="AB40">
        <v>1.2323</v>
      </c>
      <c r="AC40">
        <v>4.5214131389999999</v>
      </c>
      <c r="AD40">
        <v>1.5121457629999999</v>
      </c>
      <c r="AE40">
        <v>4.1687649520000001</v>
      </c>
      <c r="AF40">
        <v>2.0158334349999998</v>
      </c>
      <c r="AG40">
        <v>4.1687649520000001</v>
      </c>
      <c r="AH40">
        <v>2.0158334349999998</v>
      </c>
    </row>
    <row r="41" spans="1:34" hidden="1" x14ac:dyDescent="0.35">
      <c r="A41" s="3">
        <v>44371</v>
      </c>
      <c r="B41" t="s">
        <v>125</v>
      </c>
      <c r="C41" t="s">
        <v>126</v>
      </c>
      <c r="D41" t="s">
        <v>122</v>
      </c>
      <c r="E41" t="s">
        <v>45</v>
      </c>
      <c r="F41">
        <v>3.9</v>
      </c>
      <c r="G41">
        <v>1.1499999999999999</v>
      </c>
      <c r="H41">
        <v>1.1100000000000001</v>
      </c>
      <c r="I41">
        <v>1.1299999999999999</v>
      </c>
      <c r="J41">
        <v>1.0863</v>
      </c>
      <c r="K41">
        <v>61</v>
      </c>
      <c r="L41">
        <v>0.73870000000000002</v>
      </c>
      <c r="M41" t="s">
        <v>47</v>
      </c>
      <c r="N41" t="s">
        <v>28</v>
      </c>
      <c r="O41">
        <v>0.19040000000000001</v>
      </c>
      <c r="P41">
        <v>0.17527386541471049</v>
      </c>
      <c r="Q41">
        <v>3.5000000000000003E-2</v>
      </c>
      <c r="R41">
        <v>60.734999999999999</v>
      </c>
      <c r="S41">
        <v>32.04</v>
      </c>
      <c r="T41">
        <v>7.9480000000000004</v>
      </c>
      <c r="U41">
        <v>5.6980000000000004</v>
      </c>
      <c r="V41">
        <v>142.24799999999999</v>
      </c>
      <c r="W41">
        <f t="shared" ref="W41:W57" si="1">U41/T41*100</f>
        <v>71.69099144438853</v>
      </c>
      <c r="X41">
        <v>6.9500000000000006E-2</v>
      </c>
      <c r="AA41">
        <v>0.19040000000000001</v>
      </c>
      <c r="AB41">
        <v>3.5000000000000003E-2</v>
      </c>
      <c r="AC41">
        <v>0.58545550000000002</v>
      </c>
      <c r="AD41">
        <v>0.19815122299999999</v>
      </c>
      <c r="AE41">
        <v>0.80617587300000004</v>
      </c>
      <c r="AF41">
        <v>0.134549263</v>
      </c>
      <c r="AG41">
        <v>0.80617587300000004</v>
      </c>
      <c r="AH41">
        <v>0.134549263</v>
      </c>
    </row>
    <row r="42" spans="1:34" hidden="1" x14ac:dyDescent="0.35">
      <c r="A42" s="3">
        <v>44392</v>
      </c>
      <c r="B42" t="s">
        <v>125</v>
      </c>
      <c r="C42" t="s">
        <v>126</v>
      </c>
      <c r="D42" t="s">
        <v>122</v>
      </c>
      <c r="E42" t="s">
        <v>23</v>
      </c>
      <c r="F42">
        <v>3.9</v>
      </c>
      <c r="G42">
        <v>10.5</v>
      </c>
      <c r="H42">
        <v>10.58</v>
      </c>
      <c r="I42">
        <v>10.54</v>
      </c>
      <c r="J42">
        <v>10.6052</v>
      </c>
      <c r="K42">
        <v>107</v>
      </c>
      <c r="L42">
        <v>5.2023999999999999</v>
      </c>
      <c r="M42" t="s">
        <v>24</v>
      </c>
      <c r="N42" t="s">
        <v>52</v>
      </c>
      <c r="O42">
        <v>4.2213000000000003</v>
      </c>
      <c r="P42">
        <v>0.39804058386451929</v>
      </c>
      <c r="Q42">
        <v>3.6999999999999998E-2</v>
      </c>
      <c r="R42">
        <v>107.07899999999999</v>
      </c>
      <c r="S42">
        <v>62.231999999999999</v>
      </c>
      <c r="T42">
        <v>19.329999999999998</v>
      </c>
      <c r="U42">
        <v>15.561</v>
      </c>
      <c r="V42">
        <v>773.54700000000003</v>
      </c>
      <c r="W42">
        <f t="shared" si="1"/>
        <v>80.501810657009827</v>
      </c>
      <c r="X42">
        <v>6.3399999999999998E-2</v>
      </c>
      <c r="Y42">
        <v>5.5999999999999999E-3</v>
      </c>
      <c r="AA42">
        <v>4.2213000000000003</v>
      </c>
      <c r="AB42">
        <v>3.6999999999999998E-2</v>
      </c>
      <c r="AC42">
        <v>3.6214919069999998</v>
      </c>
      <c r="AD42">
        <v>0.88348915900000002</v>
      </c>
      <c r="AE42">
        <v>3.7428060379999999</v>
      </c>
      <c r="AF42">
        <v>0.975709245</v>
      </c>
      <c r="AG42">
        <v>3.7428060379999999</v>
      </c>
      <c r="AH42">
        <v>0.975709245</v>
      </c>
    </row>
    <row r="43" spans="1:34" hidden="1" x14ac:dyDescent="0.35">
      <c r="A43" s="3">
        <v>44392</v>
      </c>
      <c r="B43" t="s">
        <v>125</v>
      </c>
      <c r="C43" t="s">
        <v>126</v>
      </c>
      <c r="D43" t="s">
        <v>122</v>
      </c>
      <c r="E43" t="s">
        <v>53</v>
      </c>
      <c r="F43">
        <v>3.9</v>
      </c>
      <c r="G43">
        <v>5.8</v>
      </c>
      <c r="H43">
        <v>5.64</v>
      </c>
      <c r="I43">
        <v>5.72</v>
      </c>
      <c r="J43">
        <v>5.3940000000000001</v>
      </c>
      <c r="K43">
        <v>95</v>
      </c>
      <c r="L43">
        <v>3.6375999999999999</v>
      </c>
      <c r="M43" t="s">
        <v>24</v>
      </c>
      <c r="N43" t="s">
        <v>54</v>
      </c>
      <c r="O43">
        <v>0.86599999999999999</v>
      </c>
      <c r="P43">
        <v>0.16054875787912495</v>
      </c>
      <c r="Q43">
        <v>0.33879999999999999</v>
      </c>
      <c r="R43">
        <v>94.81</v>
      </c>
      <c r="S43">
        <v>50.536999999999999</v>
      </c>
      <c r="T43">
        <v>14.365</v>
      </c>
      <c r="U43">
        <v>10.834</v>
      </c>
      <c r="V43">
        <v>404.63600000000002</v>
      </c>
      <c r="W43">
        <f t="shared" si="1"/>
        <v>75.419422206752515</v>
      </c>
      <c r="X43">
        <v>0.14649999999999999</v>
      </c>
      <c r="Y43">
        <v>4.1000000000000003E-3</v>
      </c>
      <c r="Z43">
        <v>1.6000000000000001E-3</v>
      </c>
      <c r="AA43">
        <v>0.86599999999999999</v>
      </c>
      <c r="AB43">
        <v>0.33879999999999999</v>
      </c>
      <c r="AC43">
        <v>1.9064111340000001</v>
      </c>
      <c r="AD43">
        <v>0.62165670500000003</v>
      </c>
      <c r="AE43">
        <v>2.8803825550000002</v>
      </c>
      <c r="AF43">
        <v>0.57651326999999997</v>
      </c>
      <c r="AG43">
        <v>2.8803825550000002</v>
      </c>
      <c r="AH43">
        <v>0.57651326999999997</v>
      </c>
    </row>
    <row r="44" spans="1:34" x14ac:dyDescent="0.35">
      <c r="A44" s="3">
        <v>44370</v>
      </c>
      <c r="B44" t="s">
        <v>127</v>
      </c>
      <c r="C44" t="s">
        <v>126</v>
      </c>
      <c r="D44" t="s">
        <v>124</v>
      </c>
      <c r="E44" t="s">
        <v>33</v>
      </c>
      <c r="F44">
        <v>4.1100000000000003</v>
      </c>
      <c r="G44">
        <v>3.35</v>
      </c>
      <c r="H44">
        <v>3.18</v>
      </c>
      <c r="I44">
        <v>3.2650000000000001</v>
      </c>
      <c r="J44">
        <v>3.089</v>
      </c>
      <c r="K44">
        <v>85</v>
      </c>
      <c r="L44">
        <v>2.573</v>
      </c>
      <c r="M44" t="s">
        <v>28</v>
      </c>
      <c r="N44" t="s">
        <v>28</v>
      </c>
      <c r="O44" t="s">
        <v>29</v>
      </c>
      <c r="P44" t="s">
        <v>28</v>
      </c>
      <c r="Q44">
        <v>0.156</v>
      </c>
      <c r="R44">
        <v>81.367000000000004</v>
      </c>
      <c r="S44">
        <v>44.295000000000002</v>
      </c>
      <c r="T44">
        <v>9.7539999999999996</v>
      </c>
      <c r="U44">
        <v>6.44</v>
      </c>
      <c r="V44">
        <v>207.1</v>
      </c>
      <c r="W44">
        <f t="shared" si="1"/>
        <v>66.024195201968425</v>
      </c>
      <c r="X44">
        <v>2.5999999999999999E-2</v>
      </c>
      <c r="AA44" t="s">
        <v>29</v>
      </c>
      <c r="AB44">
        <v>0.156</v>
      </c>
      <c r="AC44">
        <v>1.4386958379999999</v>
      </c>
      <c r="AD44">
        <v>0.38504714600000001</v>
      </c>
      <c r="AE44">
        <v>1.730395752</v>
      </c>
      <c r="AF44">
        <v>0.28515696499999998</v>
      </c>
      <c r="AG44">
        <v>1.4386958379999999</v>
      </c>
      <c r="AH44">
        <v>0.38504714600000001</v>
      </c>
    </row>
    <row r="45" spans="1:34" x14ac:dyDescent="0.35">
      <c r="A45" s="3">
        <v>44391</v>
      </c>
      <c r="B45" t="s">
        <v>127</v>
      </c>
      <c r="C45" t="s">
        <v>126</v>
      </c>
      <c r="D45" t="s">
        <v>124</v>
      </c>
      <c r="E45" t="s">
        <v>39</v>
      </c>
      <c r="F45">
        <v>4.1100000000000003</v>
      </c>
      <c r="G45">
        <v>4.5999999999999996</v>
      </c>
      <c r="H45">
        <v>4.5199999999999996</v>
      </c>
      <c r="I45">
        <v>4.5599999999999996</v>
      </c>
      <c r="J45">
        <v>4.415</v>
      </c>
      <c r="K45">
        <v>92</v>
      </c>
      <c r="L45">
        <v>3.7159</v>
      </c>
      <c r="M45" t="s">
        <v>28</v>
      </c>
      <c r="N45" t="s">
        <v>40</v>
      </c>
      <c r="O45" t="s">
        <v>29</v>
      </c>
      <c r="P45" t="s">
        <v>28</v>
      </c>
      <c r="Q45">
        <v>0.3619</v>
      </c>
      <c r="R45">
        <v>91.936000000000007</v>
      </c>
      <c r="S45">
        <v>49.673000000000002</v>
      </c>
      <c r="T45">
        <v>11.86</v>
      </c>
      <c r="U45">
        <v>7.4290000000000003</v>
      </c>
      <c r="V45">
        <v>292.97699999999998</v>
      </c>
      <c r="W45">
        <f t="shared" si="1"/>
        <v>62.63912310286679</v>
      </c>
      <c r="X45">
        <v>3.0599999999999999E-2</v>
      </c>
      <c r="Y45">
        <v>2.8E-3</v>
      </c>
      <c r="Z45">
        <v>3.8999999999999998E-3</v>
      </c>
      <c r="AA45" t="s">
        <v>29</v>
      </c>
      <c r="AB45">
        <v>0.3619</v>
      </c>
      <c r="AC45">
        <v>1.334134041</v>
      </c>
      <c r="AD45">
        <v>0.37964378599999998</v>
      </c>
      <c r="AE45">
        <v>1.6977965420000001</v>
      </c>
      <c r="AF45">
        <v>0.39164983399999997</v>
      </c>
      <c r="AG45">
        <v>1.334134041</v>
      </c>
      <c r="AH45">
        <v>0.37964378599999998</v>
      </c>
    </row>
    <row r="46" spans="1:34" x14ac:dyDescent="0.35">
      <c r="A46" s="3">
        <v>44370</v>
      </c>
      <c r="B46" t="s">
        <v>127</v>
      </c>
      <c r="C46" t="s">
        <v>126</v>
      </c>
      <c r="D46" t="s">
        <v>124</v>
      </c>
      <c r="E46" t="s">
        <v>27</v>
      </c>
      <c r="F46">
        <v>4.12</v>
      </c>
      <c r="G46">
        <v>1.2</v>
      </c>
      <c r="H46">
        <v>1.25</v>
      </c>
      <c r="I46">
        <v>1.2250000000000001</v>
      </c>
      <c r="J46">
        <v>1.167</v>
      </c>
      <c r="K46">
        <v>64</v>
      </c>
      <c r="L46">
        <v>1.048</v>
      </c>
      <c r="M46" t="s">
        <v>28</v>
      </c>
      <c r="N46" t="s">
        <v>28</v>
      </c>
      <c r="O46" t="s">
        <v>29</v>
      </c>
      <c r="P46" t="s">
        <v>28</v>
      </c>
      <c r="Q46">
        <v>1.0999999999999999E-2</v>
      </c>
      <c r="R46">
        <v>64.721000000000004</v>
      </c>
      <c r="S46">
        <v>30.861999999999998</v>
      </c>
      <c r="T46">
        <v>6.3479999999999999</v>
      </c>
      <c r="U46">
        <v>3.5169999999999999</v>
      </c>
      <c r="V46">
        <v>89.626999999999995</v>
      </c>
      <c r="W46">
        <f t="shared" si="1"/>
        <v>55.40327662255828</v>
      </c>
      <c r="AA46" t="s">
        <v>29</v>
      </c>
      <c r="AB46">
        <v>1.0999999999999999E-2</v>
      </c>
      <c r="AC46">
        <v>0.64558793999999997</v>
      </c>
      <c r="AD46">
        <v>8.6864463000000003E-2</v>
      </c>
      <c r="AE46">
        <v>1.2013923639999999</v>
      </c>
      <c r="AF46">
        <v>6.2719037000000005E-2</v>
      </c>
      <c r="AG46">
        <v>0.64558793999999997</v>
      </c>
      <c r="AH46">
        <v>8.6864463000000003E-2</v>
      </c>
    </row>
    <row r="47" spans="1:34" x14ac:dyDescent="0.35">
      <c r="A47" s="3">
        <v>44391</v>
      </c>
      <c r="B47" t="s">
        <v>127</v>
      </c>
      <c r="C47" t="s">
        <v>126</v>
      </c>
      <c r="D47" t="s">
        <v>124</v>
      </c>
      <c r="E47" t="s">
        <v>37</v>
      </c>
      <c r="F47">
        <v>4.12</v>
      </c>
      <c r="G47">
        <v>9.74</v>
      </c>
      <c r="H47">
        <v>9.68</v>
      </c>
      <c r="I47">
        <v>9.7100000000000009</v>
      </c>
      <c r="J47">
        <v>9.4276</v>
      </c>
      <c r="K47">
        <v>110</v>
      </c>
      <c r="L47">
        <v>5.6821999999999999</v>
      </c>
      <c r="M47" t="s">
        <v>24</v>
      </c>
      <c r="N47" t="s">
        <v>38</v>
      </c>
      <c r="O47">
        <v>2.4626000000000001</v>
      </c>
      <c r="P47">
        <v>0.26121176121176121</v>
      </c>
      <c r="Q47">
        <v>0.45760000000000001</v>
      </c>
      <c r="R47">
        <v>107.429</v>
      </c>
      <c r="S47">
        <v>58.043999999999997</v>
      </c>
      <c r="T47">
        <v>17.254999999999999</v>
      </c>
      <c r="U47">
        <v>13.565</v>
      </c>
      <c r="V47">
        <v>623.69000000000005</v>
      </c>
      <c r="W47">
        <f t="shared" si="1"/>
        <v>78.614894233555489</v>
      </c>
      <c r="X47">
        <v>0.24709999999999999</v>
      </c>
      <c r="Y47">
        <v>5.4999999999999997E-3</v>
      </c>
      <c r="Z47">
        <v>2.5000000000000001E-3</v>
      </c>
      <c r="AA47">
        <v>2.4626000000000001</v>
      </c>
      <c r="AB47">
        <v>0.45760000000000001</v>
      </c>
      <c r="AC47">
        <v>2.2675666099999998</v>
      </c>
      <c r="AD47">
        <v>0.99851445000000005</v>
      </c>
      <c r="AE47">
        <v>2.9068815840000002</v>
      </c>
      <c r="AF47">
        <v>0.99423561500000002</v>
      </c>
      <c r="AG47">
        <v>2.2675666099999998</v>
      </c>
      <c r="AH47">
        <v>0.99851445000000005</v>
      </c>
    </row>
    <row r="48" spans="1:34" x14ac:dyDescent="0.35">
      <c r="A48" s="3">
        <v>44370</v>
      </c>
      <c r="B48" t="s">
        <v>127</v>
      </c>
      <c r="C48" t="s">
        <v>126</v>
      </c>
      <c r="D48" t="s">
        <v>124</v>
      </c>
      <c r="E48" t="s">
        <v>35</v>
      </c>
      <c r="F48">
        <v>4.13</v>
      </c>
      <c r="G48">
        <v>0.94</v>
      </c>
      <c r="I48">
        <v>0.94</v>
      </c>
      <c r="J48">
        <v>0.80900000000000005</v>
      </c>
      <c r="K48">
        <v>58</v>
      </c>
      <c r="L48">
        <v>0.71499999999999997</v>
      </c>
      <c r="M48" t="s">
        <v>28</v>
      </c>
      <c r="N48" t="s">
        <v>28</v>
      </c>
      <c r="O48" t="s">
        <v>29</v>
      </c>
      <c r="P48" t="s">
        <v>28</v>
      </c>
      <c r="R48">
        <v>57.837000000000003</v>
      </c>
      <c r="S48">
        <v>28.036999999999999</v>
      </c>
      <c r="T48">
        <v>5.8959999999999999</v>
      </c>
      <c r="U48">
        <v>3.278</v>
      </c>
      <c r="V48">
        <v>71.837000000000003</v>
      </c>
      <c r="W48">
        <f t="shared" si="1"/>
        <v>55.597014925373131</v>
      </c>
      <c r="AA48" t="s">
        <v>29</v>
      </c>
      <c r="AC48">
        <v>0.46866391299999999</v>
      </c>
      <c r="AD48">
        <v>0.12590399299999999</v>
      </c>
      <c r="AE48">
        <v>0.83885244800000003</v>
      </c>
      <c r="AF48">
        <v>8.2933972999999994E-2</v>
      </c>
      <c r="AG48">
        <v>0.46866391299999999</v>
      </c>
      <c r="AH48">
        <v>0.12590399299999999</v>
      </c>
    </row>
    <row r="49" spans="1:34" x14ac:dyDescent="0.35">
      <c r="A49" s="3">
        <v>44391</v>
      </c>
      <c r="B49" t="s">
        <v>127</v>
      </c>
      <c r="C49" t="s">
        <v>126</v>
      </c>
      <c r="D49" t="s">
        <v>124</v>
      </c>
      <c r="E49" t="s">
        <v>45</v>
      </c>
      <c r="F49">
        <v>4.13</v>
      </c>
      <c r="G49">
        <v>1.49</v>
      </c>
      <c r="H49">
        <v>1.49</v>
      </c>
      <c r="I49">
        <v>1.49</v>
      </c>
      <c r="J49">
        <v>1.4433</v>
      </c>
      <c r="K49">
        <v>66</v>
      </c>
      <c r="L49">
        <v>1.2458</v>
      </c>
      <c r="M49" t="s">
        <v>28</v>
      </c>
      <c r="N49" t="s">
        <v>40</v>
      </c>
      <c r="O49" t="s">
        <v>29</v>
      </c>
      <c r="P49" t="s">
        <v>28</v>
      </c>
      <c r="Q49">
        <v>6.0999999999999999E-2</v>
      </c>
      <c r="R49">
        <v>65.376999999999995</v>
      </c>
      <c r="S49">
        <v>33.31</v>
      </c>
      <c r="T49">
        <v>7.3570000000000002</v>
      </c>
      <c r="U49">
        <v>4.4379999999999997</v>
      </c>
      <c r="V49">
        <v>123.866</v>
      </c>
      <c r="W49">
        <f t="shared" si="1"/>
        <v>60.323501427212179</v>
      </c>
      <c r="X49">
        <v>1.1900000000000001E-2</v>
      </c>
      <c r="Y49">
        <v>1E-3</v>
      </c>
      <c r="Z49">
        <v>1.6999999999999999E-3</v>
      </c>
      <c r="AA49" t="s">
        <v>29</v>
      </c>
      <c r="AB49">
        <v>6.0999999999999999E-2</v>
      </c>
      <c r="AC49">
        <v>0.59164597200000002</v>
      </c>
      <c r="AD49">
        <v>0.14294404199999999</v>
      </c>
      <c r="AE49">
        <v>0.96617298699999998</v>
      </c>
      <c r="AF49">
        <v>0.103913664</v>
      </c>
      <c r="AG49">
        <v>0.59164597200000002</v>
      </c>
      <c r="AH49">
        <v>0.14294404199999999</v>
      </c>
    </row>
    <row r="50" spans="1:34" x14ac:dyDescent="0.35">
      <c r="A50" s="3">
        <v>44370</v>
      </c>
      <c r="B50" t="s">
        <v>127</v>
      </c>
      <c r="C50" t="s">
        <v>126</v>
      </c>
      <c r="D50" t="s">
        <v>124</v>
      </c>
      <c r="E50" t="s">
        <v>31</v>
      </c>
      <c r="F50">
        <v>4.1399999999999997</v>
      </c>
      <c r="G50">
        <v>6.95</v>
      </c>
      <c r="H50">
        <v>6.8</v>
      </c>
      <c r="I50">
        <v>6.875</v>
      </c>
      <c r="J50">
        <v>6.5830000000000002</v>
      </c>
      <c r="K50">
        <v>105</v>
      </c>
      <c r="L50">
        <v>4.5650000000000004</v>
      </c>
      <c r="M50" t="s">
        <v>24</v>
      </c>
      <c r="N50" t="s">
        <v>32</v>
      </c>
      <c r="O50">
        <v>0.61</v>
      </c>
      <c r="P50">
        <v>9.2662919641500835E-2</v>
      </c>
      <c r="Q50">
        <v>0.45500000000000002</v>
      </c>
      <c r="R50">
        <v>100.134</v>
      </c>
      <c r="S50">
        <v>54.521999999999998</v>
      </c>
      <c r="T50">
        <v>13.255000000000001</v>
      </c>
      <c r="U50">
        <v>9.3580000000000005</v>
      </c>
      <c r="V50">
        <v>375.267</v>
      </c>
      <c r="W50">
        <f t="shared" si="1"/>
        <v>70.599773670313098</v>
      </c>
      <c r="X50">
        <v>0.156</v>
      </c>
      <c r="AA50">
        <v>0.61</v>
      </c>
      <c r="AB50">
        <v>0.45500000000000002</v>
      </c>
      <c r="AC50">
        <v>2.30927141</v>
      </c>
      <c r="AD50">
        <v>1.047247069</v>
      </c>
      <c r="AE50">
        <v>3.383625962</v>
      </c>
      <c r="AF50">
        <v>0.73862463499999997</v>
      </c>
      <c r="AG50">
        <v>2.30927141</v>
      </c>
      <c r="AH50">
        <v>1.047247069</v>
      </c>
    </row>
    <row r="51" spans="1:34" x14ac:dyDescent="0.35">
      <c r="A51" s="3">
        <v>44391</v>
      </c>
      <c r="B51" t="s">
        <v>127</v>
      </c>
      <c r="C51" t="s">
        <v>126</v>
      </c>
      <c r="D51" t="s">
        <v>124</v>
      </c>
      <c r="E51" t="s">
        <v>42</v>
      </c>
      <c r="F51">
        <v>4.1399999999999997</v>
      </c>
      <c r="G51">
        <v>7.99</v>
      </c>
      <c r="H51">
        <v>7.94</v>
      </c>
      <c r="I51">
        <v>7.9649999999999999</v>
      </c>
      <c r="J51">
        <v>7.7218</v>
      </c>
      <c r="K51">
        <v>109</v>
      </c>
      <c r="L51">
        <v>6.4307999999999996</v>
      </c>
      <c r="M51" t="s">
        <v>28</v>
      </c>
      <c r="N51" t="s">
        <v>43</v>
      </c>
      <c r="O51" t="s">
        <v>29</v>
      </c>
      <c r="P51" t="s">
        <v>28</v>
      </c>
      <c r="Q51">
        <v>0.56120000000000003</v>
      </c>
      <c r="R51">
        <v>107.44199999999999</v>
      </c>
      <c r="S51">
        <v>59.040999999999997</v>
      </c>
      <c r="T51">
        <v>13.444000000000001</v>
      </c>
      <c r="U51">
        <v>8.8460000000000001</v>
      </c>
      <c r="V51">
        <v>429.03399999999999</v>
      </c>
      <c r="W51">
        <f t="shared" si="1"/>
        <v>65.798869384111867</v>
      </c>
      <c r="X51">
        <v>7.4399999999999994E-2</v>
      </c>
      <c r="Y51">
        <v>4.7000000000000002E-3</v>
      </c>
      <c r="Z51">
        <v>1.06E-2</v>
      </c>
      <c r="AA51" t="s">
        <v>29</v>
      </c>
      <c r="AB51">
        <v>0.56120000000000003</v>
      </c>
      <c r="AC51">
        <v>2.1287328080000001</v>
      </c>
      <c r="AD51">
        <v>0.90143304300000004</v>
      </c>
      <c r="AE51">
        <v>2.9764878779999999</v>
      </c>
      <c r="AF51">
        <v>0.71235093199999999</v>
      </c>
      <c r="AG51">
        <v>2.1287328080000001</v>
      </c>
      <c r="AH51">
        <v>0.90143304300000004</v>
      </c>
    </row>
    <row r="52" spans="1:34" x14ac:dyDescent="0.35">
      <c r="A52" s="3">
        <v>44370</v>
      </c>
      <c r="B52" t="s">
        <v>127</v>
      </c>
      <c r="C52" t="s">
        <v>126</v>
      </c>
      <c r="D52" t="s">
        <v>124</v>
      </c>
      <c r="E52" t="s">
        <v>23</v>
      </c>
      <c r="F52">
        <v>4.5999999999999996</v>
      </c>
      <c r="G52">
        <v>9.25</v>
      </c>
      <c r="H52">
        <v>9.17</v>
      </c>
      <c r="I52">
        <v>9.2100000000000009</v>
      </c>
      <c r="J52">
        <v>8.8559999999999999</v>
      </c>
      <c r="K52">
        <v>109</v>
      </c>
      <c r="L52">
        <v>6.2089999999999996</v>
      </c>
      <c r="M52" t="s">
        <v>24</v>
      </c>
      <c r="N52" t="s">
        <v>25</v>
      </c>
      <c r="O52">
        <v>1.129</v>
      </c>
      <c r="P52">
        <v>0.12748419150858176</v>
      </c>
      <c r="Q52">
        <v>0.38700000000000001</v>
      </c>
      <c r="R52">
        <v>113.31399999999999</v>
      </c>
      <c r="S52">
        <v>60.31</v>
      </c>
      <c r="T52">
        <v>16.684999999999999</v>
      </c>
      <c r="U52">
        <v>12.346</v>
      </c>
      <c r="V52">
        <v>583.83500000000004</v>
      </c>
      <c r="W52">
        <f t="shared" si="1"/>
        <v>73.994605933473196</v>
      </c>
      <c r="X52">
        <v>0.28399999999999997</v>
      </c>
      <c r="AA52">
        <v>1.129</v>
      </c>
      <c r="AB52">
        <v>0.38700000000000001</v>
      </c>
      <c r="AC52">
        <v>3.0676986130000001</v>
      </c>
      <c r="AD52">
        <v>1.2367727930000001</v>
      </c>
      <c r="AE52">
        <v>4.2279370429999998</v>
      </c>
      <c r="AF52">
        <v>1.342496747</v>
      </c>
      <c r="AG52">
        <v>3.0676986130000001</v>
      </c>
      <c r="AH52">
        <v>1.2367727930000001</v>
      </c>
    </row>
    <row r="53" spans="1:34" x14ac:dyDescent="0.35">
      <c r="A53" s="3">
        <v>44391</v>
      </c>
      <c r="B53" t="s">
        <v>127</v>
      </c>
      <c r="C53" t="s">
        <v>126</v>
      </c>
      <c r="D53" t="s">
        <v>124</v>
      </c>
      <c r="E53" t="s">
        <v>46</v>
      </c>
      <c r="F53">
        <v>4.5999999999999996</v>
      </c>
      <c r="G53">
        <v>1.17</v>
      </c>
      <c r="H53">
        <v>1.18</v>
      </c>
      <c r="I53">
        <v>1.1749999999999998</v>
      </c>
      <c r="J53">
        <v>1.1326000000000001</v>
      </c>
      <c r="K53">
        <v>62</v>
      </c>
      <c r="L53">
        <v>0.94099999999999995</v>
      </c>
      <c r="M53" t="s">
        <v>28</v>
      </c>
      <c r="N53" t="s">
        <v>40</v>
      </c>
      <c r="O53" t="s">
        <v>29</v>
      </c>
      <c r="P53" t="s">
        <v>28</v>
      </c>
      <c r="Q53">
        <v>6.6400000000000001E-2</v>
      </c>
      <c r="R53">
        <v>61.606000000000002</v>
      </c>
      <c r="S53">
        <v>30.376000000000001</v>
      </c>
      <c r="T53">
        <v>7.0940000000000003</v>
      </c>
      <c r="U53">
        <v>4.375</v>
      </c>
      <c r="V53">
        <v>106.089</v>
      </c>
      <c r="W53">
        <f t="shared" si="1"/>
        <v>61.671835353820128</v>
      </c>
      <c r="X53">
        <v>1.0999999999999999E-2</v>
      </c>
      <c r="Z53">
        <v>1.6999999999999999E-3</v>
      </c>
      <c r="AA53" t="s">
        <v>29</v>
      </c>
      <c r="AB53">
        <v>6.6400000000000001E-2</v>
      </c>
      <c r="AC53">
        <v>0.86181460799999998</v>
      </c>
      <c r="AD53">
        <v>0.124650883</v>
      </c>
      <c r="AE53">
        <v>1.0023789519999999</v>
      </c>
      <c r="AF53">
        <v>7.9159555000000006E-2</v>
      </c>
      <c r="AG53">
        <v>0.86181460799999998</v>
      </c>
      <c r="AH53">
        <v>0.124650883</v>
      </c>
    </row>
    <row r="54" spans="1:34" x14ac:dyDescent="0.35">
      <c r="A54" s="3">
        <v>44370</v>
      </c>
      <c r="B54" t="s">
        <v>127</v>
      </c>
      <c r="C54" t="s">
        <v>126</v>
      </c>
      <c r="D54" t="s">
        <v>124</v>
      </c>
      <c r="E54" t="s">
        <v>34</v>
      </c>
      <c r="F54">
        <v>4.7</v>
      </c>
      <c r="G54">
        <v>2.87</v>
      </c>
      <c r="H54">
        <v>2.78</v>
      </c>
      <c r="I54">
        <v>2.8250000000000002</v>
      </c>
      <c r="J54">
        <v>2.63</v>
      </c>
      <c r="K54">
        <v>77</v>
      </c>
      <c r="L54">
        <v>2.19</v>
      </c>
      <c r="M54" t="s">
        <v>28</v>
      </c>
      <c r="N54" t="s">
        <v>28</v>
      </c>
      <c r="O54" t="s">
        <v>29</v>
      </c>
      <c r="P54" t="s">
        <v>28</v>
      </c>
      <c r="Q54">
        <v>0.189</v>
      </c>
      <c r="R54">
        <v>75.414000000000001</v>
      </c>
      <c r="S54">
        <v>42.502000000000002</v>
      </c>
      <c r="T54">
        <v>9.6489999999999991</v>
      </c>
      <c r="U54">
        <v>6.0810000000000004</v>
      </c>
      <c r="V54">
        <v>211.89099999999999</v>
      </c>
      <c r="W54">
        <f t="shared" si="1"/>
        <v>63.022074826406893</v>
      </c>
      <c r="X54">
        <v>2.7E-2</v>
      </c>
      <c r="AA54" t="s">
        <v>29</v>
      </c>
      <c r="AB54">
        <v>0.189</v>
      </c>
      <c r="AC54">
        <v>0.84898502899999995</v>
      </c>
      <c r="AD54">
        <v>0.332007516</v>
      </c>
      <c r="AE54">
        <v>1.2667217959999999</v>
      </c>
      <c r="AF54">
        <v>0.13916171499999999</v>
      </c>
      <c r="AG54">
        <v>0.84898502899999995</v>
      </c>
      <c r="AH54">
        <v>0.332007516</v>
      </c>
    </row>
    <row r="55" spans="1:34" x14ac:dyDescent="0.35">
      <c r="A55" s="3">
        <v>44391</v>
      </c>
      <c r="B55" t="s">
        <v>127</v>
      </c>
      <c r="C55" t="s">
        <v>126</v>
      </c>
      <c r="D55" t="s">
        <v>124</v>
      </c>
      <c r="E55" t="s">
        <v>44</v>
      </c>
      <c r="F55">
        <v>4.7</v>
      </c>
      <c r="G55">
        <v>5.63</v>
      </c>
      <c r="H55">
        <v>5.64</v>
      </c>
      <c r="I55">
        <v>5.6349999999999998</v>
      </c>
      <c r="J55">
        <v>5.5289999999999999</v>
      </c>
      <c r="K55">
        <v>99</v>
      </c>
      <c r="L55">
        <v>4.641</v>
      </c>
      <c r="M55" t="s">
        <v>28</v>
      </c>
      <c r="N55" t="s">
        <v>43</v>
      </c>
      <c r="O55" t="s">
        <v>29</v>
      </c>
      <c r="P55" t="s">
        <v>28</v>
      </c>
      <c r="Q55">
        <v>0.33979999999999999</v>
      </c>
      <c r="R55">
        <v>97.201999999999998</v>
      </c>
      <c r="S55">
        <v>53.179000000000002</v>
      </c>
      <c r="T55">
        <v>12.215999999999999</v>
      </c>
      <c r="U55">
        <v>7.242</v>
      </c>
      <c r="V55">
        <v>317.875</v>
      </c>
      <c r="W55">
        <f t="shared" si="1"/>
        <v>59.282907662082515</v>
      </c>
      <c r="X55">
        <v>4.48E-2</v>
      </c>
      <c r="Y55">
        <v>2.2000000000000001E-3</v>
      </c>
      <c r="Z55">
        <v>1.9E-3</v>
      </c>
      <c r="AA55" t="s">
        <v>29</v>
      </c>
      <c r="AB55">
        <v>0.33979999999999999</v>
      </c>
      <c r="AC55">
        <v>1.3803484429999999</v>
      </c>
      <c r="AD55">
        <v>0.45765075799999999</v>
      </c>
      <c r="AE55">
        <v>2.5403766889999999</v>
      </c>
      <c r="AF55">
        <v>0.41479929900000001</v>
      </c>
      <c r="AG55">
        <v>1.3803484429999999</v>
      </c>
      <c r="AH55">
        <v>0.45765075799999999</v>
      </c>
    </row>
    <row r="56" spans="1:34" x14ac:dyDescent="0.35">
      <c r="A56" s="3">
        <v>44370</v>
      </c>
      <c r="B56" t="s">
        <v>127</v>
      </c>
      <c r="C56" t="s">
        <v>126</v>
      </c>
      <c r="D56" t="s">
        <v>124</v>
      </c>
      <c r="E56" t="s">
        <v>30</v>
      </c>
      <c r="F56">
        <v>4.8</v>
      </c>
      <c r="G56">
        <v>1.41</v>
      </c>
      <c r="H56">
        <v>1.35</v>
      </c>
      <c r="I56">
        <v>1.38</v>
      </c>
      <c r="J56">
        <v>1.292</v>
      </c>
      <c r="K56">
        <v>68</v>
      </c>
      <c r="L56">
        <v>1.1140000000000001</v>
      </c>
      <c r="M56" t="s">
        <v>28</v>
      </c>
      <c r="N56" t="s">
        <v>28</v>
      </c>
      <c r="O56" t="s">
        <v>29</v>
      </c>
      <c r="P56" t="s">
        <v>28</v>
      </c>
      <c r="Q56">
        <v>2.7E-2</v>
      </c>
      <c r="R56">
        <v>68.789000000000001</v>
      </c>
      <c r="S56">
        <v>34.734999999999999</v>
      </c>
      <c r="T56">
        <v>6.9589999999999996</v>
      </c>
      <c r="U56">
        <v>4</v>
      </c>
      <c r="V56">
        <v>111.496</v>
      </c>
      <c r="W56">
        <f t="shared" si="1"/>
        <v>57.47952291995977</v>
      </c>
      <c r="X56">
        <v>1.2E-2</v>
      </c>
      <c r="AA56" t="s">
        <v>29</v>
      </c>
      <c r="AB56">
        <v>2.7E-2</v>
      </c>
      <c r="AC56">
        <v>0.65126258699999995</v>
      </c>
      <c r="AD56">
        <v>0.15301215100000001</v>
      </c>
      <c r="AE56">
        <v>0.94490422600000001</v>
      </c>
      <c r="AF56">
        <v>6.8925602000000002E-2</v>
      </c>
      <c r="AG56">
        <v>0.65126258699999995</v>
      </c>
      <c r="AH56">
        <v>0.15301215100000001</v>
      </c>
    </row>
    <row r="57" spans="1:34" x14ac:dyDescent="0.35">
      <c r="A57" s="3">
        <v>44391</v>
      </c>
      <c r="B57" t="s">
        <v>127</v>
      </c>
      <c r="C57" t="s">
        <v>126</v>
      </c>
      <c r="D57" t="s">
        <v>124</v>
      </c>
      <c r="E57" t="s">
        <v>41</v>
      </c>
      <c r="F57">
        <v>4.8</v>
      </c>
      <c r="G57">
        <v>1.68</v>
      </c>
      <c r="H57">
        <v>1.72</v>
      </c>
      <c r="I57">
        <v>1.7</v>
      </c>
      <c r="J57">
        <v>1.6463000000000001</v>
      </c>
      <c r="K57">
        <v>77</v>
      </c>
      <c r="L57">
        <v>1.4361999999999999</v>
      </c>
      <c r="M57" t="s">
        <v>28</v>
      </c>
      <c r="N57" t="s">
        <v>40</v>
      </c>
      <c r="O57" t="s">
        <v>29</v>
      </c>
      <c r="P57" t="s">
        <v>28</v>
      </c>
      <c r="Q57">
        <v>1.95E-2</v>
      </c>
      <c r="R57">
        <v>74.069999999999993</v>
      </c>
      <c r="S57">
        <v>36.573999999999998</v>
      </c>
      <c r="T57">
        <v>6.6559999999999997</v>
      </c>
      <c r="U57">
        <v>3.97</v>
      </c>
      <c r="V57">
        <v>123.33799999999999</v>
      </c>
      <c r="W57">
        <f t="shared" si="1"/>
        <v>59.645432692307701</v>
      </c>
      <c r="X57">
        <v>1.1599999999999999E-2</v>
      </c>
      <c r="Y57">
        <v>1E-3</v>
      </c>
      <c r="AA57" t="s">
        <v>29</v>
      </c>
      <c r="AB57">
        <v>1.95E-2</v>
      </c>
      <c r="AC57">
        <v>0.67498060400000004</v>
      </c>
      <c r="AD57">
        <v>0.18420447300000001</v>
      </c>
      <c r="AE57">
        <v>0.91159963600000005</v>
      </c>
      <c r="AF57">
        <v>0.18940528100000001</v>
      </c>
      <c r="AG57">
        <v>0.67498060400000004</v>
      </c>
      <c r="AH57">
        <v>0.18420447300000001</v>
      </c>
    </row>
  </sheetData>
  <autoFilter ref="B1:B57" xr:uid="{198698B9-1DEA-424C-9B49-C8C9C89C6F66}">
    <filterColumn colId="0">
      <filters>
        <filter val="cool normoxia"/>
        <filter val="warm normoxia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D9EE-F316-4D3D-BE4D-7F83B3FEBB7A}">
  <dimension ref="A1:AE29"/>
  <sheetViews>
    <sheetView tabSelected="1" topLeftCell="B1" zoomScale="67" workbookViewId="0">
      <selection activeCell="V1" sqref="V1"/>
    </sheetView>
  </sheetViews>
  <sheetFormatPr defaultRowHeight="14.5" x14ac:dyDescent="0.35"/>
  <cols>
    <col min="1" max="1" width="12.90625" bestFit="1" customWidth="1"/>
  </cols>
  <sheetData>
    <row r="1" spans="1:31" x14ac:dyDescent="0.35">
      <c r="A1" s="1" t="s">
        <v>105</v>
      </c>
      <c r="B1" s="1" t="s">
        <v>107</v>
      </c>
      <c r="C1" s="1" t="s">
        <v>108</v>
      </c>
      <c r="D1" s="1" t="s">
        <v>1</v>
      </c>
      <c r="E1" s="1" t="s">
        <v>13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118</v>
      </c>
      <c r="AE1" s="1" t="s">
        <v>119</v>
      </c>
    </row>
    <row r="2" spans="1:31" x14ac:dyDescent="0.35">
      <c r="A2" s="3">
        <v>44377</v>
      </c>
      <c r="B2">
        <v>20</v>
      </c>
      <c r="C2" t="s">
        <v>124</v>
      </c>
      <c r="D2" t="s">
        <v>30</v>
      </c>
      <c r="E2">
        <v>2.06</v>
      </c>
      <c r="F2">
        <v>2.16</v>
      </c>
      <c r="G2">
        <v>2.13</v>
      </c>
      <c r="H2">
        <v>2.145</v>
      </c>
      <c r="I2">
        <v>2.0266999999999999</v>
      </c>
      <c r="J2">
        <v>69</v>
      </c>
      <c r="K2">
        <v>1.2706</v>
      </c>
      <c r="L2" t="s">
        <v>47</v>
      </c>
      <c r="M2" t="s">
        <v>60</v>
      </c>
      <c r="N2">
        <v>0.52180000000000004</v>
      </c>
      <c r="O2">
        <v>0.25746287067646917</v>
      </c>
      <c r="P2">
        <v>6.0100000000000001E-2</v>
      </c>
      <c r="Q2">
        <v>66.316999999999993</v>
      </c>
      <c r="R2">
        <v>34.889000000000003</v>
      </c>
      <c r="S2">
        <v>9.4570000000000007</v>
      </c>
      <c r="T2">
        <v>7.1609999999999996</v>
      </c>
      <c r="U2">
        <v>189.08500000000001</v>
      </c>
      <c r="V2">
        <v>75.721687638786079</v>
      </c>
      <c r="W2">
        <v>1.3899999999999999E-2</v>
      </c>
      <c r="Y2">
        <v>2.9999999999999997E-4</v>
      </c>
      <c r="Z2">
        <v>0.52180000000000004</v>
      </c>
      <c r="AA2">
        <v>6.0100000000000001E-2</v>
      </c>
      <c r="AB2">
        <v>1.0718561639999999</v>
      </c>
      <c r="AC2">
        <v>0.50690236399999999</v>
      </c>
      <c r="AD2">
        <v>1.0718561639999999</v>
      </c>
      <c r="AE2">
        <v>0.50690236399999999</v>
      </c>
    </row>
    <row r="3" spans="1:31" x14ac:dyDescent="0.35">
      <c r="A3" s="3">
        <v>44377</v>
      </c>
      <c r="B3">
        <v>20</v>
      </c>
      <c r="C3" t="s">
        <v>124</v>
      </c>
      <c r="D3" t="s">
        <v>44</v>
      </c>
      <c r="E3">
        <v>2.1</v>
      </c>
      <c r="F3">
        <v>6.24</v>
      </c>
      <c r="G3">
        <v>6.13</v>
      </c>
      <c r="H3">
        <v>6.1850000000000005</v>
      </c>
      <c r="I3">
        <v>6.2766000000000002</v>
      </c>
      <c r="J3">
        <v>96</v>
      </c>
      <c r="K3">
        <v>3.4514999999999998</v>
      </c>
      <c r="L3" t="s">
        <v>47</v>
      </c>
      <c r="M3" t="s">
        <v>59</v>
      </c>
      <c r="N3">
        <v>2.1048</v>
      </c>
      <c r="O3">
        <v>0.33534078959946467</v>
      </c>
      <c r="P3">
        <v>7.2300000000000003E-2</v>
      </c>
      <c r="Q3">
        <v>94.483000000000004</v>
      </c>
      <c r="R3">
        <v>51.683999999999997</v>
      </c>
      <c r="S3">
        <v>14.603</v>
      </c>
      <c r="T3">
        <v>11.237</v>
      </c>
      <c r="U3">
        <v>434.5</v>
      </c>
      <c r="V3">
        <v>76.949941792782312</v>
      </c>
      <c r="W3">
        <v>4.2700000000000002E-2</v>
      </c>
      <c r="Y3">
        <v>1.9E-3</v>
      </c>
      <c r="Z3">
        <v>2.1048</v>
      </c>
      <c r="AA3">
        <v>7.2300000000000003E-2</v>
      </c>
      <c r="AB3">
        <v>2.210165275</v>
      </c>
      <c r="AC3">
        <v>1.237878864</v>
      </c>
      <c r="AD3">
        <v>2.210165275</v>
      </c>
      <c r="AE3">
        <v>1.237878864</v>
      </c>
    </row>
    <row r="4" spans="1:31" x14ac:dyDescent="0.35">
      <c r="A4" s="3">
        <v>44377</v>
      </c>
      <c r="B4">
        <v>20</v>
      </c>
      <c r="C4" t="s">
        <v>124</v>
      </c>
      <c r="D4" t="s">
        <v>42</v>
      </c>
      <c r="E4">
        <v>2.11</v>
      </c>
      <c r="F4">
        <v>8.66</v>
      </c>
      <c r="G4">
        <v>8.6</v>
      </c>
      <c r="H4">
        <v>8.629999999999999</v>
      </c>
      <c r="I4">
        <v>8.4295000000000009</v>
      </c>
      <c r="J4">
        <v>104</v>
      </c>
      <c r="K4">
        <v>4.5651999999999999</v>
      </c>
      <c r="L4" t="s">
        <v>24</v>
      </c>
      <c r="M4" t="s">
        <v>58</v>
      </c>
      <c r="N4">
        <v>3.2934999999999999</v>
      </c>
      <c r="O4">
        <v>0.39071119283468764</v>
      </c>
      <c r="P4">
        <v>8.4099999999999994E-2</v>
      </c>
      <c r="Q4">
        <v>100.523</v>
      </c>
      <c r="R4">
        <v>57.591000000000001</v>
      </c>
      <c r="S4">
        <v>16.916</v>
      </c>
      <c r="T4">
        <v>12.72</v>
      </c>
      <c r="U4">
        <v>559.43799999999999</v>
      </c>
      <c r="V4">
        <v>75.195081579569646</v>
      </c>
      <c r="W4">
        <v>7.8799999999999995E-2</v>
      </c>
      <c r="Y4">
        <v>3.2000000000000002E-3</v>
      </c>
      <c r="Z4">
        <v>3.2934999999999999</v>
      </c>
      <c r="AA4">
        <v>8.4099999999999994E-2</v>
      </c>
      <c r="AB4">
        <v>2.7215324760000001</v>
      </c>
      <c r="AC4">
        <v>1.451783856</v>
      </c>
      <c r="AD4">
        <v>2.7215324760000001</v>
      </c>
      <c r="AE4">
        <v>1.451783856</v>
      </c>
    </row>
    <row r="5" spans="1:31" x14ac:dyDescent="0.35">
      <c r="A5" s="3">
        <v>44377</v>
      </c>
      <c r="B5">
        <v>20</v>
      </c>
      <c r="C5" t="s">
        <v>124</v>
      </c>
      <c r="D5" t="s">
        <v>46</v>
      </c>
      <c r="E5">
        <v>2.12</v>
      </c>
      <c r="F5">
        <v>2.79</v>
      </c>
      <c r="G5">
        <v>2.72</v>
      </c>
      <c r="H5">
        <v>2.7549999999999999</v>
      </c>
      <c r="I5">
        <v>2.7025999999999999</v>
      </c>
      <c r="J5">
        <v>75</v>
      </c>
      <c r="K5">
        <v>1.5364</v>
      </c>
      <c r="L5" t="s">
        <v>47</v>
      </c>
      <c r="M5" t="s">
        <v>59</v>
      </c>
      <c r="N5">
        <v>0.77070000000000005</v>
      </c>
      <c r="O5">
        <v>0.2851698364537853</v>
      </c>
      <c r="P5">
        <v>1.9900000000000001E-2</v>
      </c>
      <c r="Q5">
        <v>72.037999999999997</v>
      </c>
      <c r="R5">
        <v>38.021999999999998</v>
      </c>
      <c r="S5">
        <v>11.163</v>
      </c>
      <c r="T5">
        <v>8.8059999999999992</v>
      </c>
      <c r="U5">
        <v>250.26</v>
      </c>
      <c r="V5">
        <v>78.885604228254053</v>
      </c>
      <c r="W5">
        <v>2.0899999999999998E-2</v>
      </c>
      <c r="X5">
        <v>1.5E-3</v>
      </c>
      <c r="Z5">
        <v>0.77070000000000005</v>
      </c>
      <c r="AA5">
        <v>1.9900000000000001E-2</v>
      </c>
      <c r="AB5">
        <v>1.2625088689999999</v>
      </c>
      <c r="AC5">
        <v>0.49206365600000002</v>
      </c>
      <c r="AD5">
        <v>1.2625088689999999</v>
      </c>
      <c r="AE5">
        <v>0.49206365600000002</v>
      </c>
    </row>
    <row r="6" spans="1:31" x14ac:dyDescent="0.35">
      <c r="A6" s="3">
        <v>44398</v>
      </c>
      <c r="B6">
        <v>20</v>
      </c>
      <c r="C6" t="s">
        <v>124</v>
      </c>
      <c r="D6" t="s">
        <v>41</v>
      </c>
      <c r="E6">
        <v>2.12</v>
      </c>
      <c r="F6">
        <v>2.11</v>
      </c>
      <c r="G6">
        <v>2.15</v>
      </c>
      <c r="H6">
        <v>2.13</v>
      </c>
      <c r="I6">
        <v>2.0825</v>
      </c>
      <c r="J6">
        <v>70</v>
      </c>
      <c r="K6">
        <v>1.2235</v>
      </c>
      <c r="L6" t="s">
        <v>47</v>
      </c>
      <c r="M6" t="s">
        <v>62</v>
      </c>
      <c r="N6">
        <v>0.62190000000000001</v>
      </c>
      <c r="O6">
        <v>0.29863145258103241</v>
      </c>
      <c r="P6">
        <v>1.6000000000000001E-3</v>
      </c>
      <c r="Q6">
        <v>66.852000000000004</v>
      </c>
      <c r="R6">
        <v>37.290999999999997</v>
      </c>
      <c r="S6">
        <v>10.537000000000001</v>
      </c>
      <c r="T6">
        <v>7.8639999999999999</v>
      </c>
      <c r="U6">
        <v>215.345</v>
      </c>
      <c r="V6">
        <v>74.632248268007956</v>
      </c>
      <c r="W6">
        <v>1.0500000000000001E-2</v>
      </c>
      <c r="X6">
        <v>1.1999999999999999E-3</v>
      </c>
      <c r="Y6">
        <v>2.2000000000000001E-3</v>
      </c>
      <c r="Z6">
        <v>0.62190000000000001</v>
      </c>
      <c r="AA6">
        <v>1.6000000000000001E-3</v>
      </c>
      <c r="AB6">
        <v>0.85903616299999996</v>
      </c>
      <c r="AC6">
        <v>0.32813525700000001</v>
      </c>
      <c r="AD6">
        <v>0.85903616299999996</v>
      </c>
      <c r="AE6">
        <v>0.32813525700000001</v>
      </c>
    </row>
    <row r="7" spans="1:31" x14ac:dyDescent="0.35">
      <c r="A7" s="3">
        <v>44398</v>
      </c>
      <c r="B7">
        <v>20</v>
      </c>
      <c r="C7" t="s">
        <v>124</v>
      </c>
      <c r="D7" t="s">
        <v>33</v>
      </c>
      <c r="E7">
        <v>2.13</v>
      </c>
      <c r="F7">
        <v>7.31</v>
      </c>
      <c r="G7">
        <v>7</v>
      </c>
      <c r="H7">
        <v>7.1549999999999994</v>
      </c>
      <c r="I7">
        <v>6.7690999999999999</v>
      </c>
      <c r="J7">
        <v>99</v>
      </c>
      <c r="K7">
        <v>3.3180000000000001</v>
      </c>
      <c r="L7" t="s">
        <v>47</v>
      </c>
      <c r="M7" t="s">
        <v>62</v>
      </c>
      <c r="N7">
        <v>3.0091000000000001</v>
      </c>
      <c r="O7">
        <v>0.44453472396625848</v>
      </c>
      <c r="P7">
        <v>2.87E-2</v>
      </c>
      <c r="Q7">
        <v>96.96</v>
      </c>
      <c r="R7">
        <v>54.732999999999997</v>
      </c>
      <c r="S7">
        <v>14.944000000000001</v>
      </c>
      <c r="T7">
        <v>12.396000000000001</v>
      </c>
      <c r="U7">
        <v>513.40899999999999</v>
      </c>
      <c r="V7">
        <v>82.949678800856532</v>
      </c>
      <c r="W7">
        <v>4.2599999999999999E-2</v>
      </c>
      <c r="X7">
        <v>4.7999999999999996E-3</v>
      </c>
      <c r="Y7">
        <v>3.3E-3</v>
      </c>
      <c r="Z7">
        <v>3.0091000000000001</v>
      </c>
      <c r="AA7">
        <v>2.87E-2</v>
      </c>
      <c r="AB7">
        <v>2.6982194549999998</v>
      </c>
      <c r="AC7">
        <v>1.76063774</v>
      </c>
      <c r="AD7">
        <v>2.6982194549999998</v>
      </c>
      <c r="AE7">
        <v>1.76063774</v>
      </c>
    </row>
    <row r="8" spans="1:31" x14ac:dyDescent="0.35">
      <c r="A8" s="3">
        <v>44377</v>
      </c>
      <c r="B8">
        <v>20</v>
      </c>
      <c r="C8" t="s">
        <v>124</v>
      </c>
      <c r="D8" t="s">
        <v>45</v>
      </c>
      <c r="E8">
        <v>2.14</v>
      </c>
      <c r="F8">
        <v>2.04</v>
      </c>
      <c r="G8">
        <v>2</v>
      </c>
      <c r="H8">
        <v>2.02</v>
      </c>
      <c r="I8">
        <v>1.9476</v>
      </c>
      <c r="J8">
        <v>71</v>
      </c>
      <c r="K8">
        <v>1.2063999999999999</v>
      </c>
      <c r="L8" t="s">
        <v>47</v>
      </c>
      <c r="M8" t="s">
        <v>59</v>
      </c>
      <c r="N8">
        <v>0.54579999999999995</v>
      </c>
      <c r="O8">
        <v>0.28024234955843086</v>
      </c>
      <c r="P8">
        <v>1.01E-2</v>
      </c>
      <c r="Q8">
        <v>69.489000000000004</v>
      </c>
      <c r="R8">
        <v>37.698</v>
      </c>
      <c r="S8">
        <v>9.5380000000000003</v>
      </c>
      <c r="T8">
        <v>7.4660000000000002</v>
      </c>
      <c r="U8">
        <v>208.482</v>
      </c>
      <c r="V8">
        <v>78.276368211365067</v>
      </c>
      <c r="W8">
        <v>1.2E-2</v>
      </c>
      <c r="Y8">
        <v>4.0000000000000002E-4</v>
      </c>
      <c r="Z8">
        <v>0.54579999999999995</v>
      </c>
      <c r="AA8">
        <v>1.01E-2</v>
      </c>
      <c r="AB8">
        <v>1.0870564840000001</v>
      </c>
      <c r="AC8">
        <v>0.45536101499999998</v>
      </c>
      <c r="AD8">
        <v>1.0870564840000001</v>
      </c>
      <c r="AE8">
        <v>0.45536101499999998</v>
      </c>
    </row>
    <row r="9" spans="1:31" x14ac:dyDescent="0.35">
      <c r="A9" s="3">
        <v>44398</v>
      </c>
      <c r="B9">
        <v>20</v>
      </c>
      <c r="C9" t="s">
        <v>124</v>
      </c>
      <c r="D9" t="s">
        <v>35</v>
      </c>
      <c r="E9">
        <v>2.14</v>
      </c>
      <c r="F9">
        <v>1.96</v>
      </c>
      <c r="G9">
        <v>1.94</v>
      </c>
      <c r="H9">
        <v>1.95</v>
      </c>
      <c r="I9">
        <v>1.8532</v>
      </c>
      <c r="J9">
        <v>70</v>
      </c>
      <c r="K9">
        <v>1.1107</v>
      </c>
      <c r="L9" t="s">
        <v>47</v>
      </c>
      <c r="M9" t="s">
        <v>62</v>
      </c>
      <c r="N9">
        <v>0.57389999999999997</v>
      </c>
      <c r="O9">
        <v>0.30968055255773796</v>
      </c>
      <c r="P9">
        <v>2.3E-3</v>
      </c>
      <c r="Q9">
        <v>72.162999999999997</v>
      </c>
      <c r="R9">
        <v>35.835000000000001</v>
      </c>
      <c r="S9">
        <v>9.76</v>
      </c>
      <c r="T9">
        <v>7.7990000000000004</v>
      </c>
      <c r="U9">
        <v>200.11799999999999</v>
      </c>
      <c r="V9">
        <v>79.907786885245912</v>
      </c>
      <c r="W9">
        <v>1.1299999999999999E-2</v>
      </c>
      <c r="X9">
        <v>6.9999999999999999E-4</v>
      </c>
      <c r="Y9">
        <v>1.4E-3</v>
      </c>
      <c r="Z9">
        <v>0.57389999999999997</v>
      </c>
      <c r="AA9">
        <v>2.3E-3</v>
      </c>
      <c r="AB9">
        <v>0.98583813200000003</v>
      </c>
      <c r="AC9">
        <v>0.34706081100000002</v>
      </c>
      <c r="AD9">
        <v>0.98583813200000003</v>
      </c>
      <c r="AE9">
        <v>0.34706081100000002</v>
      </c>
    </row>
    <row r="10" spans="1:31" x14ac:dyDescent="0.35">
      <c r="A10" s="3">
        <v>44377</v>
      </c>
      <c r="B10">
        <v>20</v>
      </c>
      <c r="C10" t="s">
        <v>124</v>
      </c>
      <c r="D10" t="s">
        <v>27</v>
      </c>
      <c r="E10">
        <v>2.15</v>
      </c>
      <c r="F10">
        <v>5.4</v>
      </c>
      <c r="G10">
        <v>5.42</v>
      </c>
      <c r="H10">
        <v>5.41</v>
      </c>
      <c r="I10">
        <v>5.4207000000000001</v>
      </c>
      <c r="J10">
        <v>96</v>
      </c>
      <c r="K10">
        <v>3.2955999999999999</v>
      </c>
      <c r="L10" t="s">
        <v>47</v>
      </c>
      <c r="M10" t="s">
        <v>59</v>
      </c>
      <c r="N10">
        <v>1.4826999999999999</v>
      </c>
      <c r="O10">
        <v>0.27352555942959395</v>
      </c>
      <c r="P10">
        <v>4.4999999999999998E-2</v>
      </c>
      <c r="Q10">
        <v>93.061999999999998</v>
      </c>
      <c r="R10">
        <v>51.444000000000003</v>
      </c>
      <c r="S10">
        <v>12.962999999999999</v>
      </c>
      <c r="T10">
        <v>9.8919999999999995</v>
      </c>
      <c r="U10">
        <v>385.84199999999998</v>
      </c>
      <c r="V10">
        <v>76.309496258582115</v>
      </c>
      <c r="W10">
        <v>3.4500000000000003E-2</v>
      </c>
      <c r="X10">
        <v>4.7000000000000002E-3</v>
      </c>
      <c r="Y10">
        <v>1.8E-3</v>
      </c>
      <c r="Z10">
        <v>1.4826999999999999</v>
      </c>
      <c r="AA10">
        <v>4.4999999999999998E-2</v>
      </c>
      <c r="AB10">
        <v>2.503241295</v>
      </c>
      <c r="AC10">
        <v>1.1172007879999999</v>
      </c>
      <c r="AD10">
        <v>2.503241295</v>
      </c>
      <c r="AE10">
        <v>1.1172007879999999</v>
      </c>
    </row>
    <row r="11" spans="1:31" x14ac:dyDescent="0.35">
      <c r="A11" s="3">
        <v>44398</v>
      </c>
      <c r="B11">
        <v>20</v>
      </c>
      <c r="C11" t="s">
        <v>124</v>
      </c>
      <c r="D11" t="s">
        <v>37</v>
      </c>
      <c r="E11">
        <v>2.15</v>
      </c>
      <c r="F11">
        <v>14.12</v>
      </c>
      <c r="G11">
        <v>14.17</v>
      </c>
      <c r="H11">
        <v>14.145</v>
      </c>
      <c r="I11">
        <v>14.041399999999999</v>
      </c>
      <c r="J11">
        <v>117</v>
      </c>
      <c r="K11">
        <v>6.6318999999999999</v>
      </c>
      <c r="L11" t="s">
        <v>24</v>
      </c>
      <c r="M11" t="s">
        <v>38</v>
      </c>
      <c r="N11">
        <v>6.6681999999999997</v>
      </c>
      <c r="O11">
        <v>0.47489566567436298</v>
      </c>
      <c r="P11">
        <v>0.11020000000000001</v>
      </c>
      <c r="Q11">
        <v>115.96</v>
      </c>
      <c r="R11">
        <v>68.834000000000003</v>
      </c>
      <c r="S11">
        <v>20.526</v>
      </c>
      <c r="T11">
        <v>17.247</v>
      </c>
      <c r="U11">
        <v>916.851</v>
      </c>
      <c r="V11">
        <v>84.02513884828997</v>
      </c>
      <c r="W11">
        <v>0.1004</v>
      </c>
      <c r="X11">
        <v>7.1000000000000004E-3</v>
      </c>
      <c r="Y11">
        <v>3.0999999999999999E-3</v>
      </c>
      <c r="Z11">
        <v>6.6681999999999997</v>
      </c>
      <c r="AA11">
        <v>0.11020000000000001</v>
      </c>
      <c r="AB11">
        <v>4.5221325119999998</v>
      </c>
      <c r="AC11">
        <v>1.4031130919999999</v>
      </c>
      <c r="AD11">
        <v>4.5221325119999998</v>
      </c>
      <c r="AE11">
        <v>1.4031130919999999</v>
      </c>
    </row>
    <row r="12" spans="1:31" x14ac:dyDescent="0.35">
      <c r="A12" s="3">
        <v>44398</v>
      </c>
      <c r="B12">
        <v>20</v>
      </c>
      <c r="C12" t="s">
        <v>124</v>
      </c>
      <c r="D12" t="s">
        <v>31</v>
      </c>
      <c r="E12">
        <v>2.6</v>
      </c>
      <c r="F12">
        <v>12.23</v>
      </c>
      <c r="G12">
        <v>12.32</v>
      </c>
      <c r="H12">
        <v>12.275</v>
      </c>
      <c r="I12">
        <v>12.055899999999999</v>
      </c>
      <c r="J12">
        <v>119</v>
      </c>
      <c r="K12">
        <v>5.7409999999999997</v>
      </c>
      <c r="L12" t="s">
        <v>24</v>
      </c>
      <c r="M12" t="s">
        <v>38</v>
      </c>
      <c r="N12">
        <v>5.6776</v>
      </c>
      <c r="O12">
        <v>0.47093953997627719</v>
      </c>
      <c r="P12">
        <v>3.7100000000000001E-2</v>
      </c>
      <c r="Q12">
        <v>120.64</v>
      </c>
      <c r="R12">
        <v>68.777000000000001</v>
      </c>
      <c r="S12">
        <v>19.422000000000001</v>
      </c>
      <c r="T12">
        <v>15.718999999999999</v>
      </c>
      <c r="U12">
        <v>833.55899999999997</v>
      </c>
      <c r="V12">
        <v>80.933992379775503</v>
      </c>
      <c r="W12">
        <v>6.7900000000000002E-2</v>
      </c>
      <c r="X12">
        <v>5.4999999999999997E-3</v>
      </c>
      <c r="Y12">
        <v>5.0000000000000001E-3</v>
      </c>
      <c r="Z12">
        <v>5.6776</v>
      </c>
      <c r="AA12">
        <v>3.7100000000000001E-2</v>
      </c>
      <c r="AB12">
        <v>3.4096370399999998</v>
      </c>
      <c r="AC12">
        <v>1.053879792</v>
      </c>
      <c r="AD12">
        <v>3.4096370399999998</v>
      </c>
      <c r="AE12">
        <v>1.053879792</v>
      </c>
    </row>
    <row r="13" spans="1:31" x14ac:dyDescent="0.35">
      <c r="A13" s="3">
        <v>44377</v>
      </c>
      <c r="B13">
        <v>20</v>
      </c>
      <c r="C13" t="s">
        <v>124</v>
      </c>
      <c r="D13" t="s">
        <v>23</v>
      </c>
      <c r="E13">
        <v>2.8</v>
      </c>
      <c r="F13">
        <v>9.66</v>
      </c>
      <c r="G13">
        <v>9.4600000000000009</v>
      </c>
      <c r="H13">
        <v>9.56</v>
      </c>
      <c r="I13">
        <v>9.3147000000000002</v>
      </c>
      <c r="J13">
        <v>107</v>
      </c>
      <c r="K13">
        <v>5.266</v>
      </c>
      <c r="L13" t="s">
        <v>24</v>
      </c>
      <c r="M13" t="s">
        <v>58</v>
      </c>
      <c r="N13">
        <v>3.2942</v>
      </c>
      <c r="O13">
        <v>0.35365604904076353</v>
      </c>
      <c r="P13">
        <v>0.13339999999999999</v>
      </c>
      <c r="Q13">
        <v>102.11</v>
      </c>
      <c r="R13">
        <v>55.524000000000001</v>
      </c>
      <c r="S13">
        <v>16.628</v>
      </c>
      <c r="T13">
        <v>13.148</v>
      </c>
      <c r="U13">
        <v>563.09500000000003</v>
      </c>
      <c r="V13">
        <v>79.071445754149622</v>
      </c>
      <c r="W13">
        <v>0.1158</v>
      </c>
      <c r="X13">
        <v>6.8999999999999999E-3</v>
      </c>
      <c r="Y13">
        <v>5.4000000000000003E-3</v>
      </c>
      <c r="Z13">
        <v>3.2942</v>
      </c>
      <c r="AA13">
        <v>0.13339999999999999</v>
      </c>
      <c r="AB13">
        <v>3.0282613070000002</v>
      </c>
      <c r="AC13">
        <v>1.2736936329999999</v>
      </c>
      <c r="AD13">
        <v>3.0282613070000002</v>
      </c>
      <c r="AE13">
        <v>1.2736936329999999</v>
      </c>
    </row>
    <row r="14" spans="1:31" x14ac:dyDescent="0.35">
      <c r="A14" s="3">
        <v>44398</v>
      </c>
      <c r="B14">
        <v>20</v>
      </c>
      <c r="C14" t="s">
        <v>124</v>
      </c>
      <c r="D14" t="s">
        <v>34</v>
      </c>
      <c r="E14">
        <v>2.8</v>
      </c>
      <c r="F14">
        <v>2.6</v>
      </c>
      <c r="G14">
        <v>2.6</v>
      </c>
      <c r="H14">
        <v>2.6</v>
      </c>
      <c r="I14">
        <v>2.5972</v>
      </c>
      <c r="J14">
        <v>74</v>
      </c>
      <c r="K14">
        <v>1.3173999999999999</v>
      </c>
      <c r="L14" t="s">
        <v>24</v>
      </c>
      <c r="M14" t="s">
        <v>52</v>
      </c>
      <c r="N14">
        <v>0.90749999999999997</v>
      </c>
      <c r="O14">
        <v>0.34941475435083935</v>
      </c>
      <c r="P14">
        <v>5.1000000000000004E-3</v>
      </c>
      <c r="Q14">
        <v>76.355999999999995</v>
      </c>
      <c r="R14">
        <v>40.845999999999997</v>
      </c>
      <c r="S14">
        <v>11.627000000000001</v>
      </c>
      <c r="T14">
        <v>9.0980000000000008</v>
      </c>
      <c r="U14">
        <v>285.92</v>
      </c>
      <c r="V14">
        <v>78.248903414466326</v>
      </c>
      <c r="W14">
        <v>1.78E-2</v>
      </c>
      <c r="X14">
        <v>1.1000000000000001E-3</v>
      </c>
      <c r="Z14">
        <v>0.90749999999999997</v>
      </c>
      <c r="AA14">
        <v>5.1000000000000004E-3</v>
      </c>
      <c r="AB14">
        <v>1.3633403390000001</v>
      </c>
      <c r="AC14">
        <v>0.36903317099999999</v>
      </c>
      <c r="AD14">
        <v>1.3633403390000001</v>
      </c>
      <c r="AE14">
        <v>0.36903317099999999</v>
      </c>
    </row>
    <row r="15" spans="1:31" x14ac:dyDescent="0.35">
      <c r="A15" s="3">
        <v>44398</v>
      </c>
      <c r="B15">
        <v>20</v>
      </c>
      <c r="C15" t="s">
        <v>124</v>
      </c>
      <c r="D15" t="s">
        <v>49</v>
      </c>
      <c r="E15">
        <v>2.9</v>
      </c>
      <c r="F15">
        <v>3.79</v>
      </c>
      <c r="G15">
        <v>3.72</v>
      </c>
      <c r="H15">
        <v>3.7549999999999999</v>
      </c>
      <c r="I15">
        <v>3.6212</v>
      </c>
      <c r="J15">
        <v>86</v>
      </c>
      <c r="K15">
        <v>2.1004999999999998</v>
      </c>
      <c r="L15" t="s">
        <v>47</v>
      </c>
      <c r="M15" t="s">
        <v>62</v>
      </c>
      <c r="N15">
        <v>1.3036000000000001</v>
      </c>
      <c r="O15">
        <v>0.35999116315033691</v>
      </c>
      <c r="P15">
        <v>1.38E-2</v>
      </c>
      <c r="Q15">
        <v>83.295000000000002</v>
      </c>
      <c r="R15">
        <v>46.149000000000001</v>
      </c>
      <c r="S15">
        <v>11.632999999999999</v>
      </c>
      <c r="T15">
        <v>8.9529999999999994</v>
      </c>
      <c r="U15">
        <v>324.84899999999999</v>
      </c>
      <c r="V15">
        <v>76.962090604315307</v>
      </c>
      <c r="W15">
        <v>2.1000000000000001E-2</v>
      </c>
      <c r="X15">
        <v>1.8E-3</v>
      </c>
      <c r="Y15">
        <v>2.3999999999999998E-3</v>
      </c>
      <c r="Z15">
        <v>1.3036000000000001</v>
      </c>
      <c r="AA15">
        <v>1.38E-2</v>
      </c>
      <c r="AB15">
        <v>1.931165917</v>
      </c>
      <c r="AC15">
        <v>0.49160256899999999</v>
      </c>
      <c r="AD15">
        <v>1.931165917</v>
      </c>
      <c r="AE15">
        <v>0.49160256899999999</v>
      </c>
    </row>
    <row r="16" spans="1:31" x14ac:dyDescent="0.35">
      <c r="A16" s="3">
        <v>44370</v>
      </c>
      <c r="B16">
        <v>15</v>
      </c>
      <c r="C16" t="s">
        <v>124</v>
      </c>
      <c r="D16" t="s">
        <v>33</v>
      </c>
      <c r="E16">
        <v>4.1100000000000003</v>
      </c>
      <c r="F16">
        <v>3.35</v>
      </c>
      <c r="G16">
        <v>3.18</v>
      </c>
      <c r="H16">
        <v>3.2650000000000001</v>
      </c>
      <c r="I16">
        <v>3.089</v>
      </c>
      <c r="J16">
        <v>85</v>
      </c>
      <c r="K16">
        <v>2.573</v>
      </c>
      <c r="L16" t="s">
        <v>28</v>
      </c>
      <c r="M16" t="s">
        <v>28</v>
      </c>
      <c r="N16" t="s">
        <v>29</v>
      </c>
      <c r="O16" t="s">
        <v>28</v>
      </c>
      <c r="P16">
        <v>0.156</v>
      </c>
      <c r="Q16">
        <v>81.367000000000004</v>
      </c>
      <c r="R16">
        <v>44.295000000000002</v>
      </c>
      <c r="S16">
        <v>9.7539999999999996</v>
      </c>
      <c r="T16">
        <v>6.44</v>
      </c>
      <c r="U16">
        <v>207.1</v>
      </c>
      <c r="V16">
        <v>66.024195201968425</v>
      </c>
      <c r="W16">
        <v>2.5999999999999999E-2</v>
      </c>
      <c r="Z16" t="s">
        <v>29</v>
      </c>
      <c r="AA16">
        <v>0.156</v>
      </c>
      <c r="AB16">
        <v>1.4386958379999999</v>
      </c>
      <c r="AC16">
        <v>0.38504714600000001</v>
      </c>
      <c r="AD16">
        <v>1.4386958379999999</v>
      </c>
      <c r="AE16">
        <v>0.38504714600000001</v>
      </c>
    </row>
    <row r="17" spans="1:31" x14ac:dyDescent="0.35">
      <c r="A17" s="3">
        <v>44391</v>
      </c>
      <c r="B17">
        <v>15</v>
      </c>
      <c r="C17" t="s">
        <v>124</v>
      </c>
      <c r="D17" t="s">
        <v>39</v>
      </c>
      <c r="E17">
        <v>4.1100000000000003</v>
      </c>
      <c r="F17">
        <v>4.5999999999999996</v>
      </c>
      <c r="G17">
        <v>4.5199999999999996</v>
      </c>
      <c r="H17">
        <v>4.5599999999999996</v>
      </c>
      <c r="I17">
        <v>4.415</v>
      </c>
      <c r="J17">
        <v>92</v>
      </c>
      <c r="K17">
        <v>3.7159</v>
      </c>
      <c r="L17" t="s">
        <v>28</v>
      </c>
      <c r="M17" t="s">
        <v>40</v>
      </c>
      <c r="N17" t="s">
        <v>29</v>
      </c>
      <c r="O17" t="s">
        <v>28</v>
      </c>
      <c r="P17">
        <v>0.3619</v>
      </c>
      <c r="Q17">
        <v>91.936000000000007</v>
      </c>
      <c r="R17">
        <v>49.673000000000002</v>
      </c>
      <c r="S17">
        <v>11.86</v>
      </c>
      <c r="T17">
        <v>7.4290000000000003</v>
      </c>
      <c r="U17">
        <v>292.97699999999998</v>
      </c>
      <c r="V17">
        <v>62.63912310286679</v>
      </c>
      <c r="W17">
        <v>3.0599999999999999E-2</v>
      </c>
      <c r="X17">
        <v>2.8E-3</v>
      </c>
      <c r="Y17">
        <v>3.8999999999999998E-3</v>
      </c>
      <c r="Z17" t="s">
        <v>29</v>
      </c>
      <c r="AA17">
        <v>0.3619</v>
      </c>
      <c r="AB17">
        <v>1.334134041</v>
      </c>
      <c r="AC17">
        <v>0.37964378599999998</v>
      </c>
      <c r="AD17">
        <v>1.334134041</v>
      </c>
      <c r="AE17">
        <v>0.37964378599999998</v>
      </c>
    </row>
    <row r="18" spans="1:31" x14ac:dyDescent="0.35">
      <c r="A18" s="3">
        <v>44370</v>
      </c>
      <c r="B18">
        <v>15</v>
      </c>
      <c r="C18" t="s">
        <v>124</v>
      </c>
      <c r="D18" t="s">
        <v>27</v>
      </c>
      <c r="E18">
        <v>4.12</v>
      </c>
      <c r="F18">
        <v>1.2</v>
      </c>
      <c r="G18">
        <v>1.25</v>
      </c>
      <c r="H18">
        <v>1.2250000000000001</v>
      </c>
      <c r="I18">
        <v>1.167</v>
      </c>
      <c r="J18">
        <v>64</v>
      </c>
      <c r="K18">
        <v>1.048</v>
      </c>
      <c r="L18" t="s">
        <v>28</v>
      </c>
      <c r="M18" t="s">
        <v>28</v>
      </c>
      <c r="N18" t="s">
        <v>29</v>
      </c>
      <c r="O18" t="s">
        <v>28</v>
      </c>
      <c r="P18">
        <v>1.0999999999999999E-2</v>
      </c>
      <c r="Q18">
        <v>64.721000000000004</v>
      </c>
      <c r="R18">
        <v>30.861999999999998</v>
      </c>
      <c r="S18">
        <v>6.3479999999999999</v>
      </c>
      <c r="T18">
        <v>3.5169999999999999</v>
      </c>
      <c r="U18">
        <v>89.626999999999995</v>
      </c>
      <c r="V18">
        <v>55.40327662255828</v>
      </c>
      <c r="Z18" t="s">
        <v>29</v>
      </c>
      <c r="AA18">
        <v>1.0999999999999999E-2</v>
      </c>
      <c r="AB18">
        <v>0.64558793999999997</v>
      </c>
      <c r="AC18">
        <v>8.6864463000000003E-2</v>
      </c>
      <c r="AD18">
        <v>0.64558793999999997</v>
      </c>
      <c r="AE18">
        <v>8.6864463000000003E-2</v>
      </c>
    </row>
    <row r="19" spans="1:31" x14ac:dyDescent="0.35">
      <c r="A19" s="3">
        <v>44391</v>
      </c>
      <c r="B19">
        <v>15</v>
      </c>
      <c r="C19" t="s">
        <v>124</v>
      </c>
      <c r="D19" t="s">
        <v>37</v>
      </c>
      <c r="E19">
        <v>4.12</v>
      </c>
      <c r="F19">
        <v>9.74</v>
      </c>
      <c r="G19">
        <v>9.68</v>
      </c>
      <c r="H19">
        <v>9.7100000000000009</v>
      </c>
      <c r="I19">
        <v>9.4276</v>
      </c>
      <c r="J19">
        <v>110</v>
      </c>
      <c r="K19">
        <v>5.6821999999999999</v>
      </c>
      <c r="L19" t="s">
        <v>24</v>
      </c>
      <c r="M19" t="s">
        <v>38</v>
      </c>
      <c r="N19">
        <v>2.4626000000000001</v>
      </c>
      <c r="O19">
        <v>0.26121176121176121</v>
      </c>
      <c r="P19">
        <v>0.45760000000000001</v>
      </c>
      <c r="Q19">
        <v>107.429</v>
      </c>
      <c r="R19">
        <v>58.043999999999997</v>
      </c>
      <c r="S19">
        <v>17.254999999999999</v>
      </c>
      <c r="T19">
        <v>13.565</v>
      </c>
      <c r="U19">
        <v>623.69000000000005</v>
      </c>
      <c r="V19">
        <v>78.614894233555489</v>
      </c>
      <c r="W19">
        <v>0.24709999999999999</v>
      </c>
      <c r="X19">
        <v>5.4999999999999997E-3</v>
      </c>
      <c r="Y19">
        <v>2.5000000000000001E-3</v>
      </c>
      <c r="Z19">
        <v>2.4626000000000001</v>
      </c>
      <c r="AA19">
        <v>0.45760000000000001</v>
      </c>
      <c r="AB19">
        <v>2.2675666099999998</v>
      </c>
      <c r="AC19">
        <v>0.99851445000000005</v>
      </c>
      <c r="AD19">
        <v>2.2675666099999998</v>
      </c>
      <c r="AE19">
        <v>0.99851445000000005</v>
      </c>
    </row>
    <row r="20" spans="1:31" x14ac:dyDescent="0.35">
      <c r="A20" s="3">
        <v>44370</v>
      </c>
      <c r="B20">
        <v>15</v>
      </c>
      <c r="C20" t="s">
        <v>124</v>
      </c>
      <c r="D20" t="s">
        <v>35</v>
      </c>
      <c r="E20">
        <v>4.13</v>
      </c>
      <c r="F20">
        <v>0.94</v>
      </c>
      <c r="H20">
        <v>0.94</v>
      </c>
      <c r="I20">
        <v>0.80900000000000005</v>
      </c>
      <c r="J20">
        <v>58</v>
      </c>
      <c r="K20">
        <v>0.71499999999999997</v>
      </c>
      <c r="L20" t="s">
        <v>28</v>
      </c>
      <c r="M20" t="s">
        <v>28</v>
      </c>
      <c r="N20" t="s">
        <v>29</v>
      </c>
      <c r="O20" t="s">
        <v>28</v>
      </c>
      <c r="Q20">
        <v>57.837000000000003</v>
      </c>
      <c r="R20">
        <v>28.036999999999999</v>
      </c>
      <c r="S20">
        <v>5.8959999999999999</v>
      </c>
      <c r="T20">
        <v>3.278</v>
      </c>
      <c r="U20">
        <v>71.837000000000003</v>
      </c>
      <c r="V20">
        <v>55.597014925373131</v>
      </c>
      <c r="Z20" t="s">
        <v>29</v>
      </c>
      <c r="AB20">
        <v>0.46866391299999999</v>
      </c>
      <c r="AC20">
        <v>0.12590399299999999</v>
      </c>
      <c r="AD20">
        <v>0.46866391299999999</v>
      </c>
      <c r="AE20">
        <v>0.12590399299999999</v>
      </c>
    </row>
    <row r="21" spans="1:31" x14ac:dyDescent="0.35">
      <c r="A21" s="3">
        <v>44391</v>
      </c>
      <c r="B21">
        <v>15</v>
      </c>
      <c r="C21" t="s">
        <v>124</v>
      </c>
      <c r="D21" t="s">
        <v>45</v>
      </c>
      <c r="E21">
        <v>4.13</v>
      </c>
      <c r="F21">
        <v>1.49</v>
      </c>
      <c r="G21">
        <v>1.49</v>
      </c>
      <c r="H21">
        <v>1.49</v>
      </c>
      <c r="I21">
        <v>1.4433</v>
      </c>
      <c r="J21">
        <v>66</v>
      </c>
      <c r="K21">
        <v>1.2458</v>
      </c>
      <c r="L21" t="s">
        <v>28</v>
      </c>
      <c r="M21" t="s">
        <v>40</v>
      </c>
      <c r="N21" t="s">
        <v>29</v>
      </c>
      <c r="O21" t="s">
        <v>28</v>
      </c>
      <c r="P21">
        <v>6.0999999999999999E-2</v>
      </c>
      <c r="Q21">
        <v>65.376999999999995</v>
      </c>
      <c r="R21">
        <v>33.31</v>
      </c>
      <c r="S21">
        <v>7.3570000000000002</v>
      </c>
      <c r="T21">
        <v>4.4379999999999997</v>
      </c>
      <c r="U21">
        <v>123.866</v>
      </c>
      <c r="V21">
        <v>60.323501427212179</v>
      </c>
      <c r="W21">
        <v>1.1900000000000001E-2</v>
      </c>
      <c r="X21">
        <v>1E-3</v>
      </c>
      <c r="Y21">
        <v>1.6999999999999999E-3</v>
      </c>
      <c r="Z21" t="s">
        <v>29</v>
      </c>
      <c r="AA21">
        <v>6.0999999999999999E-2</v>
      </c>
      <c r="AB21">
        <v>0.59164597200000002</v>
      </c>
      <c r="AC21">
        <v>0.14294404199999999</v>
      </c>
      <c r="AD21">
        <v>0.59164597200000002</v>
      </c>
      <c r="AE21">
        <v>0.14294404199999999</v>
      </c>
    </row>
    <row r="22" spans="1:31" x14ac:dyDescent="0.35">
      <c r="A22" s="3">
        <v>44370</v>
      </c>
      <c r="B22">
        <v>15</v>
      </c>
      <c r="C22" t="s">
        <v>124</v>
      </c>
      <c r="D22" t="s">
        <v>31</v>
      </c>
      <c r="E22">
        <v>4.1399999999999997</v>
      </c>
      <c r="F22">
        <v>6.95</v>
      </c>
      <c r="G22">
        <v>6.8</v>
      </c>
      <c r="H22">
        <v>6.875</v>
      </c>
      <c r="I22">
        <v>6.5830000000000002</v>
      </c>
      <c r="J22">
        <v>105</v>
      </c>
      <c r="K22">
        <v>4.5650000000000004</v>
      </c>
      <c r="L22" t="s">
        <v>24</v>
      </c>
      <c r="M22" t="s">
        <v>32</v>
      </c>
      <c r="N22">
        <v>0.61</v>
      </c>
      <c r="O22">
        <v>9.2662919641500835E-2</v>
      </c>
      <c r="P22">
        <v>0.45500000000000002</v>
      </c>
      <c r="Q22">
        <v>100.134</v>
      </c>
      <c r="R22">
        <v>54.521999999999998</v>
      </c>
      <c r="S22">
        <v>13.255000000000001</v>
      </c>
      <c r="T22">
        <v>9.3580000000000005</v>
      </c>
      <c r="U22">
        <v>375.267</v>
      </c>
      <c r="V22">
        <v>70.599773670313098</v>
      </c>
      <c r="W22">
        <v>0.156</v>
      </c>
      <c r="Z22">
        <v>0.61</v>
      </c>
      <c r="AA22">
        <v>0.45500000000000002</v>
      </c>
      <c r="AB22">
        <v>2.30927141</v>
      </c>
      <c r="AC22">
        <v>1.047247069</v>
      </c>
      <c r="AD22">
        <v>2.30927141</v>
      </c>
      <c r="AE22">
        <v>1.047247069</v>
      </c>
    </row>
    <row r="23" spans="1:31" x14ac:dyDescent="0.35">
      <c r="A23" s="3">
        <v>44391</v>
      </c>
      <c r="B23">
        <v>15</v>
      </c>
      <c r="C23" t="s">
        <v>124</v>
      </c>
      <c r="D23" t="s">
        <v>42</v>
      </c>
      <c r="E23">
        <v>4.1399999999999997</v>
      </c>
      <c r="F23">
        <v>7.99</v>
      </c>
      <c r="G23">
        <v>7.94</v>
      </c>
      <c r="H23">
        <v>7.9649999999999999</v>
      </c>
      <c r="I23">
        <v>7.7218</v>
      </c>
      <c r="J23">
        <v>109</v>
      </c>
      <c r="K23">
        <v>6.4307999999999996</v>
      </c>
      <c r="L23" t="s">
        <v>28</v>
      </c>
      <c r="M23" t="s">
        <v>43</v>
      </c>
      <c r="N23" t="s">
        <v>29</v>
      </c>
      <c r="O23" t="s">
        <v>28</v>
      </c>
      <c r="P23">
        <v>0.56120000000000003</v>
      </c>
      <c r="Q23">
        <v>107.44199999999999</v>
      </c>
      <c r="R23">
        <v>59.040999999999997</v>
      </c>
      <c r="S23">
        <v>13.444000000000001</v>
      </c>
      <c r="T23">
        <v>8.8460000000000001</v>
      </c>
      <c r="U23">
        <v>429.03399999999999</v>
      </c>
      <c r="V23">
        <v>65.798869384111867</v>
      </c>
      <c r="W23">
        <v>7.4399999999999994E-2</v>
      </c>
      <c r="X23">
        <v>4.7000000000000002E-3</v>
      </c>
      <c r="Y23">
        <v>1.06E-2</v>
      </c>
      <c r="Z23" t="s">
        <v>29</v>
      </c>
      <c r="AA23">
        <v>0.56120000000000003</v>
      </c>
      <c r="AB23">
        <v>2.1287328080000001</v>
      </c>
      <c r="AC23">
        <v>0.90143304300000004</v>
      </c>
      <c r="AD23">
        <v>2.1287328080000001</v>
      </c>
      <c r="AE23">
        <v>0.90143304300000004</v>
      </c>
    </row>
    <row r="24" spans="1:31" x14ac:dyDescent="0.35">
      <c r="A24" s="3">
        <v>44370</v>
      </c>
      <c r="B24">
        <v>15</v>
      </c>
      <c r="C24" t="s">
        <v>124</v>
      </c>
      <c r="D24" t="s">
        <v>23</v>
      </c>
      <c r="E24">
        <v>4.5999999999999996</v>
      </c>
      <c r="F24">
        <v>9.25</v>
      </c>
      <c r="G24">
        <v>9.17</v>
      </c>
      <c r="H24">
        <v>9.2100000000000009</v>
      </c>
      <c r="I24">
        <v>8.8559999999999999</v>
      </c>
      <c r="J24">
        <v>109</v>
      </c>
      <c r="K24">
        <v>6.2089999999999996</v>
      </c>
      <c r="L24" t="s">
        <v>24</v>
      </c>
      <c r="M24" t="s">
        <v>25</v>
      </c>
      <c r="N24">
        <v>1.129</v>
      </c>
      <c r="O24">
        <v>0.12748419150858176</v>
      </c>
      <c r="P24">
        <v>0.38700000000000001</v>
      </c>
      <c r="Q24">
        <v>113.31399999999999</v>
      </c>
      <c r="R24">
        <v>60.31</v>
      </c>
      <c r="S24">
        <v>16.684999999999999</v>
      </c>
      <c r="T24">
        <v>12.346</v>
      </c>
      <c r="U24">
        <v>583.83500000000004</v>
      </c>
      <c r="V24">
        <v>73.994605933473196</v>
      </c>
      <c r="W24">
        <v>0.28399999999999997</v>
      </c>
      <c r="Z24">
        <v>1.129</v>
      </c>
      <c r="AA24">
        <v>0.38700000000000001</v>
      </c>
      <c r="AB24">
        <v>3.0676986130000001</v>
      </c>
      <c r="AC24">
        <v>1.2367727930000001</v>
      </c>
      <c r="AD24">
        <v>3.0676986130000001</v>
      </c>
      <c r="AE24">
        <v>1.2367727930000001</v>
      </c>
    </row>
    <row r="25" spans="1:31" x14ac:dyDescent="0.35">
      <c r="A25" s="3">
        <v>44391</v>
      </c>
      <c r="B25">
        <v>15</v>
      </c>
      <c r="C25" t="s">
        <v>124</v>
      </c>
      <c r="D25" t="s">
        <v>46</v>
      </c>
      <c r="E25">
        <v>4.5999999999999996</v>
      </c>
      <c r="F25">
        <v>1.17</v>
      </c>
      <c r="G25">
        <v>1.18</v>
      </c>
      <c r="H25">
        <v>1.1749999999999998</v>
      </c>
      <c r="I25">
        <v>1.1326000000000001</v>
      </c>
      <c r="J25">
        <v>62</v>
      </c>
      <c r="K25">
        <v>0.94099999999999995</v>
      </c>
      <c r="L25" t="s">
        <v>28</v>
      </c>
      <c r="M25" t="s">
        <v>40</v>
      </c>
      <c r="N25" t="s">
        <v>29</v>
      </c>
      <c r="O25" t="s">
        <v>28</v>
      </c>
      <c r="P25">
        <v>6.6400000000000001E-2</v>
      </c>
      <c r="Q25">
        <v>61.606000000000002</v>
      </c>
      <c r="R25">
        <v>30.376000000000001</v>
      </c>
      <c r="S25">
        <v>7.0940000000000003</v>
      </c>
      <c r="T25">
        <v>4.375</v>
      </c>
      <c r="U25">
        <v>106.089</v>
      </c>
      <c r="V25">
        <v>61.671835353820128</v>
      </c>
      <c r="W25">
        <v>1.0999999999999999E-2</v>
      </c>
      <c r="Y25">
        <v>1.6999999999999999E-3</v>
      </c>
      <c r="Z25" t="s">
        <v>29</v>
      </c>
      <c r="AA25">
        <v>6.6400000000000001E-2</v>
      </c>
      <c r="AB25">
        <v>0.86181460799999998</v>
      </c>
      <c r="AC25">
        <v>0.124650883</v>
      </c>
      <c r="AD25">
        <v>0.86181460799999998</v>
      </c>
      <c r="AE25">
        <v>0.124650883</v>
      </c>
    </row>
    <row r="26" spans="1:31" x14ac:dyDescent="0.35">
      <c r="A26" s="3">
        <v>44370</v>
      </c>
      <c r="B26">
        <v>15</v>
      </c>
      <c r="C26" t="s">
        <v>124</v>
      </c>
      <c r="D26" t="s">
        <v>34</v>
      </c>
      <c r="E26">
        <v>4.7</v>
      </c>
      <c r="F26">
        <v>2.87</v>
      </c>
      <c r="G26">
        <v>2.78</v>
      </c>
      <c r="H26">
        <v>2.8250000000000002</v>
      </c>
      <c r="I26">
        <v>2.63</v>
      </c>
      <c r="J26">
        <v>77</v>
      </c>
      <c r="K26">
        <v>2.19</v>
      </c>
      <c r="L26" t="s">
        <v>28</v>
      </c>
      <c r="M26" t="s">
        <v>28</v>
      </c>
      <c r="N26" t="s">
        <v>29</v>
      </c>
      <c r="O26" t="s">
        <v>28</v>
      </c>
      <c r="P26">
        <v>0.189</v>
      </c>
      <c r="Q26">
        <v>75.414000000000001</v>
      </c>
      <c r="R26">
        <v>42.502000000000002</v>
      </c>
      <c r="S26">
        <v>9.6489999999999991</v>
      </c>
      <c r="T26">
        <v>6.0810000000000004</v>
      </c>
      <c r="U26">
        <v>211.89099999999999</v>
      </c>
      <c r="V26">
        <v>63.022074826406893</v>
      </c>
      <c r="W26">
        <v>2.7E-2</v>
      </c>
      <c r="Z26" t="s">
        <v>29</v>
      </c>
      <c r="AA26">
        <v>0.189</v>
      </c>
      <c r="AB26">
        <v>0.84898502899999995</v>
      </c>
      <c r="AC26">
        <v>0.332007516</v>
      </c>
      <c r="AD26">
        <v>0.84898502899999995</v>
      </c>
      <c r="AE26">
        <v>0.332007516</v>
      </c>
    </row>
    <row r="27" spans="1:31" x14ac:dyDescent="0.35">
      <c r="A27" s="3">
        <v>44391</v>
      </c>
      <c r="B27">
        <v>15</v>
      </c>
      <c r="C27" t="s">
        <v>124</v>
      </c>
      <c r="D27" t="s">
        <v>44</v>
      </c>
      <c r="E27">
        <v>4.7</v>
      </c>
      <c r="F27">
        <v>5.63</v>
      </c>
      <c r="G27">
        <v>5.64</v>
      </c>
      <c r="H27">
        <v>5.6349999999999998</v>
      </c>
      <c r="I27">
        <v>5.5289999999999999</v>
      </c>
      <c r="J27">
        <v>99</v>
      </c>
      <c r="K27">
        <v>4.641</v>
      </c>
      <c r="L27" t="s">
        <v>28</v>
      </c>
      <c r="M27" t="s">
        <v>43</v>
      </c>
      <c r="N27" t="s">
        <v>29</v>
      </c>
      <c r="O27" t="s">
        <v>28</v>
      </c>
      <c r="P27">
        <v>0.33979999999999999</v>
      </c>
      <c r="Q27">
        <v>97.201999999999998</v>
      </c>
      <c r="R27">
        <v>53.179000000000002</v>
      </c>
      <c r="S27">
        <v>12.215999999999999</v>
      </c>
      <c r="T27">
        <v>7.242</v>
      </c>
      <c r="U27">
        <v>317.875</v>
      </c>
      <c r="V27">
        <v>59.282907662082515</v>
      </c>
      <c r="W27">
        <v>4.48E-2</v>
      </c>
      <c r="X27">
        <v>2.2000000000000001E-3</v>
      </c>
      <c r="Y27">
        <v>1.9E-3</v>
      </c>
      <c r="Z27" t="s">
        <v>29</v>
      </c>
      <c r="AA27">
        <v>0.33979999999999999</v>
      </c>
      <c r="AB27">
        <v>1.3803484429999999</v>
      </c>
      <c r="AC27">
        <v>0.45765075799999999</v>
      </c>
      <c r="AD27">
        <v>1.3803484429999999</v>
      </c>
      <c r="AE27">
        <v>0.45765075799999999</v>
      </c>
    </row>
    <row r="28" spans="1:31" x14ac:dyDescent="0.35">
      <c r="A28" s="3">
        <v>44370</v>
      </c>
      <c r="B28">
        <v>15</v>
      </c>
      <c r="C28" t="s">
        <v>124</v>
      </c>
      <c r="D28" t="s">
        <v>30</v>
      </c>
      <c r="E28">
        <v>4.8</v>
      </c>
      <c r="F28">
        <v>1.41</v>
      </c>
      <c r="G28">
        <v>1.35</v>
      </c>
      <c r="H28">
        <v>1.38</v>
      </c>
      <c r="I28">
        <v>1.292</v>
      </c>
      <c r="J28">
        <v>68</v>
      </c>
      <c r="K28">
        <v>1.1140000000000001</v>
      </c>
      <c r="L28" t="s">
        <v>28</v>
      </c>
      <c r="M28" t="s">
        <v>28</v>
      </c>
      <c r="N28" t="s">
        <v>29</v>
      </c>
      <c r="O28" t="s">
        <v>28</v>
      </c>
      <c r="P28">
        <v>2.7E-2</v>
      </c>
      <c r="Q28">
        <v>68.789000000000001</v>
      </c>
      <c r="R28">
        <v>34.734999999999999</v>
      </c>
      <c r="S28">
        <v>6.9589999999999996</v>
      </c>
      <c r="T28">
        <v>4</v>
      </c>
      <c r="U28">
        <v>111.496</v>
      </c>
      <c r="V28">
        <v>57.47952291995977</v>
      </c>
      <c r="W28">
        <v>1.2E-2</v>
      </c>
      <c r="Z28" t="s">
        <v>29</v>
      </c>
      <c r="AA28">
        <v>2.7E-2</v>
      </c>
      <c r="AB28">
        <v>0.65126258699999995</v>
      </c>
      <c r="AC28">
        <v>0.15301215100000001</v>
      </c>
      <c r="AD28">
        <v>0.65126258699999995</v>
      </c>
      <c r="AE28">
        <v>0.15301215100000001</v>
      </c>
    </row>
    <row r="29" spans="1:31" x14ac:dyDescent="0.35">
      <c r="A29" s="3">
        <v>44391</v>
      </c>
      <c r="B29">
        <v>15</v>
      </c>
      <c r="C29" t="s">
        <v>124</v>
      </c>
      <c r="D29" t="s">
        <v>41</v>
      </c>
      <c r="E29">
        <v>4.8</v>
      </c>
      <c r="F29">
        <v>1.68</v>
      </c>
      <c r="G29">
        <v>1.72</v>
      </c>
      <c r="H29">
        <v>1.7</v>
      </c>
      <c r="I29">
        <v>1.6463000000000001</v>
      </c>
      <c r="J29">
        <v>77</v>
      </c>
      <c r="K29">
        <v>1.4361999999999999</v>
      </c>
      <c r="L29" t="s">
        <v>28</v>
      </c>
      <c r="M29" t="s">
        <v>40</v>
      </c>
      <c r="N29" t="s">
        <v>29</v>
      </c>
      <c r="O29" t="s">
        <v>28</v>
      </c>
      <c r="P29">
        <v>1.95E-2</v>
      </c>
      <c r="Q29">
        <v>74.069999999999993</v>
      </c>
      <c r="R29">
        <v>36.573999999999998</v>
      </c>
      <c r="S29">
        <v>6.6559999999999997</v>
      </c>
      <c r="T29">
        <v>3.97</v>
      </c>
      <c r="U29">
        <v>123.33799999999999</v>
      </c>
      <c r="V29">
        <v>59.645432692307701</v>
      </c>
      <c r="W29">
        <v>1.1599999999999999E-2</v>
      </c>
      <c r="X29">
        <v>1E-3</v>
      </c>
      <c r="Z29" t="s">
        <v>29</v>
      </c>
      <c r="AA29">
        <v>1.95E-2</v>
      </c>
      <c r="AB29">
        <v>0.67498060400000004</v>
      </c>
      <c r="AC29">
        <v>0.18420447300000001</v>
      </c>
      <c r="AD29">
        <v>0.67498060400000004</v>
      </c>
      <c r="AE29">
        <v>0.18420447300000001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"/>
  <sheetViews>
    <sheetView zoomScale="85" zoomScaleNormal="85" workbookViewId="0">
      <selection sqref="A1:U1048576"/>
    </sheetView>
  </sheetViews>
  <sheetFormatPr defaultRowHeight="14.5" x14ac:dyDescent="0.35"/>
  <cols>
    <col min="2" max="2" width="15.54296875" customWidth="1"/>
    <col min="3" max="7" width="8.7265625" customWidth="1"/>
    <col min="8" max="8" width="27.08984375" bestFit="1" customWidth="1"/>
    <col min="9" max="13" width="8.7265625" customWidth="1"/>
    <col min="14" max="14" width="16" customWidth="1"/>
    <col min="15" max="15" width="8.7265625" customWidth="1"/>
    <col min="16" max="16" width="17" bestFit="1" customWidth="1"/>
    <col min="17" max="17" width="15.7265625" bestFit="1" customWidth="1"/>
    <col min="18" max="18" width="16.453125" bestFit="1" customWidth="1"/>
    <col min="19" max="19" width="15.26953125" bestFit="1" customWidth="1"/>
    <col min="21" max="21" width="18.26953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t="s">
        <v>22</v>
      </c>
      <c r="B2" t="s">
        <v>23</v>
      </c>
      <c r="C2">
        <v>9.25</v>
      </c>
      <c r="D2">
        <v>9.17</v>
      </c>
      <c r="E2">
        <v>9.2100000000000009</v>
      </c>
      <c r="F2">
        <v>8.8559999999999999</v>
      </c>
      <c r="G2">
        <v>109</v>
      </c>
      <c r="H2">
        <v>6.2089999999999996</v>
      </c>
      <c r="I2" t="s">
        <v>24</v>
      </c>
      <c r="J2" t="s">
        <v>25</v>
      </c>
      <c r="K2">
        <v>1.129</v>
      </c>
      <c r="L2">
        <v>0.12748419150858176</v>
      </c>
      <c r="M2">
        <v>0.38700000000000001</v>
      </c>
      <c r="N2">
        <v>4.5999999999999996</v>
      </c>
      <c r="P2">
        <v>113.31399999999999</v>
      </c>
      <c r="Q2">
        <v>60.31</v>
      </c>
      <c r="R2">
        <v>16.684999999999999</v>
      </c>
      <c r="S2">
        <v>12.346</v>
      </c>
      <c r="T2">
        <v>583.83500000000004</v>
      </c>
      <c r="U2">
        <f>S2/R2*100</f>
        <v>73.994605933473196</v>
      </c>
      <c r="W2" t="s">
        <v>26</v>
      </c>
    </row>
    <row r="3" spans="1:23" x14ac:dyDescent="0.35">
      <c r="A3" t="s">
        <v>22</v>
      </c>
      <c r="B3" t="s">
        <v>27</v>
      </c>
      <c r="C3">
        <v>1.2</v>
      </c>
      <c r="D3">
        <v>1.25</v>
      </c>
      <c r="E3">
        <v>1.2250000000000001</v>
      </c>
      <c r="F3">
        <v>1.167</v>
      </c>
      <c r="G3">
        <v>64</v>
      </c>
      <c r="H3">
        <v>1.048</v>
      </c>
      <c r="I3" t="s">
        <v>28</v>
      </c>
      <c r="J3" t="s">
        <v>28</v>
      </c>
      <c r="K3" t="s">
        <v>29</v>
      </c>
      <c r="L3" t="s">
        <v>28</v>
      </c>
      <c r="M3">
        <v>1.0999999999999999E-2</v>
      </c>
      <c r="N3">
        <v>4.12</v>
      </c>
      <c r="P3">
        <v>64.721000000000004</v>
      </c>
      <c r="Q3">
        <v>30.861999999999998</v>
      </c>
      <c r="R3">
        <v>6.3479999999999999</v>
      </c>
      <c r="S3">
        <v>3.5169999999999999</v>
      </c>
      <c r="T3">
        <v>89.626999999999995</v>
      </c>
      <c r="U3">
        <f t="shared" ref="U3:U57" si="0">S3/R3*100</f>
        <v>55.40327662255828</v>
      </c>
    </row>
    <row r="4" spans="1:23" x14ac:dyDescent="0.35">
      <c r="A4" t="s">
        <v>22</v>
      </c>
      <c r="B4" t="s">
        <v>30</v>
      </c>
      <c r="C4">
        <v>1.41</v>
      </c>
      <c r="D4">
        <v>1.35</v>
      </c>
      <c r="E4">
        <v>1.38</v>
      </c>
      <c r="F4">
        <v>1.292</v>
      </c>
      <c r="G4">
        <v>68</v>
      </c>
      <c r="H4">
        <v>1.1140000000000001</v>
      </c>
      <c r="I4" t="s">
        <v>28</v>
      </c>
      <c r="J4" t="s">
        <v>28</v>
      </c>
      <c r="K4" t="s">
        <v>29</v>
      </c>
      <c r="L4" t="s">
        <v>28</v>
      </c>
      <c r="M4">
        <v>2.7E-2</v>
      </c>
      <c r="N4">
        <v>4.8</v>
      </c>
      <c r="P4">
        <v>68.789000000000001</v>
      </c>
      <c r="Q4">
        <v>34.734999999999999</v>
      </c>
      <c r="R4">
        <v>6.9589999999999996</v>
      </c>
      <c r="S4">
        <v>4</v>
      </c>
      <c r="T4">
        <v>111.496</v>
      </c>
      <c r="U4">
        <f t="shared" si="0"/>
        <v>57.47952291995977</v>
      </c>
    </row>
    <row r="5" spans="1:23" x14ac:dyDescent="0.35">
      <c r="A5" t="s">
        <v>22</v>
      </c>
      <c r="B5" t="s">
        <v>31</v>
      </c>
      <c r="C5">
        <v>6.95</v>
      </c>
      <c r="D5">
        <v>6.8</v>
      </c>
      <c r="E5">
        <v>6.875</v>
      </c>
      <c r="F5">
        <v>6.5830000000000002</v>
      </c>
      <c r="G5">
        <v>105</v>
      </c>
      <c r="H5">
        <v>4.5650000000000004</v>
      </c>
      <c r="I5" t="s">
        <v>24</v>
      </c>
      <c r="J5" t="s">
        <v>32</v>
      </c>
      <c r="K5">
        <v>0.61</v>
      </c>
      <c r="L5">
        <v>9.2662919641500835E-2</v>
      </c>
      <c r="M5">
        <v>0.45500000000000002</v>
      </c>
      <c r="N5">
        <v>4.1399999999999997</v>
      </c>
      <c r="P5">
        <v>100.134</v>
      </c>
      <c r="Q5">
        <v>54.521999999999998</v>
      </c>
      <c r="R5">
        <v>13.255000000000001</v>
      </c>
      <c r="S5">
        <v>9.3580000000000005</v>
      </c>
      <c r="T5">
        <v>375.267</v>
      </c>
      <c r="U5">
        <f t="shared" si="0"/>
        <v>70.599773670313098</v>
      </c>
    </row>
    <row r="6" spans="1:23" x14ac:dyDescent="0.35">
      <c r="A6" t="s">
        <v>22</v>
      </c>
      <c r="B6" t="s">
        <v>33</v>
      </c>
      <c r="C6">
        <v>3.35</v>
      </c>
      <c r="D6">
        <v>3.18</v>
      </c>
      <c r="E6">
        <v>3.2650000000000001</v>
      </c>
      <c r="F6">
        <v>3.089</v>
      </c>
      <c r="G6">
        <v>85</v>
      </c>
      <c r="H6">
        <v>2.573</v>
      </c>
      <c r="I6" t="s">
        <v>28</v>
      </c>
      <c r="J6" t="s">
        <v>28</v>
      </c>
      <c r="K6" t="s">
        <v>29</v>
      </c>
      <c r="L6" t="s">
        <v>28</v>
      </c>
      <c r="M6">
        <v>0.156</v>
      </c>
      <c r="N6">
        <v>4.1100000000000003</v>
      </c>
      <c r="P6">
        <v>81.367000000000004</v>
      </c>
      <c r="Q6">
        <v>44.295000000000002</v>
      </c>
      <c r="R6">
        <v>9.7539999999999996</v>
      </c>
      <c r="S6">
        <v>6.44</v>
      </c>
      <c r="T6">
        <v>207.1</v>
      </c>
      <c r="U6">
        <f t="shared" si="0"/>
        <v>66.024195201968425</v>
      </c>
    </row>
    <row r="7" spans="1:23" x14ac:dyDescent="0.35">
      <c r="A7" t="s">
        <v>22</v>
      </c>
      <c r="B7" t="s">
        <v>34</v>
      </c>
      <c r="C7">
        <v>2.87</v>
      </c>
      <c r="D7">
        <v>2.78</v>
      </c>
      <c r="E7">
        <v>2.8250000000000002</v>
      </c>
      <c r="F7">
        <v>2.63</v>
      </c>
      <c r="G7">
        <v>77</v>
      </c>
      <c r="H7">
        <v>2.19</v>
      </c>
      <c r="I7" t="s">
        <v>28</v>
      </c>
      <c r="J7" t="s">
        <v>28</v>
      </c>
      <c r="K7" t="s">
        <v>29</v>
      </c>
      <c r="L7" t="s">
        <v>28</v>
      </c>
      <c r="M7">
        <v>0.189</v>
      </c>
      <c r="N7">
        <v>4.7</v>
      </c>
      <c r="P7">
        <v>75.414000000000001</v>
      </c>
      <c r="Q7">
        <v>42.502000000000002</v>
      </c>
      <c r="R7">
        <v>9.6489999999999991</v>
      </c>
      <c r="S7">
        <v>6.0810000000000004</v>
      </c>
      <c r="T7">
        <v>211.89099999999999</v>
      </c>
      <c r="U7">
        <f t="shared" si="0"/>
        <v>63.022074826406893</v>
      </c>
    </row>
    <row r="8" spans="1:23" x14ac:dyDescent="0.35">
      <c r="A8" t="s">
        <v>22</v>
      </c>
      <c r="B8" t="s">
        <v>35</v>
      </c>
      <c r="C8">
        <v>0.94</v>
      </c>
      <c r="E8">
        <v>0.94</v>
      </c>
      <c r="F8">
        <v>0.80900000000000005</v>
      </c>
      <c r="G8">
        <v>58</v>
      </c>
      <c r="H8">
        <v>0.71499999999999997</v>
      </c>
      <c r="I8" t="s">
        <v>28</v>
      </c>
      <c r="J8" t="s">
        <v>28</v>
      </c>
      <c r="K8" t="s">
        <v>29</v>
      </c>
      <c r="L8" t="s">
        <v>28</v>
      </c>
      <c r="N8">
        <v>4.13</v>
      </c>
      <c r="P8">
        <v>57.837000000000003</v>
      </c>
      <c r="Q8">
        <v>28.036999999999999</v>
      </c>
      <c r="R8">
        <v>5.8959999999999999</v>
      </c>
      <c r="S8">
        <v>3.278</v>
      </c>
      <c r="T8">
        <v>71.837000000000003</v>
      </c>
      <c r="U8">
        <f t="shared" si="0"/>
        <v>55.597014925373131</v>
      </c>
    </row>
    <row r="9" spans="1:23" x14ac:dyDescent="0.35">
      <c r="A9" t="s">
        <v>36</v>
      </c>
      <c r="B9" t="s">
        <v>37</v>
      </c>
      <c r="C9">
        <v>9.74</v>
      </c>
      <c r="D9">
        <v>9.68</v>
      </c>
      <c r="E9">
        <v>9.7100000000000009</v>
      </c>
      <c r="F9">
        <v>9.4276</v>
      </c>
      <c r="G9">
        <v>110</v>
      </c>
      <c r="H9">
        <v>5.6821999999999999</v>
      </c>
      <c r="I9" t="s">
        <v>24</v>
      </c>
      <c r="J9" t="s">
        <v>38</v>
      </c>
      <c r="K9">
        <v>2.4626000000000001</v>
      </c>
      <c r="L9">
        <v>0.26121176121176121</v>
      </c>
      <c r="M9">
        <v>0.45760000000000001</v>
      </c>
      <c r="N9">
        <v>4.12</v>
      </c>
      <c r="P9">
        <v>107.429</v>
      </c>
      <c r="Q9">
        <v>58.043999999999997</v>
      </c>
      <c r="R9">
        <v>17.254999999999999</v>
      </c>
      <c r="S9">
        <v>13.565</v>
      </c>
      <c r="T9">
        <v>623.69000000000005</v>
      </c>
      <c r="U9">
        <f t="shared" si="0"/>
        <v>78.614894233555489</v>
      </c>
    </row>
    <row r="10" spans="1:23" x14ac:dyDescent="0.35">
      <c r="A10" t="s">
        <v>36</v>
      </c>
      <c r="B10" t="s">
        <v>39</v>
      </c>
      <c r="C10">
        <v>4.5999999999999996</v>
      </c>
      <c r="D10">
        <v>4.5199999999999996</v>
      </c>
      <c r="E10">
        <v>4.5599999999999996</v>
      </c>
      <c r="F10">
        <v>4.415</v>
      </c>
      <c r="G10">
        <v>92</v>
      </c>
      <c r="H10">
        <v>3.7159</v>
      </c>
      <c r="I10" t="s">
        <v>28</v>
      </c>
      <c r="J10" t="s">
        <v>40</v>
      </c>
      <c r="K10" t="s">
        <v>29</v>
      </c>
      <c r="L10" t="s">
        <v>28</v>
      </c>
      <c r="M10">
        <v>0.3619</v>
      </c>
      <c r="N10">
        <v>4.1100000000000003</v>
      </c>
      <c r="P10">
        <v>91.936000000000007</v>
      </c>
      <c r="Q10">
        <v>49.673000000000002</v>
      </c>
      <c r="R10">
        <v>11.86</v>
      </c>
      <c r="S10">
        <v>7.4290000000000003</v>
      </c>
      <c r="T10">
        <v>292.97699999999998</v>
      </c>
      <c r="U10">
        <f t="shared" si="0"/>
        <v>62.63912310286679</v>
      </c>
    </row>
    <row r="11" spans="1:23" x14ac:dyDescent="0.35">
      <c r="A11" t="s">
        <v>36</v>
      </c>
      <c r="B11" t="s">
        <v>41</v>
      </c>
      <c r="C11">
        <v>1.68</v>
      </c>
      <c r="D11">
        <v>1.72</v>
      </c>
      <c r="E11">
        <v>1.7</v>
      </c>
      <c r="F11">
        <v>1.6463000000000001</v>
      </c>
      <c r="G11">
        <v>77</v>
      </c>
      <c r="H11">
        <v>1.4361999999999999</v>
      </c>
      <c r="I11" t="s">
        <v>28</v>
      </c>
      <c r="J11" t="s">
        <v>40</v>
      </c>
      <c r="K11" t="s">
        <v>29</v>
      </c>
      <c r="L11" t="s">
        <v>28</v>
      </c>
      <c r="M11">
        <v>1.95E-2</v>
      </c>
      <c r="N11">
        <v>4.8</v>
      </c>
      <c r="P11">
        <v>74.069999999999993</v>
      </c>
      <c r="Q11">
        <v>36.573999999999998</v>
      </c>
      <c r="R11">
        <v>6.6559999999999997</v>
      </c>
      <c r="S11">
        <v>3.97</v>
      </c>
      <c r="T11">
        <v>123.33799999999999</v>
      </c>
      <c r="U11">
        <f t="shared" si="0"/>
        <v>59.645432692307701</v>
      </c>
    </row>
    <row r="12" spans="1:23" x14ac:dyDescent="0.35">
      <c r="A12" t="s">
        <v>36</v>
      </c>
      <c r="B12" t="s">
        <v>42</v>
      </c>
      <c r="C12">
        <v>7.99</v>
      </c>
      <c r="D12">
        <v>7.94</v>
      </c>
      <c r="E12">
        <v>7.9649999999999999</v>
      </c>
      <c r="F12">
        <v>7.7218</v>
      </c>
      <c r="G12">
        <v>109</v>
      </c>
      <c r="H12">
        <v>6.4307999999999996</v>
      </c>
      <c r="I12" t="s">
        <v>28</v>
      </c>
      <c r="J12" t="s">
        <v>43</v>
      </c>
      <c r="K12" t="s">
        <v>29</v>
      </c>
      <c r="L12" t="s">
        <v>28</v>
      </c>
      <c r="M12">
        <v>0.56120000000000003</v>
      </c>
      <c r="N12">
        <v>4.1399999999999997</v>
      </c>
      <c r="P12">
        <v>107.44199999999999</v>
      </c>
      <c r="Q12">
        <v>59.040999999999997</v>
      </c>
      <c r="R12">
        <v>13.444000000000001</v>
      </c>
      <c r="S12">
        <v>8.8460000000000001</v>
      </c>
      <c r="T12">
        <v>429.03399999999999</v>
      </c>
      <c r="U12">
        <f t="shared" si="0"/>
        <v>65.798869384111867</v>
      </c>
    </row>
    <row r="13" spans="1:23" x14ac:dyDescent="0.35">
      <c r="A13" t="s">
        <v>36</v>
      </c>
      <c r="B13" t="s">
        <v>44</v>
      </c>
      <c r="C13">
        <v>5.63</v>
      </c>
      <c r="D13">
        <v>5.64</v>
      </c>
      <c r="E13">
        <v>5.6349999999999998</v>
      </c>
      <c r="F13">
        <v>5.5289999999999999</v>
      </c>
      <c r="G13">
        <v>99</v>
      </c>
      <c r="H13">
        <v>4.641</v>
      </c>
      <c r="I13" t="s">
        <v>28</v>
      </c>
      <c r="J13" t="s">
        <v>43</v>
      </c>
      <c r="K13" t="s">
        <v>29</v>
      </c>
      <c r="L13" t="s">
        <v>28</v>
      </c>
      <c r="M13">
        <v>0.33979999999999999</v>
      </c>
      <c r="N13">
        <v>4.7</v>
      </c>
      <c r="P13">
        <v>97.201999999999998</v>
      </c>
      <c r="Q13">
        <v>53.179000000000002</v>
      </c>
      <c r="R13">
        <v>12.215999999999999</v>
      </c>
      <c r="S13">
        <v>7.242</v>
      </c>
      <c r="T13">
        <v>317.875</v>
      </c>
      <c r="U13">
        <f t="shared" si="0"/>
        <v>59.282907662082515</v>
      </c>
    </row>
    <row r="14" spans="1:23" x14ac:dyDescent="0.35">
      <c r="A14" t="s">
        <v>36</v>
      </c>
      <c r="B14" t="s">
        <v>45</v>
      </c>
      <c r="C14">
        <v>1.49</v>
      </c>
      <c r="D14">
        <v>1.49</v>
      </c>
      <c r="E14">
        <v>1.49</v>
      </c>
      <c r="F14">
        <v>1.4433</v>
      </c>
      <c r="G14">
        <v>66</v>
      </c>
      <c r="H14">
        <v>1.2458</v>
      </c>
      <c r="I14" t="s">
        <v>28</v>
      </c>
      <c r="J14" t="s">
        <v>40</v>
      </c>
      <c r="K14" t="s">
        <v>29</v>
      </c>
      <c r="L14" t="s">
        <v>28</v>
      </c>
      <c r="M14">
        <v>6.0999999999999999E-2</v>
      </c>
      <c r="N14">
        <v>4.13</v>
      </c>
      <c r="P14">
        <v>65.376999999999995</v>
      </c>
      <c r="Q14">
        <v>33.31</v>
      </c>
      <c r="R14">
        <v>7.3570000000000002</v>
      </c>
      <c r="S14">
        <v>4.4379999999999997</v>
      </c>
      <c r="T14">
        <v>123.866</v>
      </c>
      <c r="U14">
        <f t="shared" si="0"/>
        <v>60.323501427212179</v>
      </c>
    </row>
    <row r="15" spans="1:23" x14ac:dyDescent="0.35">
      <c r="A15" t="s">
        <v>36</v>
      </c>
      <c r="B15" t="s">
        <v>46</v>
      </c>
      <c r="C15">
        <v>1.17</v>
      </c>
      <c r="D15">
        <v>1.18</v>
      </c>
      <c r="E15">
        <v>1.1749999999999998</v>
      </c>
      <c r="F15">
        <v>1.1326000000000001</v>
      </c>
      <c r="G15">
        <v>62</v>
      </c>
      <c r="H15">
        <v>0.94099999999999995</v>
      </c>
      <c r="I15" t="s">
        <v>28</v>
      </c>
      <c r="J15" t="s">
        <v>40</v>
      </c>
      <c r="K15" t="s">
        <v>29</v>
      </c>
      <c r="L15" t="s">
        <v>28</v>
      </c>
      <c r="M15">
        <v>6.6400000000000001E-2</v>
      </c>
      <c r="N15">
        <v>4.5999999999999996</v>
      </c>
      <c r="P15">
        <v>61.606000000000002</v>
      </c>
      <c r="Q15">
        <v>30.376000000000001</v>
      </c>
      <c r="R15">
        <v>7.0940000000000003</v>
      </c>
      <c r="S15">
        <v>4.375</v>
      </c>
      <c r="T15">
        <v>106.089</v>
      </c>
      <c r="U15">
        <f t="shared" si="0"/>
        <v>61.671835353820128</v>
      </c>
    </row>
    <row r="16" spans="1:23" x14ac:dyDescent="0.35">
      <c r="A16" t="s">
        <v>22</v>
      </c>
      <c r="B16" t="s">
        <v>39</v>
      </c>
      <c r="C16">
        <v>7.08</v>
      </c>
      <c r="D16">
        <v>6.91</v>
      </c>
      <c r="E16">
        <v>6.9950000000000001</v>
      </c>
      <c r="F16">
        <v>6.7340999999999998</v>
      </c>
      <c r="G16">
        <v>103</v>
      </c>
      <c r="H16">
        <v>3.9338000000000002</v>
      </c>
      <c r="I16" t="s">
        <v>47</v>
      </c>
      <c r="J16" t="s">
        <v>48</v>
      </c>
      <c r="K16">
        <v>2.1743999999999999</v>
      </c>
      <c r="L16">
        <v>0.32289392791909832</v>
      </c>
      <c r="M16">
        <v>9.1200000000000003E-2</v>
      </c>
      <c r="N16">
        <v>3.12</v>
      </c>
      <c r="P16">
        <v>101.133</v>
      </c>
      <c r="Q16">
        <v>56.573999999999998</v>
      </c>
      <c r="R16">
        <v>15.314</v>
      </c>
      <c r="S16">
        <v>11.587</v>
      </c>
      <c r="T16">
        <v>509.85399999999998</v>
      </c>
      <c r="U16">
        <f t="shared" si="0"/>
        <v>75.662792216272692</v>
      </c>
    </row>
    <row r="17" spans="1:23" x14ac:dyDescent="0.35">
      <c r="A17" t="s">
        <v>22</v>
      </c>
      <c r="B17" t="s">
        <v>49</v>
      </c>
      <c r="C17">
        <v>4.2</v>
      </c>
      <c r="D17">
        <v>4.05</v>
      </c>
      <c r="E17">
        <v>4.125</v>
      </c>
      <c r="F17">
        <v>3.9577</v>
      </c>
      <c r="G17">
        <v>86</v>
      </c>
      <c r="H17">
        <v>2.7225000000000001</v>
      </c>
      <c r="I17" t="s">
        <v>24</v>
      </c>
      <c r="J17" t="s">
        <v>50</v>
      </c>
      <c r="K17">
        <v>0.64559999999999995</v>
      </c>
      <c r="L17">
        <v>0.1631250473760012</v>
      </c>
      <c r="M17">
        <v>0.1052</v>
      </c>
      <c r="N17">
        <v>3.7</v>
      </c>
      <c r="P17">
        <v>88.95</v>
      </c>
      <c r="Q17">
        <v>48.892000000000003</v>
      </c>
      <c r="R17">
        <v>12.243</v>
      </c>
      <c r="S17">
        <v>8.6769999999999996</v>
      </c>
      <c r="T17">
        <v>337.57600000000002</v>
      </c>
      <c r="U17">
        <f t="shared" si="0"/>
        <v>70.873152005227467</v>
      </c>
    </row>
    <row r="18" spans="1:23" x14ac:dyDescent="0.35">
      <c r="A18" t="s">
        <v>22</v>
      </c>
      <c r="B18" t="s">
        <v>41</v>
      </c>
      <c r="C18">
        <v>1.01</v>
      </c>
      <c r="D18">
        <v>0.99</v>
      </c>
      <c r="E18">
        <v>1</v>
      </c>
      <c r="F18">
        <v>0.93769999999999998</v>
      </c>
      <c r="G18">
        <v>62</v>
      </c>
      <c r="H18">
        <v>0.76839999999999997</v>
      </c>
      <c r="I18" t="s">
        <v>24</v>
      </c>
      <c r="J18" t="s">
        <v>50</v>
      </c>
      <c r="K18">
        <v>4.58E-2</v>
      </c>
      <c r="L18">
        <v>4.8842913511784151E-2</v>
      </c>
      <c r="M18">
        <v>5.1999999999999998E-2</v>
      </c>
      <c r="N18">
        <v>3.11</v>
      </c>
      <c r="P18">
        <v>62.8</v>
      </c>
      <c r="Q18">
        <v>31.37</v>
      </c>
      <c r="R18">
        <v>6.3250000000000002</v>
      </c>
      <c r="S18">
        <v>3.7610000000000001</v>
      </c>
      <c r="T18">
        <v>92.57</v>
      </c>
      <c r="U18">
        <f t="shared" si="0"/>
        <v>59.462450592885375</v>
      </c>
    </row>
    <row r="19" spans="1:23" x14ac:dyDescent="0.35">
      <c r="A19" t="s">
        <v>22</v>
      </c>
      <c r="B19" t="s">
        <v>42</v>
      </c>
      <c r="C19">
        <v>15.32</v>
      </c>
      <c r="D19">
        <v>14.92</v>
      </c>
      <c r="E19">
        <v>15.120000000000001</v>
      </c>
      <c r="F19">
        <v>14.3124</v>
      </c>
      <c r="G19">
        <v>123</v>
      </c>
      <c r="H19">
        <v>10.737299999999999</v>
      </c>
      <c r="I19" t="s">
        <v>24</v>
      </c>
      <c r="J19" t="s">
        <v>50</v>
      </c>
      <c r="K19">
        <v>0.65920000000000001</v>
      </c>
      <c r="L19">
        <v>4.6057963723764007E-2</v>
      </c>
      <c r="M19">
        <v>1.2323</v>
      </c>
      <c r="N19">
        <v>3.9</v>
      </c>
      <c r="W19" t="s">
        <v>51</v>
      </c>
    </row>
    <row r="20" spans="1:23" x14ac:dyDescent="0.35">
      <c r="A20" t="s">
        <v>22</v>
      </c>
      <c r="B20" t="s">
        <v>44</v>
      </c>
      <c r="C20">
        <v>1.87</v>
      </c>
      <c r="D20">
        <v>1.87</v>
      </c>
      <c r="E20">
        <v>1.87</v>
      </c>
      <c r="F20">
        <v>1.8753</v>
      </c>
      <c r="G20">
        <v>71</v>
      </c>
      <c r="H20">
        <v>1.0862499999999999</v>
      </c>
      <c r="I20" t="s">
        <v>24</v>
      </c>
      <c r="J20" t="s">
        <v>48</v>
      </c>
      <c r="K20">
        <v>0.51300000000000001</v>
      </c>
      <c r="L20">
        <v>0.27355623100303955</v>
      </c>
      <c r="M20">
        <v>2.1000000000000001E-2</v>
      </c>
      <c r="N20">
        <v>3.14</v>
      </c>
      <c r="P20">
        <v>69.569000000000003</v>
      </c>
      <c r="Q20">
        <v>36.549999999999997</v>
      </c>
      <c r="R20">
        <v>9.5579999999999998</v>
      </c>
      <c r="S20">
        <v>7.4749999999999996</v>
      </c>
      <c r="T20">
        <v>197.84</v>
      </c>
      <c r="U20">
        <f t="shared" si="0"/>
        <v>78.206737811257582</v>
      </c>
    </row>
    <row r="21" spans="1:23" x14ac:dyDescent="0.35">
      <c r="A21" t="s">
        <v>22</v>
      </c>
      <c r="B21" t="s">
        <v>45</v>
      </c>
      <c r="C21">
        <v>1.1499999999999999</v>
      </c>
      <c r="D21">
        <v>1.1100000000000001</v>
      </c>
      <c r="E21">
        <v>1.1299999999999999</v>
      </c>
      <c r="F21">
        <v>1.0863</v>
      </c>
      <c r="G21">
        <v>61</v>
      </c>
      <c r="H21">
        <v>0.73870000000000002</v>
      </c>
      <c r="I21" t="s">
        <v>47</v>
      </c>
      <c r="J21" t="s">
        <v>28</v>
      </c>
      <c r="K21">
        <v>0.19040000000000001</v>
      </c>
      <c r="L21">
        <v>0.17527386541471049</v>
      </c>
      <c r="M21">
        <v>3.5000000000000003E-2</v>
      </c>
      <c r="N21">
        <v>3.9</v>
      </c>
      <c r="P21">
        <v>60.734999999999999</v>
      </c>
      <c r="Q21">
        <v>32.04</v>
      </c>
      <c r="R21">
        <v>7.9480000000000004</v>
      </c>
      <c r="S21">
        <v>5.6980000000000004</v>
      </c>
      <c r="T21">
        <v>142.24799999999999</v>
      </c>
      <c r="U21">
        <f t="shared" si="0"/>
        <v>71.69099144438853</v>
      </c>
    </row>
    <row r="22" spans="1:23" x14ac:dyDescent="0.35">
      <c r="A22" t="s">
        <v>22</v>
      </c>
      <c r="B22" t="s">
        <v>46</v>
      </c>
      <c r="C22">
        <v>0.95</v>
      </c>
      <c r="D22">
        <v>0.92</v>
      </c>
      <c r="E22">
        <v>0.93500000000000005</v>
      </c>
      <c r="F22">
        <v>0.88660000000000005</v>
      </c>
      <c r="G22">
        <v>60</v>
      </c>
      <c r="H22">
        <v>0.75419999999999998</v>
      </c>
      <c r="I22" t="s">
        <v>28</v>
      </c>
      <c r="J22" t="s">
        <v>28</v>
      </c>
      <c r="K22" t="s">
        <v>29</v>
      </c>
      <c r="L22" t="s">
        <v>28</v>
      </c>
      <c r="M22">
        <v>4.4999999999999998E-2</v>
      </c>
      <c r="N22">
        <v>3.6</v>
      </c>
      <c r="P22">
        <v>61.686999999999998</v>
      </c>
      <c r="Q22">
        <v>30.376000000000001</v>
      </c>
      <c r="R22">
        <v>6.4530000000000003</v>
      </c>
      <c r="S22">
        <v>3.4590000000000001</v>
      </c>
      <c r="T22">
        <v>90.917000000000002</v>
      </c>
      <c r="U22">
        <f t="shared" si="0"/>
        <v>53.602975360297535</v>
      </c>
    </row>
    <row r="23" spans="1:23" x14ac:dyDescent="0.35">
      <c r="A23" t="s">
        <v>36</v>
      </c>
      <c r="B23" t="s">
        <v>23</v>
      </c>
      <c r="C23">
        <v>10.5</v>
      </c>
      <c r="D23">
        <v>10.58</v>
      </c>
      <c r="E23">
        <v>10.54</v>
      </c>
      <c r="F23">
        <v>10.6052</v>
      </c>
      <c r="G23">
        <v>107</v>
      </c>
      <c r="H23">
        <v>5.2023999999999999</v>
      </c>
      <c r="I23" t="s">
        <v>24</v>
      </c>
      <c r="J23" t="s">
        <v>52</v>
      </c>
      <c r="K23">
        <v>4.2213000000000003</v>
      </c>
      <c r="L23">
        <v>0.39804058386451929</v>
      </c>
      <c r="M23">
        <v>3.6999999999999998E-2</v>
      </c>
      <c r="N23">
        <v>3.9</v>
      </c>
      <c r="P23">
        <v>107.07899999999999</v>
      </c>
      <c r="Q23">
        <v>62.231999999999999</v>
      </c>
      <c r="R23">
        <v>19.329999999999998</v>
      </c>
      <c r="S23">
        <v>15.561</v>
      </c>
      <c r="T23">
        <v>773.54700000000003</v>
      </c>
      <c r="U23">
        <f t="shared" si="0"/>
        <v>80.501810657009827</v>
      </c>
    </row>
    <row r="24" spans="1:23" x14ac:dyDescent="0.35">
      <c r="A24" t="s">
        <v>36</v>
      </c>
      <c r="B24" t="s">
        <v>53</v>
      </c>
      <c r="C24">
        <v>5.8</v>
      </c>
      <c r="D24">
        <v>5.64</v>
      </c>
      <c r="E24">
        <v>5.72</v>
      </c>
      <c r="F24">
        <v>5.3940000000000001</v>
      </c>
      <c r="G24">
        <v>95</v>
      </c>
      <c r="H24">
        <v>3.6375999999999999</v>
      </c>
      <c r="I24" t="s">
        <v>24</v>
      </c>
      <c r="J24" t="s">
        <v>54</v>
      </c>
      <c r="K24">
        <v>0.86599999999999999</v>
      </c>
      <c r="L24">
        <v>0.16054875787912495</v>
      </c>
      <c r="M24">
        <v>0.33879999999999999</v>
      </c>
      <c r="N24">
        <v>3.9</v>
      </c>
      <c r="P24">
        <v>94.81</v>
      </c>
      <c r="Q24">
        <v>50.536999999999999</v>
      </c>
      <c r="R24">
        <v>14.365</v>
      </c>
      <c r="S24">
        <v>10.834</v>
      </c>
      <c r="T24">
        <v>404.63600000000002</v>
      </c>
      <c r="U24">
        <f t="shared" si="0"/>
        <v>75.419422206752515</v>
      </c>
    </row>
    <row r="25" spans="1:23" x14ac:dyDescent="0.35">
      <c r="A25" t="s">
        <v>36</v>
      </c>
      <c r="B25" t="s">
        <v>27</v>
      </c>
      <c r="C25">
        <v>2.88</v>
      </c>
      <c r="D25">
        <v>2.82</v>
      </c>
      <c r="E25">
        <v>2.8499999999999996</v>
      </c>
      <c r="F25">
        <v>2.7534000000000001</v>
      </c>
      <c r="G25">
        <v>79</v>
      </c>
      <c r="H25">
        <v>1.9637</v>
      </c>
      <c r="I25" t="s">
        <v>24</v>
      </c>
      <c r="J25" t="s">
        <v>55</v>
      </c>
      <c r="K25">
        <v>0.37859999999999999</v>
      </c>
      <c r="L25">
        <v>0.13750272390499019</v>
      </c>
      <c r="M25">
        <v>8.9200000000000002E-2</v>
      </c>
      <c r="N25">
        <v>3.12</v>
      </c>
      <c r="P25">
        <v>76.596000000000004</v>
      </c>
      <c r="Q25">
        <v>40.064999999999998</v>
      </c>
      <c r="R25">
        <v>10.050000000000001</v>
      </c>
      <c r="S25">
        <v>7.38</v>
      </c>
      <c r="T25">
        <v>213.309</v>
      </c>
      <c r="U25">
        <f t="shared" si="0"/>
        <v>73.432835820895519</v>
      </c>
    </row>
    <row r="26" spans="1:23" x14ac:dyDescent="0.35">
      <c r="A26" t="s">
        <v>36</v>
      </c>
      <c r="B26" t="s">
        <v>30</v>
      </c>
      <c r="C26">
        <v>0.88</v>
      </c>
      <c r="D26">
        <v>0.85</v>
      </c>
      <c r="E26">
        <v>0.86499999999999999</v>
      </c>
      <c r="F26">
        <v>0.8276</v>
      </c>
      <c r="G26">
        <v>61</v>
      </c>
      <c r="H26">
        <v>0.73740000000000006</v>
      </c>
      <c r="I26" t="s">
        <v>28</v>
      </c>
      <c r="J26" t="s">
        <v>40</v>
      </c>
      <c r="K26" t="s">
        <v>29</v>
      </c>
      <c r="L26" t="s">
        <v>28</v>
      </c>
      <c r="M26">
        <v>1.1000000000000001E-3</v>
      </c>
      <c r="N26">
        <v>3.14</v>
      </c>
      <c r="P26">
        <v>60.325000000000003</v>
      </c>
      <c r="Q26">
        <v>28.588000000000001</v>
      </c>
      <c r="R26">
        <v>5.59</v>
      </c>
      <c r="S26">
        <v>2.8109999999999999</v>
      </c>
      <c r="T26">
        <v>66.682000000000002</v>
      </c>
      <c r="U26">
        <f t="shared" si="0"/>
        <v>50.286225402504471</v>
      </c>
    </row>
    <row r="27" spans="1:23" x14ac:dyDescent="0.35">
      <c r="A27" t="s">
        <v>36</v>
      </c>
      <c r="B27" t="s">
        <v>31</v>
      </c>
      <c r="C27">
        <v>9.61</v>
      </c>
      <c r="D27">
        <v>9.49</v>
      </c>
      <c r="E27">
        <v>9.5500000000000007</v>
      </c>
      <c r="F27">
        <v>9.3168000000000006</v>
      </c>
      <c r="G27">
        <v>108</v>
      </c>
      <c r="H27">
        <v>5.0646000000000004</v>
      </c>
      <c r="I27" t="s">
        <v>24</v>
      </c>
      <c r="J27" t="s">
        <v>56</v>
      </c>
      <c r="K27">
        <v>3.282</v>
      </c>
      <c r="L27">
        <v>0.35226687274600721</v>
      </c>
      <c r="M27">
        <v>0.2802</v>
      </c>
      <c r="N27">
        <v>3.7</v>
      </c>
      <c r="P27">
        <v>106.286</v>
      </c>
      <c r="Q27">
        <v>60.393000000000001</v>
      </c>
      <c r="R27">
        <v>16.91</v>
      </c>
      <c r="S27">
        <v>13.558999999999999</v>
      </c>
      <c r="T27">
        <v>656.24800000000005</v>
      </c>
      <c r="U27">
        <f t="shared" si="0"/>
        <v>80.183323477232406</v>
      </c>
    </row>
    <row r="28" spans="1:23" x14ac:dyDescent="0.35">
      <c r="A28" t="s">
        <v>36</v>
      </c>
      <c r="B28" t="s">
        <v>33</v>
      </c>
      <c r="C28">
        <v>5.38</v>
      </c>
      <c r="D28">
        <v>5.3</v>
      </c>
      <c r="E28">
        <v>5.34</v>
      </c>
      <c r="F28">
        <v>5.1383999999999999</v>
      </c>
      <c r="G28">
        <v>95</v>
      </c>
      <c r="H28">
        <v>3.3820000000000001</v>
      </c>
      <c r="I28" t="s">
        <v>24</v>
      </c>
      <c r="J28" t="s">
        <v>54</v>
      </c>
      <c r="K28">
        <v>1.0089999999999999</v>
      </c>
      <c r="L28">
        <v>0.19636462712128289</v>
      </c>
      <c r="M28">
        <v>0.16739999999999999</v>
      </c>
      <c r="N28">
        <v>3.6</v>
      </c>
      <c r="P28">
        <v>92.63</v>
      </c>
      <c r="Q28">
        <v>50.573999999999998</v>
      </c>
      <c r="R28">
        <v>13.416</v>
      </c>
      <c r="S28">
        <v>10.349</v>
      </c>
      <c r="T28">
        <v>400.00200000000001</v>
      </c>
      <c r="U28">
        <f t="shared" si="0"/>
        <v>77.139236732259988</v>
      </c>
    </row>
    <row r="29" spans="1:23" x14ac:dyDescent="0.35">
      <c r="A29" t="s">
        <v>36</v>
      </c>
      <c r="B29" t="s">
        <v>35</v>
      </c>
      <c r="C29">
        <v>1.07</v>
      </c>
      <c r="D29">
        <v>1.06</v>
      </c>
      <c r="E29">
        <v>1.0649999999999999</v>
      </c>
      <c r="F29">
        <v>1.0127999999999999</v>
      </c>
      <c r="G29">
        <v>60</v>
      </c>
      <c r="H29">
        <v>0.8911</v>
      </c>
      <c r="I29" t="s">
        <v>28</v>
      </c>
      <c r="J29" t="s">
        <v>40</v>
      </c>
      <c r="K29" t="s">
        <v>29</v>
      </c>
      <c r="L29" t="s">
        <v>28</v>
      </c>
      <c r="M29">
        <v>3.8699999999999998E-2</v>
      </c>
      <c r="N29">
        <v>3.13</v>
      </c>
      <c r="P29">
        <v>59.662999999999997</v>
      </c>
      <c r="Q29">
        <v>29.143000000000001</v>
      </c>
      <c r="R29">
        <v>6.827</v>
      </c>
      <c r="S29">
        <v>4.1920000000000002</v>
      </c>
      <c r="T29">
        <v>89.361999999999995</v>
      </c>
      <c r="U29">
        <f t="shared" si="0"/>
        <v>61.403251794345984</v>
      </c>
    </row>
    <row r="30" spans="1:23" x14ac:dyDescent="0.35">
      <c r="A30" t="s">
        <v>57</v>
      </c>
      <c r="B30" t="s">
        <v>23</v>
      </c>
      <c r="C30">
        <v>9.66</v>
      </c>
      <c r="D30">
        <v>9.4600000000000009</v>
      </c>
      <c r="E30">
        <v>9.56</v>
      </c>
      <c r="F30">
        <v>9.3147000000000002</v>
      </c>
      <c r="G30">
        <v>107</v>
      </c>
      <c r="H30">
        <v>5.266</v>
      </c>
      <c r="I30" t="s">
        <v>24</v>
      </c>
      <c r="J30" t="s">
        <v>58</v>
      </c>
      <c r="K30">
        <v>3.2942</v>
      </c>
      <c r="L30">
        <v>0.35365604904076353</v>
      </c>
      <c r="M30">
        <v>0.13339999999999999</v>
      </c>
      <c r="N30">
        <v>2.8</v>
      </c>
      <c r="P30">
        <v>102.11</v>
      </c>
      <c r="Q30">
        <v>55.524000000000001</v>
      </c>
      <c r="R30">
        <v>16.628</v>
      </c>
      <c r="S30">
        <v>13.148</v>
      </c>
      <c r="T30">
        <v>563.09500000000003</v>
      </c>
      <c r="U30">
        <f t="shared" si="0"/>
        <v>79.071445754149622</v>
      </c>
    </row>
    <row r="31" spans="1:23" x14ac:dyDescent="0.35">
      <c r="A31" t="s">
        <v>57</v>
      </c>
      <c r="B31" t="s">
        <v>27</v>
      </c>
      <c r="C31">
        <v>5.4</v>
      </c>
      <c r="D31">
        <v>5.42</v>
      </c>
      <c r="E31">
        <v>5.41</v>
      </c>
      <c r="F31">
        <v>5.4207000000000001</v>
      </c>
      <c r="G31">
        <v>96</v>
      </c>
      <c r="H31">
        <v>3.2955999999999999</v>
      </c>
      <c r="I31" t="s">
        <v>47</v>
      </c>
      <c r="J31" t="s">
        <v>59</v>
      </c>
      <c r="K31">
        <v>1.4826999999999999</v>
      </c>
      <c r="L31">
        <v>0.27352555942959395</v>
      </c>
      <c r="M31">
        <v>4.4999999999999998E-2</v>
      </c>
      <c r="N31">
        <v>2.15</v>
      </c>
      <c r="P31">
        <v>93.061999999999998</v>
      </c>
      <c r="Q31">
        <v>51.444000000000003</v>
      </c>
      <c r="R31">
        <v>12.962999999999999</v>
      </c>
      <c r="S31">
        <v>9.8919999999999995</v>
      </c>
      <c r="T31">
        <v>385.84199999999998</v>
      </c>
      <c r="U31">
        <f t="shared" si="0"/>
        <v>76.309496258582115</v>
      </c>
    </row>
    <row r="32" spans="1:23" x14ac:dyDescent="0.35">
      <c r="A32" t="s">
        <v>57</v>
      </c>
      <c r="B32" t="s">
        <v>30</v>
      </c>
      <c r="C32">
        <v>2.16</v>
      </c>
      <c r="D32">
        <v>2.13</v>
      </c>
      <c r="E32">
        <v>2.145</v>
      </c>
      <c r="F32">
        <v>2.0266999999999999</v>
      </c>
      <c r="G32">
        <v>69</v>
      </c>
      <c r="H32">
        <v>1.2706</v>
      </c>
      <c r="I32" t="s">
        <v>47</v>
      </c>
      <c r="J32" t="s">
        <v>60</v>
      </c>
      <c r="K32">
        <v>0.52180000000000004</v>
      </c>
      <c r="L32">
        <v>0.25746287067646917</v>
      </c>
      <c r="M32">
        <v>6.0100000000000001E-2</v>
      </c>
      <c r="N32">
        <v>2.06</v>
      </c>
      <c r="P32">
        <v>66.316999999999993</v>
      </c>
      <c r="Q32">
        <v>34.889000000000003</v>
      </c>
      <c r="R32">
        <v>9.4570000000000007</v>
      </c>
      <c r="S32">
        <v>7.1609999999999996</v>
      </c>
      <c r="T32">
        <v>189.08500000000001</v>
      </c>
      <c r="U32">
        <f t="shared" si="0"/>
        <v>75.721687638786079</v>
      </c>
    </row>
    <row r="33" spans="1:21" x14ac:dyDescent="0.35">
      <c r="A33" t="s">
        <v>57</v>
      </c>
      <c r="B33" t="s">
        <v>42</v>
      </c>
      <c r="C33">
        <v>8.66</v>
      </c>
      <c r="D33">
        <v>8.6</v>
      </c>
      <c r="E33">
        <v>8.629999999999999</v>
      </c>
      <c r="F33">
        <v>8.4295000000000009</v>
      </c>
      <c r="G33">
        <v>104</v>
      </c>
      <c r="H33">
        <v>4.5651999999999999</v>
      </c>
      <c r="I33" t="s">
        <v>24</v>
      </c>
      <c r="J33" t="s">
        <v>58</v>
      </c>
      <c r="K33">
        <v>3.2934999999999999</v>
      </c>
      <c r="L33">
        <v>0.39071119283468764</v>
      </c>
      <c r="M33">
        <v>8.4099999999999994E-2</v>
      </c>
      <c r="N33">
        <v>2.11</v>
      </c>
      <c r="P33">
        <v>100.523</v>
      </c>
      <c r="Q33">
        <v>57.591000000000001</v>
      </c>
      <c r="R33">
        <v>16.916</v>
      </c>
      <c r="S33">
        <v>12.72</v>
      </c>
      <c r="T33">
        <v>559.43799999999999</v>
      </c>
      <c r="U33">
        <f t="shared" si="0"/>
        <v>75.195081579569646</v>
      </c>
    </row>
    <row r="34" spans="1:21" x14ac:dyDescent="0.35">
      <c r="A34" t="s">
        <v>57</v>
      </c>
      <c r="B34" t="s">
        <v>44</v>
      </c>
      <c r="C34">
        <v>6.24</v>
      </c>
      <c r="D34">
        <v>6.13</v>
      </c>
      <c r="E34">
        <v>6.1850000000000005</v>
      </c>
      <c r="F34">
        <v>6.2766000000000002</v>
      </c>
      <c r="G34">
        <v>96</v>
      </c>
      <c r="H34">
        <v>3.4514999999999998</v>
      </c>
      <c r="I34" t="s">
        <v>47</v>
      </c>
      <c r="J34" t="s">
        <v>59</v>
      </c>
      <c r="K34">
        <v>2.1048</v>
      </c>
      <c r="L34">
        <v>0.33534078959946467</v>
      </c>
      <c r="M34">
        <v>7.2300000000000003E-2</v>
      </c>
      <c r="N34">
        <v>2.1</v>
      </c>
      <c r="P34">
        <v>94.483000000000004</v>
      </c>
      <c r="Q34">
        <v>51.683999999999997</v>
      </c>
      <c r="R34">
        <v>14.603</v>
      </c>
      <c r="S34">
        <v>11.237</v>
      </c>
      <c r="T34">
        <v>434.5</v>
      </c>
      <c r="U34">
        <f t="shared" si="0"/>
        <v>76.949941792782312</v>
      </c>
    </row>
    <row r="35" spans="1:21" x14ac:dyDescent="0.35">
      <c r="A35" t="s">
        <v>57</v>
      </c>
      <c r="B35" t="s">
        <v>45</v>
      </c>
      <c r="C35">
        <v>2.04</v>
      </c>
      <c r="D35">
        <v>2</v>
      </c>
      <c r="E35">
        <v>2.02</v>
      </c>
      <c r="F35">
        <v>1.9476</v>
      </c>
      <c r="G35">
        <v>71</v>
      </c>
      <c r="H35">
        <v>1.2063999999999999</v>
      </c>
      <c r="I35" t="s">
        <v>47</v>
      </c>
      <c r="J35" t="s">
        <v>59</v>
      </c>
      <c r="K35">
        <v>0.54579999999999995</v>
      </c>
      <c r="L35">
        <v>0.28024234955843086</v>
      </c>
      <c r="M35">
        <v>1.01E-2</v>
      </c>
      <c r="N35">
        <v>2.14</v>
      </c>
      <c r="P35">
        <v>69.489000000000004</v>
      </c>
      <c r="Q35">
        <v>37.698</v>
      </c>
      <c r="R35">
        <v>9.5380000000000003</v>
      </c>
      <c r="S35">
        <v>7.4660000000000002</v>
      </c>
      <c r="T35">
        <v>208.482</v>
      </c>
      <c r="U35">
        <f t="shared" si="0"/>
        <v>78.276368211365067</v>
      </c>
    </row>
    <row r="36" spans="1:21" x14ac:dyDescent="0.35">
      <c r="A36" t="s">
        <v>57</v>
      </c>
      <c r="B36" t="s">
        <v>46</v>
      </c>
      <c r="C36">
        <v>2.79</v>
      </c>
      <c r="D36">
        <v>2.72</v>
      </c>
      <c r="E36">
        <v>2.7549999999999999</v>
      </c>
      <c r="F36">
        <v>2.7025999999999999</v>
      </c>
      <c r="G36">
        <v>75</v>
      </c>
      <c r="H36">
        <v>1.5364</v>
      </c>
      <c r="I36" t="s">
        <v>47</v>
      </c>
      <c r="J36" t="s">
        <v>59</v>
      </c>
      <c r="K36">
        <v>0.77070000000000005</v>
      </c>
      <c r="L36">
        <v>0.2851698364537853</v>
      </c>
      <c r="M36">
        <v>1.9900000000000001E-2</v>
      </c>
      <c r="N36">
        <v>2.12</v>
      </c>
      <c r="P36">
        <v>72.037999999999997</v>
      </c>
      <c r="Q36">
        <v>38.021999999999998</v>
      </c>
      <c r="R36">
        <v>11.163</v>
      </c>
      <c r="S36">
        <v>8.8059999999999992</v>
      </c>
      <c r="T36">
        <v>250.26</v>
      </c>
      <c r="U36">
        <f t="shared" si="0"/>
        <v>78.885604228254053</v>
      </c>
    </row>
    <row r="37" spans="1:21" x14ac:dyDescent="0.35">
      <c r="A37" t="s">
        <v>61</v>
      </c>
      <c r="B37" t="s">
        <v>37</v>
      </c>
      <c r="C37">
        <v>14.12</v>
      </c>
      <c r="D37">
        <v>14.17</v>
      </c>
      <c r="E37">
        <v>14.145</v>
      </c>
      <c r="F37">
        <v>14.041399999999999</v>
      </c>
      <c r="G37">
        <v>117</v>
      </c>
      <c r="H37">
        <v>6.6318999999999999</v>
      </c>
      <c r="I37" t="s">
        <v>24</v>
      </c>
      <c r="J37" t="s">
        <v>38</v>
      </c>
      <c r="K37">
        <v>6.6681999999999997</v>
      </c>
      <c r="L37">
        <v>0.47489566567436298</v>
      </c>
      <c r="M37">
        <v>0.11020000000000001</v>
      </c>
      <c r="N37">
        <v>2.15</v>
      </c>
      <c r="P37">
        <v>115.96</v>
      </c>
      <c r="Q37">
        <v>68.834000000000003</v>
      </c>
      <c r="R37">
        <v>20.526</v>
      </c>
      <c r="S37">
        <v>17.247</v>
      </c>
      <c r="T37">
        <v>916.851</v>
      </c>
      <c r="U37">
        <f t="shared" si="0"/>
        <v>84.02513884828997</v>
      </c>
    </row>
    <row r="38" spans="1:21" x14ac:dyDescent="0.35">
      <c r="A38" t="s">
        <v>61</v>
      </c>
      <c r="B38" t="s">
        <v>49</v>
      </c>
      <c r="C38">
        <v>3.79</v>
      </c>
      <c r="D38">
        <v>3.72</v>
      </c>
      <c r="E38">
        <v>3.7549999999999999</v>
      </c>
      <c r="F38">
        <v>3.6212</v>
      </c>
      <c r="G38">
        <v>86</v>
      </c>
      <c r="H38">
        <v>2.1004999999999998</v>
      </c>
      <c r="I38" t="s">
        <v>47</v>
      </c>
      <c r="J38" t="s">
        <v>62</v>
      </c>
      <c r="K38">
        <v>1.3036000000000001</v>
      </c>
      <c r="L38">
        <v>0.35999116315033691</v>
      </c>
      <c r="M38">
        <v>1.38E-2</v>
      </c>
      <c r="N38">
        <v>2.9</v>
      </c>
      <c r="P38">
        <v>83.295000000000002</v>
      </c>
      <c r="Q38">
        <v>46.149000000000001</v>
      </c>
      <c r="R38">
        <v>11.632999999999999</v>
      </c>
      <c r="S38">
        <v>8.9529999999999994</v>
      </c>
      <c r="T38">
        <v>324.84899999999999</v>
      </c>
      <c r="U38">
        <f t="shared" si="0"/>
        <v>76.962090604315307</v>
      </c>
    </row>
    <row r="39" spans="1:21" x14ac:dyDescent="0.35">
      <c r="A39" t="s">
        <v>61</v>
      </c>
      <c r="B39" t="s">
        <v>41</v>
      </c>
      <c r="C39">
        <v>2.11</v>
      </c>
      <c r="D39">
        <v>2.15</v>
      </c>
      <c r="E39">
        <v>2.13</v>
      </c>
      <c r="F39">
        <v>2.0825</v>
      </c>
      <c r="G39">
        <v>70</v>
      </c>
      <c r="H39">
        <v>1.2235</v>
      </c>
      <c r="I39" t="s">
        <v>47</v>
      </c>
      <c r="J39" t="s">
        <v>62</v>
      </c>
      <c r="K39">
        <v>0.62190000000000001</v>
      </c>
      <c r="L39">
        <v>0.29863145258103241</v>
      </c>
      <c r="M39">
        <v>1.6000000000000001E-3</v>
      </c>
      <c r="N39">
        <v>2.12</v>
      </c>
      <c r="P39">
        <v>66.852000000000004</v>
      </c>
      <c r="Q39">
        <v>37.290999999999997</v>
      </c>
      <c r="R39">
        <v>10.537000000000001</v>
      </c>
      <c r="S39">
        <v>7.8639999999999999</v>
      </c>
      <c r="T39">
        <v>215.345</v>
      </c>
      <c r="U39">
        <f t="shared" si="0"/>
        <v>74.632248268007956</v>
      </c>
    </row>
    <row r="40" spans="1:21" x14ac:dyDescent="0.35">
      <c r="A40" t="s">
        <v>61</v>
      </c>
      <c r="B40" t="s">
        <v>31</v>
      </c>
      <c r="C40">
        <v>12.23</v>
      </c>
      <c r="D40">
        <v>12.32</v>
      </c>
      <c r="E40">
        <v>12.275</v>
      </c>
      <c r="F40">
        <v>12.055899999999999</v>
      </c>
      <c r="G40">
        <v>119</v>
      </c>
      <c r="H40">
        <v>5.7409999999999997</v>
      </c>
      <c r="I40" t="s">
        <v>24</v>
      </c>
      <c r="J40" t="s">
        <v>38</v>
      </c>
      <c r="K40">
        <v>5.6776</v>
      </c>
      <c r="L40">
        <v>0.47093953997627719</v>
      </c>
      <c r="M40">
        <v>3.7100000000000001E-2</v>
      </c>
      <c r="N40">
        <v>2.6</v>
      </c>
      <c r="P40">
        <v>120.64</v>
      </c>
      <c r="Q40">
        <v>68.777000000000001</v>
      </c>
      <c r="R40">
        <v>19.422000000000001</v>
      </c>
      <c r="S40">
        <v>15.718999999999999</v>
      </c>
      <c r="T40">
        <v>833.55899999999997</v>
      </c>
      <c r="U40">
        <f t="shared" si="0"/>
        <v>80.933992379775503</v>
      </c>
    </row>
    <row r="41" spans="1:21" x14ac:dyDescent="0.35">
      <c r="A41" t="s">
        <v>61</v>
      </c>
      <c r="B41" t="s">
        <v>33</v>
      </c>
      <c r="C41">
        <v>7.31</v>
      </c>
      <c r="D41">
        <v>7</v>
      </c>
      <c r="E41">
        <v>7.1549999999999994</v>
      </c>
      <c r="F41">
        <v>6.7690999999999999</v>
      </c>
      <c r="G41">
        <v>99</v>
      </c>
      <c r="H41">
        <v>3.3180000000000001</v>
      </c>
      <c r="I41" t="s">
        <v>47</v>
      </c>
      <c r="J41" t="s">
        <v>62</v>
      </c>
      <c r="K41">
        <v>3.0091000000000001</v>
      </c>
      <c r="L41">
        <v>0.44453472396625848</v>
      </c>
      <c r="M41">
        <v>2.87E-2</v>
      </c>
      <c r="N41">
        <v>2.13</v>
      </c>
      <c r="P41">
        <v>96.96</v>
      </c>
      <c r="Q41">
        <v>54.732999999999997</v>
      </c>
      <c r="R41">
        <v>14.944000000000001</v>
      </c>
      <c r="S41">
        <v>12.396000000000001</v>
      </c>
      <c r="T41">
        <v>513.40899999999999</v>
      </c>
      <c r="U41">
        <f t="shared" si="0"/>
        <v>82.949678800856532</v>
      </c>
    </row>
    <row r="42" spans="1:21" x14ac:dyDescent="0.35">
      <c r="A42" t="s">
        <v>61</v>
      </c>
      <c r="B42" t="s">
        <v>34</v>
      </c>
      <c r="C42">
        <v>2.6</v>
      </c>
      <c r="D42">
        <v>2.6</v>
      </c>
      <c r="E42">
        <v>2.6</v>
      </c>
      <c r="F42">
        <v>2.5972</v>
      </c>
      <c r="G42">
        <v>74</v>
      </c>
      <c r="H42">
        <v>1.3173999999999999</v>
      </c>
      <c r="I42" t="s">
        <v>24</v>
      </c>
      <c r="J42" t="s">
        <v>52</v>
      </c>
      <c r="K42">
        <v>0.90749999999999997</v>
      </c>
      <c r="L42">
        <v>0.34941475435083935</v>
      </c>
      <c r="M42">
        <v>5.1000000000000004E-3</v>
      </c>
      <c r="N42">
        <v>2.8</v>
      </c>
      <c r="P42">
        <v>76.355999999999995</v>
      </c>
      <c r="Q42">
        <v>40.845999999999997</v>
      </c>
      <c r="R42">
        <v>11.627000000000001</v>
      </c>
      <c r="S42">
        <v>9.0980000000000008</v>
      </c>
      <c r="T42">
        <v>285.92</v>
      </c>
      <c r="U42">
        <f t="shared" si="0"/>
        <v>78.248903414466326</v>
      </c>
    </row>
    <row r="43" spans="1:21" x14ac:dyDescent="0.35">
      <c r="A43" t="s">
        <v>61</v>
      </c>
      <c r="B43" t="s">
        <v>35</v>
      </c>
      <c r="C43">
        <v>1.96</v>
      </c>
      <c r="D43">
        <v>1.94</v>
      </c>
      <c r="E43">
        <v>1.95</v>
      </c>
      <c r="F43">
        <v>1.8532</v>
      </c>
      <c r="G43">
        <v>70</v>
      </c>
      <c r="H43">
        <v>1.1107</v>
      </c>
      <c r="I43" t="s">
        <v>47</v>
      </c>
      <c r="J43" t="s">
        <v>62</v>
      </c>
      <c r="K43">
        <v>0.57389999999999997</v>
      </c>
      <c r="L43">
        <v>0.30968055255773796</v>
      </c>
      <c r="M43">
        <v>2.3E-3</v>
      </c>
      <c r="N43">
        <v>2.14</v>
      </c>
      <c r="P43">
        <v>72.162999999999997</v>
      </c>
      <c r="Q43">
        <v>35.835000000000001</v>
      </c>
      <c r="R43">
        <v>9.76</v>
      </c>
      <c r="S43">
        <v>7.7990000000000004</v>
      </c>
      <c r="T43">
        <v>200.11799999999999</v>
      </c>
      <c r="U43">
        <f t="shared" si="0"/>
        <v>79.907786885245912</v>
      </c>
    </row>
    <row r="44" spans="1:21" x14ac:dyDescent="0.35">
      <c r="A44" t="s">
        <v>57</v>
      </c>
      <c r="B44" t="s">
        <v>37</v>
      </c>
      <c r="C44">
        <v>13.45</v>
      </c>
      <c r="D44">
        <v>13.67</v>
      </c>
      <c r="E44">
        <v>13.559999999999999</v>
      </c>
      <c r="F44">
        <v>13.697100000000001</v>
      </c>
      <c r="G44">
        <v>119</v>
      </c>
      <c r="H44">
        <v>7.0296000000000003</v>
      </c>
      <c r="I44" t="s">
        <v>24</v>
      </c>
      <c r="J44" t="s">
        <v>52</v>
      </c>
      <c r="K44">
        <v>5.5743999999999998</v>
      </c>
      <c r="L44">
        <v>0.40697665929284299</v>
      </c>
      <c r="M44">
        <v>0.21970000000000001</v>
      </c>
      <c r="N44">
        <v>1.1399999999999999</v>
      </c>
      <c r="P44">
        <v>111.881</v>
      </c>
      <c r="Q44">
        <v>65.754999999999995</v>
      </c>
      <c r="R44">
        <v>19.687999999999999</v>
      </c>
      <c r="S44">
        <v>15.898</v>
      </c>
      <c r="T44">
        <v>795.51900000000001</v>
      </c>
      <c r="U44">
        <f t="shared" si="0"/>
        <v>80.749695245835028</v>
      </c>
    </row>
    <row r="45" spans="1:21" x14ac:dyDescent="0.35">
      <c r="A45" t="s">
        <v>57</v>
      </c>
      <c r="B45" t="s">
        <v>39</v>
      </c>
      <c r="C45">
        <v>6.36</v>
      </c>
      <c r="D45">
        <v>6.5</v>
      </c>
      <c r="E45">
        <v>6.43</v>
      </c>
      <c r="F45">
        <v>6.5016999999999996</v>
      </c>
      <c r="G45">
        <v>96</v>
      </c>
      <c r="H45">
        <v>3.0526</v>
      </c>
      <c r="I45" t="s">
        <v>24</v>
      </c>
      <c r="J45" t="s">
        <v>52</v>
      </c>
      <c r="K45">
        <v>2.7982</v>
      </c>
      <c r="L45">
        <v>0.43037974683544306</v>
      </c>
      <c r="M45">
        <v>9.0499999999999997E-2</v>
      </c>
      <c r="N45">
        <v>1.7</v>
      </c>
      <c r="P45">
        <v>93.820999999999998</v>
      </c>
      <c r="Q45">
        <v>55.426000000000002</v>
      </c>
      <c r="R45">
        <v>14.717000000000001</v>
      </c>
      <c r="S45">
        <v>11.839</v>
      </c>
      <c r="T45">
        <v>511.41</v>
      </c>
      <c r="U45">
        <f t="shared" si="0"/>
        <v>80.444384045661479</v>
      </c>
    </row>
    <row r="46" spans="1:21" x14ac:dyDescent="0.35">
      <c r="A46" t="s">
        <v>57</v>
      </c>
      <c r="B46" t="s">
        <v>41</v>
      </c>
      <c r="C46">
        <v>3</v>
      </c>
      <c r="D46">
        <v>2.95</v>
      </c>
      <c r="E46">
        <v>2.9750000000000001</v>
      </c>
      <c r="F46">
        <v>2.9039000000000001</v>
      </c>
      <c r="G46">
        <v>80</v>
      </c>
      <c r="H46">
        <v>1.7131000000000001</v>
      </c>
      <c r="I46" t="s">
        <v>47</v>
      </c>
      <c r="J46" t="s">
        <v>62</v>
      </c>
      <c r="K46">
        <v>0.94479999999999997</v>
      </c>
      <c r="L46">
        <v>0.32535555632080992</v>
      </c>
      <c r="M46">
        <v>1.23E-2</v>
      </c>
      <c r="N46">
        <v>1.1499999999999999</v>
      </c>
      <c r="P46">
        <v>78.322999999999993</v>
      </c>
      <c r="Q46">
        <v>42.115000000000002</v>
      </c>
      <c r="R46">
        <v>10.472</v>
      </c>
      <c r="S46">
        <v>7.7439999999999998</v>
      </c>
      <c r="T46">
        <v>257.51400000000001</v>
      </c>
      <c r="U46">
        <f t="shared" si="0"/>
        <v>73.94957983193278</v>
      </c>
    </row>
    <row r="47" spans="1:21" x14ac:dyDescent="0.35">
      <c r="A47" t="s">
        <v>57</v>
      </c>
      <c r="B47" t="s">
        <v>31</v>
      </c>
      <c r="C47">
        <v>9.41</v>
      </c>
      <c r="D47">
        <v>9.1999999999999993</v>
      </c>
      <c r="E47">
        <v>9.3049999999999997</v>
      </c>
      <c r="F47">
        <v>8.9941999999999993</v>
      </c>
      <c r="G47">
        <v>109</v>
      </c>
      <c r="H47">
        <v>4.8513000000000002</v>
      </c>
      <c r="I47" t="s">
        <v>24</v>
      </c>
      <c r="J47" t="s">
        <v>63</v>
      </c>
      <c r="K47">
        <v>3.3792</v>
      </c>
      <c r="L47">
        <v>0.37570879010918151</v>
      </c>
      <c r="M47">
        <v>0.20749999999999999</v>
      </c>
      <c r="N47">
        <v>1.6</v>
      </c>
      <c r="P47">
        <v>106.33199999999999</v>
      </c>
      <c r="Q47">
        <v>59.792000000000002</v>
      </c>
      <c r="R47">
        <v>16.997</v>
      </c>
      <c r="S47">
        <v>13.394</v>
      </c>
      <c r="T47">
        <v>602.32500000000005</v>
      </c>
      <c r="U47">
        <f t="shared" si="0"/>
        <v>78.802141554391952</v>
      </c>
    </row>
    <row r="48" spans="1:21" x14ac:dyDescent="0.35">
      <c r="A48" t="s">
        <v>57</v>
      </c>
      <c r="B48" t="s">
        <v>33</v>
      </c>
      <c r="C48">
        <v>6.33</v>
      </c>
      <c r="D48">
        <v>6.13</v>
      </c>
      <c r="E48">
        <v>6.23</v>
      </c>
      <c r="F48">
        <v>6.0490000000000004</v>
      </c>
      <c r="G48">
        <v>97</v>
      </c>
      <c r="H48">
        <v>3.5777999999999999</v>
      </c>
      <c r="I48" t="s">
        <v>24</v>
      </c>
      <c r="J48" t="s">
        <v>64</v>
      </c>
      <c r="K48">
        <v>1.8842000000000001</v>
      </c>
      <c r="L48">
        <v>0.31148950239709045</v>
      </c>
      <c r="M48">
        <v>0.11020000000000001</v>
      </c>
      <c r="N48">
        <v>1.1100000000000001</v>
      </c>
      <c r="P48">
        <v>97.652000000000001</v>
      </c>
      <c r="Q48">
        <v>54.4</v>
      </c>
      <c r="R48">
        <v>13.901</v>
      </c>
      <c r="S48">
        <v>9.73</v>
      </c>
      <c r="T48">
        <v>420.45699999999999</v>
      </c>
      <c r="U48">
        <f t="shared" si="0"/>
        <v>69.994964391051013</v>
      </c>
    </row>
    <row r="49" spans="1:21" x14ac:dyDescent="0.35">
      <c r="A49" t="s">
        <v>57</v>
      </c>
      <c r="B49" t="s">
        <v>34</v>
      </c>
      <c r="C49">
        <v>1.96</v>
      </c>
      <c r="D49">
        <v>1.92</v>
      </c>
      <c r="E49">
        <v>1.94</v>
      </c>
      <c r="F49">
        <v>1.8391999999999999</v>
      </c>
      <c r="G49">
        <v>69</v>
      </c>
      <c r="H49">
        <v>1.0602</v>
      </c>
      <c r="I49" t="s">
        <v>47</v>
      </c>
      <c r="J49" t="s">
        <v>62</v>
      </c>
      <c r="K49">
        <v>0.59930000000000005</v>
      </c>
      <c r="L49">
        <v>0.32584819486733368</v>
      </c>
      <c r="M49">
        <v>5.2999999999999999E-2</v>
      </c>
      <c r="N49">
        <v>1.1200000000000001</v>
      </c>
      <c r="P49">
        <v>68.009</v>
      </c>
      <c r="Q49">
        <v>37.627000000000002</v>
      </c>
      <c r="R49">
        <v>9.3819999999999997</v>
      </c>
      <c r="S49">
        <v>7.1849999999999996</v>
      </c>
      <c r="T49">
        <v>213.364</v>
      </c>
      <c r="U49">
        <f t="shared" si="0"/>
        <v>76.582818162438713</v>
      </c>
    </row>
    <row r="50" spans="1:21" x14ac:dyDescent="0.35">
      <c r="A50" t="s">
        <v>57</v>
      </c>
      <c r="B50" t="s">
        <v>35</v>
      </c>
      <c r="C50">
        <v>2.5299999999999998</v>
      </c>
      <c r="D50">
        <v>2.4500000000000002</v>
      </c>
      <c r="E50">
        <v>2.4900000000000002</v>
      </c>
      <c r="F50">
        <v>2.3633999999999999</v>
      </c>
      <c r="G50">
        <v>72</v>
      </c>
      <c r="H50">
        <v>1.3263</v>
      </c>
      <c r="I50" t="s">
        <v>47</v>
      </c>
      <c r="J50" t="s">
        <v>62</v>
      </c>
      <c r="K50">
        <v>0.81530000000000002</v>
      </c>
      <c r="L50">
        <v>0.34496911229584498</v>
      </c>
      <c r="M50">
        <v>1.8499999999999999E-2</v>
      </c>
      <c r="N50">
        <v>1.1299999999999999</v>
      </c>
      <c r="P50">
        <v>71.878</v>
      </c>
      <c r="Q50">
        <v>36.593000000000004</v>
      </c>
      <c r="R50">
        <v>10.609</v>
      </c>
      <c r="S50">
        <v>7.9660000000000002</v>
      </c>
      <c r="T50">
        <v>231.48099999999999</v>
      </c>
      <c r="U50">
        <f t="shared" si="0"/>
        <v>75.087190121594872</v>
      </c>
    </row>
    <row r="51" spans="1:21" x14ac:dyDescent="0.35">
      <c r="A51" t="s">
        <v>61</v>
      </c>
      <c r="B51" t="s">
        <v>23</v>
      </c>
      <c r="C51">
        <v>12.24</v>
      </c>
      <c r="D51">
        <v>12.13</v>
      </c>
      <c r="E51">
        <v>12.185</v>
      </c>
      <c r="F51">
        <v>11.9636</v>
      </c>
      <c r="G51">
        <v>113</v>
      </c>
      <c r="H51">
        <v>6.0335999999999999</v>
      </c>
      <c r="I51" t="s">
        <v>24</v>
      </c>
      <c r="J51" t="s">
        <v>65</v>
      </c>
      <c r="K51">
        <v>5.2236000000000002</v>
      </c>
      <c r="L51">
        <v>0.43662442742987062</v>
      </c>
      <c r="M51">
        <v>0.1295</v>
      </c>
      <c r="N51">
        <v>1.8</v>
      </c>
      <c r="P51">
        <v>113.15600000000001</v>
      </c>
      <c r="Q51">
        <v>64.167000000000002</v>
      </c>
      <c r="R51">
        <v>18.97</v>
      </c>
      <c r="S51">
        <v>15.672000000000001</v>
      </c>
      <c r="T51">
        <v>750.279</v>
      </c>
      <c r="U51">
        <f t="shared" si="0"/>
        <v>82.614654717975753</v>
      </c>
    </row>
    <row r="52" spans="1:21" x14ac:dyDescent="0.35">
      <c r="A52" t="s">
        <v>61</v>
      </c>
      <c r="B52" t="s">
        <v>53</v>
      </c>
      <c r="C52">
        <v>8.42</v>
      </c>
      <c r="D52">
        <v>8.2200000000000006</v>
      </c>
      <c r="E52">
        <v>8.32</v>
      </c>
      <c r="F52">
        <v>8.2135999999999996</v>
      </c>
      <c r="G52">
        <v>106</v>
      </c>
      <c r="H52">
        <v>4.1592000000000002</v>
      </c>
      <c r="I52" t="s">
        <v>24</v>
      </c>
      <c r="J52" t="s">
        <v>66</v>
      </c>
      <c r="K52">
        <v>3.6036000000000001</v>
      </c>
      <c r="L52">
        <v>0.4387357553326191</v>
      </c>
      <c r="M52">
        <v>1.67E-2</v>
      </c>
      <c r="N52">
        <v>1.1499999999999999</v>
      </c>
      <c r="P52">
        <v>102.434</v>
      </c>
      <c r="Q52">
        <v>59.042999999999999</v>
      </c>
      <c r="R52">
        <v>16.068999999999999</v>
      </c>
      <c r="S52">
        <v>12.788</v>
      </c>
      <c r="T52">
        <v>570.14599999999996</v>
      </c>
      <c r="U52">
        <f t="shared" si="0"/>
        <v>79.581803472524754</v>
      </c>
    </row>
    <row r="53" spans="1:21" x14ac:dyDescent="0.35">
      <c r="A53" t="s">
        <v>61</v>
      </c>
      <c r="B53" t="s">
        <v>27</v>
      </c>
      <c r="C53">
        <v>2.95</v>
      </c>
      <c r="D53">
        <v>2.89</v>
      </c>
      <c r="E53">
        <v>2.92</v>
      </c>
      <c r="F53">
        <v>2.9365000000000001</v>
      </c>
      <c r="G53">
        <v>77</v>
      </c>
      <c r="H53">
        <v>1.6695</v>
      </c>
      <c r="I53" t="s">
        <v>24</v>
      </c>
      <c r="J53" t="s">
        <v>66</v>
      </c>
      <c r="K53">
        <v>1.0397099999999999</v>
      </c>
      <c r="L53">
        <v>0.35406436233611438</v>
      </c>
      <c r="M53">
        <v>1.15E-2</v>
      </c>
      <c r="N53">
        <v>1.1100000000000001</v>
      </c>
      <c r="P53">
        <v>73.741</v>
      </c>
      <c r="Q53">
        <v>40.360999999999997</v>
      </c>
      <c r="R53">
        <v>11.055999999999999</v>
      </c>
      <c r="S53">
        <v>8.6379999999999999</v>
      </c>
      <c r="T53">
        <v>273.21699999999998</v>
      </c>
      <c r="U53">
        <f t="shared" si="0"/>
        <v>78.129522431259048</v>
      </c>
    </row>
    <row r="54" spans="1:21" x14ac:dyDescent="0.35">
      <c r="A54" t="s">
        <v>61</v>
      </c>
      <c r="B54" t="s">
        <v>30</v>
      </c>
      <c r="C54">
        <v>1.87</v>
      </c>
      <c r="D54">
        <v>1.87</v>
      </c>
      <c r="E54">
        <v>1.87</v>
      </c>
      <c r="F54">
        <v>1.7994000000000001</v>
      </c>
      <c r="G54">
        <v>67</v>
      </c>
      <c r="H54">
        <v>1.0085999999999999</v>
      </c>
      <c r="I54" t="s">
        <v>24</v>
      </c>
      <c r="J54" t="s">
        <v>67</v>
      </c>
      <c r="K54">
        <v>0.62509999999999999</v>
      </c>
      <c r="L54">
        <v>0.34739357563632317</v>
      </c>
      <c r="M54">
        <v>2.7000000000000001E-3</v>
      </c>
      <c r="N54">
        <v>1.1299999999999999</v>
      </c>
      <c r="P54">
        <v>66.450999999999993</v>
      </c>
      <c r="Q54">
        <v>33.427999999999997</v>
      </c>
      <c r="R54">
        <v>9.73</v>
      </c>
      <c r="S54">
        <v>7.5810000000000004</v>
      </c>
      <c r="T54">
        <v>196.90600000000001</v>
      </c>
      <c r="U54">
        <f t="shared" si="0"/>
        <v>77.913669064748206</v>
      </c>
    </row>
    <row r="55" spans="1:21" x14ac:dyDescent="0.35">
      <c r="A55" t="s">
        <v>61</v>
      </c>
      <c r="B55" t="s">
        <v>42</v>
      </c>
      <c r="C55">
        <v>14.4</v>
      </c>
      <c r="D55">
        <v>14.57</v>
      </c>
      <c r="E55">
        <v>14.484999999999999</v>
      </c>
      <c r="F55">
        <v>14.6189</v>
      </c>
      <c r="G55">
        <v>122</v>
      </c>
      <c r="H55">
        <v>6.3635999999999999</v>
      </c>
      <c r="I55" t="s">
        <v>24</v>
      </c>
      <c r="J55" t="s">
        <v>66</v>
      </c>
      <c r="K55">
        <v>7.3164999999999996</v>
      </c>
      <c r="L55">
        <v>0.50048225242665312</v>
      </c>
      <c r="M55">
        <v>4.1700000000000001E-2</v>
      </c>
      <c r="N55">
        <v>1.1299999999999999</v>
      </c>
      <c r="P55">
        <v>121.596</v>
      </c>
      <c r="Q55">
        <v>71.989000000000004</v>
      </c>
      <c r="R55">
        <v>20.841999999999999</v>
      </c>
      <c r="S55">
        <v>17.684999999999999</v>
      </c>
      <c r="T55">
        <v>989.09199999999998</v>
      </c>
      <c r="U55">
        <f t="shared" si="0"/>
        <v>84.852701276269073</v>
      </c>
    </row>
    <row r="56" spans="1:21" x14ac:dyDescent="0.35">
      <c r="A56" t="s">
        <v>61</v>
      </c>
      <c r="B56" t="s">
        <v>45</v>
      </c>
      <c r="C56">
        <v>4.47</v>
      </c>
      <c r="D56">
        <v>4.3899999999999997</v>
      </c>
      <c r="E56">
        <v>4.43</v>
      </c>
      <c r="F56">
        <v>4.2622999999999998</v>
      </c>
      <c r="G56">
        <v>86</v>
      </c>
      <c r="H56">
        <v>2.4683999999999999</v>
      </c>
      <c r="I56" t="s">
        <v>47</v>
      </c>
      <c r="J56" t="s">
        <v>68</v>
      </c>
      <c r="K56">
        <v>1.4869000000000001</v>
      </c>
      <c r="L56">
        <v>0.34884921286629289</v>
      </c>
      <c r="M56">
        <v>2.2800000000000001E-2</v>
      </c>
      <c r="N56">
        <v>1.7</v>
      </c>
      <c r="P56">
        <v>85.435000000000002</v>
      </c>
      <c r="Q56">
        <v>48.073999999999998</v>
      </c>
      <c r="R56">
        <v>12.531000000000001</v>
      </c>
      <c r="S56">
        <v>9.5489999999999995</v>
      </c>
      <c r="T56">
        <v>355.28699999999998</v>
      </c>
      <c r="U56">
        <f t="shared" si="0"/>
        <v>76.203016519032801</v>
      </c>
    </row>
    <row r="57" spans="1:21" x14ac:dyDescent="0.35">
      <c r="A57" t="s">
        <v>61</v>
      </c>
      <c r="B57" t="s">
        <v>46</v>
      </c>
      <c r="C57">
        <v>2.23</v>
      </c>
      <c r="D57">
        <v>2.2200000000000002</v>
      </c>
      <c r="E57">
        <v>2.2250000000000001</v>
      </c>
      <c r="F57">
        <v>2.1722999999999999</v>
      </c>
      <c r="G57">
        <v>72</v>
      </c>
      <c r="H57">
        <v>1.2355</v>
      </c>
      <c r="I57" t="s">
        <v>24</v>
      </c>
      <c r="J57" t="s">
        <v>67</v>
      </c>
      <c r="K57">
        <v>0.7661</v>
      </c>
      <c r="L57">
        <v>0.35266767941812827</v>
      </c>
      <c r="M57">
        <v>2.7000000000000001E-3</v>
      </c>
      <c r="N57">
        <v>1.6</v>
      </c>
      <c r="P57">
        <v>72.840999999999994</v>
      </c>
      <c r="Q57">
        <v>38.588999999999999</v>
      </c>
      <c r="R57">
        <v>10.246</v>
      </c>
      <c r="S57">
        <v>8</v>
      </c>
      <c r="T57">
        <v>240.81399999999999</v>
      </c>
      <c r="U57">
        <f t="shared" si="0"/>
        <v>78.079250439195775</v>
      </c>
    </row>
    <row r="61" spans="1:21" x14ac:dyDescent="0.35">
      <c r="A61" t="s">
        <v>69</v>
      </c>
      <c r="C61" t="s">
        <v>70</v>
      </c>
      <c r="G61" t="s">
        <v>71</v>
      </c>
      <c r="H61" t="s">
        <v>72</v>
      </c>
      <c r="I61" t="s">
        <v>8</v>
      </c>
      <c r="J61" t="s">
        <v>73</v>
      </c>
      <c r="K61" t="s">
        <v>74</v>
      </c>
      <c r="M61" t="s">
        <v>75</v>
      </c>
      <c r="N61" t="s">
        <v>76</v>
      </c>
    </row>
    <row r="62" spans="1:21" x14ac:dyDescent="0.35">
      <c r="A62" t="s">
        <v>69</v>
      </c>
      <c r="B62">
        <v>2</v>
      </c>
      <c r="C62">
        <v>4.8880999999999997</v>
      </c>
      <c r="G62">
        <v>90</v>
      </c>
      <c r="H62" t="s">
        <v>77</v>
      </c>
      <c r="I62" t="s">
        <v>78</v>
      </c>
      <c r="J62" t="s">
        <v>48</v>
      </c>
      <c r="K62">
        <v>1.5812999999999999</v>
      </c>
      <c r="M62">
        <v>3.2000000000000002E-3</v>
      </c>
      <c r="N62">
        <v>2.11</v>
      </c>
    </row>
    <row r="63" spans="1:21" x14ac:dyDescent="0.35">
      <c r="A63" t="s">
        <v>69</v>
      </c>
      <c r="B63">
        <v>2</v>
      </c>
      <c r="C63">
        <v>5.6426999999999996</v>
      </c>
      <c r="G63">
        <v>95</v>
      </c>
      <c r="H63" t="s">
        <v>79</v>
      </c>
      <c r="I63" t="s">
        <v>78</v>
      </c>
      <c r="J63" t="s">
        <v>80</v>
      </c>
      <c r="K63">
        <v>1.978</v>
      </c>
      <c r="M63">
        <v>4.1999999999999997E-3</v>
      </c>
      <c r="N63">
        <v>2.13</v>
      </c>
    </row>
    <row r="64" spans="1:21" x14ac:dyDescent="0.35">
      <c r="A64" t="s">
        <v>69</v>
      </c>
      <c r="B64">
        <v>2</v>
      </c>
      <c r="C64">
        <v>6.2710999999999997</v>
      </c>
      <c r="G64">
        <v>97</v>
      </c>
      <c r="H64" t="s">
        <v>81</v>
      </c>
      <c r="I64" t="s">
        <v>82</v>
      </c>
      <c r="J64" t="s">
        <v>80</v>
      </c>
      <c r="K64">
        <v>2.8506999999999998</v>
      </c>
      <c r="M64">
        <v>2.3999999999999998E-3</v>
      </c>
      <c r="N64">
        <v>2.6</v>
      </c>
    </row>
    <row r="65" spans="1:14" x14ac:dyDescent="0.35">
      <c r="A65" t="s">
        <v>69</v>
      </c>
      <c r="B65">
        <v>2</v>
      </c>
      <c r="C65">
        <v>6.9112999999999998</v>
      </c>
      <c r="G65">
        <v>100</v>
      </c>
      <c r="H65" t="s">
        <v>81</v>
      </c>
      <c r="I65" t="s">
        <v>82</v>
      </c>
      <c r="J65" t="s">
        <v>80</v>
      </c>
      <c r="K65">
        <v>2.6840000000000002</v>
      </c>
      <c r="M65">
        <v>4.2599999999999999E-2</v>
      </c>
      <c r="N65">
        <v>2.8</v>
      </c>
    </row>
    <row r="66" spans="1:14" x14ac:dyDescent="0.35">
      <c r="A66" t="s">
        <v>69</v>
      </c>
      <c r="B66">
        <v>2</v>
      </c>
      <c r="C66">
        <v>5.5180999999999996</v>
      </c>
      <c r="G66">
        <v>91</v>
      </c>
      <c r="H66" t="s">
        <v>81</v>
      </c>
      <c r="I66" t="s">
        <v>82</v>
      </c>
      <c r="J66" t="s">
        <v>80</v>
      </c>
      <c r="K66">
        <v>2.2570999999999999</v>
      </c>
      <c r="M66">
        <v>1.09E-2</v>
      </c>
      <c r="N66">
        <v>2.6</v>
      </c>
    </row>
    <row r="67" spans="1:14" x14ac:dyDescent="0.35">
      <c r="A67" t="s">
        <v>69</v>
      </c>
      <c r="B67">
        <v>2</v>
      </c>
      <c r="C67">
        <v>6.1787999999999998</v>
      </c>
      <c r="G67">
        <v>96</v>
      </c>
      <c r="H67" t="s">
        <v>67</v>
      </c>
      <c r="I67" t="s">
        <v>82</v>
      </c>
      <c r="J67" t="s">
        <v>83</v>
      </c>
      <c r="K67">
        <v>2.2965</v>
      </c>
      <c r="M67">
        <v>1.9900000000000001E-2</v>
      </c>
      <c r="N67">
        <v>2.13</v>
      </c>
    </row>
    <row r="68" spans="1:14" x14ac:dyDescent="0.35">
      <c r="A68" t="s">
        <v>69</v>
      </c>
      <c r="B68">
        <v>2</v>
      </c>
      <c r="C68">
        <v>3.6345000000000001</v>
      </c>
      <c r="G68">
        <v>82</v>
      </c>
      <c r="H68" t="s">
        <v>77</v>
      </c>
      <c r="I68" t="s">
        <v>78</v>
      </c>
      <c r="J68" t="s">
        <v>48</v>
      </c>
      <c r="K68">
        <v>1.3307</v>
      </c>
      <c r="M68">
        <v>8.9999999999999993E-3</v>
      </c>
      <c r="N68">
        <v>2.9</v>
      </c>
    </row>
    <row r="69" spans="1:14" x14ac:dyDescent="0.35">
      <c r="A69" t="s">
        <v>69</v>
      </c>
      <c r="B69">
        <v>2</v>
      </c>
      <c r="C69">
        <v>4.9554999999999998</v>
      </c>
      <c r="G69">
        <v>89</v>
      </c>
      <c r="H69" t="s">
        <v>67</v>
      </c>
      <c r="I69" t="s">
        <v>82</v>
      </c>
      <c r="J69" t="s">
        <v>83</v>
      </c>
      <c r="K69">
        <v>2.0217000000000001</v>
      </c>
      <c r="M69">
        <v>8.3999999999999995E-3</v>
      </c>
      <c r="N69">
        <v>2.7</v>
      </c>
    </row>
    <row r="70" spans="1:14" x14ac:dyDescent="0.35">
      <c r="A70" t="s">
        <v>69</v>
      </c>
      <c r="B70">
        <v>2</v>
      </c>
      <c r="C70">
        <v>4.6351000000000004</v>
      </c>
      <c r="G70">
        <v>89</v>
      </c>
      <c r="H70" t="s">
        <v>81</v>
      </c>
      <c r="I70" t="s">
        <v>82</v>
      </c>
      <c r="J70" t="s">
        <v>84</v>
      </c>
      <c r="K70">
        <v>1.7008000000000001</v>
      </c>
      <c r="M70">
        <v>2.24E-2</v>
      </c>
      <c r="N70">
        <v>2.12</v>
      </c>
    </row>
    <row r="71" spans="1:14" x14ac:dyDescent="0.35">
      <c r="A71" t="s">
        <v>69</v>
      </c>
      <c r="B71">
        <v>2</v>
      </c>
      <c r="C71">
        <v>7.5609999999999999</v>
      </c>
      <c r="G71">
        <v>101</v>
      </c>
      <c r="H71" t="s">
        <v>79</v>
      </c>
      <c r="I71" t="s">
        <v>78</v>
      </c>
      <c r="J71" t="s">
        <v>80</v>
      </c>
      <c r="K71">
        <v>2.9975999999999998</v>
      </c>
      <c r="M71">
        <v>6.1699999999999998E-2</v>
      </c>
      <c r="N71">
        <v>2.15</v>
      </c>
    </row>
    <row r="72" spans="1:14" x14ac:dyDescent="0.35">
      <c r="A72" t="s">
        <v>69</v>
      </c>
      <c r="B72">
        <v>2</v>
      </c>
      <c r="C72">
        <v>7.9668999999999999</v>
      </c>
      <c r="G72">
        <v>101</v>
      </c>
      <c r="H72" t="s">
        <v>67</v>
      </c>
      <c r="I72" t="s">
        <v>82</v>
      </c>
      <c r="J72" t="s">
        <v>83</v>
      </c>
      <c r="K72">
        <v>3.5118</v>
      </c>
      <c r="M72">
        <v>3.9199999999999999E-2</v>
      </c>
      <c r="N72">
        <v>2.13</v>
      </c>
    </row>
    <row r="73" spans="1:14" x14ac:dyDescent="0.35">
      <c r="A73" t="s">
        <v>69</v>
      </c>
    </row>
    <row r="74" spans="1:14" x14ac:dyDescent="0.35">
      <c r="A74" t="s">
        <v>69</v>
      </c>
      <c r="B74">
        <v>1</v>
      </c>
      <c r="C74">
        <v>5.9949000000000003</v>
      </c>
      <c r="G74">
        <v>93</v>
      </c>
      <c r="H74" t="s">
        <v>77</v>
      </c>
      <c r="I74" t="s">
        <v>78</v>
      </c>
      <c r="J74" t="s">
        <v>48</v>
      </c>
      <c r="K74">
        <v>2.1316999999999999</v>
      </c>
      <c r="M74">
        <v>4.2299999999999997E-2</v>
      </c>
      <c r="N74">
        <v>1.6</v>
      </c>
    </row>
    <row r="75" spans="1:14" x14ac:dyDescent="0.35">
      <c r="A75" t="s">
        <v>69</v>
      </c>
      <c r="B75">
        <v>1</v>
      </c>
      <c r="C75">
        <v>8.2050000000000001</v>
      </c>
      <c r="G75">
        <v>104</v>
      </c>
      <c r="H75" t="s">
        <v>77</v>
      </c>
      <c r="I75" t="s">
        <v>78</v>
      </c>
      <c r="J75" t="s">
        <v>48</v>
      </c>
      <c r="K75">
        <v>2.9076</v>
      </c>
      <c r="M75">
        <v>0.1157</v>
      </c>
      <c r="N75">
        <v>1.7</v>
      </c>
    </row>
    <row r="76" spans="1:14" x14ac:dyDescent="0.35">
      <c r="A76" t="s">
        <v>69</v>
      </c>
      <c r="B76">
        <v>1</v>
      </c>
      <c r="C76">
        <v>5.4527000000000001</v>
      </c>
      <c r="G76">
        <v>92</v>
      </c>
      <c r="H76" t="s">
        <v>77</v>
      </c>
      <c r="I76" t="s">
        <v>78</v>
      </c>
      <c r="J76" t="s">
        <v>48</v>
      </c>
      <c r="K76">
        <v>1.9196</v>
      </c>
      <c r="M76">
        <v>1.32E-2</v>
      </c>
      <c r="N76">
        <v>1.8</v>
      </c>
    </row>
    <row r="77" spans="1:14" x14ac:dyDescent="0.35">
      <c r="A77" t="s">
        <v>69</v>
      </c>
      <c r="B77">
        <v>1</v>
      </c>
      <c r="C77">
        <v>8.0475999999999992</v>
      </c>
      <c r="G77">
        <v>101</v>
      </c>
      <c r="H77" t="s">
        <v>85</v>
      </c>
      <c r="I77" t="s">
        <v>82</v>
      </c>
      <c r="J77" t="s">
        <v>80</v>
      </c>
      <c r="K77">
        <v>3.5438999999999998</v>
      </c>
      <c r="M77">
        <v>3.6900000000000002E-2</v>
      </c>
      <c r="N77">
        <v>1.9</v>
      </c>
    </row>
    <row r="78" spans="1:14" x14ac:dyDescent="0.35">
      <c r="A78" t="s">
        <v>69</v>
      </c>
      <c r="B78">
        <v>1</v>
      </c>
      <c r="C78">
        <v>3.8142</v>
      </c>
      <c r="G78">
        <v>82</v>
      </c>
      <c r="H78" t="s">
        <v>77</v>
      </c>
      <c r="I78" t="s">
        <v>78</v>
      </c>
      <c r="J78" t="s">
        <v>48</v>
      </c>
      <c r="K78">
        <v>1.2390000000000001</v>
      </c>
      <c r="M78">
        <v>3.5200000000000002E-2</v>
      </c>
      <c r="N78">
        <v>1.1000000000000001</v>
      </c>
    </row>
    <row r="79" spans="1:14" x14ac:dyDescent="0.35">
      <c r="A79" t="s">
        <v>69</v>
      </c>
      <c r="B79">
        <v>1</v>
      </c>
      <c r="C79">
        <v>3.8165</v>
      </c>
      <c r="G79">
        <v>85</v>
      </c>
      <c r="H79" t="s">
        <v>85</v>
      </c>
      <c r="I79" t="s">
        <v>82</v>
      </c>
      <c r="J79" t="s">
        <v>80</v>
      </c>
      <c r="K79">
        <v>1.3404</v>
      </c>
      <c r="M79">
        <v>1.35E-2</v>
      </c>
      <c r="N79">
        <v>1.1100000000000001</v>
      </c>
    </row>
    <row r="80" spans="1:14" x14ac:dyDescent="0.35">
      <c r="A80" t="s">
        <v>69</v>
      </c>
      <c r="B80">
        <v>1</v>
      </c>
      <c r="C80">
        <v>5.7643000000000004</v>
      </c>
      <c r="G80">
        <v>97</v>
      </c>
      <c r="H80" t="s">
        <v>86</v>
      </c>
      <c r="I80" t="s">
        <v>78</v>
      </c>
      <c r="J80" t="s">
        <v>80</v>
      </c>
      <c r="K80">
        <v>2.0019999999999998</v>
      </c>
      <c r="M80">
        <v>6.7000000000000002E-3</v>
      </c>
      <c r="N80">
        <v>1.1200000000000001</v>
      </c>
    </row>
    <row r="81" spans="1:14" x14ac:dyDescent="0.35">
      <c r="A81" t="s">
        <v>69</v>
      </c>
      <c r="B81">
        <v>1</v>
      </c>
      <c r="C81">
        <v>3.1478999999999999</v>
      </c>
      <c r="G81">
        <v>82</v>
      </c>
      <c r="H81" t="s">
        <v>77</v>
      </c>
      <c r="I81" t="s">
        <v>78</v>
      </c>
      <c r="J81" t="s">
        <v>48</v>
      </c>
      <c r="K81">
        <v>0.89510000000000001</v>
      </c>
      <c r="M81">
        <v>5.1999999999999998E-3</v>
      </c>
      <c r="N81">
        <v>1.1299999999999999</v>
      </c>
    </row>
    <row r="82" spans="1:14" x14ac:dyDescent="0.35">
      <c r="A82" t="s">
        <v>69</v>
      </c>
      <c r="B82">
        <v>1</v>
      </c>
      <c r="C82">
        <v>7.1372</v>
      </c>
      <c r="G82">
        <v>97</v>
      </c>
      <c r="H82" t="s">
        <v>85</v>
      </c>
      <c r="I82" t="s">
        <v>82</v>
      </c>
      <c r="J82" t="s">
        <v>80</v>
      </c>
      <c r="K82">
        <v>2.9068000000000001</v>
      </c>
      <c r="M82">
        <v>4.5699999999999998E-2</v>
      </c>
      <c r="N82">
        <v>1.1399999999999999</v>
      </c>
    </row>
    <row r="83" spans="1:14" x14ac:dyDescent="0.35">
      <c r="A83" t="s">
        <v>69</v>
      </c>
      <c r="B83">
        <v>1</v>
      </c>
      <c r="C83">
        <v>6.1150000000000002</v>
      </c>
      <c r="G83">
        <v>100</v>
      </c>
      <c r="H83" t="s">
        <v>77</v>
      </c>
      <c r="I83" t="s">
        <v>78</v>
      </c>
      <c r="J83" t="s">
        <v>48</v>
      </c>
      <c r="K83">
        <v>1.9379999999999999</v>
      </c>
      <c r="M83">
        <v>2.69E-2</v>
      </c>
      <c r="N83">
        <v>1.1499999999999999</v>
      </c>
    </row>
    <row r="84" spans="1:14" x14ac:dyDescent="0.35">
      <c r="A84" t="s">
        <v>69</v>
      </c>
    </row>
    <row r="85" spans="1:14" x14ac:dyDescent="0.35">
      <c r="A85" t="s">
        <v>69</v>
      </c>
      <c r="B85">
        <v>4</v>
      </c>
      <c r="C85">
        <v>3.1147999999999998</v>
      </c>
      <c r="G85">
        <v>84</v>
      </c>
      <c r="H85" t="s">
        <v>87</v>
      </c>
      <c r="I85" t="s">
        <v>28</v>
      </c>
      <c r="J85" t="s">
        <v>88</v>
      </c>
      <c r="K85">
        <v>8.3000000000000001E-3</v>
      </c>
      <c r="M85">
        <v>0.25440000000000002</v>
      </c>
      <c r="N85">
        <v>4.5999999999999996</v>
      </c>
    </row>
    <row r="86" spans="1:14" x14ac:dyDescent="0.35">
      <c r="A86" t="s">
        <v>69</v>
      </c>
      <c r="B86">
        <v>4</v>
      </c>
      <c r="C86">
        <v>1.7612000000000001</v>
      </c>
      <c r="G86">
        <v>70</v>
      </c>
      <c r="H86" t="s">
        <v>79</v>
      </c>
      <c r="I86" t="s">
        <v>78</v>
      </c>
      <c r="J86" t="s">
        <v>84</v>
      </c>
      <c r="K86">
        <v>0.32969999999999999</v>
      </c>
      <c r="M86">
        <v>7.0000000000000001E-3</v>
      </c>
      <c r="N86">
        <v>4.7</v>
      </c>
    </row>
    <row r="87" spans="1:14" x14ac:dyDescent="0.35">
      <c r="A87" t="s">
        <v>69</v>
      </c>
      <c r="B87">
        <v>4</v>
      </c>
      <c r="C87">
        <v>1.8234999999999999</v>
      </c>
      <c r="G87">
        <v>71</v>
      </c>
      <c r="H87" t="s">
        <v>81</v>
      </c>
      <c r="I87" t="s">
        <v>82</v>
      </c>
      <c r="J87" t="s">
        <v>80</v>
      </c>
      <c r="K87">
        <v>0.41060000000000002</v>
      </c>
      <c r="M87">
        <v>2E-3</v>
      </c>
      <c r="N87">
        <v>4.8</v>
      </c>
    </row>
    <row r="88" spans="1:14" x14ac:dyDescent="0.35">
      <c r="A88" t="s">
        <v>69</v>
      </c>
      <c r="B88">
        <v>4</v>
      </c>
      <c r="C88">
        <v>2.3711000000000002</v>
      </c>
      <c r="G88">
        <v>73</v>
      </c>
      <c r="H88" t="s">
        <v>79</v>
      </c>
      <c r="I88" t="s">
        <v>78</v>
      </c>
      <c r="J88" t="s">
        <v>80</v>
      </c>
      <c r="K88">
        <v>0.66800000000000004</v>
      </c>
      <c r="M88">
        <v>5.4999999999999997E-3</v>
      </c>
      <c r="N88">
        <v>4.9000000000000004</v>
      </c>
    </row>
    <row r="89" spans="1:14" x14ac:dyDescent="0.35">
      <c r="A89" t="s">
        <v>69</v>
      </c>
      <c r="B89">
        <v>4</v>
      </c>
      <c r="C89">
        <v>1.8398000000000001</v>
      </c>
      <c r="G89">
        <v>72</v>
      </c>
      <c r="H89" t="s">
        <v>89</v>
      </c>
      <c r="I89" t="s">
        <v>28</v>
      </c>
      <c r="J89" t="s">
        <v>88</v>
      </c>
      <c r="K89">
        <v>4.0000000000000002E-4</v>
      </c>
      <c r="M89">
        <v>8.2699999999999996E-2</v>
      </c>
      <c r="N89">
        <v>4.0999999999999996</v>
      </c>
    </row>
    <row r="90" spans="1:14" x14ac:dyDescent="0.35">
      <c r="A90" t="s">
        <v>69</v>
      </c>
      <c r="B90">
        <v>4</v>
      </c>
      <c r="C90">
        <v>2.2328999999999999</v>
      </c>
      <c r="G90">
        <v>76</v>
      </c>
      <c r="H90" t="s">
        <v>90</v>
      </c>
      <c r="I90" t="s">
        <v>28</v>
      </c>
      <c r="J90" t="s">
        <v>88</v>
      </c>
      <c r="K90">
        <v>6.3E-3</v>
      </c>
      <c r="M90">
        <v>0.13819999999999999</v>
      </c>
      <c r="N90">
        <v>4.1100000000000003</v>
      </c>
    </row>
    <row r="91" spans="1:14" x14ac:dyDescent="0.35">
      <c r="A91" t="s">
        <v>69</v>
      </c>
      <c r="B91">
        <v>4</v>
      </c>
      <c r="C91">
        <v>3.1676000000000002</v>
      </c>
      <c r="G91">
        <v>82</v>
      </c>
      <c r="H91" t="s">
        <v>89</v>
      </c>
      <c r="I91" t="s">
        <v>28</v>
      </c>
      <c r="J91" t="s">
        <v>88</v>
      </c>
      <c r="K91">
        <v>1.1000000000000001E-3</v>
      </c>
      <c r="M91">
        <v>0.21240000000000001</v>
      </c>
      <c r="N91">
        <v>4.12</v>
      </c>
    </row>
    <row r="92" spans="1:14" x14ac:dyDescent="0.35">
      <c r="A92" t="s">
        <v>69</v>
      </c>
      <c r="B92">
        <v>4</v>
      </c>
      <c r="C92">
        <v>3.7269999999999999</v>
      </c>
      <c r="G92">
        <v>88</v>
      </c>
      <c r="H92" t="s">
        <v>89</v>
      </c>
      <c r="I92" t="s">
        <v>28</v>
      </c>
      <c r="J92" t="s">
        <v>88</v>
      </c>
      <c r="K92">
        <v>3.0999999999999999E-3</v>
      </c>
      <c r="M92">
        <v>0.32740000000000002</v>
      </c>
      <c r="N92">
        <v>4.13</v>
      </c>
    </row>
    <row r="93" spans="1:14" x14ac:dyDescent="0.35">
      <c r="A93" t="s">
        <v>69</v>
      </c>
      <c r="B93">
        <v>4</v>
      </c>
      <c r="C93">
        <v>3.7526000000000002</v>
      </c>
      <c r="G93">
        <v>89</v>
      </c>
      <c r="H93" t="s">
        <v>89</v>
      </c>
      <c r="I93" t="s">
        <v>28</v>
      </c>
      <c r="J93" t="s">
        <v>88</v>
      </c>
      <c r="K93">
        <v>4.7000000000000002E-3</v>
      </c>
      <c r="M93">
        <v>0.24279999999999999</v>
      </c>
      <c r="N93">
        <v>4.1399999999999997</v>
      </c>
    </row>
    <row r="94" spans="1:14" x14ac:dyDescent="0.35">
      <c r="A94" t="s">
        <v>69</v>
      </c>
      <c r="B94">
        <v>4</v>
      </c>
      <c r="C94">
        <v>2.1023000000000001</v>
      </c>
      <c r="G94">
        <v>76</v>
      </c>
      <c r="H94" t="s">
        <v>91</v>
      </c>
      <c r="I94" t="s">
        <v>78</v>
      </c>
      <c r="J94" t="s">
        <v>80</v>
      </c>
      <c r="K94">
        <v>0.45610000000000001</v>
      </c>
      <c r="M94">
        <v>7.3000000000000001E-3</v>
      </c>
      <c r="N94">
        <v>4.1500000000000004</v>
      </c>
    </row>
    <row r="95" spans="1:14" x14ac:dyDescent="0.35">
      <c r="A95" t="s">
        <v>69</v>
      </c>
    </row>
    <row r="96" spans="1:14" x14ac:dyDescent="0.35">
      <c r="A96" t="s">
        <v>69</v>
      </c>
      <c r="B96">
        <v>3</v>
      </c>
      <c r="C96">
        <v>3.8475000000000001</v>
      </c>
      <c r="G96">
        <v>84</v>
      </c>
      <c r="H96" t="s">
        <v>89</v>
      </c>
      <c r="I96" t="s">
        <v>28</v>
      </c>
      <c r="J96" t="s">
        <v>88</v>
      </c>
      <c r="K96">
        <v>2.0999999999999999E-3</v>
      </c>
      <c r="M96">
        <v>0.22070000000000001</v>
      </c>
      <c r="N96">
        <v>3.1</v>
      </c>
    </row>
    <row r="97" spans="1:14" x14ac:dyDescent="0.35">
      <c r="A97" t="s">
        <v>69</v>
      </c>
      <c r="B97">
        <v>3</v>
      </c>
      <c r="C97">
        <v>4.8358999999999996</v>
      </c>
      <c r="G97">
        <v>88</v>
      </c>
      <c r="H97" t="s">
        <v>81</v>
      </c>
      <c r="I97" t="s">
        <v>82</v>
      </c>
      <c r="J97" t="s">
        <v>80</v>
      </c>
      <c r="K97">
        <v>1.8622000000000001</v>
      </c>
      <c r="M97">
        <v>0.16700000000000001</v>
      </c>
      <c r="N97">
        <v>3.12</v>
      </c>
    </row>
    <row r="98" spans="1:14" x14ac:dyDescent="0.35">
      <c r="A98" t="s">
        <v>69</v>
      </c>
      <c r="B98">
        <v>3</v>
      </c>
      <c r="C98">
        <v>2.9007000000000001</v>
      </c>
      <c r="G98">
        <v>81</v>
      </c>
      <c r="H98" t="s">
        <v>92</v>
      </c>
      <c r="I98" t="s">
        <v>78</v>
      </c>
      <c r="J98" t="s">
        <v>48</v>
      </c>
      <c r="K98">
        <v>0.86819999999999997</v>
      </c>
      <c r="M98">
        <v>2.0999999999999999E-3</v>
      </c>
      <c r="N98">
        <v>3.11</v>
      </c>
    </row>
    <row r="99" spans="1:14" x14ac:dyDescent="0.35">
      <c r="A99" t="s">
        <v>69</v>
      </c>
      <c r="B99">
        <v>3</v>
      </c>
      <c r="C99">
        <v>3.7437999999999998</v>
      </c>
      <c r="G99">
        <v>84</v>
      </c>
      <c r="H99" t="s">
        <v>91</v>
      </c>
      <c r="I99" t="s">
        <v>78</v>
      </c>
      <c r="J99" t="s">
        <v>93</v>
      </c>
      <c r="K99">
        <v>1.0942000000000001</v>
      </c>
      <c r="M99">
        <v>1.11E-2</v>
      </c>
      <c r="N99">
        <v>3.6</v>
      </c>
    </row>
    <row r="100" spans="1:14" x14ac:dyDescent="0.35">
      <c r="A100" t="s">
        <v>69</v>
      </c>
      <c r="B100">
        <v>3</v>
      </c>
      <c r="C100">
        <v>4.4010999999999996</v>
      </c>
      <c r="G100">
        <v>94</v>
      </c>
      <c r="H100" t="s">
        <v>89</v>
      </c>
      <c r="I100" t="s">
        <v>28</v>
      </c>
      <c r="J100" t="s">
        <v>88</v>
      </c>
      <c r="K100">
        <v>3.5999999999999999E-3</v>
      </c>
      <c r="M100">
        <v>0.32490000000000002</v>
      </c>
      <c r="N100">
        <v>3.6</v>
      </c>
    </row>
    <row r="101" spans="1:14" x14ac:dyDescent="0.35">
      <c r="A101" t="s">
        <v>69</v>
      </c>
      <c r="B101">
        <v>3</v>
      </c>
      <c r="C101">
        <v>2.7890999999999999</v>
      </c>
      <c r="G101">
        <v>81</v>
      </c>
      <c r="H101" t="s">
        <v>89</v>
      </c>
      <c r="I101" t="s">
        <v>28</v>
      </c>
      <c r="J101" t="s">
        <v>94</v>
      </c>
      <c r="K101">
        <v>1.8E-3</v>
      </c>
      <c r="M101">
        <v>0.2112</v>
      </c>
      <c r="N101">
        <v>3.9</v>
      </c>
    </row>
    <row r="102" spans="1:14" x14ac:dyDescent="0.35">
      <c r="A102" t="s">
        <v>69</v>
      </c>
      <c r="B102">
        <v>3</v>
      </c>
      <c r="C102">
        <v>2.5470999999999999</v>
      </c>
      <c r="G102">
        <v>78</v>
      </c>
      <c r="H102" t="s">
        <v>95</v>
      </c>
      <c r="I102" t="s">
        <v>78</v>
      </c>
      <c r="J102" t="s">
        <v>83</v>
      </c>
      <c r="K102">
        <v>0.77470000000000006</v>
      </c>
      <c r="M102">
        <v>1.1000000000000001E-3</v>
      </c>
      <c r="N102">
        <v>3.13</v>
      </c>
    </row>
    <row r="103" spans="1:14" x14ac:dyDescent="0.35">
      <c r="A103" t="s">
        <v>69</v>
      </c>
      <c r="B103">
        <v>3</v>
      </c>
      <c r="C103">
        <v>3.6095999999999999</v>
      </c>
      <c r="G103">
        <v>87</v>
      </c>
      <c r="H103" t="s">
        <v>96</v>
      </c>
      <c r="I103" t="s">
        <v>82</v>
      </c>
      <c r="J103" t="s">
        <v>84</v>
      </c>
      <c r="K103">
        <v>1.2617</v>
      </c>
      <c r="M103">
        <v>5.1000000000000004E-3</v>
      </c>
      <c r="N103">
        <v>3.14</v>
      </c>
    </row>
    <row r="104" spans="1:14" x14ac:dyDescent="0.35">
      <c r="A104" t="s">
        <v>69</v>
      </c>
      <c r="B104">
        <v>3</v>
      </c>
      <c r="C104">
        <v>3.2385000000000002</v>
      </c>
      <c r="G104">
        <v>84</v>
      </c>
      <c r="H104" t="s">
        <v>96</v>
      </c>
      <c r="I104" t="s">
        <v>82</v>
      </c>
      <c r="J104" t="s">
        <v>84</v>
      </c>
      <c r="K104">
        <v>0.88839999999999997</v>
      </c>
      <c r="M104">
        <v>1.46E-2</v>
      </c>
      <c r="N104">
        <v>3.9</v>
      </c>
    </row>
    <row r="105" spans="1:14" x14ac:dyDescent="0.35">
      <c r="A105" t="s">
        <v>69</v>
      </c>
      <c r="B105">
        <v>3</v>
      </c>
      <c r="C105">
        <v>3.5891999999999999</v>
      </c>
      <c r="G105">
        <v>86</v>
      </c>
      <c r="H105" t="s">
        <v>89</v>
      </c>
      <c r="I105" t="s">
        <v>28</v>
      </c>
      <c r="J105" t="s">
        <v>94</v>
      </c>
      <c r="K105">
        <v>2.2000000000000001E-3</v>
      </c>
      <c r="M105">
        <v>0.25969999999999999</v>
      </c>
      <c r="N105">
        <v>3.7</v>
      </c>
    </row>
  </sheetData>
  <autoFilter ref="A1:W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A4" workbookViewId="0">
      <selection activeCell="Y8" sqref="Y8"/>
    </sheetView>
  </sheetViews>
  <sheetFormatPr defaultRowHeight="14.5" x14ac:dyDescent="0.35"/>
  <cols>
    <col min="8" max="13" width="8.7265625" customWidth="1"/>
  </cols>
  <sheetData>
    <row r="1" spans="1:21" s="1" customFormat="1" x14ac:dyDescent="0.35">
      <c r="A1" s="1" t="s">
        <v>0</v>
      </c>
      <c r="C1" s="1" t="s">
        <v>70</v>
      </c>
      <c r="G1" s="1" t="s">
        <v>71</v>
      </c>
      <c r="H1" s="1" t="s">
        <v>72</v>
      </c>
      <c r="I1" s="1" t="s">
        <v>8</v>
      </c>
      <c r="J1" s="1" t="s">
        <v>73</v>
      </c>
      <c r="K1" s="1" t="s">
        <v>74</v>
      </c>
      <c r="L1" s="1" t="s">
        <v>11</v>
      </c>
      <c r="M1" s="1" t="s">
        <v>75</v>
      </c>
      <c r="N1" s="1" t="s">
        <v>76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97</v>
      </c>
      <c r="U1" s="1" t="s">
        <v>20</v>
      </c>
    </row>
    <row r="2" spans="1:21" x14ac:dyDescent="0.35">
      <c r="A2" t="s">
        <v>69</v>
      </c>
      <c r="B2">
        <v>2</v>
      </c>
      <c r="C2">
        <v>4.8880999999999997</v>
      </c>
      <c r="G2">
        <v>90</v>
      </c>
      <c r="H2" t="s">
        <v>77</v>
      </c>
      <c r="I2" t="s">
        <v>78</v>
      </c>
      <c r="J2" t="s">
        <v>48</v>
      </c>
      <c r="K2">
        <v>1.5812999999999999</v>
      </c>
      <c r="L2">
        <f>K2/C2</f>
        <v>0.32349992839753688</v>
      </c>
      <c r="M2">
        <v>3.2000000000000002E-3</v>
      </c>
      <c r="N2">
        <v>2.11</v>
      </c>
    </row>
    <row r="3" spans="1:21" x14ac:dyDescent="0.35">
      <c r="A3" t="s">
        <v>69</v>
      </c>
      <c r="B3">
        <v>2</v>
      </c>
      <c r="C3">
        <v>5.6426999999999996</v>
      </c>
      <c r="G3">
        <v>95</v>
      </c>
      <c r="H3" t="s">
        <v>79</v>
      </c>
      <c r="I3" t="s">
        <v>78</v>
      </c>
      <c r="J3" t="s">
        <v>80</v>
      </c>
      <c r="K3">
        <v>1.978</v>
      </c>
      <c r="L3">
        <f t="shared" ref="L3:L42" si="0">K3/C3</f>
        <v>0.35054140748223372</v>
      </c>
      <c r="M3">
        <v>4.1999999999999997E-3</v>
      </c>
      <c r="N3">
        <v>2.13</v>
      </c>
      <c r="O3">
        <v>91.757999999999996</v>
      </c>
      <c r="P3">
        <v>49.621000000000002</v>
      </c>
      <c r="Q3">
        <v>13.526</v>
      </c>
      <c r="R3">
        <v>10.728</v>
      </c>
      <c r="S3">
        <v>402.38299999999998</v>
      </c>
      <c r="T3">
        <f>R3/Q3*100</f>
        <v>79.313913943516184</v>
      </c>
    </row>
    <row r="4" spans="1:21" x14ac:dyDescent="0.35">
      <c r="A4" t="s">
        <v>69</v>
      </c>
      <c r="B4">
        <v>2</v>
      </c>
      <c r="C4">
        <v>6.2710999999999997</v>
      </c>
      <c r="G4">
        <v>97</v>
      </c>
      <c r="H4" t="s">
        <v>81</v>
      </c>
      <c r="I4" t="s">
        <v>82</v>
      </c>
      <c r="J4" t="s">
        <v>80</v>
      </c>
      <c r="K4">
        <v>2.8506999999999998</v>
      </c>
      <c r="L4">
        <f t="shared" si="0"/>
        <v>0.45457734687694346</v>
      </c>
      <c r="M4">
        <v>2.3999999999999998E-3</v>
      </c>
      <c r="N4">
        <v>2.6</v>
      </c>
      <c r="O4">
        <v>100.111</v>
      </c>
      <c r="P4">
        <v>57.542999999999999</v>
      </c>
      <c r="Q4">
        <v>15.83</v>
      </c>
      <c r="R4">
        <v>12.680999999999999</v>
      </c>
      <c r="S4">
        <v>592.30399999999997</v>
      </c>
      <c r="T4">
        <f t="shared" ref="T4:T42" si="1">R4/Q4*100</f>
        <v>80.107391029690461</v>
      </c>
    </row>
    <row r="5" spans="1:21" x14ac:dyDescent="0.35">
      <c r="A5" t="s">
        <v>69</v>
      </c>
      <c r="B5">
        <v>2</v>
      </c>
      <c r="C5">
        <v>6.9112999999999998</v>
      </c>
      <c r="G5">
        <v>100</v>
      </c>
      <c r="H5" t="s">
        <v>81</v>
      </c>
      <c r="I5" t="s">
        <v>82</v>
      </c>
      <c r="J5" t="s">
        <v>80</v>
      </c>
      <c r="K5">
        <v>2.6840000000000002</v>
      </c>
      <c r="L5">
        <f t="shared" si="0"/>
        <v>0.38834951456310685</v>
      </c>
      <c r="M5">
        <v>4.2599999999999999E-2</v>
      </c>
      <c r="N5">
        <v>2.8</v>
      </c>
      <c r="O5">
        <v>98.790999999999997</v>
      </c>
      <c r="P5">
        <v>55.521999999999998</v>
      </c>
      <c r="Q5">
        <v>15.784000000000001</v>
      </c>
      <c r="R5">
        <v>12.603999999999999</v>
      </c>
      <c r="S5">
        <v>536.64499999999998</v>
      </c>
      <c r="T5">
        <f t="shared" si="1"/>
        <v>79.853015712113532</v>
      </c>
    </row>
    <row r="6" spans="1:21" x14ac:dyDescent="0.35">
      <c r="A6" t="s">
        <v>69</v>
      </c>
      <c r="B6">
        <v>2</v>
      </c>
      <c r="C6">
        <v>5.5180999999999996</v>
      </c>
      <c r="G6">
        <v>91</v>
      </c>
      <c r="H6" t="s">
        <v>81</v>
      </c>
      <c r="I6" t="s">
        <v>82</v>
      </c>
      <c r="J6" t="s">
        <v>80</v>
      </c>
      <c r="K6">
        <v>2.2570999999999999</v>
      </c>
      <c r="L6">
        <f t="shared" si="0"/>
        <v>0.40903571881625922</v>
      </c>
      <c r="M6">
        <v>1.09E-2</v>
      </c>
      <c r="N6">
        <v>2.6</v>
      </c>
      <c r="O6">
        <v>86.975999999999999</v>
      </c>
      <c r="P6">
        <v>49.654000000000003</v>
      </c>
      <c r="Q6">
        <v>14.401</v>
      </c>
      <c r="R6">
        <v>11.52</v>
      </c>
      <c r="S6">
        <v>447.37400000000002</v>
      </c>
      <c r="T6">
        <f t="shared" si="1"/>
        <v>79.994444830220118</v>
      </c>
    </row>
    <row r="7" spans="1:21" x14ac:dyDescent="0.35">
      <c r="A7" t="s">
        <v>69</v>
      </c>
      <c r="B7">
        <v>2</v>
      </c>
      <c r="C7">
        <v>6.1787999999999998</v>
      </c>
      <c r="G7">
        <v>96</v>
      </c>
      <c r="H7" t="s">
        <v>67</v>
      </c>
      <c r="I7" t="s">
        <v>82</v>
      </c>
      <c r="J7" t="s">
        <v>83</v>
      </c>
      <c r="K7">
        <v>2.2965</v>
      </c>
      <c r="L7">
        <f t="shared" si="0"/>
        <v>0.37167411147795687</v>
      </c>
      <c r="M7">
        <v>1.9900000000000001E-2</v>
      </c>
      <c r="N7">
        <v>2.13</v>
      </c>
      <c r="O7">
        <v>98.915999999999997</v>
      </c>
      <c r="P7">
        <v>54.189</v>
      </c>
      <c r="Q7">
        <v>15.971</v>
      </c>
      <c r="R7">
        <v>12.24</v>
      </c>
      <c r="S7">
        <v>493.63299999999998</v>
      </c>
      <c r="T7">
        <f t="shared" si="1"/>
        <v>76.638908020787682</v>
      </c>
    </row>
    <row r="8" spans="1:21" x14ac:dyDescent="0.35">
      <c r="A8" t="s">
        <v>69</v>
      </c>
      <c r="B8">
        <v>2</v>
      </c>
      <c r="C8">
        <v>3.6345000000000001</v>
      </c>
      <c r="G8">
        <v>82</v>
      </c>
      <c r="H8" t="s">
        <v>77</v>
      </c>
      <c r="I8" t="s">
        <v>78</v>
      </c>
      <c r="J8" t="s">
        <v>48</v>
      </c>
      <c r="K8">
        <v>1.3307</v>
      </c>
      <c r="L8">
        <f t="shared" si="0"/>
        <v>0.36613014169762004</v>
      </c>
      <c r="M8">
        <v>8.9999999999999993E-3</v>
      </c>
      <c r="N8">
        <v>2.9</v>
      </c>
      <c r="O8">
        <v>83.528000000000006</v>
      </c>
      <c r="P8">
        <v>44.334000000000003</v>
      </c>
      <c r="Q8">
        <v>12.598000000000001</v>
      </c>
      <c r="R8">
        <v>10.324999999999999</v>
      </c>
      <c r="S8">
        <v>357.46100000000001</v>
      </c>
      <c r="T8">
        <f t="shared" si="1"/>
        <v>81.957453564057786</v>
      </c>
    </row>
    <row r="9" spans="1:21" x14ac:dyDescent="0.35">
      <c r="A9" t="s">
        <v>69</v>
      </c>
      <c r="B9">
        <v>2</v>
      </c>
      <c r="C9">
        <v>4.9554999999999998</v>
      </c>
      <c r="G9">
        <v>89</v>
      </c>
      <c r="H9" t="s">
        <v>67</v>
      </c>
      <c r="I9" t="s">
        <v>82</v>
      </c>
      <c r="J9" t="s">
        <v>83</v>
      </c>
      <c r="K9">
        <v>2.0217000000000001</v>
      </c>
      <c r="L9">
        <f t="shared" si="0"/>
        <v>0.40797094137826662</v>
      </c>
      <c r="M9">
        <v>8.3999999999999995E-3</v>
      </c>
      <c r="N9">
        <v>2.7</v>
      </c>
    </row>
    <row r="10" spans="1:21" x14ac:dyDescent="0.35">
      <c r="A10" t="s">
        <v>69</v>
      </c>
      <c r="B10">
        <v>2</v>
      </c>
      <c r="C10">
        <v>4.6351000000000004</v>
      </c>
      <c r="G10">
        <v>89</v>
      </c>
      <c r="H10" t="s">
        <v>81</v>
      </c>
      <c r="I10" t="s">
        <v>82</v>
      </c>
      <c r="J10" t="s">
        <v>84</v>
      </c>
      <c r="K10">
        <v>1.7008000000000001</v>
      </c>
      <c r="L10">
        <f t="shared" si="0"/>
        <v>0.36693922461219819</v>
      </c>
      <c r="M10">
        <v>2.24E-2</v>
      </c>
      <c r="N10">
        <v>2.12</v>
      </c>
    </row>
    <row r="11" spans="1:21" x14ac:dyDescent="0.35">
      <c r="A11" t="s">
        <v>69</v>
      </c>
      <c r="B11">
        <v>2</v>
      </c>
      <c r="C11">
        <v>7.5609999999999999</v>
      </c>
      <c r="G11">
        <v>101</v>
      </c>
      <c r="H11" t="s">
        <v>79</v>
      </c>
      <c r="I11" t="s">
        <v>78</v>
      </c>
      <c r="J11" t="s">
        <v>80</v>
      </c>
      <c r="K11">
        <v>2.9975999999999998</v>
      </c>
      <c r="L11">
        <f t="shared" si="0"/>
        <v>0.39645549530485386</v>
      </c>
      <c r="M11">
        <v>6.1699999999999998E-2</v>
      </c>
      <c r="N11">
        <v>2.15</v>
      </c>
      <c r="O11">
        <v>98.667000000000002</v>
      </c>
      <c r="P11">
        <v>56.463000000000001</v>
      </c>
      <c r="Q11">
        <v>16.228000000000002</v>
      </c>
      <c r="R11">
        <v>12.891999999999999</v>
      </c>
      <c r="S11">
        <v>535.95600000000002</v>
      </c>
      <c r="T11">
        <f t="shared" si="1"/>
        <v>79.442938131624345</v>
      </c>
    </row>
    <row r="12" spans="1:21" x14ac:dyDescent="0.35">
      <c r="A12" t="s">
        <v>69</v>
      </c>
      <c r="B12">
        <v>2</v>
      </c>
      <c r="C12">
        <v>7.9668999999999999</v>
      </c>
      <c r="G12">
        <v>101</v>
      </c>
      <c r="H12" t="s">
        <v>67</v>
      </c>
      <c r="I12" t="s">
        <v>82</v>
      </c>
      <c r="J12" t="s">
        <v>83</v>
      </c>
      <c r="K12">
        <v>3.5118</v>
      </c>
      <c r="L12">
        <f t="shared" si="0"/>
        <v>0.4407988050559189</v>
      </c>
      <c r="M12">
        <v>3.9199999999999999E-2</v>
      </c>
      <c r="N12">
        <v>2.13</v>
      </c>
      <c r="O12" t="s">
        <v>98</v>
      </c>
    </row>
    <row r="13" spans="1:21" x14ac:dyDescent="0.35">
      <c r="A13" t="s">
        <v>69</v>
      </c>
      <c r="B13">
        <v>1</v>
      </c>
      <c r="C13">
        <v>5.9949000000000003</v>
      </c>
      <c r="G13">
        <v>93</v>
      </c>
      <c r="H13" t="s">
        <v>77</v>
      </c>
      <c r="I13" t="s">
        <v>78</v>
      </c>
      <c r="J13" t="s">
        <v>48</v>
      </c>
      <c r="K13">
        <v>2.1316999999999999</v>
      </c>
      <c r="L13">
        <f t="shared" si="0"/>
        <v>0.35558558107724897</v>
      </c>
      <c r="M13">
        <v>4.2299999999999997E-2</v>
      </c>
      <c r="N13">
        <v>1.6</v>
      </c>
      <c r="O13">
        <v>88.094999999999999</v>
      </c>
      <c r="P13">
        <v>49.779000000000003</v>
      </c>
      <c r="Q13">
        <v>15.62</v>
      </c>
      <c r="R13">
        <v>12.7</v>
      </c>
      <c r="S13">
        <v>476.00599999999997</v>
      </c>
    </row>
    <row r="14" spans="1:21" x14ac:dyDescent="0.35">
      <c r="A14" t="s">
        <v>69</v>
      </c>
      <c r="B14">
        <v>1</v>
      </c>
      <c r="C14">
        <v>8.2050000000000001</v>
      </c>
      <c r="G14">
        <v>104</v>
      </c>
      <c r="H14" t="s">
        <v>77</v>
      </c>
      <c r="I14" t="s">
        <v>78</v>
      </c>
      <c r="J14" t="s">
        <v>48</v>
      </c>
      <c r="K14">
        <v>2.9076</v>
      </c>
      <c r="L14">
        <f t="shared" si="0"/>
        <v>0.35436928702010967</v>
      </c>
      <c r="M14">
        <v>0.1157</v>
      </c>
      <c r="N14">
        <v>1.7</v>
      </c>
      <c r="O14">
        <v>99.582999999999998</v>
      </c>
      <c r="P14">
        <v>58.066000000000003</v>
      </c>
      <c r="Q14">
        <v>17.274999999999999</v>
      </c>
      <c r="R14">
        <v>13.848000000000001</v>
      </c>
      <c r="S14">
        <v>583.80100000000004</v>
      </c>
      <c r="T14">
        <f t="shared" si="1"/>
        <v>80.16208393632418</v>
      </c>
    </row>
    <row r="15" spans="1:21" x14ac:dyDescent="0.35">
      <c r="A15" t="s">
        <v>69</v>
      </c>
      <c r="B15">
        <v>1</v>
      </c>
      <c r="C15">
        <v>5.4527000000000001</v>
      </c>
      <c r="G15">
        <v>92</v>
      </c>
      <c r="H15" t="s">
        <v>77</v>
      </c>
      <c r="I15" t="s">
        <v>78</v>
      </c>
      <c r="J15" t="s">
        <v>48</v>
      </c>
      <c r="K15">
        <v>1.9196</v>
      </c>
      <c r="L15">
        <f t="shared" si="0"/>
        <v>0.3520457754873732</v>
      </c>
      <c r="M15">
        <v>1.32E-2</v>
      </c>
      <c r="N15">
        <v>1.8</v>
      </c>
      <c r="O15">
        <v>97.981999999999999</v>
      </c>
      <c r="P15">
        <v>54.213000000000001</v>
      </c>
      <c r="Q15">
        <v>14.997999999999999</v>
      </c>
      <c r="R15">
        <v>12.247999999999999</v>
      </c>
      <c r="S15">
        <v>501.93700000000001</v>
      </c>
      <c r="T15">
        <f t="shared" si="1"/>
        <v>81.664221896252826</v>
      </c>
    </row>
    <row r="16" spans="1:21" x14ac:dyDescent="0.35">
      <c r="A16" t="s">
        <v>69</v>
      </c>
      <c r="B16">
        <v>1</v>
      </c>
      <c r="C16">
        <v>8.0475999999999992</v>
      </c>
      <c r="G16">
        <v>101</v>
      </c>
      <c r="H16" t="s">
        <v>85</v>
      </c>
      <c r="I16" t="s">
        <v>82</v>
      </c>
      <c r="J16" t="s">
        <v>80</v>
      </c>
      <c r="K16">
        <v>3.5438999999999998</v>
      </c>
      <c r="L16">
        <f t="shared" si="0"/>
        <v>0.44036731447885086</v>
      </c>
      <c r="M16">
        <v>3.6900000000000002E-2</v>
      </c>
      <c r="N16">
        <v>1.9</v>
      </c>
      <c r="O16">
        <v>92.936999999999998</v>
      </c>
      <c r="P16">
        <v>55.314</v>
      </c>
      <c r="Q16">
        <v>16.579000000000001</v>
      </c>
      <c r="R16">
        <v>14</v>
      </c>
      <c r="S16">
        <v>591.971</v>
      </c>
      <c r="T16">
        <f t="shared" si="1"/>
        <v>84.44417636769407</v>
      </c>
    </row>
    <row r="17" spans="1:20" x14ac:dyDescent="0.35">
      <c r="A17" t="s">
        <v>69</v>
      </c>
      <c r="B17">
        <v>1</v>
      </c>
      <c r="C17">
        <v>3.8142</v>
      </c>
      <c r="G17">
        <v>82</v>
      </c>
      <c r="H17" t="s">
        <v>77</v>
      </c>
      <c r="I17" t="s">
        <v>78</v>
      </c>
      <c r="J17" t="s">
        <v>48</v>
      </c>
      <c r="K17">
        <v>1.2390000000000001</v>
      </c>
      <c r="L17">
        <f t="shared" si="0"/>
        <v>0.32483876042158255</v>
      </c>
      <c r="M17">
        <v>3.5200000000000002E-2</v>
      </c>
      <c r="N17">
        <v>1.1000000000000001</v>
      </c>
      <c r="O17">
        <v>76.911000000000001</v>
      </c>
      <c r="P17">
        <v>42.947000000000003</v>
      </c>
      <c r="Q17">
        <v>12.37</v>
      </c>
      <c r="R17">
        <v>9.8460000000000001</v>
      </c>
      <c r="S17">
        <v>305.72399999999999</v>
      </c>
      <c r="T17">
        <f t="shared" si="1"/>
        <v>79.595796281325789</v>
      </c>
    </row>
    <row r="18" spans="1:20" x14ac:dyDescent="0.35">
      <c r="A18" t="s">
        <v>69</v>
      </c>
      <c r="B18">
        <v>1</v>
      </c>
      <c r="C18">
        <v>3.8165</v>
      </c>
      <c r="G18">
        <v>85</v>
      </c>
      <c r="H18" t="s">
        <v>85</v>
      </c>
      <c r="I18" t="s">
        <v>82</v>
      </c>
      <c r="J18" t="s">
        <v>80</v>
      </c>
      <c r="K18">
        <v>1.3404</v>
      </c>
      <c r="L18">
        <f t="shared" si="0"/>
        <v>0.351211843311935</v>
      </c>
      <c r="M18">
        <v>1.35E-2</v>
      </c>
      <c r="N18">
        <v>1.1100000000000001</v>
      </c>
      <c r="O18">
        <v>90.48</v>
      </c>
      <c r="P18">
        <v>48.88</v>
      </c>
      <c r="Q18">
        <v>13.481999999999999</v>
      </c>
      <c r="R18">
        <v>10.37</v>
      </c>
      <c r="S18">
        <v>408.22300000000001</v>
      </c>
      <c r="T18">
        <f t="shared" si="1"/>
        <v>76.917371309894676</v>
      </c>
    </row>
    <row r="19" spans="1:20" x14ac:dyDescent="0.35">
      <c r="A19" t="s">
        <v>69</v>
      </c>
      <c r="B19">
        <v>1</v>
      </c>
      <c r="C19">
        <v>5.7643000000000004</v>
      </c>
      <c r="G19">
        <v>97</v>
      </c>
      <c r="H19" t="s">
        <v>86</v>
      </c>
      <c r="I19" t="s">
        <v>78</v>
      </c>
      <c r="J19" t="s">
        <v>80</v>
      </c>
      <c r="K19">
        <v>2.0019999999999998</v>
      </c>
      <c r="L19">
        <f t="shared" si="0"/>
        <v>0.34731016775670936</v>
      </c>
      <c r="M19">
        <v>6.7000000000000002E-3</v>
      </c>
      <c r="N19">
        <v>1.1200000000000001</v>
      </c>
      <c r="O19">
        <v>95.716999999999999</v>
      </c>
      <c r="P19">
        <v>56.122999999999998</v>
      </c>
      <c r="Q19">
        <v>14.821</v>
      </c>
      <c r="R19">
        <v>11.510999999999999</v>
      </c>
      <c r="S19">
        <v>506.31200000000001</v>
      </c>
      <c r="T19">
        <f t="shared" si="1"/>
        <v>77.666824100937859</v>
      </c>
    </row>
    <row r="20" spans="1:20" x14ac:dyDescent="0.35">
      <c r="A20" t="s">
        <v>69</v>
      </c>
      <c r="B20">
        <v>1</v>
      </c>
      <c r="C20">
        <v>3.1478999999999999</v>
      </c>
      <c r="G20">
        <v>82</v>
      </c>
      <c r="H20" t="s">
        <v>77</v>
      </c>
      <c r="I20" t="s">
        <v>78</v>
      </c>
      <c r="J20" t="s">
        <v>48</v>
      </c>
      <c r="K20">
        <v>0.89510000000000001</v>
      </c>
      <c r="L20">
        <f t="shared" si="0"/>
        <v>0.28434829568918962</v>
      </c>
      <c r="M20">
        <v>5.1999999999999998E-3</v>
      </c>
      <c r="N20">
        <v>1.1299999999999999</v>
      </c>
      <c r="O20">
        <v>81.808000000000007</v>
      </c>
      <c r="P20">
        <v>44.116</v>
      </c>
      <c r="Q20">
        <v>10.923</v>
      </c>
      <c r="R20">
        <v>8.1150000000000002</v>
      </c>
      <c r="S20">
        <v>272.30500000000001</v>
      </c>
      <c r="T20">
        <f t="shared" si="1"/>
        <v>74.292776709695147</v>
      </c>
    </row>
    <row r="21" spans="1:20" x14ac:dyDescent="0.35">
      <c r="A21" t="s">
        <v>69</v>
      </c>
      <c r="B21">
        <v>1</v>
      </c>
      <c r="C21">
        <v>7.1372</v>
      </c>
      <c r="G21">
        <v>97</v>
      </c>
      <c r="H21" t="s">
        <v>85</v>
      </c>
      <c r="I21" t="s">
        <v>82</v>
      </c>
      <c r="J21" t="s">
        <v>80</v>
      </c>
      <c r="K21">
        <v>2.9068000000000001</v>
      </c>
      <c r="L21">
        <f t="shared" si="0"/>
        <v>0.40727456145267055</v>
      </c>
      <c r="M21">
        <v>4.5699999999999998E-2</v>
      </c>
      <c r="N21">
        <v>1.1399999999999999</v>
      </c>
      <c r="O21">
        <v>94.51</v>
      </c>
      <c r="P21">
        <v>56.737000000000002</v>
      </c>
      <c r="Q21">
        <v>16.024999999999999</v>
      </c>
      <c r="R21">
        <v>13.269</v>
      </c>
      <c r="S21">
        <v>609.96199999999999</v>
      </c>
      <c r="T21">
        <f t="shared" si="1"/>
        <v>82.801872074882994</v>
      </c>
    </row>
    <row r="22" spans="1:20" x14ac:dyDescent="0.35">
      <c r="A22" t="s">
        <v>69</v>
      </c>
      <c r="B22">
        <v>1</v>
      </c>
      <c r="C22">
        <v>6.1150000000000002</v>
      </c>
      <c r="G22">
        <v>100</v>
      </c>
      <c r="H22" t="s">
        <v>77</v>
      </c>
      <c r="I22" t="s">
        <v>78</v>
      </c>
      <c r="J22" t="s">
        <v>48</v>
      </c>
      <c r="K22">
        <v>1.9379999999999999</v>
      </c>
      <c r="L22">
        <f t="shared" si="0"/>
        <v>0.31692559280457888</v>
      </c>
      <c r="M22">
        <v>2.69E-2</v>
      </c>
      <c r="N22">
        <v>1.1499999999999999</v>
      </c>
      <c r="O22">
        <v>101.127</v>
      </c>
      <c r="P22">
        <v>56.597999999999999</v>
      </c>
      <c r="Q22">
        <v>14.943</v>
      </c>
      <c r="R22">
        <v>11.71</v>
      </c>
      <c r="S22">
        <v>499.03500000000003</v>
      </c>
      <c r="T22">
        <f t="shared" si="1"/>
        <v>78.364451582680857</v>
      </c>
    </row>
    <row r="23" spans="1:20" x14ac:dyDescent="0.35">
      <c r="A23" t="s">
        <v>69</v>
      </c>
      <c r="B23">
        <v>4</v>
      </c>
      <c r="C23">
        <v>3.1147999999999998</v>
      </c>
      <c r="G23">
        <v>84</v>
      </c>
      <c r="H23" t="s">
        <v>87</v>
      </c>
      <c r="I23" t="s">
        <v>28</v>
      </c>
      <c r="J23" t="s">
        <v>88</v>
      </c>
      <c r="K23">
        <v>8.3000000000000001E-3</v>
      </c>
      <c r="L23">
        <f t="shared" si="0"/>
        <v>2.6646975728778738E-3</v>
      </c>
      <c r="M23">
        <v>0.25440000000000002</v>
      </c>
      <c r="N23">
        <v>4.5999999999999996</v>
      </c>
      <c r="O23">
        <v>82.025000000000006</v>
      </c>
      <c r="P23">
        <v>43.113</v>
      </c>
      <c r="Q23">
        <v>10.204000000000001</v>
      </c>
      <c r="R23">
        <v>6.6890000000000001</v>
      </c>
      <c r="S23">
        <v>219.92500000000001</v>
      </c>
      <c r="T23">
        <f t="shared" si="1"/>
        <v>65.552724421795375</v>
      </c>
    </row>
    <row r="24" spans="1:20" x14ac:dyDescent="0.35">
      <c r="A24" t="s">
        <v>69</v>
      </c>
      <c r="B24">
        <v>4</v>
      </c>
      <c r="C24">
        <v>1.7612000000000001</v>
      </c>
      <c r="G24">
        <v>70</v>
      </c>
      <c r="H24" t="s">
        <v>79</v>
      </c>
      <c r="I24" t="s">
        <v>78</v>
      </c>
      <c r="J24" t="s">
        <v>84</v>
      </c>
      <c r="K24">
        <v>0.32969999999999999</v>
      </c>
      <c r="L24">
        <f t="shared" si="0"/>
        <v>0.18720190779014306</v>
      </c>
      <c r="M24">
        <v>7.0000000000000001E-3</v>
      </c>
      <c r="N24">
        <v>4.7</v>
      </c>
      <c r="O24">
        <v>69.251999999999995</v>
      </c>
      <c r="P24">
        <v>34.753999999999998</v>
      </c>
      <c r="Q24">
        <v>8.8059999999999992</v>
      </c>
      <c r="R24">
        <v>6.21</v>
      </c>
      <c r="S24">
        <v>163.596</v>
      </c>
      <c r="T24">
        <f t="shared" si="1"/>
        <v>70.52009993186465</v>
      </c>
    </row>
    <row r="25" spans="1:20" x14ac:dyDescent="0.35">
      <c r="A25" t="s">
        <v>69</v>
      </c>
      <c r="B25">
        <v>4</v>
      </c>
      <c r="C25">
        <v>1.8234999999999999</v>
      </c>
      <c r="G25">
        <v>71</v>
      </c>
      <c r="H25" t="s">
        <v>81</v>
      </c>
      <c r="I25" t="s">
        <v>82</v>
      </c>
      <c r="J25" t="s">
        <v>80</v>
      </c>
      <c r="K25">
        <v>0.41060000000000002</v>
      </c>
      <c r="L25">
        <f t="shared" si="0"/>
        <v>0.22517137373183441</v>
      </c>
      <c r="M25">
        <v>2E-3</v>
      </c>
      <c r="N25">
        <v>4.8</v>
      </c>
      <c r="O25">
        <v>70.191000000000003</v>
      </c>
      <c r="P25">
        <v>36.679000000000002</v>
      </c>
      <c r="Q25">
        <v>9.6229999999999993</v>
      </c>
      <c r="R25">
        <v>7.1619999999999999</v>
      </c>
      <c r="S25">
        <v>198.578</v>
      </c>
      <c r="T25">
        <f t="shared" si="1"/>
        <v>74.425854723059331</v>
      </c>
    </row>
    <row r="26" spans="1:20" x14ac:dyDescent="0.35">
      <c r="A26" t="s">
        <v>69</v>
      </c>
      <c r="B26">
        <v>4</v>
      </c>
      <c r="C26">
        <v>2.3711000000000002</v>
      </c>
      <c r="G26">
        <v>73</v>
      </c>
      <c r="H26" t="s">
        <v>79</v>
      </c>
      <c r="I26" t="s">
        <v>78</v>
      </c>
      <c r="J26" t="s">
        <v>80</v>
      </c>
      <c r="K26">
        <v>0.66800000000000004</v>
      </c>
      <c r="L26">
        <f t="shared" si="0"/>
        <v>0.28172578128294884</v>
      </c>
      <c r="M26">
        <v>5.4999999999999997E-3</v>
      </c>
      <c r="N26">
        <v>4.9000000000000004</v>
      </c>
      <c r="O26">
        <v>69.408000000000001</v>
      </c>
      <c r="P26">
        <v>36.710999999999999</v>
      </c>
      <c r="Q26">
        <v>10.125</v>
      </c>
      <c r="R26">
        <v>8.1349999999999998</v>
      </c>
      <c r="S26">
        <v>233.47499999999999</v>
      </c>
      <c r="T26">
        <f t="shared" si="1"/>
        <v>80.34567901234567</v>
      </c>
    </row>
    <row r="27" spans="1:20" x14ac:dyDescent="0.35">
      <c r="A27" t="s">
        <v>69</v>
      </c>
      <c r="B27">
        <v>4</v>
      </c>
      <c r="C27">
        <v>1.8398000000000001</v>
      </c>
      <c r="G27">
        <v>72</v>
      </c>
      <c r="H27" t="s">
        <v>89</v>
      </c>
      <c r="I27" t="s">
        <v>28</v>
      </c>
      <c r="J27" t="s">
        <v>88</v>
      </c>
      <c r="K27">
        <v>4.0000000000000002E-4</v>
      </c>
      <c r="L27">
        <f t="shared" si="0"/>
        <v>2.174149364061311E-4</v>
      </c>
      <c r="M27">
        <v>8.2699999999999996E-2</v>
      </c>
      <c r="N27">
        <v>4.0999999999999996</v>
      </c>
      <c r="O27">
        <v>71.149000000000001</v>
      </c>
      <c r="P27">
        <v>36.271999999999998</v>
      </c>
      <c r="Q27">
        <v>8.3770000000000007</v>
      </c>
      <c r="R27">
        <v>5.093</v>
      </c>
      <c r="S27">
        <v>152.863</v>
      </c>
      <c r="T27">
        <f t="shared" si="1"/>
        <v>60.797421511280881</v>
      </c>
    </row>
    <row r="28" spans="1:20" x14ac:dyDescent="0.35">
      <c r="A28" t="s">
        <v>69</v>
      </c>
      <c r="B28">
        <v>4</v>
      </c>
      <c r="C28">
        <v>2.2328999999999999</v>
      </c>
      <c r="G28">
        <v>76</v>
      </c>
      <c r="H28" t="s">
        <v>90</v>
      </c>
      <c r="I28" t="s">
        <v>28</v>
      </c>
      <c r="J28" t="s">
        <v>88</v>
      </c>
      <c r="K28">
        <v>6.3E-3</v>
      </c>
      <c r="L28">
        <f t="shared" si="0"/>
        <v>2.8214429665457479E-3</v>
      </c>
      <c r="M28">
        <v>0.13819999999999999</v>
      </c>
      <c r="N28">
        <v>4.1100000000000003</v>
      </c>
      <c r="O28">
        <v>75.989999999999995</v>
      </c>
      <c r="P28">
        <v>38.957000000000001</v>
      </c>
      <c r="Q28">
        <v>8.968</v>
      </c>
      <c r="R28">
        <v>5.5170000000000003</v>
      </c>
      <c r="S28">
        <v>171.52500000000001</v>
      </c>
      <c r="T28">
        <f t="shared" si="1"/>
        <v>61.518733273862622</v>
      </c>
    </row>
    <row r="29" spans="1:20" x14ac:dyDescent="0.35">
      <c r="A29" t="s">
        <v>69</v>
      </c>
      <c r="B29">
        <v>4</v>
      </c>
      <c r="C29">
        <v>3.1676000000000002</v>
      </c>
      <c r="G29">
        <v>82</v>
      </c>
      <c r="H29" t="s">
        <v>89</v>
      </c>
      <c r="I29" t="s">
        <v>28</v>
      </c>
      <c r="J29" t="s">
        <v>88</v>
      </c>
      <c r="K29">
        <v>1.1000000000000001E-3</v>
      </c>
      <c r="L29">
        <f t="shared" si="0"/>
        <v>3.472660689480995E-4</v>
      </c>
      <c r="M29">
        <v>0.21240000000000001</v>
      </c>
      <c r="N29">
        <v>4.12</v>
      </c>
      <c r="O29">
        <v>77.977000000000004</v>
      </c>
      <c r="P29">
        <v>41.603999999999999</v>
      </c>
      <c r="Q29">
        <v>10.218999999999999</v>
      </c>
      <c r="R29">
        <v>6.649</v>
      </c>
      <c r="S29">
        <v>211.09299999999999</v>
      </c>
      <c r="T29">
        <f t="shared" si="1"/>
        <v>65.065074860553878</v>
      </c>
    </row>
    <row r="30" spans="1:20" x14ac:dyDescent="0.35">
      <c r="A30" t="s">
        <v>69</v>
      </c>
      <c r="B30">
        <v>4</v>
      </c>
      <c r="C30">
        <v>3.7269999999999999</v>
      </c>
      <c r="G30">
        <v>88</v>
      </c>
      <c r="H30" t="s">
        <v>89</v>
      </c>
      <c r="I30" t="s">
        <v>28</v>
      </c>
      <c r="J30" t="s">
        <v>88</v>
      </c>
      <c r="K30">
        <v>3.0999999999999999E-3</v>
      </c>
      <c r="L30">
        <f t="shared" si="0"/>
        <v>8.3176817815937753E-4</v>
      </c>
      <c r="M30">
        <v>0.32740000000000002</v>
      </c>
      <c r="N30">
        <v>4.13</v>
      </c>
      <c r="O30">
        <v>85.962999999999994</v>
      </c>
      <c r="P30">
        <v>46.484999999999999</v>
      </c>
      <c r="Q30">
        <v>11.023</v>
      </c>
      <c r="R30">
        <v>6.8029999999999999</v>
      </c>
      <c r="S30">
        <v>257.30599999999998</v>
      </c>
      <c r="T30">
        <f t="shared" si="1"/>
        <v>61.71641114034292</v>
      </c>
    </row>
    <row r="31" spans="1:20" x14ac:dyDescent="0.35">
      <c r="A31" t="s">
        <v>69</v>
      </c>
      <c r="B31">
        <v>4</v>
      </c>
      <c r="C31">
        <v>3.7526000000000002</v>
      </c>
      <c r="G31">
        <v>89</v>
      </c>
      <c r="H31" t="s">
        <v>89</v>
      </c>
      <c r="I31" t="s">
        <v>28</v>
      </c>
      <c r="J31" t="s">
        <v>88</v>
      </c>
      <c r="K31">
        <v>4.7000000000000002E-3</v>
      </c>
      <c r="L31">
        <f t="shared" si="0"/>
        <v>1.2524649576293771E-3</v>
      </c>
      <c r="M31">
        <v>0.24279999999999999</v>
      </c>
      <c r="N31">
        <v>4.1399999999999997</v>
      </c>
      <c r="O31">
        <v>93.504000000000005</v>
      </c>
      <c r="P31">
        <v>47.567999999999998</v>
      </c>
      <c r="Q31">
        <v>11.343</v>
      </c>
      <c r="R31">
        <v>7.0060000000000002</v>
      </c>
      <c r="S31">
        <v>272.31</v>
      </c>
      <c r="T31">
        <f t="shared" si="1"/>
        <v>61.764965176761002</v>
      </c>
    </row>
    <row r="32" spans="1:20" x14ac:dyDescent="0.35">
      <c r="A32" t="s">
        <v>69</v>
      </c>
      <c r="B32">
        <v>4</v>
      </c>
      <c r="C32">
        <v>2.1023000000000001</v>
      </c>
      <c r="G32">
        <v>76</v>
      </c>
      <c r="H32" t="s">
        <v>91</v>
      </c>
      <c r="I32" t="s">
        <v>78</v>
      </c>
      <c r="J32" t="s">
        <v>80</v>
      </c>
      <c r="K32">
        <v>0.45610000000000001</v>
      </c>
      <c r="L32">
        <f t="shared" si="0"/>
        <v>0.21695286115207155</v>
      </c>
      <c r="M32">
        <v>7.3000000000000001E-3</v>
      </c>
      <c r="N32">
        <v>4.1500000000000004</v>
      </c>
      <c r="O32">
        <v>72.569000000000003</v>
      </c>
      <c r="P32">
        <v>37.412999999999997</v>
      </c>
      <c r="Q32">
        <v>9</v>
      </c>
      <c r="R32">
        <v>6.5590000000000002</v>
      </c>
      <c r="S32">
        <v>190.37799999999999</v>
      </c>
      <c r="T32">
        <f t="shared" si="1"/>
        <v>72.87777777777778</v>
      </c>
    </row>
    <row r="33" spans="1:20" x14ac:dyDescent="0.35">
      <c r="A33" t="s">
        <v>69</v>
      </c>
      <c r="B33">
        <v>3</v>
      </c>
      <c r="C33">
        <v>3.8475000000000001</v>
      </c>
      <c r="G33">
        <v>84</v>
      </c>
      <c r="H33" t="s">
        <v>89</v>
      </c>
      <c r="I33" t="s">
        <v>28</v>
      </c>
      <c r="J33" t="s">
        <v>88</v>
      </c>
      <c r="K33">
        <v>2.0999999999999999E-3</v>
      </c>
      <c r="L33">
        <f t="shared" si="0"/>
        <v>5.4580896686159844E-4</v>
      </c>
      <c r="M33">
        <v>0.22070000000000001</v>
      </c>
      <c r="N33">
        <v>3.1</v>
      </c>
      <c r="O33">
        <v>82.275000000000006</v>
      </c>
      <c r="P33">
        <v>45.52</v>
      </c>
      <c r="Q33">
        <v>11.486000000000001</v>
      </c>
      <c r="R33">
        <v>7.5759999999999996</v>
      </c>
      <c r="S33">
        <v>255.68199999999999</v>
      </c>
      <c r="T33">
        <f t="shared" si="1"/>
        <v>65.95855824481977</v>
      </c>
    </row>
    <row r="34" spans="1:20" x14ac:dyDescent="0.35">
      <c r="A34" t="s">
        <v>69</v>
      </c>
      <c r="B34">
        <v>3</v>
      </c>
      <c r="C34">
        <v>4.8358999999999996</v>
      </c>
      <c r="G34">
        <v>88</v>
      </c>
      <c r="H34" t="s">
        <v>81</v>
      </c>
      <c r="I34" t="s">
        <v>82</v>
      </c>
      <c r="J34" t="s">
        <v>80</v>
      </c>
      <c r="K34">
        <v>1.8622000000000001</v>
      </c>
      <c r="L34">
        <f t="shared" si="0"/>
        <v>0.38507826878140577</v>
      </c>
      <c r="M34">
        <v>0.16700000000000001</v>
      </c>
      <c r="N34">
        <v>3.12</v>
      </c>
    </row>
    <row r="35" spans="1:20" x14ac:dyDescent="0.35">
      <c r="A35" t="s">
        <v>69</v>
      </c>
      <c r="B35">
        <v>3</v>
      </c>
      <c r="C35">
        <v>2.9007000000000001</v>
      </c>
      <c r="G35">
        <v>81</v>
      </c>
      <c r="H35" t="s">
        <v>92</v>
      </c>
      <c r="I35" t="s">
        <v>78</v>
      </c>
      <c r="J35" t="s">
        <v>48</v>
      </c>
      <c r="K35">
        <v>0.86819999999999997</v>
      </c>
      <c r="L35">
        <f t="shared" si="0"/>
        <v>0.29930706381218325</v>
      </c>
      <c r="M35">
        <v>2.0999999999999999E-3</v>
      </c>
      <c r="N35">
        <v>3.11</v>
      </c>
      <c r="O35">
        <v>80.811000000000007</v>
      </c>
      <c r="P35">
        <v>43.856999999999999</v>
      </c>
      <c r="Q35">
        <v>10.904</v>
      </c>
      <c r="R35">
        <v>8.3230000000000004</v>
      </c>
      <c r="S35">
        <v>291.721</v>
      </c>
      <c r="T35">
        <f t="shared" si="1"/>
        <v>76.329787234042556</v>
      </c>
    </row>
    <row r="36" spans="1:20" x14ac:dyDescent="0.35">
      <c r="A36" t="s">
        <v>69</v>
      </c>
      <c r="B36">
        <v>3</v>
      </c>
      <c r="C36">
        <v>3.7437999999999998</v>
      </c>
      <c r="G36">
        <v>84</v>
      </c>
      <c r="H36" t="s">
        <v>91</v>
      </c>
      <c r="I36" t="s">
        <v>78</v>
      </c>
      <c r="J36" t="s">
        <v>93</v>
      </c>
      <c r="K36">
        <v>1.0942000000000001</v>
      </c>
      <c r="L36">
        <f t="shared" si="0"/>
        <v>0.29226988621187033</v>
      </c>
      <c r="M36">
        <v>1.11E-2</v>
      </c>
      <c r="N36">
        <v>3.6</v>
      </c>
      <c r="O36">
        <v>81.459999999999994</v>
      </c>
      <c r="P36">
        <v>44.981000000000002</v>
      </c>
      <c r="Q36">
        <v>12.484</v>
      </c>
      <c r="R36">
        <v>9.2100000000000009</v>
      </c>
      <c r="S36">
        <v>322.73399999999998</v>
      </c>
      <c r="T36">
        <f t="shared" si="1"/>
        <v>73.77443127202821</v>
      </c>
    </row>
    <row r="37" spans="1:20" x14ac:dyDescent="0.35">
      <c r="A37" t="s">
        <v>69</v>
      </c>
      <c r="B37">
        <v>3</v>
      </c>
      <c r="C37">
        <v>4.4010999999999996</v>
      </c>
      <c r="G37">
        <v>94</v>
      </c>
      <c r="H37" t="s">
        <v>89</v>
      </c>
      <c r="I37" t="s">
        <v>28</v>
      </c>
      <c r="J37" t="s">
        <v>88</v>
      </c>
      <c r="K37">
        <v>3.5999999999999999E-3</v>
      </c>
      <c r="L37">
        <f t="shared" si="0"/>
        <v>8.1797732385085553E-4</v>
      </c>
      <c r="M37">
        <v>0.32490000000000002</v>
      </c>
      <c r="N37">
        <v>3.6</v>
      </c>
      <c r="O37">
        <v>92.212999999999994</v>
      </c>
      <c r="P37">
        <v>47.82</v>
      </c>
      <c r="Q37">
        <v>11.117000000000001</v>
      </c>
      <c r="R37">
        <v>7.1539999999999999</v>
      </c>
      <c r="S37">
        <v>289.12900000000002</v>
      </c>
      <c r="T37">
        <f t="shared" si="1"/>
        <v>64.351893496446877</v>
      </c>
    </row>
    <row r="38" spans="1:20" x14ac:dyDescent="0.35">
      <c r="A38" t="s">
        <v>69</v>
      </c>
      <c r="B38">
        <v>3</v>
      </c>
      <c r="C38">
        <v>2.7890999999999999</v>
      </c>
      <c r="G38">
        <v>81</v>
      </c>
      <c r="H38" t="s">
        <v>89</v>
      </c>
      <c r="I38" t="s">
        <v>28</v>
      </c>
      <c r="J38" t="s">
        <v>94</v>
      </c>
      <c r="K38">
        <v>1.8E-3</v>
      </c>
      <c r="L38">
        <f t="shared" si="0"/>
        <v>6.4536947402387866E-4</v>
      </c>
      <c r="M38">
        <v>0.2112</v>
      </c>
      <c r="N38">
        <v>3.9</v>
      </c>
      <c r="O38">
        <v>79.488</v>
      </c>
      <c r="P38">
        <v>42.82</v>
      </c>
      <c r="Q38">
        <v>9.9499999999999993</v>
      </c>
      <c r="R38">
        <v>6.4420000000000002</v>
      </c>
      <c r="S38">
        <v>212.17099999999999</v>
      </c>
      <c r="T38">
        <f t="shared" si="1"/>
        <v>64.743718592964825</v>
      </c>
    </row>
    <row r="39" spans="1:20" x14ac:dyDescent="0.35">
      <c r="A39" t="s">
        <v>69</v>
      </c>
      <c r="B39">
        <v>3</v>
      </c>
      <c r="C39">
        <v>2.5470999999999999</v>
      </c>
      <c r="G39">
        <v>78</v>
      </c>
      <c r="H39" t="s">
        <v>95</v>
      </c>
      <c r="I39" t="s">
        <v>78</v>
      </c>
      <c r="J39" t="s">
        <v>83</v>
      </c>
      <c r="K39">
        <v>0.77470000000000006</v>
      </c>
      <c r="L39">
        <f t="shared" si="0"/>
        <v>0.30414981743944097</v>
      </c>
      <c r="M39">
        <v>1.1000000000000001E-3</v>
      </c>
      <c r="N39">
        <v>3.13</v>
      </c>
      <c r="O39">
        <v>75.994</v>
      </c>
      <c r="P39">
        <v>41.738999999999997</v>
      </c>
      <c r="Q39">
        <v>11.116</v>
      </c>
      <c r="R39">
        <v>8.1419999999999995</v>
      </c>
      <c r="S39">
        <v>259.64699999999999</v>
      </c>
      <c r="T39">
        <f t="shared" si="1"/>
        <v>73.245771860381424</v>
      </c>
    </row>
    <row r="40" spans="1:20" x14ac:dyDescent="0.35">
      <c r="A40" t="s">
        <v>69</v>
      </c>
      <c r="B40">
        <v>3</v>
      </c>
      <c r="C40">
        <v>3.6095999999999999</v>
      </c>
      <c r="G40">
        <v>87</v>
      </c>
      <c r="H40" t="s">
        <v>96</v>
      </c>
      <c r="I40" t="s">
        <v>82</v>
      </c>
      <c r="J40" t="s">
        <v>84</v>
      </c>
      <c r="K40">
        <v>1.2617</v>
      </c>
      <c r="L40">
        <f t="shared" si="0"/>
        <v>0.34954011524822698</v>
      </c>
      <c r="M40">
        <v>5.1000000000000004E-3</v>
      </c>
      <c r="N40">
        <v>3.14</v>
      </c>
      <c r="O40">
        <v>89.472999999999999</v>
      </c>
      <c r="P40">
        <v>48.231999999999999</v>
      </c>
      <c r="Q40">
        <v>12.768000000000001</v>
      </c>
      <c r="R40">
        <v>9.907</v>
      </c>
      <c r="S40">
        <v>364.86099999999999</v>
      </c>
      <c r="T40">
        <f t="shared" si="1"/>
        <v>77.59241854636592</v>
      </c>
    </row>
    <row r="41" spans="1:20" x14ac:dyDescent="0.35">
      <c r="A41" t="s">
        <v>69</v>
      </c>
      <c r="B41">
        <v>3</v>
      </c>
      <c r="C41">
        <v>3.2385000000000002</v>
      </c>
      <c r="G41">
        <v>84</v>
      </c>
      <c r="H41" t="s">
        <v>96</v>
      </c>
      <c r="I41" t="s">
        <v>82</v>
      </c>
      <c r="J41" t="s">
        <v>84</v>
      </c>
      <c r="K41">
        <v>0.88839999999999997</v>
      </c>
      <c r="L41">
        <f t="shared" si="0"/>
        <v>0.27432453296279141</v>
      </c>
      <c r="M41">
        <v>1.46E-2</v>
      </c>
      <c r="N41">
        <v>3.9</v>
      </c>
      <c r="O41">
        <v>81.197000000000003</v>
      </c>
      <c r="P41">
        <v>43.959000000000003</v>
      </c>
      <c r="Q41">
        <v>11.757999999999999</v>
      </c>
      <c r="R41">
        <v>9.0299999999999994</v>
      </c>
      <c r="S41">
        <v>305.97399999999999</v>
      </c>
      <c r="T41">
        <f t="shared" si="1"/>
        <v>76.798775301922092</v>
      </c>
    </row>
    <row r="42" spans="1:20" x14ac:dyDescent="0.35">
      <c r="A42" t="s">
        <v>69</v>
      </c>
      <c r="B42">
        <v>3</v>
      </c>
      <c r="C42">
        <v>3.5891999999999999</v>
      </c>
      <c r="G42">
        <v>86</v>
      </c>
      <c r="H42" t="s">
        <v>89</v>
      </c>
      <c r="I42" t="s">
        <v>28</v>
      </c>
      <c r="J42" t="s">
        <v>94</v>
      </c>
      <c r="K42">
        <v>2.2000000000000001E-3</v>
      </c>
      <c r="L42">
        <f t="shared" si="0"/>
        <v>6.1294996099409344E-4</v>
      </c>
      <c r="M42">
        <v>0.25969999999999999</v>
      </c>
      <c r="N42">
        <v>3.7</v>
      </c>
      <c r="O42">
        <v>85.837999999999994</v>
      </c>
      <c r="P42">
        <v>45.537999999999997</v>
      </c>
      <c r="Q42">
        <v>11.401</v>
      </c>
      <c r="R42">
        <v>7.81</v>
      </c>
      <c r="S42">
        <v>271.83499999999998</v>
      </c>
      <c r="T42">
        <f t="shared" si="1"/>
        <v>68.502762915533722</v>
      </c>
    </row>
  </sheetData>
  <autoFilter ref="A1:U42" xr:uid="{00000000-0009-0000-0000-000001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98"/>
  <sheetViews>
    <sheetView workbookViewId="0">
      <pane ySplit="1" topLeftCell="A43" activePane="bottomLeft" state="frozen"/>
      <selection pane="bottomLeft" activeCell="N12" sqref="N12"/>
    </sheetView>
  </sheetViews>
  <sheetFormatPr defaultRowHeight="14.5" x14ac:dyDescent="0.35"/>
  <cols>
    <col min="1" max="1" width="6.453125" bestFit="1" customWidth="1"/>
    <col min="2" max="2" width="6.7265625" bestFit="1" customWidth="1"/>
    <col min="3" max="3" width="13.54296875" bestFit="1" customWidth="1"/>
    <col min="4" max="4" width="11" bestFit="1" customWidth="1"/>
    <col min="5" max="5" width="8.26953125" bestFit="1" customWidth="1"/>
    <col min="6" max="6" width="19.26953125" bestFit="1" customWidth="1"/>
    <col min="7" max="7" width="17.81640625" bestFit="1" customWidth="1"/>
    <col min="8" max="8" width="18.7265625" bestFit="1" customWidth="1"/>
    <col min="9" max="9" width="17.453125" bestFit="1" customWidth="1"/>
    <col min="10" max="10" width="16.26953125" bestFit="1" customWidth="1"/>
    <col min="11" max="11" width="27.7265625" bestFit="1" customWidth="1"/>
    <col min="12" max="12" width="28.26953125" bestFit="1" customWidth="1"/>
    <col min="13" max="13" width="5.7265625" bestFit="1" customWidth="1"/>
    <col min="14" max="14" width="28.26953125" bestFit="1" customWidth="1"/>
    <col min="15" max="15" width="13" bestFit="1" customWidth="1"/>
    <col min="16" max="16" width="11.7265625" bestFit="1" customWidth="1"/>
    <col min="17" max="17" width="6.7265625" bestFit="1" customWidth="1"/>
  </cols>
  <sheetData>
    <row r="1" spans="1:17" s="1" customFormat="1" x14ac:dyDescent="0.35">
      <c r="A1" s="1" t="s">
        <v>0</v>
      </c>
      <c r="B1" s="1" t="s">
        <v>99</v>
      </c>
      <c r="C1" s="1" t="s">
        <v>76</v>
      </c>
      <c r="D1" s="1" t="s">
        <v>70</v>
      </c>
      <c r="E1" s="1" t="s">
        <v>71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100</v>
      </c>
      <c r="L1" s="1" t="s">
        <v>72</v>
      </c>
      <c r="M1" s="1" t="s">
        <v>8</v>
      </c>
      <c r="N1" s="1" t="s">
        <v>73</v>
      </c>
      <c r="O1" s="1" t="s">
        <v>74</v>
      </c>
      <c r="P1" s="1" t="s">
        <v>11</v>
      </c>
      <c r="Q1" s="1" t="s">
        <v>75</v>
      </c>
    </row>
    <row r="2" spans="1:17" hidden="1" x14ac:dyDescent="0.35">
      <c r="A2" t="s">
        <v>69</v>
      </c>
      <c r="B2">
        <v>2</v>
      </c>
      <c r="C2">
        <v>2.11</v>
      </c>
      <c r="D2">
        <v>4.8880999999999997</v>
      </c>
      <c r="E2">
        <v>90</v>
      </c>
      <c r="L2" t="s">
        <v>77</v>
      </c>
      <c r="M2" t="s">
        <v>78</v>
      </c>
      <c r="N2" t="s">
        <v>48</v>
      </c>
      <c r="O2">
        <v>1.5812999999999999</v>
      </c>
      <c r="P2">
        <v>0.32349992839753688</v>
      </c>
      <c r="Q2">
        <v>3.2000000000000002E-3</v>
      </c>
    </row>
    <row r="3" spans="1:17" hidden="1" x14ac:dyDescent="0.35">
      <c r="A3" t="s">
        <v>69</v>
      </c>
      <c r="B3">
        <v>2</v>
      </c>
      <c r="C3">
        <v>2.13</v>
      </c>
      <c r="D3">
        <v>5.6426999999999996</v>
      </c>
      <c r="E3">
        <v>95</v>
      </c>
      <c r="F3">
        <v>91.757999999999996</v>
      </c>
      <c r="G3">
        <v>49.621000000000002</v>
      </c>
      <c r="H3">
        <v>13.526</v>
      </c>
      <c r="I3">
        <v>10.728</v>
      </c>
      <c r="J3">
        <v>402.38299999999998</v>
      </c>
      <c r="K3">
        <v>79.313913943516184</v>
      </c>
      <c r="L3" t="s">
        <v>79</v>
      </c>
      <c r="M3" t="s">
        <v>78</v>
      </c>
      <c r="N3" t="s">
        <v>80</v>
      </c>
      <c r="O3">
        <v>1.978</v>
      </c>
      <c r="P3">
        <v>0.35054140748223372</v>
      </c>
      <c r="Q3">
        <v>4.1999999999999997E-3</v>
      </c>
    </row>
    <row r="4" spans="1:17" ht="14.65" hidden="1" customHeight="1" x14ac:dyDescent="0.35">
      <c r="A4" t="s">
        <v>69</v>
      </c>
      <c r="B4">
        <v>2</v>
      </c>
      <c r="C4">
        <v>2.6</v>
      </c>
      <c r="D4">
        <v>6.2710999999999997</v>
      </c>
      <c r="E4">
        <v>97</v>
      </c>
      <c r="F4">
        <v>100.111</v>
      </c>
      <c r="G4">
        <v>57.542999999999999</v>
      </c>
      <c r="H4">
        <v>15.83</v>
      </c>
      <c r="I4">
        <v>12.680999999999999</v>
      </c>
      <c r="J4">
        <v>592.30399999999997</v>
      </c>
      <c r="K4">
        <v>80.107391029690461</v>
      </c>
      <c r="L4" t="s">
        <v>81</v>
      </c>
      <c r="M4" t="s">
        <v>82</v>
      </c>
      <c r="N4" t="s">
        <v>80</v>
      </c>
      <c r="O4">
        <v>2.8506999999999998</v>
      </c>
      <c r="P4">
        <v>0.45457734687694346</v>
      </c>
      <c r="Q4">
        <v>2.3999999999999998E-3</v>
      </c>
    </row>
    <row r="5" spans="1:17" ht="14.65" hidden="1" customHeight="1" x14ac:dyDescent="0.35">
      <c r="A5" t="s">
        <v>69</v>
      </c>
      <c r="B5">
        <v>2</v>
      </c>
      <c r="C5">
        <v>2.8</v>
      </c>
      <c r="D5">
        <v>6.9112999999999998</v>
      </c>
      <c r="E5">
        <v>100</v>
      </c>
      <c r="F5">
        <v>98.790999999999997</v>
      </c>
      <c r="G5">
        <v>55.521999999999998</v>
      </c>
      <c r="H5">
        <v>15.784000000000001</v>
      </c>
      <c r="I5">
        <v>12.603999999999999</v>
      </c>
      <c r="J5">
        <v>536.64499999999998</v>
      </c>
      <c r="K5">
        <v>79.853015712113532</v>
      </c>
      <c r="L5" t="s">
        <v>81</v>
      </c>
      <c r="M5" t="s">
        <v>82</v>
      </c>
      <c r="N5" t="s">
        <v>80</v>
      </c>
      <c r="O5">
        <v>2.6840000000000002</v>
      </c>
      <c r="P5">
        <v>0.38834951456310685</v>
      </c>
      <c r="Q5">
        <v>4.2599999999999999E-2</v>
      </c>
    </row>
    <row r="6" spans="1:17" ht="14.65" hidden="1" customHeight="1" x14ac:dyDescent="0.35">
      <c r="A6" t="s">
        <v>69</v>
      </c>
      <c r="B6">
        <v>2</v>
      </c>
      <c r="C6">
        <v>2.6</v>
      </c>
      <c r="D6">
        <v>5.5180999999999996</v>
      </c>
      <c r="E6">
        <v>91</v>
      </c>
      <c r="F6">
        <v>86.975999999999999</v>
      </c>
      <c r="G6">
        <v>49.654000000000003</v>
      </c>
      <c r="H6">
        <v>14.401</v>
      </c>
      <c r="I6">
        <v>11.52</v>
      </c>
      <c r="J6">
        <v>447.37400000000002</v>
      </c>
      <c r="K6">
        <v>79.994444830220118</v>
      </c>
      <c r="L6" t="s">
        <v>81</v>
      </c>
      <c r="M6" t="s">
        <v>82</v>
      </c>
      <c r="N6" t="s">
        <v>80</v>
      </c>
      <c r="O6">
        <v>2.2570999999999999</v>
      </c>
      <c r="P6">
        <v>0.40903571881625922</v>
      </c>
      <c r="Q6">
        <v>1.09E-2</v>
      </c>
    </row>
    <row r="7" spans="1:17" ht="14.65" hidden="1" customHeight="1" x14ac:dyDescent="0.35">
      <c r="A7" t="s">
        <v>69</v>
      </c>
      <c r="B7">
        <v>2</v>
      </c>
      <c r="C7">
        <v>2.13</v>
      </c>
      <c r="D7">
        <v>6.1787999999999998</v>
      </c>
      <c r="E7">
        <v>96</v>
      </c>
      <c r="F7">
        <v>98.915999999999997</v>
      </c>
      <c r="G7">
        <v>54.189</v>
      </c>
      <c r="H7">
        <v>15.971</v>
      </c>
      <c r="I7">
        <v>12.24</v>
      </c>
      <c r="J7">
        <v>493.63299999999998</v>
      </c>
      <c r="K7">
        <v>76.638908020787682</v>
      </c>
      <c r="L7" t="s">
        <v>67</v>
      </c>
      <c r="M7" t="s">
        <v>82</v>
      </c>
      <c r="N7" t="s">
        <v>83</v>
      </c>
      <c r="O7">
        <v>2.2965</v>
      </c>
      <c r="P7">
        <v>0.37167411147795687</v>
      </c>
      <c r="Q7">
        <v>1.9900000000000001E-2</v>
      </c>
    </row>
    <row r="8" spans="1:17" hidden="1" x14ac:dyDescent="0.35">
      <c r="A8" t="s">
        <v>69</v>
      </c>
      <c r="B8">
        <v>2</v>
      </c>
      <c r="C8">
        <v>2.9</v>
      </c>
      <c r="D8">
        <v>3.6345000000000001</v>
      </c>
      <c r="E8">
        <v>82</v>
      </c>
      <c r="F8">
        <v>83.528000000000006</v>
      </c>
      <c r="G8">
        <v>44.334000000000003</v>
      </c>
      <c r="H8">
        <v>12.598000000000001</v>
      </c>
      <c r="I8">
        <v>10.324999999999999</v>
      </c>
      <c r="J8">
        <v>357.46100000000001</v>
      </c>
      <c r="K8">
        <v>81.957453564057786</v>
      </c>
      <c r="L8" t="s">
        <v>77</v>
      </c>
      <c r="M8" t="s">
        <v>78</v>
      </c>
      <c r="N8" t="s">
        <v>48</v>
      </c>
      <c r="O8">
        <v>1.3307</v>
      </c>
      <c r="P8">
        <v>0.36613014169762004</v>
      </c>
      <c r="Q8">
        <v>8.9999999999999993E-3</v>
      </c>
    </row>
    <row r="9" spans="1:17" ht="14.65" hidden="1" customHeight="1" x14ac:dyDescent="0.35">
      <c r="A9" t="s">
        <v>69</v>
      </c>
      <c r="B9">
        <v>2</v>
      </c>
      <c r="C9">
        <v>2.7</v>
      </c>
      <c r="D9">
        <v>4.9554999999999998</v>
      </c>
      <c r="E9">
        <v>89</v>
      </c>
      <c r="L9" t="s">
        <v>67</v>
      </c>
      <c r="M9" t="s">
        <v>82</v>
      </c>
      <c r="N9" t="s">
        <v>83</v>
      </c>
      <c r="O9">
        <v>2.0217000000000001</v>
      </c>
      <c r="P9">
        <v>0.40797094137826662</v>
      </c>
      <c r="Q9">
        <v>8.3999999999999995E-3</v>
      </c>
    </row>
    <row r="10" spans="1:17" ht="14.65" hidden="1" customHeight="1" x14ac:dyDescent="0.35">
      <c r="A10" t="s">
        <v>69</v>
      </c>
      <c r="B10">
        <v>2</v>
      </c>
      <c r="C10">
        <v>2.12</v>
      </c>
      <c r="D10">
        <v>4.6351000000000004</v>
      </c>
      <c r="E10">
        <v>89</v>
      </c>
      <c r="L10" t="s">
        <v>81</v>
      </c>
      <c r="M10" t="s">
        <v>82</v>
      </c>
      <c r="N10" t="s">
        <v>84</v>
      </c>
      <c r="O10">
        <v>1.7008000000000001</v>
      </c>
      <c r="P10">
        <v>0.36693922461219819</v>
      </c>
      <c r="Q10">
        <v>2.24E-2</v>
      </c>
    </row>
    <row r="11" spans="1:17" hidden="1" x14ac:dyDescent="0.35">
      <c r="A11" t="s">
        <v>69</v>
      </c>
      <c r="B11">
        <v>2</v>
      </c>
      <c r="C11">
        <v>2.15</v>
      </c>
      <c r="D11">
        <v>7.5609999999999999</v>
      </c>
      <c r="E11">
        <v>101</v>
      </c>
      <c r="F11">
        <v>98.667000000000002</v>
      </c>
      <c r="G11">
        <v>56.463000000000001</v>
      </c>
      <c r="H11">
        <v>16.228000000000002</v>
      </c>
      <c r="I11">
        <v>12.891999999999999</v>
      </c>
      <c r="J11">
        <v>535.95600000000002</v>
      </c>
      <c r="K11">
        <v>79.442938131624345</v>
      </c>
      <c r="L11" t="s">
        <v>79</v>
      </c>
      <c r="M11" t="s">
        <v>78</v>
      </c>
      <c r="N11" t="s">
        <v>80</v>
      </c>
      <c r="O11">
        <v>2.9975999999999998</v>
      </c>
      <c r="P11">
        <v>0.39645549530485386</v>
      </c>
      <c r="Q11">
        <v>6.1699999999999998E-2</v>
      </c>
    </row>
    <row r="12" spans="1:17" ht="14.65" hidden="1" customHeight="1" x14ac:dyDescent="0.35">
      <c r="A12" t="s">
        <v>69</v>
      </c>
      <c r="B12">
        <v>2</v>
      </c>
      <c r="C12">
        <v>2.13</v>
      </c>
      <c r="D12">
        <v>7.9668999999999999</v>
      </c>
      <c r="E12">
        <v>101</v>
      </c>
      <c r="F12" t="s">
        <v>98</v>
      </c>
      <c r="L12" t="s">
        <v>67</v>
      </c>
      <c r="M12" t="s">
        <v>82</v>
      </c>
      <c r="N12" t="s">
        <v>83</v>
      </c>
      <c r="O12">
        <v>3.5118</v>
      </c>
      <c r="P12">
        <v>0.4407988050559189</v>
      </c>
      <c r="Q12">
        <v>3.9199999999999999E-2</v>
      </c>
    </row>
    <row r="13" spans="1:17" hidden="1" x14ac:dyDescent="0.35">
      <c r="A13" t="s">
        <v>69</v>
      </c>
      <c r="B13">
        <v>1</v>
      </c>
      <c r="C13">
        <v>1.6</v>
      </c>
      <c r="D13">
        <v>5.9949000000000003</v>
      </c>
      <c r="E13">
        <v>93</v>
      </c>
      <c r="F13">
        <v>88.094999999999999</v>
      </c>
      <c r="G13">
        <v>49.779000000000003</v>
      </c>
      <c r="H13">
        <v>15.62</v>
      </c>
      <c r="I13">
        <v>12.7</v>
      </c>
      <c r="J13">
        <v>476.00599999999997</v>
      </c>
      <c r="K13">
        <v>81.306017925736242</v>
      </c>
      <c r="L13" t="s">
        <v>77</v>
      </c>
      <c r="M13" t="s">
        <v>78</v>
      </c>
      <c r="N13" t="s">
        <v>48</v>
      </c>
      <c r="O13">
        <v>2.1316999999999999</v>
      </c>
      <c r="P13">
        <v>0.35558558107724897</v>
      </c>
      <c r="Q13">
        <v>4.2299999999999997E-2</v>
      </c>
    </row>
    <row r="14" spans="1:17" hidden="1" x14ac:dyDescent="0.35">
      <c r="A14" t="s">
        <v>69</v>
      </c>
      <c r="B14">
        <v>1</v>
      </c>
      <c r="C14">
        <v>1.7</v>
      </c>
      <c r="D14">
        <v>8.2050000000000001</v>
      </c>
      <c r="E14">
        <v>104</v>
      </c>
      <c r="F14">
        <v>99.582999999999998</v>
      </c>
      <c r="G14">
        <v>58.066000000000003</v>
      </c>
      <c r="H14">
        <v>17.274999999999999</v>
      </c>
      <c r="I14">
        <v>13.848000000000001</v>
      </c>
      <c r="J14">
        <v>583.80100000000004</v>
      </c>
      <c r="K14">
        <v>80.16208393632418</v>
      </c>
      <c r="L14" t="s">
        <v>77</v>
      </c>
      <c r="M14" t="s">
        <v>78</v>
      </c>
      <c r="N14" t="s">
        <v>48</v>
      </c>
      <c r="O14">
        <v>2.9076</v>
      </c>
      <c r="P14">
        <v>0.35436928702010967</v>
      </c>
      <c r="Q14">
        <v>0.1157</v>
      </c>
    </row>
    <row r="15" spans="1:17" hidden="1" x14ac:dyDescent="0.35">
      <c r="A15" t="s">
        <v>69</v>
      </c>
      <c r="B15">
        <v>1</v>
      </c>
      <c r="C15">
        <v>1.8</v>
      </c>
      <c r="D15">
        <v>5.4527000000000001</v>
      </c>
      <c r="E15">
        <v>92</v>
      </c>
      <c r="F15">
        <v>97.981999999999999</v>
      </c>
      <c r="G15">
        <v>54.213000000000001</v>
      </c>
      <c r="H15">
        <v>14.997999999999999</v>
      </c>
      <c r="I15">
        <v>12.247999999999999</v>
      </c>
      <c r="J15">
        <v>501.93700000000001</v>
      </c>
      <c r="K15">
        <v>81.664221896252826</v>
      </c>
      <c r="L15" t="s">
        <v>77</v>
      </c>
      <c r="M15" t="s">
        <v>78</v>
      </c>
      <c r="N15" t="s">
        <v>48</v>
      </c>
      <c r="O15">
        <v>1.9196</v>
      </c>
      <c r="P15">
        <v>0.3520457754873732</v>
      </c>
      <c r="Q15">
        <v>1.32E-2</v>
      </c>
    </row>
    <row r="16" spans="1:17" ht="14.65" hidden="1" customHeight="1" x14ac:dyDescent="0.35">
      <c r="A16" t="s">
        <v>69</v>
      </c>
      <c r="B16">
        <v>1</v>
      </c>
      <c r="C16">
        <v>1.9</v>
      </c>
      <c r="D16">
        <v>8.0475999999999992</v>
      </c>
      <c r="E16">
        <v>101</v>
      </c>
      <c r="F16">
        <v>92.936999999999998</v>
      </c>
      <c r="G16">
        <v>55.314</v>
      </c>
      <c r="H16">
        <v>16.579000000000001</v>
      </c>
      <c r="I16">
        <v>14</v>
      </c>
      <c r="J16">
        <v>591.971</v>
      </c>
      <c r="K16">
        <v>84.44417636769407</v>
      </c>
      <c r="L16" t="s">
        <v>85</v>
      </c>
      <c r="M16" t="s">
        <v>82</v>
      </c>
      <c r="N16" t="s">
        <v>80</v>
      </c>
      <c r="O16">
        <v>3.5438999999999998</v>
      </c>
      <c r="P16">
        <v>0.44036731447885086</v>
      </c>
      <c r="Q16">
        <v>3.6900000000000002E-2</v>
      </c>
    </row>
    <row r="17" spans="1:17" hidden="1" x14ac:dyDescent="0.35">
      <c r="A17" t="s">
        <v>69</v>
      </c>
      <c r="B17">
        <v>1</v>
      </c>
      <c r="C17">
        <v>1.1000000000000001</v>
      </c>
      <c r="D17">
        <v>3.8142</v>
      </c>
      <c r="E17">
        <v>82</v>
      </c>
      <c r="F17">
        <v>76.911000000000001</v>
      </c>
      <c r="G17">
        <v>42.947000000000003</v>
      </c>
      <c r="H17">
        <v>12.37</v>
      </c>
      <c r="I17">
        <v>9.8460000000000001</v>
      </c>
      <c r="J17">
        <v>305.72399999999999</v>
      </c>
      <c r="K17">
        <v>79.595796281325789</v>
      </c>
      <c r="L17" t="s">
        <v>77</v>
      </c>
      <c r="M17" t="s">
        <v>78</v>
      </c>
      <c r="N17" t="s">
        <v>48</v>
      </c>
      <c r="O17">
        <v>1.2390000000000001</v>
      </c>
      <c r="P17">
        <v>0.32483876042158255</v>
      </c>
      <c r="Q17">
        <v>3.5200000000000002E-2</v>
      </c>
    </row>
    <row r="18" spans="1:17" ht="14.65" hidden="1" customHeight="1" x14ac:dyDescent="0.35">
      <c r="A18" t="s">
        <v>69</v>
      </c>
      <c r="B18">
        <v>1</v>
      </c>
      <c r="C18">
        <v>1.1100000000000001</v>
      </c>
      <c r="D18">
        <v>3.8165</v>
      </c>
      <c r="E18">
        <v>85</v>
      </c>
      <c r="F18">
        <v>90.48</v>
      </c>
      <c r="G18">
        <v>48.88</v>
      </c>
      <c r="H18">
        <v>13.481999999999999</v>
      </c>
      <c r="I18">
        <v>10.37</v>
      </c>
      <c r="J18">
        <v>408.22300000000001</v>
      </c>
      <c r="K18">
        <v>76.917371309894676</v>
      </c>
      <c r="L18" t="s">
        <v>85</v>
      </c>
      <c r="M18" t="s">
        <v>82</v>
      </c>
      <c r="N18" t="s">
        <v>80</v>
      </c>
      <c r="O18">
        <v>1.3404</v>
      </c>
      <c r="P18">
        <v>0.351211843311935</v>
      </c>
      <c r="Q18">
        <v>1.35E-2</v>
      </c>
    </row>
    <row r="19" spans="1:17" hidden="1" x14ac:dyDescent="0.35">
      <c r="A19" t="s">
        <v>69</v>
      </c>
      <c r="B19">
        <v>1</v>
      </c>
      <c r="C19">
        <v>1.1200000000000001</v>
      </c>
      <c r="D19">
        <v>5.7643000000000004</v>
      </c>
      <c r="E19">
        <v>97</v>
      </c>
      <c r="F19">
        <v>95.716999999999999</v>
      </c>
      <c r="G19">
        <v>56.122999999999998</v>
      </c>
      <c r="H19">
        <v>14.821</v>
      </c>
      <c r="I19">
        <v>11.510999999999999</v>
      </c>
      <c r="J19">
        <v>506.31200000000001</v>
      </c>
      <c r="K19">
        <v>77.666824100937859</v>
      </c>
      <c r="L19" t="s">
        <v>86</v>
      </c>
      <c r="M19" t="s">
        <v>78</v>
      </c>
      <c r="N19" t="s">
        <v>80</v>
      </c>
      <c r="O19">
        <v>2.0019999999999998</v>
      </c>
      <c r="P19">
        <v>0.34731016775670936</v>
      </c>
      <c r="Q19">
        <v>6.7000000000000002E-3</v>
      </c>
    </row>
    <row r="20" spans="1:17" hidden="1" x14ac:dyDescent="0.35">
      <c r="A20" t="s">
        <v>69</v>
      </c>
      <c r="B20">
        <v>1</v>
      </c>
      <c r="C20">
        <v>1.1299999999999999</v>
      </c>
      <c r="D20">
        <v>3.1478999999999999</v>
      </c>
      <c r="E20">
        <v>82</v>
      </c>
      <c r="F20">
        <v>81.808000000000007</v>
      </c>
      <c r="G20">
        <v>44.116</v>
      </c>
      <c r="H20">
        <v>10.923</v>
      </c>
      <c r="I20">
        <v>8.1150000000000002</v>
      </c>
      <c r="J20">
        <v>272.30500000000001</v>
      </c>
      <c r="K20">
        <v>74.292776709695147</v>
      </c>
      <c r="L20" t="s">
        <v>77</v>
      </c>
      <c r="M20" t="s">
        <v>78</v>
      </c>
      <c r="N20" t="s">
        <v>48</v>
      </c>
      <c r="O20">
        <v>0.89510000000000001</v>
      </c>
      <c r="P20">
        <v>0.28434829568918962</v>
      </c>
      <c r="Q20">
        <v>5.1999999999999998E-3</v>
      </c>
    </row>
    <row r="21" spans="1:17" ht="14.65" hidden="1" customHeight="1" x14ac:dyDescent="0.35">
      <c r="A21" t="s">
        <v>69</v>
      </c>
      <c r="B21">
        <v>1</v>
      </c>
      <c r="C21">
        <v>1.1399999999999999</v>
      </c>
      <c r="D21">
        <v>7.1372</v>
      </c>
      <c r="E21">
        <v>97</v>
      </c>
      <c r="F21">
        <v>94.51</v>
      </c>
      <c r="G21">
        <v>56.737000000000002</v>
      </c>
      <c r="H21">
        <v>16.024999999999999</v>
      </c>
      <c r="I21">
        <v>13.269</v>
      </c>
      <c r="J21">
        <v>609.96199999999999</v>
      </c>
      <c r="K21">
        <v>82.801872074882994</v>
      </c>
      <c r="L21" t="s">
        <v>85</v>
      </c>
      <c r="M21" t="s">
        <v>82</v>
      </c>
      <c r="N21" t="s">
        <v>80</v>
      </c>
      <c r="O21">
        <v>2.9068000000000001</v>
      </c>
      <c r="P21">
        <v>0.40727456145267055</v>
      </c>
      <c r="Q21">
        <v>4.5699999999999998E-2</v>
      </c>
    </row>
    <row r="22" spans="1:17" hidden="1" x14ac:dyDescent="0.35">
      <c r="A22" t="s">
        <v>69</v>
      </c>
      <c r="B22">
        <v>1</v>
      </c>
      <c r="C22">
        <v>1.1499999999999999</v>
      </c>
      <c r="D22">
        <v>6.1150000000000002</v>
      </c>
      <c r="E22">
        <v>100</v>
      </c>
      <c r="F22">
        <v>101.127</v>
      </c>
      <c r="G22">
        <v>56.597999999999999</v>
      </c>
      <c r="H22">
        <v>14.943</v>
      </c>
      <c r="I22">
        <v>11.71</v>
      </c>
      <c r="J22">
        <v>499.03500000000003</v>
      </c>
      <c r="K22">
        <v>78.364451582680857</v>
      </c>
      <c r="L22" t="s">
        <v>77</v>
      </c>
      <c r="M22" t="s">
        <v>78</v>
      </c>
      <c r="N22" t="s">
        <v>48</v>
      </c>
      <c r="O22">
        <v>1.9379999999999999</v>
      </c>
      <c r="P22">
        <v>0.31692559280457888</v>
      </c>
      <c r="Q22">
        <v>2.69E-2</v>
      </c>
    </row>
    <row r="23" spans="1:17" hidden="1" x14ac:dyDescent="0.35">
      <c r="A23" t="s">
        <v>69</v>
      </c>
      <c r="B23">
        <v>4</v>
      </c>
      <c r="C23">
        <v>4.5999999999999996</v>
      </c>
      <c r="D23">
        <v>3.1147999999999998</v>
      </c>
      <c r="E23">
        <v>84</v>
      </c>
      <c r="F23">
        <v>82.025000000000006</v>
      </c>
      <c r="G23">
        <v>43.113</v>
      </c>
      <c r="H23">
        <v>10.204000000000001</v>
      </c>
      <c r="I23">
        <v>6.6890000000000001</v>
      </c>
      <c r="J23">
        <v>219.92500000000001</v>
      </c>
      <c r="K23">
        <v>65.552724421795375</v>
      </c>
      <c r="L23" t="s">
        <v>87</v>
      </c>
      <c r="M23" t="s">
        <v>28</v>
      </c>
      <c r="N23" t="s">
        <v>88</v>
      </c>
      <c r="O23">
        <v>8.3000000000000001E-3</v>
      </c>
      <c r="P23">
        <v>2.6646975728778738E-3</v>
      </c>
      <c r="Q23">
        <v>0.25440000000000002</v>
      </c>
    </row>
    <row r="24" spans="1:17" hidden="1" x14ac:dyDescent="0.35">
      <c r="A24" t="s">
        <v>69</v>
      </c>
      <c r="B24">
        <v>4</v>
      </c>
      <c r="C24">
        <v>4.7</v>
      </c>
      <c r="D24">
        <v>1.7612000000000001</v>
      </c>
      <c r="E24">
        <v>70</v>
      </c>
      <c r="F24">
        <v>69.251999999999995</v>
      </c>
      <c r="G24">
        <v>34.753999999999998</v>
      </c>
      <c r="H24">
        <v>8.8059999999999992</v>
      </c>
      <c r="I24">
        <v>6.21</v>
      </c>
      <c r="J24">
        <v>163.596</v>
      </c>
      <c r="K24">
        <v>70.52009993186465</v>
      </c>
      <c r="L24" t="s">
        <v>79</v>
      </c>
      <c r="M24" t="s">
        <v>78</v>
      </c>
      <c r="N24" t="s">
        <v>84</v>
      </c>
      <c r="O24">
        <v>0.32969999999999999</v>
      </c>
      <c r="P24">
        <v>0.18720190779014306</v>
      </c>
      <c r="Q24">
        <v>7.0000000000000001E-3</v>
      </c>
    </row>
    <row r="25" spans="1:17" ht="14.65" hidden="1" customHeight="1" x14ac:dyDescent="0.35">
      <c r="A25" t="s">
        <v>69</v>
      </c>
      <c r="B25">
        <v>4</v>
      </c>
      <c r="C25">
        <v>4.8</v>
      </c>
      <c r="D25">
        <v>1.8234999999999999</v>
      </c>
      <c r="E25">
        <v>71</v>
      </c>
      <c r="F25">
        <v>70.191000000000003</v>
      </c>
      <c r="G25">
        <v>36.679000000000002</v>
      </c>
      <c r="H25">
        <v>9.6229999999999993</v>
      </c>
      <c r="I25">
        <v>7.1619999999999999</v>
      </c>
      <c r="J25">
        <v>198.578</v>
      </c>
      <c r="K25">
        <v>74.425854723059331</v>
      </c>
      <c r="L25" t="s">
        <v>81</v>
      </c>
      <c r="M25" t="s">
        <v>82</v>
      </c>
      <c r="N25" t="s">
        <v>80</v>
      </c>
      <c r="O25">
        <v>0.41060000000000002</v>
      </c>
      <c r="P25">
        <v>0.22517137373183441</v>
      </c>
      <c r="Q25">
        <v>2E-3</v>
      </c>
    </row>
    <row r="26" spans="1:17" hidden="1" x14ac:dyDescent="0.35">
      <c r="A26" t="s">
        <v>69</v>
      </c>
      <c r="B26">
        <v>4</v>
      </c>
      <c r="C26">
        <v>4.9000000000000004</v>
      </c>
      <c r="D26">
        <v>2.3711000000000002</v>
      </c>
      <c r="E26">
        <v>73</v>
      </c>
      <c r="F26">
        <v>69.408000000000001</v>
      </c>
      <c r="G26">
        <v>36.710999999999999</v>
      </c>
      <c r="H26">
        <v>10.125</v>
      </c>
      <c r="I26">
        <v>8.1349999999999998</v>
      </c>
      <c r="J26">
        <v>233.47499999999999</v>
      </c>
      <c r="K26">
        <v>80.34567901234567</v>
      </c>
      <c r="L26" t="s">
        <v>79</v>
      </c>
      <c r="M26" t="s">
        <v>78</v>
      </c>
      <c r="N26" t="s">
        <v>80</v>
      </c>
      <c r="O26">
        <v>0.66800000000000004</v>
      </c>
      <c r="P26">
        <v>0.28172578128294884</v>
      </c>
      <c r="Q26">
        <v>5.4999999999999997E-3</v>
      </c>
    </row>
    <row r="27" spans="1:17" hidden="1" x14ac:dyDescent="0.35">
      <c r="A27" t="s">
        <v>69</v>
      </c>
      <c r="B27">
        <v>4</v>
      </c>
      <c r="C27">
        <v>4.0999999999999996</v>
      </c>
      <c r="D27">
        <v>1.8398000000000001</v>
      </c>
      <c r="E27">
        <v>72</v>
      </c>
      <c r="F27">
        <v>71.149000000000001</v>
      </c>
      <c r="G27">
        <v>36.271999999999998</v>
      </c>
      <c r="H27">
        <v>8.3770000000000007</v>
      </c>
      <c r="I27">
        <v>5.093</v>
      </c>
      <c r="J27">
        <v>152.863</v>
      </c>
      <c r="K27">
        <v>60.797421511280881</v>
      </c>
      <c r="L27" t="s">
        <v>89</v>
      </c>
      <c r="M27" t="s">
        <v>28</v>
      </c>
      <c r="N27" t="s">
        <v>88</v>
      </c>
      <c r="O27">
        <v>4.0000000000000002E-4</v>
      </c>
      <c r="P27">
        <v>2.174149364061311E-4</v>
      </c>
      <c r="Q27">
        <v>8.2699999999999996E-2</v>
      </c>
    </row>
    <row r="28" spans="1:17" hidden="1" x14ac:dyDescent="0.35">
      <c r="A28" t="s">
        <v>69</v>
      </c>
      <c r="B28">
        <v>4</v>
      </c>
      <c r="C28">
        <v>4.1100000000000003</v>
      </c>
      <c r="D28">
        <v>2.2328999999999999</v>
      </c>
      <c r="E28">
        <v>76</v>
      </c>
      <c r="F28">
        <v>75.989999999999995</v>
      </c>
      <c r="G28">
        <v>38.957000000000001</v>
      </c>
      <c r="H28">
        <v>8.968</v>
      </c>
      <c r="I28">
        <v>5.5170000000000003</v>
      </c>
      <c r="J28">
        <v>171.52500000000001</v>
      </c>
      <c r="K28">
        <v>61.518733273862622</v>
      </c>
      <c r="L28" t="s">
        <v>90</v>
      </c>
      <c r="M28" t="s">
        <v>28</v>
      </c>
      <c r="N28" t="s">
        <v>88</v>
      </c>
      <c r="O28">
        <v>6.3E-3</v>
      </c>
      <c r="P28">
        <v>2.8214429665457479E-3</v>
      </c>
      <c r="Q28">
        <v>0.13819999999999999</v>
      </c>
    </row>
    <row r="29" spans="1:17" hidden="1" x14ac:dyDescent="0.35">
      <c r="A29" t="s">
        <v>69</v>
      </c>
      <c r="B29">
        <v>4</v>
      </c>
      <c r="C29">
        <v>4.12</v>
      </c>
      <c r="D29">
        <v>3.1676000000000002</v>
      </c>
      <c r="E29">
        <v>82</v>
      </c>
      <c r="F29">
        <v>77.977000000000004</v>
      </c>
      <c r="G29">
        <v>41.603999999999999</v>
      </c>
      <c r="H29">
        <v>10.218999999999999</v>
      </c>
      <c r="I29">
        <v>6.649</v>
      </c>
      <c r="J29">
        <v>211.09299999999999</v>
      </c>
      <c r="K29">
        <v>65.065074860553878</v>
      </c>
      <c r="L29" t="s">
        <v>89</v>
      </c>
      <c r="M29" t="s">
        <v>28</v>
      </c>
      <c r="N29" t="s">
        <v>88</v>
      </c>
      <c r="O29">
        <v>1.1000000000000001E-3</v>
      </c>
      <c r="P29">
        <v>3.472660689480995E-4</v>
      </c>
      <c r="Q29">
        <v>0.21240000000000001</v>
      </c>
    </row>
    <row r="30" spans="1:17" hidden="1" x14ac:dyDescent="0.35">
      <c r="A30" t="s">
        <v>69</v>
      </c>
      <c r="B30">
        <v>4</v>
      </c>
      <c r="C30">
        <v>4.13</v>
      </c>
      <c r="D30">
        <v>3.7269999999999999</v>
      </c>
      <c r="E30">
        <v>88</v>
      </c>
      <c r="F30">
        <v>85.962999999999994</v>
      </c>
      <c r="G30">
        <v>46.484999999999999</v>
      </c>
      <c r="H30">
        <v>11.023</v>
      </c>
      <c r="I30">
        <v>6.8029999999999999</v>
      </c>
      <c r="J30">
        <v>257.30599999999998</v>
      </c>
      <c r="K30">
        <v>61.71641114034292</v>
      </c>
      <c r="L30" t="s">
        <v>89</v>
      </c>
      <c r="M30" t="s">
        <v>28</v>
      </c>
      <c r="N30" t="s">
        <v>88</v>
      </c>
      <c r="O30">
        <v>3.0999999999999999E-3</v>
      </c>
      <c r="P30">
        <v>8.3176817815937753E-4</v>
      </c>
      <c r="Q30">
        <v>0.32740000000000002</v>
      </c>
    </row>
    <row r="31" spans="1:17" hidden="1" x14ac:dyDescent="0.35">
      <c r="A31" t="s">
        <v>69</v>
      </c>
      <c r="B31">
        <v>4</v>
      </c>
      <c r="C31">
        <v>4.1399999999999997</v>
      </c>
      <c r="D31">
        <v>3.7526000000000002</v>
      </c>
      <c r="E31">
        <v>89</v>
      </c>
      <c r="F31">
        <v>93.504000000000005</v>
      </c>
      <c r="G31">
        <v>47.567999999999998</v>
      </c>
      <c r="H31">
        <v>11.343</v>
      </c>
      <c r="I31">
        <v>7.0060000000000002</v>
      </c>
      <c r="J31">
        <v>272.31</v>
      </c>
      <c r="K31">
        <v>61.764965176761002</v>
      </c>
      <c r="L31" t="s">
        <v>89</v>
      </c>
      <c r="M31" t="s">
        <v>28</v>
      </c>
      <c r="N31" t="s">
        <v>88</v>
      </c>
      <c r="O31">
        <v>4.7000000000000002E-3</v>
      </c>
      <c r="P31">
        <v>1.2524649576293771E-3</v>
      </c>
      <c r="Q31">
        <v>0.24279999999999999</v>
      </c>
    </row>
    <row r="32" spans="1:17" hidden="1" x14ac:dyDescent="0.35">
      <c r="A32" t="s">
        <v>69</v>
      </c>
      <c r="B32">
        <v>4</v>
      </c>
      <c r="C32">
        <v>4.1500000000000004</v>
      </c>
      <c r="D32">
        <v>2.1023000000000001</v>
      </c>
      <c r="E32">
        <v>76</v>
      </c>
      <c r="F32">
        <v>72.569000000000003</v>
      </c>
      <c r="G32">
        <v>37.412999999999997</v>
      </c>
      <c r="H32">
        <v>9</v>
      </c>
      <c r="I32">
        <v>6.5590000000000002</v>
      </c>
      <c r="J32">
        <v>190.37799999999999</v>
      </c>
      <c r="K32">
        <v>72.87777777777778</v>
      </c>
      <c r="L32" t="s">
        <v>91</v>
      </c>
      <c r="M32" t="s">
        <v>78</v>
      </c>
      <c r="N32" t="s">
        <v>80</v>
      </c>
      <c r="O32">
        <v>0.45610000000000001</v>
      </c>
      <c r="P32">
        <v>0.21695286115207155</v>
      </c>
      <c r="Q32">
        <v>7.3000000000000001E-3</v>
      </c>
    </row>
    <row r="33" spans="1:17" hidden="1" x14ac:dyDescent="0.35">
      <c r="A33" t="s">
        <v>69</v>
      </c>
      <c r="B33">
        <v>3</v>
      </c>
      <c r="C33">
        <v>3.1</v>
      </c>
      <c r="D33">
        <v>3.8475000000000001</v>
      </c>
      <c r="E33">
        <v>84</v>
      </c>
      <c r="F33">
        <v>82.275000000000006</v>
      </c>
      <c r="G33">
        <v>45.52</v>
      </c>
      <c r="H33">
        <v>11.486000000000001</v>
      </c>
      <c r="I33">
        <v>7.5759999999999996</v>
      </c>
      <c r="J33">
        <v>255.68199999999999</v>
      </c>
      <c r="K33">
        <v>65.95855824481977</v>
      </c>
      <c r="L33" t="s">
        <v>89</v>
      </c>
      <c r="M33" t="s">
        <v>28</v>
      </c>
      <c r="N33" t="s">
        <v>88</v>
      </c>
      <c r="O33">
        <v>2.0999999999999999E-3</v>
      </c>
      <c r="P33">
        <v>5.4580896686159844E-4</v>
      </c>
      <c r="Q33">
        <v>0.22070000000000001</v>
      </c>
    </row>
    <row r="34" spans="1:17" ht="14.65" hidden="1" customHeight="1" x14ac:dyDescent="0.35">
      <c r="A34" t="s">
        <v>69</v>
      </c>
      <c r="B34">
        <v>3</v>
      </c>
      <c r="C34">
        <v>3.12</v>
      </c>
      <c r="D34">
        <v>4.8358999999999996</v>
      </c>
      <c r="E34">
        <v>88</v>
      </c>
      <c r="L34" t="s">
        <v>81</v>
      </c>
      <c r="M34" t="s">
        <v>82</v>
      </c>
      <c r="N34" t="s">
        <v>80</v>
      </c>
      <c r="O34">
        <v>1.8622000000000001</v>
      </c>
      <c r="P34">
        <v>0.38507826878140577</v>
      </c>
      <c r="Q34">
        <v>0.16700000000000001</v>
      </c>
    </row>
    <row r="35" spans="1:17" hidden="1" x14ac:dyDescent="0.35">
      <c r="A35" t="s">
        <v>69</v>
      </c>
      <c r="B35">
        <v>3</v>
      </c>
      <c r="C35">
        <v>3.11</v>
      </c>
      <c r="D35">
        <v>2.9007000000000001</v>
      </c>
      <c r="E35">
        <v>81</v>
      </c>
      <c r="F35">
        <v>80.811000000000007</v>
      </c>
      <c r="G35">
        <v>43.856999999999999</v>
      </c>
      <c r="H35">
        <v>10.904</v>
      </c>
      <c r="I35">
        <v>8.3230000000000004</v>
      </c>
      <c r="J35">
        <v>291.721</v>
      </c>
      <c r="K35">
        <v>76.329787234042556</v>
      </c>
      <c r="L35" t="s">
        <v>92</v>
      </c>
      <c r="M35" t="s">
        <v>78</v>
      </c>
      <c r="N35" t="s">
        <v>48</v>
      </c>
      <c r="O35">
        <v>0.86819999999999997</v>
      </c>
      <c r="P35">
        <v>0.29930706381218325</v>
      </c>
      <c r="Q35">
        <v>2.0999999999999999E-3</v>
      </c>
    </row>
    <row r="36" spans="1:17" hidden="1" x14ac:dyDescent="0.35">
      <c r="A36" t="s">
        <v>69</v>
      </c>
      <c r="B36">
        <v>3</v>
      </c>
      <c r="C36">
        <v>3.6</v>
      </c>
      <c r="D36">
        <v>3.7437999999999998</v>
      </c>
      <c r="E36">
        <v>84</v>
      </c>
      <c r="F36">
        <v>81.459999999999994</v>
      </c>
      <c r="G36">
        <v>44.981000000000002</v>
      </c>
      <c r="H36">
        <v>12.484</v>
      </c>
      <c r="I36">
        <v>9.2100000000000009</v>
      </c>
      <c r="J36">
        <v>322.73399999999998</v>
      </c>
      <c r="K36">
        <v>73.77443127202821</v>
      </c>
      <c r="L36" t="s">
        <v>91</v>
      </c>
      <c r="M36" t="s">
        <v>78</v>
      </c>
      <c r="N36" t="s">
        <v>93</v>
      </c>
      <c r="O36">
        <v>1.0942000000000001</v>
      </c>
      <c r="P36">
        <v>0.29226988621187033</v>
      </c>
      <c r="Q36">
        <v>1.11E-2</v>
      </c>
    </row>
    <row r="37" spans="1:17" hidden="1" x14ac:dyDescent="0.35">
      <c r="A37" t="s">
        <v>69</v>
      </c>
      <c r="B37">
        <v>3</v>
      </c>
      <c r="C37">
        <v>3.6</v>
      </c>
      <c r="D37">
        <v>4.4010999999999996</v>
      </c>
      <c r="E37">
        <v>94</v>
      </c>
      <c r="F37">
        <v>92.212999999999994</v>
      </c>
      <c r="G37">
        <v>47.82</v>
      </c>
      <c r="H37">
        <v>11.117000000000001</v>
      </c>
      <c r="I37">
        <v>7.1539999999999999</v>
      </c>
      <c r="J37">
        <v>289.12900000000002</v>
      </c>
      <c r="K37">
        <v>64.351893496446877</v>
      </c>
      <c r="L37" t="s">
        <v>89</v>
      </c>
      <c r="M37" t="s">
        <v>28</v>
      </c>
      <c r="N37" t="s">
        <v>88</v>
      </c>
      <c r="O37">
        <v>3.5999999999999999E-3</v>
      </c>
      <c r="P37">
        <v>8.1797732385085553E-4</v>
      </c>
      <c r="Q37">
        <v>0.32490000000000002</v>
      </c>
    </row>
    <row r="38" spans="1:17" hidden="1" x14ac:dyDescent="0.35">
      <c r="A38" t="s">
        <v>69</v>
      </c>
      <c r="B38">
        <v>3</v>
      </c>
      <c r="C38">
        <v>3.9</v>
      </c>
      <c r="D38">
        <v>2.7890999999999999</v>
      </c>
      <c r="E38">
        <v>81</v>
      </c>
      <c r="F38">
        <v>79.488</v>
      </c>
      <c r="G38">
        <v>42.82</v>
      </c>
      <c r="H38">
        <v>9.9499999999999993</v>
      </c>
      <c r="I38">
        <v>6.4420000000000002</v>
      </c>
      <c r="J38">
        <v>212.17099999999999</v>
      </c>
      <c r="K38">
        <v>64.743718592964825</v>
      </c>
      <c r="L38" t="s">
        <v>89</v>
      </c>
      <c r="M38" t="s">
        <v>28</v>
      </c>
      <c r="N38" t="s">
        <v>94</v>
      </c>
      <c r="O38">
        <v>1.8E-3</v>
      </c>
      <c r="P38">
        <v>6.4536947402387866E-4</v>
      </c>
      <c r="Q38">
        <v>0.2112</v>
      </c>
    </row>
    <row r="39" spans="1:17" hidden="1" x14ac:dyDescent="0.35">
      <c r="A39" t="s">
        <v>69</v>
      </c>
      <c r="B39">
        <v>3</v>
      </c>
      <c r="C39">
        <v>3.13</v>
      </c>
      <c r="D39">
        <v>2.5470999999999999</v>
      </c>
      <c r="E39">
        <v>78</v>
      </c>
      <c r="F39">
        <v>75.994</v>
      </c>
      <c r="G39">
        <v>41.738999999999997</v>
      </c>
      <c r="H39">
        <v>11.116</v>
      </c>
      <c r="I39">
        <v>8.1419999999999995</v>
      </c>
      <c r="J39">
        <v>259.64699999999999</v>
      </c>
      <c r="K39">
        <v>73.245771860381424</v>
      </c>
      <c r="L39" t="s">
        <v>95</v>
      </c>
      <c r="M39" t="s">
        <v>78</v>
      </c>
      <c r="N39" t="s">
        <v>83</v>
      </c>
      <c r="O39">
        <v>0.77470000000000006</v>
      </c>
      <c r="P39">
        <v>0.30414981743944097</v>
      </c>
      <c r="Q39">
        <v>1.1000000000000001E-3</v>
      </c>
    </row>
    <row r="40" spans="1:17" ht="14.65" hidden="1" customHeight="1" x14ac:dyDescent="0.35">
      <c r="A40" t="s">
        <v>69</v>
      </c>
      <c r="B40">
        <v>3</v>
      </c>
      <c r="C40">
        <v>3.14</v>
      </c>
      <c r="D40">
        <v>3.6095999999999999</v>
      </c>
      <c r="E40">
        <v>87</v>
      </c>
      <c r="F40">
        <v>89.472999999999999</v>
      </c>
      <c r="G40">
        <v>48.231999999999999</v>
      </c>
      <c r="H40">
        <v>12.768000000000001</v>
      </c>
      <c r="I40">
        <v>9.907</v>
      </c>
      <c r="J40">
        <v>364.86099999999999</v>
      </c>
      <c r="K40">
        <v>77.59241854636592</v>
      </c>
      <c r="L40" t="s">
        <v>96</v>
      </c>
      <c r="M40" t="s">
        <v>82</v>
      </c>
      <c r="N40" t="s">
        <v>84</v>
      </c>
      <c r="O40">
        <v>1.2617</v>
      </c>
      <c r="P40">
        <v>0.34954011524822698</v>
      </c>
      <c r="Q40">
        <v>5.1000000000000004E-3</v>
      </c>
    </row>
    <row r="41" spans="1:17" ht="14.65" hidden="1" customHeight="1" x14ac:dyDescent="0.35">
      <c r="A41" t="s">
        <v>69</v>
      </c>
      <c r="B41">
        <v>3</v>
      </c>
      <c r="C41">
        <v>3.9</v>
      </c>
      <c r="D41">
        <v>3.2385000000000002</v>
      </c>
      <c r="E41">
        <v>84</v>
      </c>
      <c r="F41">
        <v>81.197000000000003</v>
      </c>
      <c r="G41">
        <v>43.959000000000003</v>
      </c>
      <c r="H41">
        <v>11.757999999999999</v>
      </c>
      <c r="I41">
        <v>9.0299999999999994</v>
      </c>
      <c r="J41">
        <v>305.97399999999999</v>
      </c>
      <c r="K41">
        <v>76.798775301922092</v>
      </c>
      <c r="L41" t="s">
        <v>96</v>
      </c>
      <c r="M41" t="s">
        <v>82</v>
      </c>
      <c r="N41" t="s">
        <v>84</v>
      </c>
      <c r="O41">
        <v>0.88839999999999997</v>
      </c>
      <c r="P41">
        <v>0.27432453296279141</v>
      </c>
      <c r="Q41">
        <v>1.46E-2</v>
      </c>
    </row>
    <row r="42" spans="1:17" hidden="1" x14ac:dyDescent="0.35">
      <c r="A42" t="s">
        <v>69</v>
      </c>
      <c r="B42">
        <v>3</v>
      </c>
      <c r="C42">
        <v>3.7</v>
      </c>
      <c r="D42">
        <v>3.5891999999999999</v>
      </c>
      <c r="E42">
        <v>86</v>
      </c>
      <c r="F42">
        <v>85.837999999999994</v>
      </c>
      <c r="G42">
        <v>45.537999999999997</v>
      </c>
      <c r="H42">
        <v>11.401</v>
      </c>
      <c r="I42">
        <v>7.81</v>
      </c>
      <c r="J42">
        <v>271.83499999999998</v>
      </c>
      <c r="K42">
        <v>68.502762915533722</v>
      </c>
      <c r="L42" t="s">
        <v>89</v>
      </c>
      <c r="M42" t="s">
        <v>28</v>
      </c>
      <c r="N42" t="s">
        <v>94</v>
      </c>
      <c r="O42">
        <v>2.2000000000000001E-3</v>
      </c>
      <c r="P42">
        <v>6.1294996099409344E-4</v>
      </c>
      <c r="Q42">
        <v>0.25969999999999999</v>
      </c>
    </row>
    <row r="43" spans="1:17" ht="14.65" customHeight="1" x14ac:dyDescent="0.35">
      <c r="A43" t="s">
        <v>22</v>
      </c>
      <c r="B43" s="2" t="s">
        <v>101</v>
      </c>
      <c r="C43">
        <v>4.5999999999999996</v>
      </c>
      <c r="D43">
        <v>9.25</v>
      </c>
      <c r="E43">
        <v>109</v>
      </c>
      <c r="F43">
        <v>113.31399999999999</v>
      </c>
      <c r="G43">
        <v>60.31</v>
      </c>
      <c r="H43">
        <v>16.684999999999999</v>
      </c>
      <c r="I43">
        <v>12.346</v>
      </c>
      <c r="J43">
        <v>583.83500000000004</v>
      </c>
      <c r="K43">
        <v>73.994605933473196</v>
      </c>
      <c r="L43" t="s">
        <v>25</v>
      </c>
      <c r="M43" t="s">
        <v>82</v>
      </c>
      <c r="N43" t="s">
        <v>25</v>
      </c>
      <c r="O43">
        <v>1.129</v>
      </c>
      <c r="P43">
        <v>0.12748419150858176</v>
      </c>
      <c r="Q43">
        <v>0.38700000000000001</v>
      </c>
    </row>
    <row r="44" spans="1:17" hidden="1" x14ac:dyDescent="0.35">
      <c r="A44" t="s">
        <v>22</v>
      </c>
      <c r="B44" t="s">
        <v>101</v>
      </c>
      <c r="C44">
        <v>4.12</v>
      </c>
      <c r="D44">
        <v>1.2</v>
      </c>
      <c r="E44">
        <v>64</v>
      </c>
      <c r="F44">
        <v>64.721000000000004</v>
      </c>
      <c r="G44">
        <v>30.861999999999998</v>
      </c>
      <c r="H44">
        <v>6.3479999999999999</v>
      </c>
      <c r="I44">
        <v>3.5169999999999999</v>
      </c>
      <c r="J44">
        <v>89.626999999999995</v>
      </c>
      <c r="K44">
        <v>55.40327662255828</v>
      </c>
      <c r="L44" t="s">
        <v>28</v>
      </c>
      <c r="M44" t="s">
        <v>28</v>
      </c>
      <c r="N44" t="s">
        <v>28</v>
      </c>
      <c r="O44">
        <v>0</v>
      </c>
      <c r="P44">
        <v>0</v>
      </c>
      <c r="Q44">
        <v>1.0999999999999999E-2</v>
      </c>
    </row>
    <row r="45" spans="1:17" hidden="1" x14ac:dyDescent="0.35">
      <c r="A45" t="s">
        <v>22</v>
      </c>
      <c r="B45" t="s">
        <v>101</v>
      </c>
      <c r="C45">
        <v>4.8</v>
      </c>
      <c r="D45">
        <v>1.41</v>
      </c>
      <c r="E45">
        <v>68</v>
      </c>
      <c r="F45">
        <v>68.789000000000001</v>
      </c>
      <c r="G45">
        <v>34.734999999999999</v>
      </c>
      <c r="H45">
        <v>6.9589999999999996</v>
      </c>
      <c r="I45">
        <v>4</v>
      </c>
      <c r="J45">
        <v>111.496</v>
      </c>
      <c r="K45">
        <v>57.47952291995977</v>
      </c>
      <c r="L45" t="s">
        <v>28</v>
      </c>
      <c r="M45" t="s">
        <v>28</v>
      </c>
      <c r="N45" t="s">
        <v>28</v>
      </c>
      <c r="O45">
        <v>0</v>
      </c>
      <c r="P45">
        <v>0</v>
      </c>
      <c r="Q45">
        <v>2.7E-2</v>
      </c>
    </row>
    <row r="46" spans="1:17" ht="14.65" customHeight="1" x14ac:dyDescent="0.35">
      <c r="A46" t="s">
        <v>22</v>
      </c>
      <c r="B46" t="s">
        <v>101</v>
      </c>
      <c r="C46">
        <v>4.1399999999999997</v>
      </c>
      <c r="D46">
        <v>6.95</v>
      </c>
      <c r="E46">
        <v>105</v>
      </c>
      <c r="F46">
        <v>100.134</v>
      </c>
      <c r="G46">
        <v>54.521999999999998</v>
      </c>
      <c r="H46">
        <v>13.255000000000001</v>
      </c>
      <c r="I46">
        <v>9.3580000000000005</v>
      </c>
      <c r="J46">
        <v>375.267</v>
      </c>
      <c r="K46">
        <v>70.599773670313098</v>
      </c>
      <c r="L46" t="s">
        <v>32</v>
      </c>
      <c r="M46" t="s">
        <v>82</v>
      </c>
      <c r="N46" t="s">
        <v>32</v>
      </c>
      <c r="O46">
        <v>0</v>
      </c>
      <c r="P46">
        <v>9.2662919641500835E-2</v>
      </c>
      <c r="Q46">
        <v>0.45500000000000002</v>
      </c>
    </row>
    <row r="47" spans="1:17" hidden="1" x14ac:dyDescent="0.35">
      <c r="A47" t="s">
        <v>22</v>
      </c>
      <c r="B47" t="s">
        <v>101</v>
      </c>
      <c r="C47">
        <v>4.1100000000000003</v>
      </c>
      <c r="D47">
        <v>3.35</v>
      </c>
      <c r="E47">
        <v>85</v>
      </c>
      <c r="F47">
        <v>81.367000000000004</v>
      </c>
      <c r="G47">
        <v>44.295000000000002</v>
      </c>
      <c r="H47">
        <v>9.7539999999999996</v>
      </c>
      <c r="I47">
        <v>6.44</v>
      </c>
      <c r="J47">
        <v>207.1</v>
      </c>
      <c r="K47">
        <v>66.024195201968425</v>
      </c>
      <c r="L47" t="s">
        <v>28</v>
      </c>
      <c r="M47" t="s">
        <v>28</v>
      </c>
      <c r="N47" t="s">
        <v>28</v>
      </c>
      <c r="O47">
        <v>0</v>
      </c>
      <c r="P47">
        <v>0</v>
      </c>
      <c r="Q47">
        <v>0.156</v>
      </c>
    </row>
    <row r="48" spans="1:17" hidden="1" x14ac:dyDescent="0.35">
      <c r="A48" t="s">
        <v>22</v>
      </c>
      <c r="B48" t="s">
        <v>101</v>
      </c>
      <c r="C48">
        <v>4.7</v>
      </c>
      <c r="D48">
        <v>2.87</v>
      </c>
      <c r="E48">
        <v>77</v>
      </c>
      <c r="F48">
        <v>75.414000000000001</v>
      </c>
      <c r="G48">
        <v>42.502000000000002</v>
      </c>
      <c r="H48">
        <v>9.6489999999999991</v>
      </c>
      <c r="I48">
        <v>6.0810000000000004</v>
      </c>
      <c r="J48">
        <v>211.89099999999999</v>
      </c>
      <c r="K48">
        <v>63.022074826406893</v>
      </c>
      <c r="L48" t="s">
        <v>28</v>
      </c>
      <c r="M48" t="s">
        <v>28</v>
      </c>
      <c r="N48" t="s">
        <v>28</v>
      </c>
      <c r="O48">
        <v>0</v>
      </c>
      <c r="P48">
        <v>0</v>
      </c>
      <c r="Q48">
        <v>0.189</v>
      </c>
    </row>
    <row r="49" spans="1:17" hidden="1" x14ac:dyDescent="0.35">
      <c r="A49" t="s">
        <v>22</v>
      </c>
      <c r="B49" t="s">
        <v>101</v>
      </c>
      <c r="C49">
        <v>4.13</v>
      </c>
      <c r="D49">
        <v>0.94</v>
      </c>
      <c r="E49">
        <v>58</v>
      </c>
      <c r="F49">
        <v>57.837000000000003</v>
      </c>
      <c r="G49">
        <v>28.036999999999999</v>
      </c>
      <c r="H49">
        <v>5.8959999999999999</v>
      </c>
      <c r="I49">
        <v>3.278</v>
      </c>
      <c r="J49">
        <v>71.837000000000003</v>
      </c>
      <c r="K49">
        <v>55.597014925373131</v>
      </c>
      <c r="L49" t="s">
        <v>28</v>
      </c>
      <c r="M49" t="s">
        <v>28</v>
      </c>
      <c r="N49" t="s">
        <v>28</v>
      </c>
      <c r="O49">
        <v>0</v>
      </c>
      <c r="P49">
        <v>0</v>
      </c>
    </row>
    <row r="50" spans="1:17" ht="14.65" customHeight="1" x14ac:dyDescent="0.35">
      <c r="A50" t="s">
        <v>36</v>
      </c>
      <c r="B50" t="s">
        <v>101</v>
      </c>
      <c r="C50">
        <v>4.12</v>
      </c>
      <c r="D50">
        <v>9.74</v>
      </c>
      <c r="E50">
        <v>110</v>
      </c>
      <c r="F50">
        <v>107.429</v>
      </c>
      <c r="G50">
        <v>58.043999999999997</v>
      </c>
      <c r="H50">
        <v>17.254999999999999</v>
      </c>
      <c r="I50">
        <v>13.565</v>
      </c>
      <c r="J50">
        <v>623.69000000000005</v>
      </c>
      <c r="K50">
        <v>78.614894233555489</v>
      </c>
      <c r="L50" t="s">
        <v>38</v>
      </c>
      <c r="M50" t="s">
        <v>82</v>
      </c>
      <c r="N50" t="s">
        <v>38</v>
      </c>
      <c r="O50">
        <v>0</v>
      </c>
      <c r="P50">
        <v>0.26121176121176121</v>
      </c>
      <c r="Q50">
        <v>0.45760000000000001</v>
      </c>
    </row>
    <row r="51" spans="1:17" hidden="1" x14ac:dyDescent="0.35">
      <c r="A51" t="s">
        <v>36</v>
      </c>
      <c r="B51" t="s">
        <v>101</v>
      </c>
      <c r="C51">
        <v>4.1100000000000003</v>
      </c>
      <c r="D51">
        <v>4.5999999999999996</v>
      </c>
      <c r="E51">
        <v>92</v>
      </c>
      <c r="F51">
        <v>91.936000000000007</v>
      </c>
      <c r="G51">
        <v>49.673000000000002</v>
      </c>
      <c r="H51">
        <v>11.86</v>
      </c>
      <c r="I51">
        <v>7.4290000000000003</v>
      </c>
      <c r="J51">
        <v>292.97699999999998</v>
      </c>
      <c r="K51">
        <v>62.63912310286679</v>
      </c>
      <c r="L51" t="s">
        <v>40</v>
      </c>
      <c r="M51" t="s">
        <v>28</v>
      </c>
      <c r="N51" t="s">
        <v>40</v>
      </c>
      <c r="O51">
        <v>0</v>
      </c>
      <c r="P51">
        <v>0</v>
      </c>
      <c r="Q51">
        <v>0.3619</v>
      </c>
    </row>
    <row r="52" spans="1:17" hidden="1" x14ac:dyDescent="0.35">
      <c r="A52" t="s">
        <v>36</v>
      </c>
      <c r="B52" t="s">
        <v>101</v>
      </c>
      <c r="C52">
        <v>4.8</v>
      </c>
      <c r="D52">
        <v>1.68</v>
      </c>
      <c r="E52">
        <v>77</v>
      </c>
      <c r="F52">
        <v>74.069999999999993</v>
      </c>
      <c r="G52">
        <v>36.573999999999998</v>
      </c>
      <c r="H52">
        <v>6.6559999999999997</v>
      </c>
      <c r="I52">
        <v>3.97</v>
      </c>
      <c r="J52">
        <v>123.33799999999999</v>
      </c>
      <c r="K52">
        <v>59.645432692307701</v>
      </c>
      <c r="L52" t="s">
        <v>40</v>
      </c>
      <c r="M52" t="s">
        <v>28</v>
      </c>
      <c r="N52" t="s">
        <v>40</v>
      </c>
      <c r="O52">
        <v>0</v>
      </c>
      <c r="P52">
        <v>0</v>
      </c>
      <c r="Q52">
        <v>1.95E-2</v>
      </c>
    </row>
    <row r="53" spans="1:17" hidden="1" x14ac:dyDescent="0.35">
      <c r="A53" t="s">
        <v>36</v>
      </c>
      <c r="B53" t="s">
        <v>101</v>
      </c>
      <c r="C53">
        <v>4.1399999999999997</v>
      </c>
      <c r="D53">
        <v>7.99</v>
      </c>
      <c r="E53">
        <v>109</v>
      </c>
      <c r="F53">
        <v>107.44199999999999</v>
      </c>
      <c r="G53">
        <v>59.040999999999997</v>
      </c>
      <c r="H53">
        <v>13.444000000000001</v>
      </c>
      <c r="I53">
        <v>8.8460000000000001</v>
      </c>
      <c r="J53">
        <v>429.03399999999999</v>
      </c>
      <c r="K53">
        <v>65.798869384111867</v>
      </c>
      <c r="L53" t="s">
        <v>43</v>
      </c>
      <c r="M53" t="s">
        <v>28</v>
      </c>
      <c r="N53" t="s">
        <v>43</v>
      </c>
      <c r="O53">
        <v>0</v>
      </c>
      <c r="P53">
        <v>0</v>
      </c>
      <c r="Q53">
        <v>0.56120000000000003</v>
      </c>
    </row>
    <row r="54" spans="1:17" hidden="1" x14ac:dyDescent="0.35">
      <c r="A54" t="s">
        <v>36</v>
      </c>
      <c r="B54" t="s">
        <v>101</v>
      </c>
      <c r="C54">
        <v>4.7</v>
      </c>
      <c r="D54">
        <v>5.63</v>
      </c>
      <c r="E54">
        <v>99</v>
      </c>
      <c r="F54">
        <v>97.201999999999998</v>
      </c>
      <c r="G54">
        <v>53.179000000000002</v>
      </c>
      <c r="H54">
        <v>12.215999999999999</v>
      </c>
      <c r="I54">
        <v>7.242</v>
      </c>
      <c r="J54">
        <v>317.875</v>
      </c>
      <c r="K54">
        <v>59.282907662082515</v>
      </c>
      <c r="L54" t="s">
        <v>43</v>
      </c>
      <c r="M54" t="s">
        <v>28</v>
      </c>
      <c r="N54" t="s">
        <v>43</v>
      </c>
      <c r="O54">
        <v>0</v>
      </c>
      <c r="P54">
        <v>0</v>
      </c>
      <c r="Q54">
        <v>0.33979999999999999</v>
      </c>
    </row>
    <row r="55" spans="1:17" hidden="1" x14ac:dyDescent="0.35">
      <c r="A55" t="s">
        <v>36</v>
      </c>
      <c r="B55" t="s">
        <v>101</v>
      </c>
      <c r="C55">
        <v>4.13</v>
      </c>
      <c r="D55">
        <v>1.49</v>
      </c>
      <c r="E55">
        <v>66</v>
      </c>
      <c r="F55">
        <v>65.376999999999995</v>
      </c>
      <c r="G55">
        <v>33.31</v>
      </c>
      <c r="H55">
        <v>7.3570000000000002</v>
      </c>
      <c r="I55">
        <v>4.4379999999999997</v>
      </c>
      <c r="J55">
        <v>123.866</v>
      </c>
      <c r="K55">
        <v>60.323501427212179</v>
      </c>
      <c r="L55" t="s">
        <v>40</v>
      </c>
      <c r="M55" t="s">
        <v>28</v>
      </c>
      <c r="N55" t="s">
        <v>40</v>
      </c>
      <c r="O55">
        <v>0</v>
      </c>
      <c r="P55">
        <v>0</v>
      </c>
      <c r="Q55">
        <v>6.0999999999999999E-2</v>
      </c>
    </row>
    <row r="56" spans="1:17" hidden="1" x14ac:dyDescent="0.35">
      <c r="A56" t="s">
        <v>36</v>
      </c>
      <c r="B56" t="s">
        <v>101</v>
      </c>
      <c r="C56">
        <v>4.5999999999999996</v>
      </c>
      <c r="D56">
        <v>1.17</v>
      </c>
      <c r="E56">
        <v>62</v>
      </c>
      <c r="F56">
        <v>61.606000000000002</v>
      </c>
      <c r="G56">
        <v>30.376000000000001</v>
      </c>
      <c r="H56">
        <v>7.0940000000000003</v>
      </c>
      <c r="I56">
        <v>4.375</v>
      </c>
      <c r="J56">
        <v>106.089</v>
      </c>
      <c r="K56">
        <v>61.671835353820128</v>
      </c>
      <c r="L56" t="s">
        <v>40</v>
      </c>
      <c r="M56" t="s">
        <v>28</v>
      </c>
      <c r="N56" t="s">
        <v>40</v>
      </c>
      <c r="O56">
        <v>0</v>
      </c>
      <c r="P56">
        <v>0</v>
      </c>
      <c r="Q56">
        <v>6.6400000000000001E-2</v>
      </c>
    </row>
    <row r="57" spans="1:17" x14ac:dyDescent="0.35">
      <c r="A57" t="s">
        <v>22</v>
      </c>
      <c r="B57" t="s">
        <v>102</v>
      </c>
      <c r="C57">
        <v>3.12</v>
      </c>
      <c r="D57">
        <v>7.08</v>
      </c>
      <c r="E57">
        <v>103</v>
      </c>
      <c r="F57">
        <v>101.133</v>
      </c>
      <c r="G57">
        <v>56.573999999999998</v>
      </c>
      <c r="H57">
        <v>15.314</v>
      </c>
      <c r="I57">
        <v>11.587</v>
      </c>
      <c r="J57">
        <v>509.85399999999998</v>
      </c>
      <c r="K57">
        <v>75.662792216272692</v>
      </c>
      <c r="L57" t="s">
        <v>48</v>
      </c>
      <c r="M57" t="s">
        <v>78</v>
      </c>
      <c r="N57" t="s">
        <v>48</v>
      </c>
      <c r="O57">
        <v>2.1743999999999999</v>
      </c>
      <c r="P57">
        <v>0.32289392791909832</v>
      </c>
      <c r="Q57">
        <v>9.1200000000000003E-2</v>
      </c>
    </row>
    <row r="58" spans="1:17" ht="14.65" customHeight="1" x14ac:dyDescent="0.35">
      <c r="A58" t="s">
        <v>22</v>
      </c>
      <c r="B58" t="s">
        <v>102</v>
      </c>
      <c r="C58">
        <v>3.7</v>
      </c>
      <c r="D58">
        <v>4.2</v>
      </c>
      <c r="E58">
        <v>86</v>
      </c>
      <c r="F58">
        <v>88.95</v>
      </c>
      <c r="G58">
        <v>48.892000000000003</v>
      </c>
      <c r="H58">
        <v>12.243</v>
      </c>
      <c r="I58">
        <v>8.6769999999999996</v>
      </c>
      <c r="J58">
        <v>337.57600000000002</v>
      </c>
      <c r="K58">
        <v>70.873152005227467</v>
      </c>
      <c r="L58" t="s">
        <v>50</v>
      </c>
      <c r="M58" t="s">
        <v>82</v>
      </c>
      <c r="N58" t="s">
        <v>50</v>
      </c>
      <c r="O58">
        <v>0.64559999999999995</v>
      </c>
      <c r="P58">
        <v>0.1631250473760012</v>
      </c>
      <c r="Q58">
        <v>0.1052</v>
      </c>
    </row>
    <row r="59" spans="1:17" ht="14.65" customHeight="1" x14ac:dyDescent="0.35">
      <c r="A59" t="s">
        <v>22</v>
      </c>
      <c r="B59" t="s">
        <v>102</v>
      </c>
      <c r="C59">
        <v>3.11</v>
      </c>
      <c r="D59">
        <v>1.01</v>
      </c>
      <c r="E59">
        <v>62</v>
      </c>
      <c r="F59">
        <v>62.8</v>
      </c>
      <c r="G59">
        <v>31.37</v>
      </c>
      <c r="H59">
        <v>6.3250000000000002</v>
      </c>
      <c r="I59">
        <v>3.7610000000000001</v>
      </c>
      <c r="J59">
        <v>92.57</v>
      </c>
      <c r="K59">
        <v>59.462450592885375</v>
      </c>
      <c r="L59" t="s">
        <v>50</v>
      </c>
      <c r="M59" t="s">
        <v>82</v>
      </c>
      <c r="N59" t="s">
        <v>50</v>
      </c>
      <c r="O59">
        <v>4.58E-2</v>
      </c>
      <c r="P59">
        <v>4.8842913511784151E-2</v>
      </c>
      <c r="Q59">
        <v>5.1999999999999998E-2</v>
      </c>
    </row>
    <row r="60" spans="1:17" ht="14.65" customHeight="1" x14ac:dyDescent="0.35">
      <c r="A60" t="s">
        <v>22</v>
      </c>
      <c r="B60" t="s">
        <v>102</v>
      </c>
      <c r="C60">
        <v>3.9</v>
      </c>
      <c r="D60">
        <v>15.32</v>
      </c>
      <c r="E60">
        <v>123</v>
      </c>
      <c r="L60" t="s">
        <v>50</v>
      </c>
      <c r="M60" t="s">
        <v>82</v>
      </c>
      <c r="N60" t="s">
        <v>50</v>
      </c>
      <c r="O60">
        <v>0.65920000000000001</v>
      </c>
      <c r="P60">
        <v>4.6057963723764007E-2</v>
      </c>
      <c r="Q60">
        <v>1.2323</v>
      </c>
    </row>
    <row r="61" spans="1:17" ht="14.65" customHeight="1" x14ac:dyDescent="0.35">
      <c r="A61" t="s">
        <v>22</v>
      </c>
      <c r="B61" t="s">
        <v>102</v>
      </c>
      <c r="C61">
        <v>3.14</v>
      </c>
      <c r="D61">
        <v>1.87</v>
      </c>
      <c r="E61">
        <v>71</v>
      </c>
      <c r="F61">
        <v>69.569000000000003</v>
      </c>
      <c r="G61">
        <v>36.549999999999997</v>
      </c>
      <c r="H61">
        <v>9.5579999999999998</v>
      </c>
      <c r="I61">
        <v>7.4749999999999996</v>
      </c>
      <c r="J61">
        <v>197.84</v>
      </c>
      <c r="K61">
        <v>78.206737811257582</v>
      </c>
      <c r="L61" t="s">
        <v>48</v>
      </c>
      <c r="M61" t="s">
        <v>82</v>
      </c>
      <c r="N61" t="s">
        <v>48</v>
      </c>
      <c r="O61">
        <v>0.51300000000000001</v>
      </c>
      <c r="P61">
        <v>0.27355623100303955</v>
      </c>
      <c r="Q61">
        <v>2.1000000000000001E-2</v>
      </c>
    </row>
    <row r="62" spans="1:17" x14ac:dyDescent="0.35">
      <c r="A62" t="s">
        <v>22</v>
      </c>
      <c r="B62" t="s">
        <v>102</v>
      </c>
      <c r="C62">
        <v>3.9</v>
      </c>
      <c r="D62">
        <v>1.1499999999999999</v>
      </c>
      <c r="E62">
        <v>61</v>
      </c>
      <c r="F62">
        <v>60.734999999999999</v>
      </c>
      <c r="G62">
        <v>32.04</v>
      </c>
      <c r="H62">
        <v>7.9480000000000004</v>
      </c>
      <c r="I62">
        <v>5.6980000000000004</v>
      </c>
      <c r="J62">
        <v>142.24799999999999</v>
      </c>
      <c r="K62">
        <v>71.69099144438853</v>
      </c>
      <c r="L62" t="s">
        <v>28</v>
      </c>
      <c r="M62" t="s">
        <v>78</v>
      </c>
      <c r="N62" t="s">
        <v>28</v>
      </c>
      <c r="O62">
        <v>0.19040000000000001</v>
      </c>
      <c r="P62">
        <v>0.17527386541471049</v>
      </c>
      <c r="Q62">
        <v>3.5000000000000003E-2</v>
      </c>
    </row>
    <row r="63" spans="1:17" hidden="1" x14ac:dyDescent="0.35">
      <c r="A63" t="s">
        <v>22</v>
      </c>
      <c r="B63" t="s">
        <v>102</v>
      </c>
      <c r="C63">
        <v>3.6</v>
      </c>
      <c r="D63">
        <v>0.95</v>
      </c>
      <c r="E63">
        <v>60</v>
      </c>
      <c r="F63">
        <v>61.686999999999998</v>
      </c>
      <c r="G63">
        <v>30.376000000000001</v>
      </c>
      <c r="H63">
        <v>6.4530000000000003</v>
      </c>
      <c r="I63">
        <v>3.4590000000000001</v>
      </c>
      <c r="J63">
        <v>90.917000000000002</v>
      </c>
      <c r="K63">
        <v>53.602975360297535</v>
      </c>
      <c r="L63" t="s">
        <v>28</v>
      </c>
      <c r="M63" t="s">
        <v>28</v>
      </c>
      <c r="N63" t="s">
        <v>28</v>
      </c>
      <c r="O63">
        <v>0</v>
      </c>
      <c r="P63">
        <v>0</v>
      </c>
      <c r="Q63">
        <v>4.4999999999999998E-2</v>
      </c>
    </row>
    <row r="64" spans="1:17" ht="14.65" customHeight="1" x14ac:dyDescent="0.35">
      <c r="A64" t="s">
        <v>36</v>
      </c>
      <c r="B64" t="s">
        <v>102</v>
      </c>
      <c r="C64">
        <v>3.9</v>
      </c>
      <c r="D64">
        <v>10.5</v>
      </c>
      <c r="E64">
        <v>107</v>
      </c>
      <c r="F64">
        <v>107.07899999999999</v>
      </c>
      <c r="G64">
        <v>62.231999999999999</v>
      </c>
      <c r="H64">
        <v>19.329999999999998</v>
      </c>
      <c r="I64">
        <v>15.561</v>
      </c>
      <c r="J64">
        <v>773.54700000000003</v>
      </c>
      <c r="K64">
        <v>80.501810657009827</v>
      </c>
      <c r="L64" t="s">
        <v>52</v>
      </c>
      <c r="M64" t="s">
        <v>82</v>
      </c>
      <c r="N64" t="s">
        <v>52</v>
      </c>
      <c r="O64">
        <v>4.2213000000000003</v>
      </c>
      <c r="P64">
        <v>0.39804058386451929</v>
      </c>
      <c r="Q64">
        <v>3.6999999999999998E-2</v>
      </c>
    </row>
    <row r="65" spans="1:17" ht="14.65" customHeight="1" x14ac:dyDescent="0.35">
      <c r="A65" t="s">
        <v>36</v>
      </c>
      <c r="B65" t="s">
        <v>102</v>
      </c>
      <c r="C65">
        <v>3.9</v>
      </c>
      <c r="D65">
        <v>5.8</v>
      </c>
      <c r="E65">
        <v>95</v>
      </c>
      <c r="F65">
        <v>94.81</v>
      </c>
      <c r="G65">
        <v>50.536999999999999</v>
      </c>
      <c r="H65">
        <v>14.365</v>
      </c>
      <c r="I65">
        <v>10.834</v>
      </c>
      <c r="J65">
        <v>404.63600000000002</v>
      </c>
      <c r="K65">
        <v>75.419422206752515</v>
      </c>
      <c r="L65" t="s">
        <v>54</v>
      </c>
      <c r="M65" t="s">
        <v>82</v>
      </c>
      <c r="N65" t="s">
        <v>54</v>
      </c>
      <c r="O65">
        <v>0.86599999999999999</v>
      </c>
      <c r="P65">
        <v>0.16054875787912495</v>
      </c>
      <c r="Q65">
        <v>0.33879999999999999</v>
      </c>
    </row>
    <row r="66" spans="1:17" ht="14.65" customHeight="1" x14ac:dyDescent="0.35">
      <c r="A66" t="s">
        <v>36</v>
      </c>
      <c r="B66" t="s">
        <v>102</v>
      </c>
      <c r="C66">
        <v>3.12</v>
      </c>
      <c r="D66">
        <v>2.88</v>
      </c>
      <c r="E66">
        <v>79</v>
      </c>
      <c r="F66">
        <v>76.596000000000004</v>
      </c>
      <c r="G66">
        <v>40.064999999999998</v>
      </c>
      <c r="H66">
        <v>10.050000000000001</v>
      </c>
      <c r="I66">
        <v>7.38</v>
      </c>
      <c r="J66">
        <v>213.309</v>
      </c>
      <c r="K66">
        <v>73.432835820895519</v>
      </c>
      <c r="L66" t="s">
        <v>55</v>
      </c>
      <c r="M66" t="s">
        <v>82</v>
      </c>
      <c r="N66" t="s">
        <v>55</v>
      </c>
      <c r="O66">
        <v>0.37859999999999999</v>
      </c>
      <c r="P66">
        <v>0.13750272390499019</v>
      </c>
      <c r="Q66">
        <v>8.9200000000000002E-2</v>
      </c>
    </row>
    <row r="67" spans="1:17" hidden="1" x14ac:dyDescent="0.35">
      <c r="A67" t="s">
        <v>36</v>
      </c>
      <c r="B67" t="s">
        <v>102</v>
      </c>
      <c r="C67">
        <v>3.14</v>
      </c>
      <c r="D67">
        <v>0.88</v>
      </c>
      <c r="E67">
        <v>61</v>
      </c>
      <c r="F67">
        <v>60.325000000000003</v>
      </c>
      <c r="G67">
        <v>28.588000000000001</v>
      </c>
      <c r="H67">
        <v>5.59</v>
      </c>
      <c r="I67">
        <v>2.8109999999999999</v>
      </c>
      <c r="J67">
        <v>66.682000000000002</v>
      </c>
      <c r="K67">
        <v>50.286225402504471</v>
      </c>
      <c r="L67" t="s">
        <v>40</v>
      </c>
      <c r="M67" t="s">
        <v>28</v>
      </c>
      <c r="N67" t="s">
        <v>40</v>
      </c>
      <c r="O67">
        <v>0</v>
      </c>
      <c r="P67">
        <v>0</v>
      </c>
      <c r="Q67">
        <v>1.1000000000000001E-3</v>
      </c>
    </row>
    <row r="68" spans="1:17" ht="14.65" customHeight="1" x14ac:dyDescent="0.35">
      <c r="A68" t="s">
        <v>36</v>
      </c>
      <c r="B68" t="s">
        <v>102</v>
      </c>
      <c r="C68">
        <v>3.7</v>
      </c>
      <c r="D68">
        <v>9.61</v>
      </c>
      <c r="E68">
        <v>108</v>
      </c>
      <c r="F68">
        <v>106.286</v>
      </c>
      <c r="G68">
        <v>60.393000000000001</v>
      </c>
      <c r="H68">
        <v>16.91</v>
      </c>
      <c r="I68">
        <v>13.558999999999999</v>
      </c>
      <c r="J68">
        <v>656.24800000000005</v>
      </c>
      <c r="K68">
        <v>80.183323477232406</v>
      </c>
      <c r="L68" t="s">
        <v>56</v>
      </c>
      <c r="M68" t="s">
        <v>82</v>
      </c>
      <c r="N68" t="s">
        <v>56</v>
      </c>
      <c r="O68">
        <v>3.282</v>
      </c>
      <c r="P68">
        <v>0.35226687274600721</v>
      </c>
      <c r="Q68">
        <v>0.2802</v>
      </c>
    </row>
    <row r="69" spans="1:17" ht="14.65" customHeight="1" x14ac:dyDescent="0.35">
      <c r="A69" t="s">
        <v>36</v>
      </c>
      <c r="B69" t="s">
        <v>102</v>
      </c>
      <c r="C69">
        <v>3.6</v>
      </c>
      <c r="D69">
        <v>5.38</v>
      </c>
      <c r="E69">
        <v>95</v>
      </c>
      <c r="F69">
        <v>92.63</v>
      </c>
      <c r="G69">
        <v>50.573999999999998</v>
      </c>
      <c r="H69">
        <v>13.416</v>
      </c>
      <c r="I69">
        <v>10.349</v>
      </c>
      <c r="J69">
        <v>400.00200000000001</v>
      </c>
      <c r="K69">
        <v>77.139236732259988</v>
      </c>
      <c r="L69" t="s">
        <v>54</v>
      </c>
      <c r="M69" t="s">
        <v>82</v>
      </c>
      <c r="N69" t="s">
        <v>54</v>
      </c>
      <c r="O69">
        <v>1.0089999999999999</v>
      </c>
      <c r="P69">
        <v>0.19636462712128289</v>
      </c>
      <c r="Q69">
        <v>0.16739999999999999</v>
      </c>
    </row>
    <row r="70" spans="1:17" hidden="1" x14ac:dyDescent="0.35">
      <c r="A70" t="s">
        <v>36</v>
      </c>
      <c r="B70" t="s">
        <v>102</v>
      </c>
      <c r="C70">
        <v>3.13</v>
      </c>
      <c r="D70">
        <v>1.07</v>
      </c>
      <c r="E70">
        <v>60</v>
      </c>
      <c r="F70">
        <v>59.662999999999997</v>
      </c>
      <c r="G70">
        <v>29.143000000000001</v>
      </c>
      <c r="H70">
        <v>6.827</v>
      </c>
      <c r="I70">
        <v>4.1920000000000002</v>
      </c>
      <c r="J70">
        <v>89.361999999999995</v>
      </c>
      <c r="K70">
        <v>61.403251794345984</v>
      </c>
      <c r="L70" t="s">
        <v>40</v>
      </c>
      <c r="M70" t="s">
        <v>28</v>
      </c>
      <c r="N70" t="s">
        <v>40</v>
      </c>
      <c r="O70">
        <v>0</v>
      </c>
      <c r="P70">
        <v>0</v>
      </c>
      <c r="Q70">
        <v>3.8699999999999998E-2</v>
      </c>
    </row>
    <row r="71" spans="1:17" ht="14.65" customHeight="1" x14ac:dyDescent="0.35">
      <c r="A71" t="s">
        <v>57</v>
      </c>
      <c r="B71" t="s">
        <v>103</v>
      </c>
      <c r="C71">
        <v>2.8</v>
      </c>
      <c r="D71">
        <v>9.66</v>
      </c>
      <c r="E71">
        <v>107</v>
      </c>
      <c r="F71">
        <v>102.11</v>
      </c>
      <c r="G71">
        <v>55.524000000000001</v>
      </c>
      <c r="H71">
        <v>16.628</v>
      </c>
      <c r="I71">
        <v>13.148</v>
      </c>
      <c r="J71">
        <v>563.09500000000003</v>
      </c>
      <c r="K71">
        <v>79.071445754149622</v>
      </c>
      <c r="L71" t="s">
        <v>58</v>
      </c>
      <c r="M71" t="s">
        <v>82</v>
      </c>
      <c r="N71" t="s">
        <v>58</v>
      </c>
      <c r="O71">
        <v>3.2942</v>
      </c>
      <c r="P71">
        <v>0.35365604904076353</v>
      </c>
      <c r="Q71">
        <v>0.13339999999999999</v>
      </c>
    </row>
    <row r="72" spans="1:17" x14ac:dyDescent="0.35">
      <c r="A72" t="s">
        <v>57</v>
      </c>
      <c r="B72" t="s">
        <v>103</v>
      </c>
      <c r="C72">
        <v>2.15</v>
      </c>
      <c r="D72">
        <v>5.4</v>
      </c>
      <c r="E72">
        <v>96</v>
      </c>
      <c r="F72">
        <v>93.061999999999998</v>
      </c>
      <c r="G72">
        <v>51.444000000000003</v>
      </c>
      <c r="H72">
        <v>12.962999999999999</v>
      </c>
      <c r="I72">
        <v>9.8919999999999995</v>
      </c>
      <c r="J72">
        <v>385.84199999999998</v>
      </c>
      <c r="K72">
        <v>76.309496258582115</v>
      </c>
      <c r="L72" t="s">
        <v>59</v>
      </c>
      <c r="M72" t="s">
        <v>78</v>
      </c>
      <c r="N72" t="s">
        <v>59</v>
      </c>
      <c r="O72">
        <v>1.4826999999999999</v>
      </c>
      <c r="P72">
        <v>0.27352555942959395</v>
      </c>
      <c r="Q72">
        <v>4.4999999999999998E-2</v>
      </c>
    </row>
    <row r="73" spans="1:17" x14ac:dyDescent="0.35">
      <c r="A73" t="s">
        <v>57</v>
      </c>
      <c r="B73" t="s">
        <v>103</v>
      </c>
      <c r="C73">
        <v>2.06</v>
      </c>
      <c r="D73">
        <v>2.16</v>
      </c>
      <c r="E73">
        <v>69</v>
      </c>
      <c r="F73">
        <v>66.316999999999993</v>
      </c>
      <c r="G73">
        <v>34.889000000000003</v>
      </c>
      <c r="H73">
        <v>9.4570000000000007</v>
      </c>
      <c r="I73">
        <v>7.1609999999999996</v>
      </c>
      <c r="J73">
        <v>189.08500000000001</v>
      </c>
      <c r="K73">
        <v>75.721687638786079</v>
      </c>
      <c r="L73" t="s">
        <v>60</v>
      </c>
      <c r="M73" t="s">
        <v>78</v>
      </c>
      <c r="N73" t="s">
        <v>60</v>
      </c>
      <c r="O73">
        <v>0.52180000000000004</v>
      </c>
      <c r="P73">
        <v>0.25746287067646917</v>
      </c>
      <c r="Q73">
        <v>6.0100000000000001E-2</v>
      </c>
    </row>
    <row r="74" spans="1:17" ht="14.65" customHeight="1" x14ac:dyDescent="0.35">
      <c r="A74" t="s">
        <v>57</v>
      </c>
      <c r="B74" t="s">
        <v>103</v>
      </c>
      <c r="C74">
        <v>2.11</v>
      </c>
      <c r="D74">
        <v>8.66</v>
      </c>
      <c r="E74">
        <v>104</v>
      </c>
      <c r="F74">
        <v>100.523</v>
      </c>
      <c r="G74">
        <v>57.591000000000001</v>
      </c>
      <c r="H74">
        <v>16.916</v>
      </c>
      <c r="I74">
        <v>12.72</v>
      </c>
      <c r="J74">
        <v>559.43799999999999</v>
      </c>
      <c r="K74">
        <v>75.195081579569646</v>
      </c>
      <c r="L74" t="s">
        <v>58</v>
      </c>
      <c r="M74" t="s">
        <v>82</v>
      </c>
      <c r="N74" t="s">
        <v>58</v>
      </c>
      <c r="O74">
        <v>3.2934999999999999</v>
      </c>
      <c r="P74">
        <v>0.39071119283468764</v>
      </c>
      <c r="Q74">
        <v>8.4099999999999994E-2</v>
      </c>
    </row>
    <row r="75" spans="1:17" x14ac:dyDescent="0.35">
      <c r="A75" t="s">
        <v>57</v>
      </c>
      <c r="B75" t="s">
        <v>103</v>
      </c>
      <c r="C75">
        <v>2.1</v>
      </c>
      <c r="D75">
        <v>6.24</v>
      </c>
      <c r="E75">
        <v>96</v>
      </c>
      <c r="F75">
        <v>94.483000000000004</v>
      </c>
      <c r="G75">
        <v>51.683999999999997</v>
      </c>
      <c r="H75">
        <v>14.603</v>
      </c>
      <c r="I75">
        <v>11.237</v>
      </c>
      <c r="J75">
        <v>434.5</v>
      </c>
      <c r="K75">
        <v>76.949941792782312</v>
      </c>
      <c r="L75" t="s">
        <v>59</v>
      </c>
      <c r="M75" t="s">
        <v>78</v>
      </c>
      <c r="N75" t="s">
        <v>59</v>
      </c>
      <c r="O75">
        <v>2.1048</v>
      </c>
      <c r="P75">
        <v>0.33534078959946467</v>
      </c>
      <c r="Q75">
        <v>7.2300000000000003E-2</v>
      </c>
    </row>
    <row r="76" spans="1:17" x14ac:dyDescent="0.35">
      <c r="A76" t="s">
        <v>57</v>
      </c>
      <c r="B76" t="s">
        <v>103</v>
      </c>
      <c r="C76">
        <v>2.14</v>
      </c>
      <c r="D76">
        <v>2.04</v>
      </c>
      <c r="E76">
        <v>71</v>
      </c>
      <c r="F76">
        <v>69.489000000000004</v>
      </c>
      <c r="G76">
        <v>37.698</v>
      </c>
      <c r="H76">
        <v>9.5380000000000003</v>
      </c>
      <c r="I76">
        <v>7.4660000000000002</v>
      </c>
      <c r="J76">
        <v>208.482</v>
      </c>
      <c r="K76">
        <v>78.276368211365067</v>
      </c>
      <c r="L76" t="s">
        <v>59</v>
      </c>
      <c r="M76" t="s">
        <v>78</v>
      </c>
      <c r="N76" t="s">
        <v>59</v>
      </c>
      <c r="O76">
        <v>0.54579999999999995</v>
      </c>
      <c r="P76">
        <v>0.28024234955843086</v>
      </c>
      <c r="Q76">
        <v>1.01E-2</v>
      </c>
    </row>
    <row r="77" spans="1:17" x14ac:dyDescent="0.35">
      <c r="A77" t="s">
        <v>57</v>
      </c>
      <c r="B77" t="s">
        <v>103</v>
      </c>
      <c r="C77">
        <v>2.12</v>
      </c>
      <c r="D77">
        <v>2.79</v>
      </c>
      <c r="E77">
        <v>75</v>
      </c>
      <c r="F77">
        <v>72.037999999999997</v>
      </c>
      <c r="G77">
        <v>38.021999999999998</v>
      </c>
      <c r="H77">
        <v>11.163</v>
      </c>
      <c r="I77">
        <v>8.8059999999999992</v>
      </c>
      <c r="J77">
        <v>250.26</v>
      </c>
      <c r="K77">
        <v>78.885604228254053</v>
      </c>
      <c r="L77" t="s">
        <v>59</v>
      </c>
      <c r="M77" t="s">
        <v>78</v>
      </c>
      <c r="N77" t="s">
        <v>59</v>
      </c>
      <c r="O77">
        <v>0.77070000000000005</v>
      </c>
      <c r="P77">
        <v>0.2851698364537853</v>
      </c>
      <c r="Q77">
        <v>1.9900000000000001E-2</v>
      </c>
    </row>
    <row r="78" spans="1:17" ht="14.65" customHeight="1" x14ac:dyDescent="0.35">
      <c r="A78" t="s">
        <v>61</v>
      </c>
      <c r="B78" t="s">
        <v>103</v>
      </c>
      <c r="C78">
        <v>2.15</v>
      </c>
      <c r="D78">
        <v>14.12</v>
      </c>
      <c r="E78">
        <v>117</v>
      </c>
      <c r="F78">
        <v>115.96</v>
      </c>
      <c r="G78">
        <v>68.834000000000003</v>
      </c>
      <c r="H78">
        <v>20.526</v>
      </c>
      <c r="I78">
        <v>17.247</v>
      </c>
      <c r="J78">
        <v>916.851</v>
      </c>
      <c r="K78">
        <v>84.02513884828997</v>
      </c>
      <c r="L78" t="s">
        <v>38</v>
      </c>
      <c r="M78" t="s">
        <v>82</v>
      </c>
      <c r="N78" t="s">
        <v>38</v>
      </c>
      <c r="O78">
        <v>6.6681999999999997</v>
      </c>
      <c r="P78">
        <v>0.47489566567436298</v>
      </c>
      <c r="Q78">
        <v>0.11020000000000001</v>
      </c>
    </row>
    <row r="79" spans="1:17" x14ac:dyDescent="0.35">
      <c r="A79" t="s">
        <v>61</v>
      </c>
      <c r="B79" t="s">
        <v>103</v>
      </c>
      <c r="C79">
        <v>2.9</v>
      </c>
      <c r="D79">
        <v>3.79</v>
      </c>
      <c r="E79">
        <v>86</v>
      </c>
      <c r="F79">
        <v>83.295000000000002</v>
      </c>
      <c r="G79">
        <v>46.149000000000001</v>
      </c>
      <c r="H79">
        <v>11.632999999999999</v>
      </c>
      <c r="I79">
        <v>8.9529999999999994</v>
      </c>
      <c r="J79">
        <v>324.84899999999999</v>
      </c>
      <c r="K79">
        <v>76.962090604315307</v>
      </c>
      <c r="L79" t="s">
        <v>62</v>
      </c>
      <c r="M79" t="s">
        <v>78</v>
      </c>
      <c r="N79" t="s">
        <v>62</v>
      </c>
      <c r="O79">
        <v>1.3036000000000001</v>
      </c>
      <c r="P79">
        <v>0.35999116315033691</v>
      </c>
      <c r="Q79">
        <v>1.38E-2</v>
      </c>
    </row>
    <row r="80" spans="1:17" x14ac:dyDescent="0.35">
      <c r="A80" t="s">
        <v>61</v>
      </c>
      <c r="B80" t="s">
        <v>103</v>
      </c>
      <c r="C80">
        <v>2.12</v>
      </c>
      <c r="D80">
        <v>2.11</v>
      </c>
      <c r="E80">
        <v>70</v>
      </c>
      <c r="F80">
        <v>66.852000000000004</v>
      </c>
      <c r="G80">
        <v>37.290999999999997</v>
      </c>
      <c r="H80">
        <v>10.537000000000001</v>
      </c>
      <c r="I80">
        <v>7.8639999999999999</v>
      </c>
      <c r="J80">
        <v>215.345</v>
      </c>
      <c r="K80">
        <v>74.632248268007956</v>
      </c>
      <c r="L80" t="s">
        <v>62</v>
      </c>
      <c r="M80" t="s">
        <v>78</v>
      </c>
      <c r="N80" t="s">
        <v>62</v>
      </c>
      <c r="O80">
        <v>0.62190000000000001</v>
      </c>
      <c r="P80">
        <v>0.29863145258103241</v>
      </c>
      <c r="Q80">
        <v>1.6000000000000001E-3</v>
      </c>
    </row>
    <row r="81" spans="1:17" ht="14.65" customHeight="1" x14ac:dyDescent="0.35">
      <c r="A81" t="s">
        <v>61</v>
      </c>
      <c r="B81" t="s">
        <v>103</v>
      </c>
      <c r="C81">
        <v>2.6</v>
      </c>
      <c r="D81">
        <v>12.23</v>
      </c>
      <c r="E81">
        <v>119</v>
      </c>
      <c r="F81">
        <v>120.64</v>
      </c>
      <c r="G81">
        <v>68.777000000000001</v>
      </c>
      <c r="H81">
        <v>19.422000000000001</v>
      </c>
      <c r="I81">
        <v>15.718999999999999</v>
      </c>
      <c r="J81">
        <v>833.55899999999997</v>
      </c>
      <c r="K81">
        <v>80.933992379775503</v>
      </c>
      <c r="L81" t="s">
        <v>38</v>
      </c>
      <c r="M81" t="s">
        <v>82</v>
      </c>
      <c r="N81" t="s">
        <v>38</v>
      </c>
      <c r="O81">
        <v>5.6776</v>
      </c>
      <c r="P81">
        <v>0.47093953997627719</v>
      </c>
      <c r="Q81">
        <v>3.7100000000000001E-2</v>
      </c>
    </row>
    <row r="82" spans="1:17" x14ac:dyDescent="0.35">
      <c r="A82" t="s">
        <v>61</v>
      </c>
      <c r="B82" t="s">
        <v>103</v>
      </c>
      <c r="C82">
        <v>2.13</v>
      </c>
      <c r="D82">
        <v>7.31</v>
      </c>
      <c r="E82">
        <v>99</v>
      </c>
      <c r="F82">
        <v>96.96</v>
      </c>
      <c r="G82">
        <v>54.732999999999997</v>
      </c>
      <c r="H82">
        <v>14.944000000000001</v>
      </c>
      <c r="I82">
        <v>12.396000000000001</v>
      </c>
      <c r="J82">
        <v>513.40899999999999</v>
      </c>
      <c r="K82">
        <v>82.949678800856532</v>
      </c>
      <c r="L82" t="s">
        <v>62</v>
      </c>
      <c r="M82" t="s">
        <v>78</v>
      </c>
      <c r="N82" t="s">
        <v>62</v>
      </c>
      <c r="O82">
        <v>3.0091000000000001</v>
      </c>
      <c r="P82">
        <v>0.44453472396625848</v>
      </c>
      <c r="Q82">
        <v>2.87E-2</v>
      </c>
    </row>
    <row r="83" spans="1:17" ht="14.65" customHeight="1" x14ac:dyDescent="0.35">
      <c r="A83" t="s">
        <v>61</v>
      </c>
      <c r="B83" t="s">
        <v>103</v>
      </c>
      <c r="C83">
        <v>2.8</v>
      </c>
      <c r="D83">
        <v>2.6</v>
      </c>
      <c r="E83">
        <v>74</v>
      </c>
      <c r="F83">
        <v>76.355999999999995</v>
      </c>
      <c r="G83">
        <v>40.845999999999997</v>
      </c>
      <c r="H83">
        <v>11.627000000000001</v>
      </c>
      <c r="I83">
        <v>9.0980000000000008</v>
      </c>
      <c r="J83">
        <v>285.92</v>
      </c>
      <c r="K83">
        <v>78.248903414466326</v>
      </c>
      <c r="L83" t="s">
        <v>52</v>
      </c>
      <c r="M83" t="s">
        <v>82</v>
      </c>
      <c r="N83" t="s">
        <v>52</v>
      </c>
      <c r="O83">
        <v>0.90749999999999997</v>
      </c>
      <c r="P83">
        <v>0.34941475435083935</v>
      </c>
      <c r="Q83">
        <v>5.1000000000000004E-3</v>
      </c>
    </row>
    <row r="84" spans="1:17" x14ac:dyDescent="0.35">
      <c r="A84" t="s">
        <v>61</v>
      </c>
      <c r="B84" t="s">
        <v>103</v>
      </c>
      <c r="C84">
        <v>2.14</v>
      </c>
      <c r="D84">
        <v>1.96</v>
      </c>
      <c r="E84">
        <v>70</v>
      </c>
      <c r="F84">
        <v>72.162999999999997</v>
      </c>
      <c r="G84">
        <v>35.835000000000001</v>
      </c>
      <c r="H84">
        <v>9.76</v>
      </c>
      <c r="I84">
        <v>7.7990000000000004</v>
      </c>
      <c r="J84">
        <v>200.11799999999999</v>
      </c>
      <c r="K84">
        <v>79.907786885245912</v>
      </c>
      <c r="L84" t="s">
        <v>62</v>
      </c>
      <c r="M84" t="s">
        <v>78</v>
      </c>
      <c r="N84" t="s">
        <v>62</v>
      </c>
      <c r="O84">
        <v>0.57389999999999997</v>
      </c>
      <c r="P84">
        <v>0.30968055255773796</v>
      </c>
      <c r="Q84">
        <v>2.3E-3</v>
      </c>
    </row>
    <row r="85" spans="1:17" ht="14.65" customHeight="1" x14ac:dyDescent="0.35">
      <c r="A85" t="s">
        <v>57</v>
      </c>
      <c r="B85" t="s">
        <v>104</v>
      </c>
      <c r="C85">
        <v>1.1399999999999999</v>
      </c>
      <c r="D85">
        <v>13.45</v>
      </c>
      <c r="E85">
        <v>119</v>
      </c>
      <c r="F85">
        <v>111.881</v>
      </c>
      <c r="G85">
        <v>65.754999999999995</v>
      </c>
      <c r="H85">
        <v>19.687999999999999</v>
      </c>
      <c r="I85">
        <v>15.898</v>
      </c>
      <c r="J85">
        <v>795.51900000000001</v>
      </c>
      <c r="K85">
        <v>80.749695245835028</v>
      </c>
      <c r="L85" t="s">
        <v>52</v>
      </c>
      <c r="M85" t="s">
        <v>82</v>
      </c>
      <c r="N85" t="s">
        <v>52</v>
      </c>
      <c r="O85">
        <v>5.5743999999999998</v>
      </c>
      <c r="P85">
        <v>0.40697665929284299</v>
      </c>
      <c r="Q85">
        <v>0.21970000000000001</v>
      </c>
    </row>
    <row r="86" spans="1:17" ht="14.65" customHeight="1" x14ac:dyDescent="0.35">
      <c r="A86" t="s">
        <v>57</v>
      </c>
      <c r="B86" t="s">
        <v>104</v>
      </c>
      <c r="C86">
        <v>1.7</v>
      </c>
      <c r="D86">
        <v>6.36</v>
      </c>
      <c r="E86">
        <v>96</v>
      </c>
      <c r="F86">
        <v>93.820999999999998</v>
      </c>
      <c r="G86">
        <v>55.426000000000002</v>
      </c>
      <c r="H86">
        <v>14.717000000000001</v>
      </c>
      <c r="I86">
        <v>11.839</v>
      </c>
      <c r="J86">
        <v>511.41</v>
      </c>
      <c r="K86">
        <v>80.444384045661479</v>
      </c>
      <c r="L86" t="s">
        <v>52</v>
      </c>
      <c r="M86" t="s">
        <v>82</v>
      </c>
      <c r="N86" t="s">
        <v>52</v>
      </c>
      <c r="O86">
        <v>2.7982</v>
      </c>
      <c r="P86">
        <v>0.43037974683544306</v>
      </c>
      <c r="Q86">
        <v>9.0499999999999997E-2</v>
      </c>
    </row>
    <row r="87" spans="1:17" x14ac:dyDescent="0.35">
      <c r="A87" t="s">
        <v>57</v>
      </c>
      <c r="B87" t="s">
        <v>104</v>
      </c>
      <c r="C87">
        <v>1.1499999999999999</v>
      </c>
      <c r="D87">
        <v>3</v>
      </c>
      <c r="E87">
        <v>80</v>
      </c>
      <c r="F87">
        <v>78.322999999999993</v>
      </c>
      <c r="G87">
        <v>42.115000000000002</v>
      </c>
      <c r="H87">
        <v>10.472</v>
      </c>
      <c r="I87">
        <v>7.7439999999999998</v>
      </c>
      <c r="J87">
        <v>257.51400000000001</v>
      </c>
      <c r="K87">
        <v>73.94957983193278</v>
      </c>
      <c r="L87" t="s">
        <v>62</v>
      </c>
      <c r="M87" t="s">
        <v>78</v>
      </c>
      <c r="N87" t="s">
        <v>62</v>
      </c>
      <c r="O87">
        <v>0.94479999999999997</v>
      </c>
      <c r="P87">
        <v>0.32535555632080992</v>
      </c>
      <c r="Q87">
        <v>1.23E-2</v>
      </c>
    </row>
    <row r="88" spans="1:17" ht="14.65" customHeight="1" x14ac:dyDescent="0.35">
      <c r="A88" t="s">
        <v>57</v>
      </c>
      <c r="B88" t="s">
        <v>104</v>
      </c>
      <c r="C88">
        <v>1.6</v>
      </c>
      <c r="D88">
        <v>9.41</v>
      </c>
      <c r="E88">
        <v>109</v>
      </c>
      <c r="F88">
        <v>106.33199999999999</v>
      </c>
      <c r="G88">
        <v>59.792000000000002</v>
      </c>
      <c r="H88">
        <v>16.997</v>
      </c>
      <c r="I88">
        <v>13.394</v>
      </c>
      <c r="J88">
        <v>602.32500000000005</v>
      </c>
      <c r="K88">
        <v>78.802141554391952</v>
      </c>
      <c r="L88" t="s">
        <v>63</v>
      </c>
      <c r="M88" t="s">
        <v>82</v>
      </c>
      <c r="N88" t="s">
        <v>63</v>
      </c>
      <c r="O88">
        <v>3.3792</v>
      </c>
      <c r="P88">
        <v>0.37570879010918151</v>
      </c>
      <c r="Q88">
        <v>0.20749999999999999</v>
      </c>
    </row>
    <row r="89" spans="1:17" ht="14.65" customHeight="1" x14ac:dyDescent="0.35">
      <c r="A89" t="s">
        <v>57</v>
      </c>
      <c r="B89" t="s">
        <v>104</v>
      </c>
      <c r="C89">
        <v>1.1100000000000001</v>
      </c>
      <c r="D89">
        <v>6.33</v>
      </c>
      <c r="E89">
        <v>97</v>
      </c>
      <c r="F89">
        <v>97.652000000000001</v>
      </c>
      <c r="G89">
        <v>54.4</v>
      </c>
      <c r="H89">
        <v>13.901</v>
      </c>
      <c r="I89">
        <v>9.73</v>
      </c>
      <c r="J89">
        <v>420.45699999999999</v>
      </c>
      <c r="K89">
        <v>69.994964391051013</v>
      </c>
      <c r="L89" t="s">
        <v>64</v>
      </c>
      <c r="M89" t="s">
        <v>82</v>
      </c>
      <c r="N89" t="s">
        <v>64</v>
      </c>
      <c r="O89">
        <v>1.8842000000000001</v>
      </c>
      <c r="P89">
        <v>0.31148950239709045</v>
      </c>
      <c r="Q89">
        <v>0.11020000000000001</v>
      </c>
    </row>
    <row r="90" spans="1:17" x14ac:dyDescent="0.35">
      <c r="A90" t="s">
        <v>57</v>
      </c>
      <c r="B90" t="s">
        <v>104</v>
      </c>
      <c r="C90">
        <v>1.1200000000000001</v>
      </c>
      <c r="D90">
        <v>1.96</v>
      </c>
      <c r="E90">
        <v>69</v>
      </c>
      <c r="F90">
        <v>68.009</v>
      </c>
      <c r="G90">
        <v>37.627000000000002</v>
      </c>
      <c r="H90">
        <v>9.3819999999999997</v>
      </c>
      <c r="I90">
        <v>7.1849999999999996</v>
      </c>
      <c r="J90">
        <v>213.364</v>
      </c>
      <c r="K90">
        <v>76.582818162438713</v>
      </c>
      <c r="L90" t="s">
        <v>62</v>
      </c>
      <c r="M90" t="s">
        <v>78</v>
      </c>
      <c r="N90" t="s">
        <v>62</v>
      </c>
      <c r="O90">
        <v>0.59930000000000005</v>
      </c>
      <c r="P90">
        <v>0.32584819486733368</v>
      </c>
      <c r="Q90">
        <v>5.2999999999999999E-2</v>
      </c>
    </row>
    <row r="91" spans="1:17" x14ac:dyDescent="0.35">
      <c r="A91" t="s">
        <v>57</v>
      </c>
      <c r="B91" t="s">
        <v>104</v>
      </c>
      <c r="C91">
        <v>1.1299999999999999</v>
      </c>
      <c r="D91">
        <v>2.5299999999999998</v>
      </c>
      <c r="E91">
        <v>72</v>
      </c>
      <c r="F91">
        <v>71.878</v>
      </c>
      <c r="G91">
        <v>36.593000000000004</v>
      </c>
      <c r="H91">
        <v>10.609</v>
      </c>
      <c r="I91">
        <v>7.9660000000000002</v>
      </c>
      <c r="J91">
        <v>231.48099999999999</v>
      </c>
      <c r="K91">
        <v>75.087190121594872</v>
      </c>
      <c r="L91" t="s">
        <v>62</v>
      </c>
      <c r="M91" t="s">
        <v>78</v>
      </c>
      <c r="N91" t="s">
        <v>62</v>
      </c>
      <c r="O91">
        <v>0.81530000000000002</v>
      </c>
      <c r="P91">
        <v>0.34496911229584498</v>
      </c>
      <c r="Q91">
        <v>1.8499999999999999E-2</v>
      </c>
    </row>
    <row r="92" spans="1:17" ht="14.65" customHeight="1" x14ac:dyDescent="0.35">
      <c r="A92" t="s">
        <v>61</v>
      </c>
      <c r="B92" t="s">
        <v>104</v>
      </c>
      <c r="C92">
        <v>1.8</v>
      </c>
      <c r="D92">
        <v>12.24</v>
      </c>
      <c r="E92">
        <v>113</v>
      </c>
      <c r="F92">
        <v>113.15600000000001</v>
      </c>
      <c r="G92">
        <v>64.167000000000002</v>
      </c>
      <c r="H92">
        <v>18.97</v>
      </c>
      <c r="I92">
        <v>15.672000000000001</v>
      </c>
      <c r="J92">
        <v>750.279</v>
      </c>
      <c r="K92">
        <v>82.614654717975753</v>
      </c>
      <c r="L92" t="s">
        <v>65</v>
      </c>
      <c r="M92" t="s">
        <v>82</v>
      </c>
      <c r="N92" t="s">
        <v>65</v>
      </c>
      <c r="O92">
        <v>5.2236000000000002</v>
      </c>
      <c r="P92">
        <v>0.43662442742987062</v>
      </c>
      <c r="Q92">
        <v>0.1295</v>
      </c>
    </row>
    <row r="93" spans="1:17" ht="14.65" customHeight="1" x14ac:dyDescent="0.35">
      <c r="A93" t="s">
        <v>61</v>
      </c>
      <c r="B93" t="s">
        <v>104</v>
      </c>
      <c r="C93">
        <v>1.1499999999999999</v>
      </c>
      <c r="D93">
        <v>8.42</v>
      </c>
      <c r="E93">
        <v>106</v>
      </c>
      <c r="F93">
        <v>102.434</v>
      </c>
      <c r="G93">
        <v>59.042999999999999</v>
      </c>
      <c r="H93">
        <v>16.068999999999999</v>
      </c>
      <c r="I93">
        <v>12.788</v>
      </c>
      <c r="J93">
        <v>570.14599999999996</v>
      </c>
      <c r="K93">
        <v>79.581803472524754</v>
      </c>
      <c r="L93" t="s">
        <v>66</v>
      </c>
      <c r="M93" t="s">
        <v>82</v>
      </c>
      <c r="N93" t="s">
        <v>66</v>
      </c>
      <c r="O93">
        <v>3.6036000000000001</v>
      </c>
      <c r="P93">
        <v>0.4387357553326191</v>
      </c>
      <c r="Q93">
        <v>1.67E-2</v>
      </c>
    </row>
    <row r="94" spans="1:17" ht="14.65" customHeight="1" x14ac:dyDescent="0.35">
      <c r="A94" t="s">
        <v>61</v>
      </c>
      <c r="B94" t="s">
        <v>104</v>
      </c>
      <c r="C94">
        <v>1.1100000000000001</v>
      </c>
      <c r="D94">
        <v>2.95</v>
      </c>
      <c r="E94">
        <v>77</v>
      </c>
      <c r="F94">
        <v>73.741</v>
      </c>
      <c r="G94">
        <v>40.360999999999997</v>
      </c>
      <c r="H94">
        <v>11.055999999999999</v>
      </c>
      <c r="I94">
        <v>8.6379999999999999</v>
      </c>
      <c r="J94">
        <v>273.21699999999998</v>
      </c>
      <c r="K94">
        <v>78.129522431259048</v>
      </c>
      <c r="L94" t="s">
        <v>66</v>
      </c>
      <c r="M94" t="s">
        <v>82</v>
      </c>
      <c r="N94" t="s">
        <v>66</v>
      </c>
      <c r="O94">
        <v>1.0397099999999999</v>
      </c>
      <c r="P94">
        <v>0.35406436233611438</v>
      </c>
      <c r="Q94">
        <v>1.15E-2</v>
      </c>
    </row>
    <row r="95" spans="1:17" ht="14.65" customHeight="1" x14ac:dyDescent="0.35">
      <c r="A95" t="s">
        <v>61</v>
      </c>
      <c r="B95" t="s">
        <v>104</v>
      </c>
      <c r="C95">
        <v>1.1299999999999999</v>
      </c>
      <c r="D95">
        <v>1.87</v>
      </c>
      <c r="E95">
        <v>67</v>
      </c>
      <c r="F95">
        <v>66.450999999999993</v>
      </c>
      <c r="G95">
        <v>33.427999999999997</v>
      </c>
      <c r="H95">
        <v>9.73</v>
      </c>
      <c r="I95">
        <v>7.5810000000000004</v>
      </c>
      <c r="J95">
        <v>196.90600000000001</v>
      </c>
      <c r="K95">
        <v>77.913669064748206</v>
      </c>
      <c r="L95" t="s">
        <v>67</v>
      </c>
      <c r="M95" t="s">
        <v>82</v>
      </c>
      <c r="N95" t="s">
        <v>67</v>
      </c>
      <c r="O95">
        <v>0.62509999999999999</v>
      </c>
      <c r="P95">
        <v>0.34739357563632317</v>
      </c>
      <c r="Q95">
        <v>2.7000000000000001E-3</v>
      </c>
    </row>
    <row r="96" spans="1:17" ht="14.65" customHeight="1" x14ac:dyDescent="0.35">
      <c r="A96" t="s">
        <v>61</v>
      </c>
      <c r="B96" t="s">
        <v>104</v>
      </c>
      <c r="C96">
        <v>1.1299999999999999</v>
      </c>
      <c r="D96">
        <v>14.4</v>
      </c>
      <c r="E96">
        <v>122</v>
      </c>
      <c r="F96">
        <v>121.596</v>
      </c>
      <c r="G96">
        <v>71.989000000000004</v>
      </c>
      <c r="H96">
        <v>20.841999999999999</v>
      </c>
      <c r="I96">
        <v>17.684999999999999</v>
      </c>
      <c r="J96">
        <v>989.09199999999998</v>
      </c>
      <c r="K96">
        <v>84.852701276269073</v>
      </c>
      <c r="L96" t="s">
        <v>66</v>
      </c>
      <c r="M96" t="s">
        <v>82</v>
      </c>
      <c r="N96" t="s">
        <v>66</v>
      </c>
      <c r="O96">
        <v>7.3164999999999996</v>
      </c>
      <c r="P96">
        <v>0.50048225242665312</v>
      </c>
      <c r="Q96">
        <v>4.1700000000000001E-2</v>
      </c>
    </row>
    <row r="97" spans="1:17" x14ac:dyDescent="0.35">
      <c r="A97" t="s">
        <v>61</v>
      </c>
      <c r="B97" t="s">
        <v>104</v>
      </c>
      <c r="C97">
        <v>1.7</v>
      </c>
      <c r="D97">
        <v>4.47</v>
      </c>
      <c r="E97">
        <v>86</v>
      </c>
      <c r="F97">
        <v>85.435000000000002</v>
      </c>
      <c r="G97">
        <v>48.073999999999998</v>
      </c>
      <c r="H97">
        <v>12.531000000000001</v>
      </c>
      <c r="I97">
        <v>9.5489999999999995</v>
      </c>
      <c r="J97">
        <v>355.28699999999998</v>
      </c>
      <c r="K97">
        <v>76.203016519032801</v>
      </c>
      <c r="L97" t="s">
        <v>68</v>
      </c>
      <c r="M97" t="s">
        <v>78</v>
      </c>
      <c r="N97" t="s">
        <v>68</v>
      </c>
      <c r="O97">
        <v>1.4869000000000001</v>
      </c>
      <c r="P97">
        <v>0.34884921286629289</v>
      </c>
      <c r="Q97">
        <v>2.2800000000000001E-2</v>
      </c>
    </row>
    <row r="98" spans="1:17" ht="14.65" customHeight="1" x14ac:dyDescent="0.35">
      <c r="A98" t="s">
        <v>61</v>
      </c>
      <c r="B98" t="s">
        <v>104</v>
      </c>
      <c r="C98">
        <v>1.6</v>
      </c>
      <c r="D98">
        <v>2.23</v>
      </c>
      <c r="E98">
        <v>72</v>
      </c>
      <c r="F98">
        <v>72.840999999999994</v>
      </c>
      <c r="G98">
        <v>38.588999999999999</v>
      </c>
      <c r="H98">
        <v>10.246</v>
      </c>
      <c r="I98">
        <v>8</v>
      </c>
      <c r="J98">
        <v>240.81399999999999</v>
      </c>
      <c r="K98">
        <v>78.079250439195775</v>
      </c>
      <c r="L98" t="s">
        <v>67</v>
      </c>
      <c r="M98" t="s">
        <v>82</v>
      </c>
      <c r="N98" t="s">
        <v>67</v>
      </c>
      <c r="O98">
        <v>0.7661</v>
      </c>
      <c r="P98">
        <v>0.35266767941812827</v>
      </c>
      <c r="Q98">
        <v>2.7000000000000001E-3</v>
      </c>
    </row>
  </sheetData>
  <autoFilter ref="A1:X98" xr:uid="{00000000-0009-0000-0000-000002000000}">
    <filterColumn colId="0">
      <filters>
        <filter val="1a"/>
        <filter val="2a"/>
        <filter val="3a"/>
        <filter val="4a"/>
      </filters>
    </filterColumn>
    <filterColumn colId="12">
      <filters>
        <filter val="fm"/>
        <filter val="m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Beth Sheet</vt:lpstr>
      <vt:lpstr>Beth Normoxia Only</vt:lpstr>
      <vt:lpstr>Respirometry fish</vt:lpstr>
      <vt:lpstr>Dissected fish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2025-03-13T02:25:12Z</dcterms:modified>
  <cp:category/>
  <cp:contentStatus/>
</cp:coreProperties>
</file>