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tl\Desktop\ASU\ASU 2025\Spring 2025\EGR314\Github Website\E-Mittl.github.io\docs\Images\"/>
    </mc:Choice>
  </mc:AlternateContent>
  <xr:revisionPtr revIDLastSave="0" documentId="13_ncr:1_{247189CC-1FAE-4D91-88EE-F9ED9DAE7DFB}" xr6:coauthVersionLast="47" xr6:coauthVersionMax="47" xr10:uidLastSave="{00000000-0000-0000-0000-000000000000}"/>
  <bookViews>
    <workbookView xWindow="-96" yWindow="-96" windowWidth="23232" windowHeight="13872" xr2:uid="{CE54E565-8C02-48F6-8AE4-5BBB8D22CD2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E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20" i="1" l="1"/>
  <c r="E19" i="1"/>
  <c r="E18" i="1"/>
  <c r="E17" i="1"/>
  <c r="E16" i="1"/>
  <c r="E15" i="1"/>
  <c r="E13" i="1"/>
  <c r="E14" i="1"/>
  <c r="E9" i="1"/>
  <c r="E7" i="1"/>
  <c r="E8" i="1"/>
  <c r="E6" i="1"/>
  <c r="E5" i="1"/>
  <c r="E11" i="1"/>
  <c r="E12" i="1"/>
  <c r="E10" i="1"/>
  <c r="E4" i="1"/>
  <c r="E2" i="1"/>
</calcChain>
</file>

<file path=xl/sharedStrings.xml><?xml version="1.0" encoding="utf-8"?>
<sst xmlns="http://schemas.openxmlformats.org/spreadsheetml/2006/main" count="197" uniqueCount="164">
  <si>
    <t>Part Name</t>
  </si>
  <si>
    <t>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</si>
  <si>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</si>
  <si>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</si>
  <si>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</si>
  <si>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</si>
  <si>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</si>
  <si>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</si>
  <si>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Number</t>
  </si>
  <si>
    <t>Vendor Link</t>
  </si>
  <si>
    <t>Datasheet Link</t>
  </si>
  <si>
    <t>Supplier</t>
  </si>
  <si>
    <t>Supplier Part Number</t>
  </si>
  <si>
    <t># Ordered</t>
  </si>
  <si>
    <t>Date Ordered</t>
  </si>
  <si>
    <t># Received</t>
  </si>
  <si>
    <t>Surplus</t>
  </si>
  <si>
    <t>Schematic Reference Designators</t>
  </si>
  <si>
    <t>PIC18F27Q84</t>
  </si>
  <si>
    <t>Microcontroller</t>
  </si>
  <si>
    <t>Microchip</t>
  </si>
  <si>
    <t>https://ww1.microchip.com/downloads/aemDocuments/documents/MCU08/ProductDocuments/DataSheets/PIC18F27-47-57Q84-Data-Sheet-40002213E.pdf</t>
  </si>
  <si>
    <t>Digikey</t>
  </si>
  <si>
    <t>TI OPT4060</t>
  </si>
  <si>
    <t>RGB Sensor</t>
  </si>
  <si>
    <t>Texas Instruments</t>
  </si>
  <si>
    <t>OPT4060DTSR</t>
  </si>
  <si>
    <t>https://www.digikey.com/en/products/detail/texas-instruments/OPT4060DTSR/22116843</t>
  </si>
  <si>
    <t>https://www.ti.com/lit/ds/symlink/opt4060.pdf?ts=1704223000280</t>
  </si>
  <si>
    <t>L6981C33DR</t>
  </si>
  <si>
    <t>3.3V Regulator</t>
  </si>
  <si>
    <t>STMicroelectronics</t>
  </si>
  <si>
    <t>https://www.digikey.com/en/products/detail/stmicroelectronics/L6981C33DR/16841475</t>
  </si>
  <si>
    <t>https://www.st.com/content/ccc/resource/technical/document/datasheet/group3/6f/60/06/44/3f/c5/43/f7/DM00747618/files/DM00747618.pdf/jcr:content/translations/en.DM00747618.pdf</t>
  </si>
  <si>
    <t>497-L6981C33DRCT-ND</t>
  </si>
  <si>
    <t>U1</t>
  </si>
  <si>
    <t>White LED</t>
  </si>
  <si>
    <t>Illumination LED</t>
  </si>
  <si>
    <t>D2</t>
  </si>
  <si>
    <t>Red LED</t>
  </si>
  <si>
    <t>Debugging LED</t>
  </si>
  <si>
    <t>Lite-On Inc.</t>
  </si>
  <si>
    <t>LTST-C150KRKT</t>
  </si>
  <si>
    <t>https://www.digikey.com/en/products/detail/liteon/LTST-C150KRKT/386761</t>
  </si>
  <si>
    <t>https://optoelectronics.liteon.com/upload/download/DS-22-99-0149/LTST-C150KRKT.pdf</t>
  </si>
  <si>
    <t>160-1405-1-ND</t>
  </si>
  <si>
    <t>Green LED</t>
  </si>
  <si>
    <t>LTST-C150KGKT</t>
  </si>
  <si>
    <t>https://www.digikey.com/en/products/detail/liteon/LTST-C150KGKT/365085?s=N4IgTCBcDaIDIBUDKCC0BhAjAVgAwGkBzfBEAXQF8g</t>
  </si>
  <si>
    <t>https://optoelectronics.liteon.com/upload/download/DS22-2000-072/LTST-C150KGKT.pdf</t>
  </si>
  <si>
    <t>160-1404-1-ND</t>
  </si>
  <si>
    <t>Regulator Inductor</t>
  </si>
  <si>
    <t>TDK Corporation</t>
  </si>
  <si>
    <t>VLS6045EX-330M</t>
  </si>
  <si>
    <t>https://www.digikey.com/en/products/detail/tdk-corporation/VLS6045EX-330M/5286699</t>
  </si>
  <si>
    <t>https://product.tdk.com/en/system/files/dam/doc/product/inductor/inductor/smd/catalog/inductor_commercial_power_vls6045ex_en.pdf</t>
  </si>
  <si>
    <t>445-173050-1-ND</t>
  </si>
  <si>
    <t>L</t>
  </si>
  <si>
    <t>33uH Inductor</t>
  </si>
  <si>
    <t>0.1 uF Capacitor</t>
  </si>
  <si>
    <t>Decoupling Capacitors</t>
  </si>
  <si>
    <t>C1,C5,Cboot</t>
  </si>
  <si>
    <t>1 uF Capacitor</t>
  </si>
  <si>
    <t>Regulator Vcc Capacitor</t>
  </si>
  <si>
    <t>10 uF Capacitor</t>
  </si>
  <si>
    <t>Regulator Vin Capacitor</t>
  </si>
  <si>
    <t>Cvcc</t>
  </si>
  <si>
    <t>Cin</t>
  </si>
  <si>
    <t>22 uF Capacitor</t>
  </si>
  <si>
    <t>Regulator Vout Capacitor</t>
  </si>
  <si>
    <t>Cout</t>
  </si>
  <si>
    <t>D4</t>
  </si>
  <si>
    <t>D3</t>
  </si>
  <si>
    <t>250mA Fuse</t>
  </si>
  <si>
    <t>Microcontroller Fuse</t>
  </si>
  <si>
    <t>Bel Fuse Inc.</t>
  </si>
  <si>
    <t>0ZCM0010FF2G</t>
  </si>
  <si>
    <t>https://www.digikey.com/en/products/detail/bel-fuse-inc/0ZCM0010FF2G/4156146</t>
  </si>
  <si>
    <t>https://www.belfuse.com/resources/datasheets/circuitprotection/ds-cp-0zcm-series.pdf</t>
  </si>
  <si>
    <t>5923-0ZCM0010FF2GCT-ND</t>
  </si>
  <si>
    <t>F2</t>
  </si>
  <si>
    <t>1.5 A Fuse</t>
  </si>
  <si>
    <t>Regulator Fuse</t>
  </si>
  <si>
    <t>0ZCG0075FF2C</t>
  </si>
  <si>
    <t>https://www.digikey.com/en/products/detail/bel-fuse-inc/0ZCG0075FF2C/4156101</t>
  </si>
  <si>
    <t>https://www.belfuse.com/resources/datasheets/circuitprotection/ds-cp-0zcg-series.pdf</t>
  </si>
  <si>
    <t>5923-0ZCG0075FF2CCT-ND</t>
  </si>
  <si>
    <t>F1</t>
  </si>
  <si>
    <t>10 kOhm Resistor</t>
  </si>
  <si>
    <t>Stackpole Electronics Inc</t>
  </si>
  <si>
    <t>RMCF0805FT10K0</t>
  </si>
  <si>
    <t>https://www.digikey.com/en/products/detail/stackpole-electronics-inc/RMCF0805FT10K0/1760676</t>
  </si>
  <si>
    <t>https://www.seielect.com/catalog/sei-rmcf_rmcp.pdf</t>
  </si>
  <si>
    <t>RMCF0805FT10K0CT-ND</t>
  </si>
  <si>
    <t>R1,R2,R7,R8,R9,R10</t>
  </si>
  <si>
    <t>Debug LED Resistors</t>
  </si>
  <si>
    <t>62 Ohm Resistor</t>
  </si>
  <si>
    <t>RMCF0805FT62R0</t>
  </si>
  <si>
    <t>https://www.digikey.com/en/products/detail/stackpole-electronics-inc/RMCF0805FT62R0/1713292</t>
  </si>
  <si>
    <t>RMCF0805FT62R0CT-ND</t>
  </si>
  <si>
    <t>R5,R6</t>
  </si>
  <si>
    <t>R4</t>
  </si>
  <si>
    <t>Illumination LED Resistor</t>
  </si>
  <si>
    <t>FDV303N</t>
  </si>
  <si>
    <t>Switch Transistor</t>
  </si>
  <si>
    <t>Onsemi</t>
  </si>
  <si>
    <t>https://www.digikey.com/en/products/detail/onsemi/FDV303N/458853</t>
  </si>
  <si>
    <t>https://www.onsemi.com/pdf/datasheet/fdv303n-d.pdf</t>
  </si>
  <si>
    <t>FDV303NCT-ND</t>
  </si>
  <si>
    <t>U2,U3,U4</t>
  </si>
  <si>
    <t>Barrel Jack</t>
  </si>
  <si>
    <t>Wall Adapter Barrel Jack</t>
  </si>
  <si>
    <t>J2,J3</t>
  </si>
  <si>
    <t>J1</t>
  </si>
  <si>
    <t>Test Points</t>
  </si>
  <si>
    <t>Test points</t>
  </si>
  <si>
    <t>Keystone Electronics</t>
  </si>
  <si>
    <t>https://www.digikey.com/en/products/detail/keystone-electronics/5006/255330</t>
  </si>
  <si>
    <t>https://www.keyelco.com/userAssets/file/M65p56.pdf</t>
  </si>
  <si>
    <t>36-5006-ND</t>
  </si>
  <si>
    <t>TP1,TP2,TP3, TP4,TP5,TP6,TP7,TP8</t>
  </si>
  <si>
    <t>Samsung Electro-Mechanics</t>
  </si>
  <si>
    <t>CL10A226MP8NUNE</t>
  </si>
  <si>
    <t>https://www.digikey.com/en/products/detail/samsung-electro-mechanics/CL10A226MP8NUNE/3886932</t>
  </si>
  <si>
    <t>https://mm.digikey.com/Volume0/opasdata/d220001/medias/docus/2901/CL10A226MP8NUNC_Spec.pdf</t>
  </si>
  <si>
    <t>1276-1274-1-ND</t>
  </si>
  <si>
    <t>CL05B104KP5NNNC</t>
  </si>
  <si>
    <t>https://www.digikey.com/en/products/detail/samsung-electro-mechanics/CL05B104KP5NNNC/3886660</t>
  </si>
  <si>
    <t>https://mm.digikey.com/Volume0/opasdata/d220001/medias/docus/609/CL05B104KP5NNNC_Spec.pdf</t>
  </si>
  <si>
    <t>1276-1002-1-ND</t>
  </si>
  <si>
    <t>CL10B105KP8NNNC</t>
  </si>
  <si>
    <t>https://www.digikey.com/en/products/detail/samsung-electro-mechanics/CL10B105KP8NNNC/3887604</t>
  </si>
  <si>
    <t>https://mm.digikey.com/Volume0/opasdata/d220001/medias/docus/3584/CL10B105KP8NNNC_Spec.pdf</t>
  </si>
  <si>
    <t>1276-1946-1-ND</t>
  </si>
  <si>
    <t>CL10A106MP8NNNC</t>
  </si>
  <si>
    <t>https://www.digikey.com/en/products/detail/samsung-electro-mechanics/CL10A106MP8NNNC/3887529</t>
  </si>
  <si>
    <t>https://weblib.samsungsem.com/mlcc/mlcc-ec-data-sheet.do?partNumber=CL05Y105KP6VPN</t>
  </si>
  <si>
    <t>1276-1871-1-ND</t>
  </si>
  <si>
    <t>TI OPT4048</t>
  </si>
  <si>
    <t>296-OPT4048DTSRCT-ND</t>
  </si>
  <si>
    <t>Samsung Semiconductor, Inc.</t>
  </si>
  <si>
    <t>SPMWHT541MP5WAR0S5</t>
  </si>
  <si>
    <t>https://www.digikey.com/en/products/detail/samsung-semiconductor-inc/SPMWHT541MP5WAR0S5/5959262</t>
  </si>
  <si>
    <t>https://download.led.samsung.com/led/file/resource/2022/05/Data_Sheet_LM561B_Plus_CRI80_Rev.9.2.pdf</t>
  </si>
  <si>
    <t>1510-1519-1-ND</t>
  </si>
  <si>
    <t>https://www.digikey.com/en/products/detail/microchip-technology/pic18f27q84-i-so/12807406</t>
  </si>
  <si>
    <t>150-PIC18F27Q84-I/S)-ND</t>
  </si>
  <si>
    <t>PIC18F27Q84-I/SO</t>
  </si>
  <si>
    <t>Tensility International Corp</t>
  </si>
  <si>
    <t>54-00165</t>
  </si>
  <si>
    <t>https://www.digikey.com/en/products/detail/tensility-international-corp/54-00165/10459297</t>
  </si>
  <si>
    <t>https://tensility.s3.us-west-2.amazonaws.com/uploads/pdffiles/54-00165.pdf</t>
  </si>
  <si>
    <t>839-54-00165CT-ND</t>
  </si>
  <si>
    <t>Pushbutton</t>
  </si>
  <si>
    <t>C&amp;K</t>
  </si>
  <si>
    <t>Debugging pushbutton</t>
  </si>
  <si>
    <t>PTS526SK15SMTR2 LFS</t>
  </si>
  <si>
    <t>https://www.digikey.com/en/products/detail/c-k/PTS526SK15SMTR2-LFS/10056626</t>
  </si>
  <si>
    <t>https://www.ckswitches.com/media/2780/pts526.pdf</t>
  </si>
  <si>
    <t>CKN12221-1-ND</t>
  </si>
  <si>
    <t>5.1 Ohm Resistor</t>
  </si>
  <si>
    <t>RMCF0805FT5R10</t>
  </si>
  <si>
    <t>https://www.digikey.com/en/products/detail/stackpole-electronics-inc/RMCF0805FT5R10/1713185</t>
  </si>
  <si>
    <t>RMCF0805FT5R10CT-ND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</si>
</sst>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_);[Red]\(&quot;$&quot;#,##0.0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10A226MP8NUNE/3886932" TargetMode="External"/><Relationship Id="rId13" Type="http://schemas.openxmlformats.org/officeDocument/2006/relationships/hyperlink" Target="https://www.digikey.com/en/products/detail/stackpole-electronics-inc/RMCF0805FT62R0/1713292" TargetMode="External"/><Relationship Id="rId3" Type="http://schemas.openxmlformats.org/officeDocument/2006/relationships/hyperlink" Target="https://www.digikey.com/en/products/detail/samsung-electro-mechanics/CL05B104KP5NNNC/3886660" TargetMode="External"/><Relationship Id="rId7" Type="http://schemas.openxmlformats.org/officeDocument/2006/relationships/hyperlink" Target="https://www.digikey.com/en/products/detail/samsung-electro-mechanics/CL10A106MP8NNNC/3887529" TargetMode="External"/><Relationship Id="rId12" Type="http://schemas.openxmlformats.org/officeDocument/2006/relationships/hyperlink" Target="https://www.digikey.com/en/products/detail/bel-fuse-inc/0ZCM0010FF2G/4156146" TargetMode="External"/><Relationship Id="rId2" Type="http://schemas.openxmlformats.org/officeDocument/2006/relationships/hyperlink" Target="https://www.digikey.com/en/products/detail/tdk-corporation/VLS6045EX-330M/528669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stmicroelectronics/L6981C33DR/16841475" TargetMode="External"/><Relationship Id="rId6" Type="http://schemas.openxmlformats.org/officeDocument/2006/relationships/hyperlink" Target="https://www.digikey.com/en/products/detail/samsung-electro-mechanics/CL10B105KP8NNNC/3887604" TargetMode="External"/><Relationship Id="rId11" Type="http://schemas.openxmlformats.org/officeDocument/2006/relationships/hyperlink" Target="https://www.digikey.com/en/products/detail/bel-fuse-inc/0ZCG0075FF2C/4156101" TargetMode="External"/><Relationship Id="rId5" Type="http://schemas.openxmlformats.org/officeDocument/2006/relationships/hyperlink" Target="https://www.digikey.com/en/products/detail/texas-instruments/OPT4060DTSR/22116843" TargetMode="External"/><Relationship Id="rId15" Type="http://schemas.openxmlformats.org/officeDocument/2006/relationships/hyperlink" Target="https://www.digikey.com/en/products/detail/keystone-electronics/5006/255330" TargetMode="External"/><Relationship Id="rId10" Type="http://schemas.openxmlformats.org/officeDocument/2006/relationships/hyperlink" Target="https://www.digikey.com/en/products/detail/liteon/LTST-C150KRKT/386761" TargetMode="External"/><Relationship Id="rId4" Type="http://schemas.openxmlformats.org/officeDocument/2006/relationships/hyperlink" Target="https://www.digikey.com/en/products/detail/stackpole-electronics-inc/RMCF0805FT10K0/1760676" TargetMode="External"/><Relationship Id="rId9" Type="http://schemas.openxmlformats.org/officeDocument/2006/relationships/hyperlink" Target="https://www.digikey.com/en/products/detail/liteon/LTST-C150KGKT/365085?s=N4IgTCBcDaIDIBUDKCC0BhAjAVgAwGkBzfBEAXQF8g" TargetMode="External"/><Relationship Id="rId14" Type="http://schemas.openxmlformats.org/officeDocument/2006/relationships/hyperlink" Target="https://www.digikey.com/en/products/detail/onsemi/FDV303N/4588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D8CB-17AC-488B-92BC-3C53197FEB82}">
  <sheetPr>
    <pageSetUpPr fitToPage="1"/>
  </sheetPr>
  <dimension ref="A1:R32"/>
  <sheetViews>
    <sheetView tabSelected="1" workbookViewId="0">
      <selection activeCell="C6" sqref="C6"/>
    </sheetView>
  </sheetViews>
  <sheetFormatPr defaultRowHeight="14.4" x14ac:dyDescent="0.55000000000000004"/>
  <cols>
    <col min="1" max="1" width="21.3125" customWidth="1"/>
    <col min="2" max="2" width="22.3125" customWidth="1"/>
    <col min="3" max="3" width="13.734375" customWidth="1"/>
    <col min="4" max="4" width="15.68359375" customWidth="1"/>
    <col min="5" max="5" width="15.26171875" customWidth="1"/>
    <col min="6" max="6" width="19.41796875" customWidth="1"/>
    <col min="7" max="7" width="19.9453125" customWidth="1"/>
    <col min="8" max="8" width="24.26171875" customWidth="1"/>
    <col min="9" max="9" width="24.3671875" customWidth="1"/>
    <col min="10" max="10" width="12.9453125" customWidth="1"/>
    <col min="11" max="11" width="13.578125" customWidth="1"/>
    <col min="13" max="13" width="31.89453125" customWidth="1"/>
    <col min="15" max="15" width="8.9453125" bestFit="1" customWidth="1"/>
  </cols>
  <sheetData>
    <row r="1" spans="1:1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55000000000000004">
      <c r="A2" s="2" t="s">
        <v>18</v>
      </c>
      <c r="B2" s="2" t="s">
        <v>19</v>
      </c>
      <c r="C2" s="2">
        <v>1</v>
      </c>
      <c r="D2" s="3">
        <v>2</v>
      </c>
      <c r="E2" s="3">
        <f>C2*D2</f>
        <v>2</v>
      </c>
      <c r="F2" s="3">
        <v>1.66</v>
      </c>
      <c r="G2" s="3">
        <f>F2*C2</f>
        <v>1.66</v>
      </c>
      <c r="H2" s="2" t="s">
        <v>20</v>
      </c>
      <c r="I2" s="2" t="s">
        <v>147</v>
      </c>
      <c r="J2" s="4" t="s">
        <v>145</v>
      </c>
      <c r="K2" s="2" t="s">
        <v>21</v>
      </c>
      <c r="L2" s="2" t="s">
        <v>22</v>
      </c>
      <c r="M2" s="2" t="s">
        <v>146</v>
      </c>
      <c r="N2" s="2">
        <v>5</v>
      </c>
      <c r="O2" s="5">
        <v>45716</v>
      </c>
      <c r="P2" s="2"/>
      <c r="Q2" s="2"/>
      <c r="R2" s="2" t="s">
        <v>18</v>
      </c>
    </row>
    <row r="3" spans="1:18" x14ac:dyDescent="0.55000000000000004">
      <c r="A3" s="2" t="s">
        <v>138</v>
      </c>
      <c r="B3" s="2" t="s">
        <v>24</v>
      </c>
      <c r="C3" s="2">
        <v>1</v>
      </c>
      <c r="D3" s="3">
        <v>1.81</v>
      </c>
      <c r="E3" s="3">
        <f>C3*D3</f>
        <v>1.81</v>
      </c>
      <c r="F3" s="3">
        <v>1.1579999999999999</v>
      </c>
      <c r="G3" s="3">
        <f t="shared" ref="G3:G19" si="0">F3*C3</f>
        <v>1.1579999999999999</v>
      </c>
      <c r="H3" s="2" t="s">
        <v>25</v>
      </c>
      <c r="I3" s="2" t="s">
        <v>26</v>
      </c>
      <c r="J3" s="4" t="s">
        <v>27</v>
      </c>
      <c r="K3" s="2" t="s">
        <v>28</v>
      </c>
      <c r="L3" s="2" t="s">
        <v>22</v>
      </c>
      <c r="M3" s="2" t="s">
        <v>139</v>
      </c>
      <c r="N3" s="2">
        <v>5</v>
      </c>
      <c r="O3" s="5">
        <v>45716</v>
      </c>
      <c r="P3" s="2"/>
      <c r="Q3" s="2"/>
      <c r="R3" s="2" t="s">
        <v>23</v>
      </c>
    </row>
    <row r="4" spans="1:18" x14ac:dyDescent="0.55000000000000004">
      <c r="A4" s="2" t="s">
        <v>29</v>
      </c>
      <c r="B4" s="2" t="s">
        <v>30</v>
      </c>
      <c r="C4" s="2">
        <v>1</v>
      </c>
      <c r="D4" s="3">
        <v>2.8</v>
      </c>
      <c r="E4" s="3">
        <f>C4*D4</f>
        <v>2.8</v>
      </c>
      <c r="F4" s="3">
        <v>1.22</v>
      </c>
      <c r="G4" s="3">
        <f t="shared" si="0"/>
        <v>1.22</v>
      </c>
      <c r="H4" s="2" t="s">
        <v>31</v>
      </c>
      <c r="I4" s="2" t="s">
        <v>29</v>
      </c>
      <c r="J4" s="4" t="s">
        <v>32</v>
      </c>
      <c r="K4" s="2" t="s">
        <v>33</v>
      </c>
      <c r="L4" s="2" t="s">
        <v>22</v>
      </c>
      <c r="M4" s="2" t="s">
        <v>34</v>
      </c>
      <c r="N4" s="2">
        <v>5</v>
      </c>
      <c r="O4" s="5">
        <v>45716</v>
      </c>
      <c r="P4" s="2"/>
      <c r="Q4" s="2"/>
      <c r="R4" s="2" t="s">
        <v>35</v>
      </c>
    </row>
    <row r="5" spans="1:18" x14ac:dyDescent="0.55000000000000004">
      <c r="A5" s="2" t="s">
        <v>58</v>
      </c>
      <c r="B5" s="2" t="s">
        <v>51</v>
      </c>
      <c r="C5" s="2">
        <v>1</v>
      </c>
      <c r="D5" s="3">
        <v>0.35</v>
      </c>
      <c r="E5" s="3">
        <f>C5*D5</f>
        <v>0.35</v>
      </c>
      <c r="F5" s="3">
        <v>0.14399999999999999</v>
      </c>
      <c r="G5" s="3">
        <f t="shared" si="0"/>
        <v>0.14399999999999999</v>
      </c>
      <c r="H5" s="2" t="s">
        <v>52</v>
      </c>
      <c r="I5" s="2" t="s">
        <v>53</v>
      </c>
      <c r="J5" s="4" t="s">
        <v>54</v>
      </c>
      <c r="K5" s="2" t="s">
        <v>55</v>
      </c>
      <c r="L5" s="2" t="s">
        <v>22</v>
      </c>
      <c r="M5" s="2" t="s">
        <v>56</v>
      </c>
      <c r="N5" s="2">
        <v>10</v>
      </c>
      <c r="O5" s="5">
        <v>45716</v>
      </c>
      <c r="P5" s="2"/>
      <c r="Q5" s="2"/>
      <c r="R5" s="2" t="s">
        <v>57</v>
      </c>
    </row>
    <row r="6" spans="1:18" x14ac:dyDescent="0.55000000000000004">
      <c r="A6" s="2" t="s">
        <v>59</v>
      </c>
      <c r="B6" s="2" t="s">
        <v>60</v>
      </c>
      <c r="C6" s="2">
        <v>4</v>
      </c>
      <c r="D6" s="3">
        <v>6.0000000000000001E-3</v>
      </c>
      <c r="E6" s="3">
        <f>C6*D6</f>
        <v>2.4E-2</v>
      </c>
      <c r="F6" s="3">
        <v>3.0000000000000001E-3</v>
      </c>
      <c r="G6" s="3">
        <f t="shared" si="0"/>
        <v>1.2E-2</v>
      </c>
      <c r="H6" s="2" t="s">
        <v>121</v>
      </c>
      <c r="I6" s="2" t="s">
        <v>126</v>
      </c>
      <c r="J6" s="4" t="s">
        <v>127</v>
      </c>
      <c r="K6" s="2" t="s">
        <v>128</v>
      </c>
      <c r="L6" s="2" t="s">
        <v>22</v>
      </c>
      <c r="M6" s="2" t="s">
        <v>129</v>
      </c>
      <c r="N6" s="2">
        <v>20</v>
      </c>
      <c r="O6" s="5">
        <v>45716</v>
      </c>
      <c r="P6" s="2"/>
      <c r="Q6" s="2"/>
      <c r="R6" s="2" t="s">
        <v>61</v>
      </c>
    </row>
    <row r="7" spans="1:18" x14ac:dyDescent="0.55000000000000004">
      <c r="A7" s="2" t="s">
        <v>62</v>
      </c>
      <c r="B7" s="2" t="s">
        <v>63</v>
      </c>
      <c r="C7" s="2">
        <v>1</v>
      </c>
      <c r="D7" s="3">
        <v>8.0000000000000002E-3</v>
      </c>
      <c r="E7" s="3">
        <f t="shared" ref="E7:E9" si="1">C7*D7</f>
        <v>8.0000000000000002E-3</v>
      </c>
      <c r="F7" s="3">
        <v>4.0000000000000001E-3</v>
      </c>
      <c r="G7" s="3">
        <f t="shared" si="0"/>
        <v>4.0000000000000001E-3</v>
      </c>
      <c r="H7" s="2" t="s">
        <v>121</v>
      </c>
      <c r="I7" s="2" t="s">
        <v>130</v>
      </c>
      <c r="J7" s="4" t="s">
        <v>131</v>
      </c>
      <c r="K7" s="2" t="s">
        <v>132</v>
      </c>
      <c r="L7" s="2" t="s">
        <v>22</v>
      </c>
      <c r="M7" s="2" t="s">
        <v>133</v>
      </c>
      <c r="N7" s="2">
        <v>10</v>
      </c>
      <c r="O7" s="5">
        <v>45716</v>
      </c>
      <c r="P7" s="2"/>
      <c r="Q7" s="2"/>
      <c r="R7" s="2" t="s">
        <v>66</v>
      </c>
    </row>
    <row r="8" spans="1:18" x14ac:dyDescent="0.55000000000000004">
      <c r="A8" s="2" t="s">
        <v>64</v>
      </c>
      <c r="B8" s="2" t="s">
        <v>65</v>
      </c>
      <c r="C8" s="2">
        <v>1</v>
      </c>
      <c r="D8" s="3">
        <v>0.05</v>
      </c>
      <c r="E8" s="3">
        <f t="shared" si="1"/>
        <v>0.05</v>
      </c>
      <c r="F8" s="3">
        <v>1.4E-2</v>
      </c>
      <c r="G8" s="3">
        <f t="shared" si="0"/>
        <v>1.4E-2</v>
      </c>
      <c r="H8" s="2" t="s">
        <v>121</v>
      </c>
      <c r="I8" s="2" t="s">
        <v>134</v>
      </c>
      <c r="J8" s="4" t="s">
        <v>135</v>
      </c>
      <c r="K8" s="2" t="s">
        <v>136</v>
      </c>
      <c r="L8" s="2" t="s">
        <v>22</v>
      </c>
      <c r="M8" s="2" t="s">
        <v>137</v>
      </c>
      <c r="N8" s="2">
        <v>10</v>
      </c>
      <c r="O8" s="5">
        <v>45716</v>
      </c>
      <c r="P8" s="2"/>
      <c r="Q8" s="2"/>
      <c r="R8" s="2" t="s">
        <v>67</v>
      </c>
    </row>
    <row r="9" spans="1:18" x14ac:dyDescent="0.55000000000000004">
      <c r="A9" s="2" t="s">
        <v>68</v>
      </c>
      <c r="B9" s="2" t="s">
        <v>69</v>
      </c>
      <c r="C9" s="2">
        <v>1</v>
      </c>
      <c r="D9" s="3">
        <v>5.8999999999999997E-2</v>
      </c>
      <c r="E9" s="3">
        <f t="shared" si="1"/>
        <v>5.8999999999999997E-2</v>
      </c>
      <c r="F9" s="3">
        <v>1.7000000000000001E-2</v>
      </c>
      <c r="G9" s="3">
        <f t="shared" si="0"/>
        <v>1.7000000000000001E-2</v>
      </c>
      <c r="H9" s="2" t="s">
        <v>121</v>
      </c>
      <c r="I9" s="2" t="s">
        <v>122</v>
      </c>
      <c r="J9" s="4" t="s">
        <v>123</v>
      </c>
      <c r="K9" s="2" t="s">
        <v>124</v>
      </c>
      <c r="L9" s="2" t="s">
        <v>22</v>
      </c>
      <c r="M9" s="2" t="s">
        <v>125</v>
      </c>
      <c r="N9" s="2">
        <v>10</v>
      </c>
      <c r="O9" s="5">
        <v>45716</v>
      </c>
      <c r="P9" s="2"/>
      <c r="Q9" s="2"/>
      <c r="R9" s="2" t="s">
        <v>70</v>
      </c>
    </row>
    <row r="10" spans="1:18" x14ac:dyDescent="0.55000000000000004">
      <c r="A10" s="2" t="s">
        <v>36</v>
      </c>
      <c r="B10" s="2" t="s">
        <v>37</v>
      </c>
      <c r="C10" s="2">
        <v>1</v>
      </c>
      <c r="D10" s="3">
        <v>0.2</v>
      </c>
      <c r="E10" s="3">
        <f t="shared" ref="E10:E19" si="2">C10*D10</f>
        <v>0.2</v>
      </c>
      <c r="F10" s="3">
        <v>0.06</v>
      </c>
      <c r="G10" s="3">
        <f t="shared" si="0"/>
        <v>0.06</v>
      </c>
      <c r="H10" s="2" t="s">
        <v>140</v>
      </c>
      <c r="I10" s="2" t="s">
        <v>141</v>
      </c>
      <c r="J10" s="4" t="s">
        <v>142</v>
      </c>
      <c r="K10" s="2" t="s">
        <v>143</v>
      </c>
      <c r="L10" s="2" t="s">
        <v>22</v>
      </c>
      <c r="M10" s="2" t="s">
        <v>144</v>
      </c>
      <c r="N10" s="2">
        <v>10</v>
      </c>
      <c r="O10" s="5">
        <v>45716</v>
      </c>
      <c r="P10" s="2"/>
      <c r="Q10" s="2"/>
      <c r="R10" s="2" t="s">
        <v>38</v>
      </c>
    </row>
    <row r="11" spans="1:18" x14ac:dyDescent="0.55000000000000004">
      <c r="A11" s="2" t="s">
        <v>46</v>
      </c>
      <c r="B11" s="2" t="s">
        <v>40</v>
      </c>
      <c r="C11" s="2">
        <v>1</v>
      </c>
      <c r="D11" s="3">
        <v>0.125</v>
      </c>
      <c r="E11" s="3">
        <f t="shared" si="2"/>
        <v>0.125</v>
      </c>
      <c r="F11" s="3">
        <v>6.9000000000000006E-2</v>
      </c>
      <c r="G11" s="3">
        <f t="shared" si="0"/>
        <v>6.9000000000000006E-2</v>
      </c>
      <c r="H11" s="2" t="s">
        <v>41</v>
      </c>
      <c r="I11" s="2" t="s">
        <v>47</v>
      </c>
      <c r="J11" s="4" t="s">
        <v>48</v>
      </c>
      <c r="K11" s="2" t="s">
        <v>49</v>
      </c>
      <c r="L11" s="2" t="s">
        <v>22</v>
      </c>
      <c r="M11" s="2" t="s">
        <v>50</v>
      </c>
      <c r="N11" s="2">
        <v>20</v>
      </c>
      <c r="O11" s="5">
        <v>45716</v>
      </c>
      <c r="P11" s="2"/>
      <c r="Q11" s="2"/>
      <c r="R11" s="2" t="s">
        <v>72</v>
      </c>
    </row>
    <row r="12" spans="1:18" x14ac:dyDescent="0.55000000000000004">
      <c r="A12" s="2" t="s">
        <v>39</v>
      </c>
      <c r="B12" s="2" t="s">
        <v>40</v>
      </c>
      <c r="C12" s="2">
        <v>1</v>
      </c>
      <c r="D12" s="3">
        <v>0.125</v>
      </c>
      <c r="E12" s="3">
        <f t="shared" si="2"/>
        <v>0.125</v>
      </c>
      <c r="F12" s="3">
        <v>0.125</v>
      </c>
      <c r="G12" s="3">
        <f t="shared" si="0"/>
        <v>0.125</v>
      </c>
      <c r="H12" s="2" t="s">
        <v>41</v>
      </c>
      <c r="I12" s="2" t="s">
        <v>42</v>
      </c>
      <c r="J12" s="4" t="s">
        <v>43</v>
      </c>
      <c r="K12" s="2" t="s">
        <v>44</v>
      </c>
      <c r="L12" s="2" t="s">
        <v>22</v>
      </c>
      <c r="M12" s="2" t="s">
        <v>45</v>
      </c>
      <c r="N12" s="2">
        <v>20</v>
      </c>
      <c r="O12" s="5">
        <v>45716</v>
      </c>
      <c r="P12" s="2"/>
      <c r="Q12" s="2"/>
      <c r="R12" s="2" t="s">
        <v>71</v>
      </c>
    </row>
    <row r="13" spans="1:18" x14ac:dyDescent="0.55000000000000004">
      <c r="A13" s="2" t="s">
        <v>81</v>
      </c>
      <c r="B13" s="2" t="s">
        <v>82</v>
      </c>
      <c r="C13" s="2">
        <v>1</v>
      </c>
      <c r="D13" s="3">
        <v>0.158</v>
      </c>
      <c r="E13" s="3">
        <f t="shared" si="2"/>
        <v>0.158</v>
      </c>
      <c r="F13" s="3">
        <v>5.6000000000000001E-2</v>
      </c>
      <c r="G13" s="3">
        <f t="shared" si="0"/>
        <v>5.6000000000000001E-2</v>
      </c>
      <c r="H13" s="2" t="s">
        <v>75</v>
      </c>
      <c r="I13" s="2" t="s">
        <v>83</v>
      </c>
      <c r="J13" s="4" t="s">
        <v>84</v>
      </c>
      <c r="K13" s="2" t="s">
        <v>85</v>
      </c>
      <c r="L13" s="2" t="s">
        <v>22</v>
      </c>
      <c r="M13" s="2" t="s">
        <v>86</v>
      </c>
      <c r="N13" s="2">
        <v>5</v>
      </c>
      <c r="O13" s="5">
        <v>45716</v>
      </c>
      <c r="P13" s="2"/>
      <c r="Q13" s="2"/>
      <c r="R13" s="2" t="s">
        <v>87</v>
      </c>
    </row>
    <row r="14" spans="1:18" x14ac:dyDescent="0.55000000000000004">
      <c r="A14" s="2" t="s">
        <v>73</v>
      </c>
      <c r="B14" s="2" t="s">
        <v>74</v>
      </c>
      <c r="C14" s="2">
        <v>1</v>
      </c>
      <c r="D14" s="3">
        <v>0.192</v>
      </c>
      <c r="E14" s="3">
        <f t="shared" si="2"/>
        <v>0.192</v>
      </c>
      <c r="F14" s="3">
        <v>6.9000000000000006E-2</v>
      </c>
      <c r="G14" s="3">
        <f t="shared" si="0"/>
        <v>6.9000000000000006E-2</v>
      </c>
      <c r="H14" s="2" t="s">
        <v>75</v>
      </c>
      <c r="I14" s="2" t="s">
        <v>76</v>
      </c>
      <c r="J14" s="4" t="s">
        <v>77</v>
      </c>
      <c r="K14" s="2" t="s">
        <v>78</v>
      </c>
      <c r="L14" s="2" t="s">
        <v>22</v>
      </c>
      <c r="M14" s="2" t="s">
        <v>79</v>
      </c>
      <c r="N14" s="2">
        <v>5</v>
      </c>
      <c r="O14" s="5">
        <v>45716</v>
      </c>
      <c r="P14" s="2"/>
      <c r="Q14" s="2"/>
      <c r="R14" s="2" t="s">
        <v>80</v>
      </c>
    </row>
    <row r="15" spans="1:18" x14ac:dyDescent="0.55000000000000004">
      <c r="A15" s="2" t="s">
        <v>88</v>
      </c>
      <c r="B15" s="2" t="s">
        <v>88</v>
      </c>
      <c r="C15" s="2">
        <v>1</v>
      </c>
      <c r="D15" s="3">
        <v>2.5000000000000001E-2</v>
      </c>
      <c r="E15" s="3">
        <f t="shared" si="2"/>
        <v>2.5000000000000001E-2</v>
      </c>
      <c r="F15" s="3">
        <v>2E-3</v>
      </c>
      <c r="G15" s="3">
        <f t="shared" si="0"/>
        <v>2E-3</v>
      </c>
      <c r="H15" s="2" t="s">
        <v>89</v>
      </c>
      <c r="I15" s="2" t="s">
        <v>90</v>
      </c>
      <c r="J15" s="4" t="s">
        <v>91</v>
      </c>
      <c r="K15" s="2" t="s">
        <v>92</v>
      </c>
      <c r="L15" s="2" t="s">
        <v>22</v>
      </c>
      <c r="M15" s="2" t="s">
        <v>93</v>
      </c>
      <c r="N15" s="2">
        <v>50</v>
      </c>
      <c r="O15" s="5">
        <v>45716</v>
      </c>
      <c r="P15" s="2"/>
      <c r="Q15" s="2"/>
      <c r="R15" s="2" t="s">
        <v>94</v>
      </c>
    </row>
    <row r="16" spans="1:18" x14ac:dyDescent="0.55000000000000004">
      <c r="A16" s="2" t="s">
        <v>96</v>
      </c>
      <c r="B16" s="2" t="s">
        <v>95</v>
      </c>
      <c r="C16" s="2">
        <v>1</v>
      </c>
      <c r="D16" s="3">
        <v>2.5000000000000001E-2</v>
      </c>
      <c r="E16" s="3">
        <f t="shared" si="2"/>
        <v>2.5000000000000001E-2</v>
      </c>
      <c r="F16" s="3">
        <v>2E-3</v>
      </c>
      <c r="G16" s="3">
        <f t="shared" si="0"/>
        <v>2E-3</v>
      </c>
      <c r="H16" s="2" t="s">
        <v>89</v>
      </c>
      <c r="I16" s="2" t="s">
        <v>97</v>
      </c>
      <c r="J16" s="4" t="s">
        <v>98</v>
      </c>
      <c r="K16" s="2" t="s">
        <v>92</v>
      </c>
      <c r="L16" s="2" t="s">
        <v>22</v>
      </c>
      <c r="M16" s="2" t="s">
        <v>99</v>
      </c>
      <c r="N16" s="2">
        <v>10</v>
      </c>
      <c r="O16" s="5">
        <v>45716</v>
      </c>
      <c r="P16" s="2"/>
      <c r="Q16" s="2"/>
      <c r="R16" s="2" t="s">
        <v>100</v>
      </c>
    </row>
    <row r="17" spans="1:18" x14ac:dyDescent="0.55000000000000004">
      <c r="A17" s="2" t="s">
        <v>160</v>
      </c>
      <c r="B17" s="2" t="s">
        <v>102</v>
      </c>
      <c r="C17" s="2">
        <v>1</v>
      </c>
      <c r="D17" s="3">
        <v>0.03</v>
      </c>
      <c r="E17" s="3">
        <f t="shared" si="2"/>
        <v>0.03</v>
      </c>
      <c r="F17" s="3">
        <v>7.0000000000000001E-3</v>
      </c>
      <c r="G17" s="3">
        <f t="shared" si="0"/>
        <v>7.0000000000000001E-3</v>
      </c>
      <c r="H17" s="2" t="s">
        <v>89</v>
      </c>
      <c r="I17" s="2" t="s">
        <v>161</v>
      </c>
      <c r="J17" s="4" t="s">
        <v>162</v>
      </c>
      <c r="K17" s="2" t="s">
        <v>92</v>
      </c>
      <c r="L17" s="2" t="s">
        <v>22</v>
      </c>
      <c r="M17" s="2" t="s">
        <v>163</v>
      </c>
      <c r="N17" s="2">
        <v>10</v>
      </c>
      <c r="O17" s="5">
        <v>45716</v>
      </c>
      <c r="P17" s="2"/>
      <c r="Q17" s="2"/>
      <c r="R17" s="2" t="s">
        <v>101</v>
      </c>
    </row>
    <row r="18" spans="1:18" x14ac:dyDescent="0.55000000000000004">
      <c r="A18" s="2" t="s">
        <v>103</v>
      </c>
      <c r="B18" s="2" t="s">
        <v>104</v>
      </c>
      <c r="C18" s="2">
        <v>3</v>
      </c>
      <c r="D18" s="3">
        <v>0.20699999999999999</v>
      </c>
      <c r="E18" s="3">
        <f t="shared" si="2"/>
        <v>0.621</v>
      </c>
      <c r="F18" s="3">
        <v>4.6300000000000001E-2</v>
      </c>
      <c r="G18" s="3">
        <f t="shared" si="0"/>
        <v>0.1389</v>
      </c>
      <c r="H18" s="2" t="s">
        <v>105</v>
      </c>
      <c r="I18" s="2" t="s">
        <v>103</v>
      </c>
      <c r="J18" s="4" t="s">
        <v>106</v>
      </c>
      <c r="K18" s="2" t="s">
        <v>107</v>
      </c>
      <c r="L18" s="2" t="s">
        <v>22</v>
      </c>
      <c r="M18" s="2" t="s">
        <v>108</v>
      </c>
      <c r="N18" s="2">
        <v>10</v>
      </c>
      <c r="O18" s="5">
        <v>45716</v>
      </c>
      <c r="P18" s="2"/>
      <c r="Q18" s="2"/>
      <c r="R18" s="2" t="s">
        <v>109</v>
      </c>
    </row>
    <row r="19" spans="1:18" x14ac:dyDescent="0.55000000000000004">
      <c r="A19" s="2" t="s">
        <v>110</v>
      </c>
      <c r="B19" s="2" t="s">
        <v>111</v>
      </c>
      <c r="C19" s="2">
        <v>1</v>
      </c>
      <c r="D19" s="3">
        <v>0.89</v>
      </c>
      <c r="E19" s="3">
        <f t="shared" si="2"/>
        <v>0.89</v>
      </c>
      <c r="F19" s="3">
        <v>0.67500000000000004</v>
      </c>
      <c r="G19" s="3">
        <f t="shared" si="0"/>
        <v>0.67500000000000004</v>
      </c>
      <c r="H19" s="2" t="s">
        <v>148</v>
      </c>
      <c r="I19" s="2" t="s">
        <v>149</v>
      </c>
      <c r="J19" s="4" t="s">
        <v>150</v>
      </c>
      <c r="K19" s="2" t="s">
        <v>151</v>
      </c>
      <c r="L19" s="2" t="s">
        <v>22</v>
      </c>
      <c r="M19" s="2" t="s">
        <v>152</v>
      </c>
      <c r="N19" s="2">
        <v>3</v>
      </c>
      <c r="O19" s="5">
        <v>45716</v>
      </c>
      <c r="P19" s="2"/>
      <c r="Q19" s="2"/>
      <c r="R19" s="2" t="s">
        <v>113</v>
      </c>
    </row>
    <row r="20" spans="1:18" x14ac:dyDescent="0.55000000000000004">
      <c r="A20" s="2" t="s">
        <v>114</v>
      </c>
      <c r="B20" s="2" t="s">
        <v>115</v>
      </c>
      <c r="C20" s="2">
        <v>8</v>
      </c>
      <c r="D20" s="3">
        <v>0.26200000000000001</v>
      </c>
      <c r="E20" s="3">
        <f>C20*D20</f>
        <v>2.0960000000000001</v>
      </c>
      <c r="F20" s="3">
        <v>0.14299999999999999</v>
      </c>
      <c r="G20" s="3">
        <f>F20*C20</f>
        <v>1.1439999999999999</v>
      </c>
      <c r="H20" s="2" t="s">
        <v>116</v>
      </c>
      <c r="I20" s="2">
        <v>5006</v>
      </c>
      <c r="J20" s="4" t="s">
        <v>117</v>
      </c>
      <c r="K20" s="2" t="s">
        <v>118</v>
      </c>
      <c r="L20" s="2" t="s">
        <v>22</v>
      </c>
      <c r="M20" s="2" t="s">
        <v>119</v>
      </c>
      <c r="N20" s="2">
        <v>25</v>
      </c>
      <c r="O20" s="5">
        <v>45716</v>
      </c>
      <c r="P20" s="2"/>
      <c r="Q20" s="2"/>
      <c r="R20" s="2" t="s">
        <v>112</v>
      </c>
    </row>
    <row r="21" spans="1:18" x14ac:dyDescent="0.55000000000000004">
      <c r="A21" s="2" t="s">
        <v>153</v>
      </c>
      <c r="B21" s="2" t="s">
        <v>155</v>
      </c>
      <c r="C21" s="2">
        <v>1</v>
      </c>
      <c r="D21" s="7">
        <v>0.127</v>
      </c>
      <c r="E21" s="3">
        <f>C21*D21</f>
        <v>0.127</v>
      </c>
      <c r="F21" s="3">
        <v>8.8700000000000001E-2</v>
      </c>
      <c r="G21" s="3">
        <f>F21*C21</f>
        <v>8.8700000000000001E-2</v>
      </c>
      <c r="H21" s="2" t="s">
        <v>154</v>
      </c>
      <c r="I21" t="s">
        <v>156</v>
      </c>
      <c r="J21" t="s">
        <v>157</v>
      </c>
      <c r="K21" t="s">
        <v>158</v>
      </c>
      <c r="L21" s="2" t="s">
        <v>22</v>
      </c>
      <c r="M21" t="s">
        <v>159</v>
      </c>
      <c r="N21" s="2">
        <v>10</v>
      </c>
      <c r="O21" s="6">
        <v>45716</v>
      </c>
      <c r="P21" s="2"/>
      <c r="Q21" s="2"/>
      <c r="R21" s="2" t="s">
        <v>120</v>
      </c>
    </row>
    <row r="22" spans="1:18" x14ac:dyDescent="0.55000000000000004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2"/>
      <c r="N22" s="2"/>
      <c r="O22" s="5"/>
      <c r="P22" s="2"/>
      <c r="Q22" s="2"/>
      <c r="R22" s="2"/>
    </row>
    <row r="24" spans="1:18" x14ac:dyDescent="0.55000000000000004">
      <c r="D24" s="1"/>
      <c r="E24" s="1"/>
      <c r="F24" s="1"/>
      <c r="G24" s="1"/>
    </row>
    <row r="25" spans="1:18" x14ac:dyDescent="0.55000000000000004">
      <c r="D25" s="1"/>
      <c r="E25" s="1"/>
      <c r="F25" s="1"/>
      <c r="G25" s="1"/>
    </row>
    <row r="26" spans="1:18" x14ac:dyDescent="0.55000000000000004">
      <c r="D26" s="1"/>
      <c r="E26" s="1"/>
      <c r="F26" s="1"/>
      <c r="G26" s="1"/>
    </row>
    <row r="27" spans="1:18" x14ac:dyDescent="0.55000000000000004">
      <c r="D27" s="1"/>
      <c r="E27" s="1"/>
      <c r="F27" s="1"/>
      <c r="G27" s="1"/>
    </row>
    <row r="28" spans="1:18" x14ac:dyDescent="0.55000000000000004">
      <c r="D28" s="1"/>
      <c r="E28" s="1"/>
      <c r="F28" s="1"/>
      <c r="G28" s="1"/>
    </row>
    <row r="29" spans="1:18" x14ac:dyDescent="0.55000000000000004">
      <c r="D29" s="1"/>
      <c r="E29" s="1"/>
      <c r="F29" s="1"/>
      <c r="G29" s="1"/>
    </row>
    <row r="30" spans="1:18" x14ac:dyDescent="0.55000000000000004">
      <c r="D30" s="1"/>
      <c r="E30" s="1"/>
      <c r="F30" s="1"/>
      <c r="G30" s="1"/>
    </row>
    <row r="31" spans="1:18" x14ac:dyDescent="0.55000000000000004">
      <c r="D31" s="1"/>
      <c r="E31" s="1"/>
    </row>
    <row r="32" spans="1:18" x14ac:dyDescent="0.55000000000000004">
      <c r="D32" s="1"/>
    </row>
  </sheetData>
  <phoneticPr fontId="2" type="noConversion"/>
  <hyperlinks>
    <hyperlink ref="J4" r:id="rId1" xr:uid="{3F5D68B8-1A0F-4C75-9549-4E3CC6AD5EEB}"/>
    <hyperlink ref="J5" r:id="rId2" xr:uid="{51622C1D-F943-4CAA-B2AA-81C7BE8E9245}"/>
    <hyperlink ref="J6" r:id="rId3" xr:uid="{948EA757-C160-44C7-B828-FE5F0CB4F87F}"/>
    <hyperlink ref="J15" r:id="rId4" xr:uid="{EA63FDE1-86E2-49E8-8FDB-6A39B624532D}"/>
    <hyperlink ref="J3" r:id="rId5" xr:uid="{25220359-1CF9-4713-B887-F7DB62E93025}"/>
    <hyperlink ref="J7" r:id="rId6" xr:uid="{C9381CEB-D604-4398-8088-A7FC8F4D7D72}"/>
    <hyperlink ref="J8" r:id="rId7" xr:uid="{334F0833-1E6D-47D1-85A3-F9554A819627}"/>
    <hyperlink ref="J9" r:id="rId8" xr:uid="{F42F3B9D-780C-455A-8D90-71C0B46F9334}"/>
    <hyperlink ref="J11" r:id="rId9" xr:uid="{BFA67FED-3ED2-41CA-BA63-43AA2C6E81E3}"/>
    <hyperlink ref="J12" r:id="rId10" xr:uid="{CAD23BBB-F465-4DBB-BFBD-6D80440384A4}"/>
    <hyperlink ref="J13" r:id="rId11" xr:uid="{CFBECA80-DB53-4EC9-A0D3-96FE5A624148}"/>
    <hyperlink ref="J14" r:id="rId12" xr:uid="{FA9CA7BA-EAAB-4C70-A8EE-A7B3370F0CDF}"/>
    <hyperlink ref="J16" r:id="rId13" xr:uid="{C93DFBD9-00C0-4D46-AAF5-6C46883AE940}"/>
    <hyperlink ref="J18" r:id="rId14" xr:uid="{5972E0C6-5A22-4762-BC6B-298C4DA10819}"/>
    <hyperlink ref="J20" r:id="rId15" xr:uid="{0EC7E269-510E-475E-BFD1-FD1483C36B6B}"/>
  </hyperlinks>
  <printOptions horizontalCentered="1" verticalCentered="1"/>
  <pageMargins left="0.7" right="0.7" top="0.75" bottom="0.75" header="0.3" footer="0.3"/>
  <pageSetup scale="38"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Mittleman (Student)</dc:creator>
  <cp:lastModifiedBy>Eric Mittleman (Student)</cp:lastModifiedBy>
  <cp:lastPrinted>2025-05-06T00:51:35Z</cp:lastPrinted>
  <dcterms:created xsi:type="dcterms:W3CDTF">2025-03-01T00:31:27Z</dcterms:created>
  <dcterms:modified xsi:type="dcterms:W3CDTF">2025-05-06T00:51:40Z</dcterms:modified>
</cp:coreProperties>
</file>