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ttl\Desktop\ASU\ASU 2025\Spring 2025\EGR314\Github Website\E-Mittl.github.io\docs\Images\"/>
    </mc:Choice>
  </mc:AlternateContent>
  <xr:revisionPtr revIDLastSave="0" documentId="13_ncr:1_{DD80246B-A046-4378-AD17-4BB4BFE93ED7}" xr6:coauthVersionLast="47" xr6:coauthVersionMax="47" xr10:uidLastSave="{00000000-0000-0000-0000-000000000000}"/>
  <bookViews>
    <workbookView xWindow="-96" yWindow="-96" windowWidth="23232" windowHeight="13872" xr2:uid="{CE54E565-8C02-48F6-8AE4-5BBB8D22CD2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E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E3" i="1"/>
  <c r="E20" i="1" l="1"/>
  <c r="E19" i="1"/>
  <c r="E18" i="1"/>
  <c r="E17" i="1"/>
  <c r="E16" i="1"/>
  <c r="E15" i="1"/>
  <c r="E13" i="1"/>
  <c r="E14" i="1"/>
  <c r="E9" i="1"/>
  <c r="E7" i="1"/>
  <c r="E8" i="1"/>
  <c r="E6" i="1"/>
  <c r="E5" i="1"/>
  <c r="E11" i="1"/>
  <c r="E12" i="1"/>
  <c r="E10" i="1"/>
  <c r="E4" i="1"/>
  <c r="E2" i="1"/>
</calcChain>
</file>

<file path=xl/sharedStrings.xml><?xml version="1.0" encoding="utf-8"?>
<sst xmlns="http://schemas.openxmlformats.org/spreadsheetml/2006/main" count="110" uniqueCount="98">
  <si>
    <t>Part Name</t>
  </si>
  <si>
    <t>Description</t>
  </si>
  <si>
    <t>Unit Quantity</t>
  </si>
  <si>
    <t>Unit Prototype Cost</t>
  </si>
  <si>
    <t>Total Prototype Cost</t>
  </si>
  <si>
    <t>Unit Production Cost</t>
  </si>
  <si>
    <t>Total Production Cost</t>
  </si>
  <si>
    <t>Manufacturer</t>
  </si>
  <si>
    <t>Manufacturer Part Number</t>
  </si>
  <si>
    <t># Ordered</t>
  </si>
  <si>
    <t>Schematic Reference Designators</t>
  </si>
  <si>
    <t>PIC18F27Q84</t>
  </si>
  <si>
    <t>Microcontroller</t>
  </si>
  <si>
    <t>Microchip</t>
  </si>
  <si>
    <t>TI OPT4060</t>
  </si>
  <si>
    <t>RGB Sensor</t>
  </si>
  <si>
    <t>Texas Instruments</t>
  </si>
  <si>
    <t>OPT4060DTSR</t>
  </si>
  <si>
    <t>L6981C33DR</t>
  </si>
  <si>
    <t>3.3V Regulator</t>
  </si>
  <si>
    <t>STMicroelectronics</t>
  </si>
  <si>
    <t>U1</t>
  </si>
  <si>
    <t>White LED</t>
  </si>
  <si>
    <t>Illumination LED</t>
  </si>
  <si>
    <t>D2</t>
  </si>
  <si>
    <t>Red LED</t>
  </si>
  <si>
    <t>Debugging LED</t>
  </si>
  <si>
    <t>Lite-On Inc.</t>
  </si>
  <si>
    <t>LTST-C150KRKT</t>
  </si>
  <si>
    <t>Green LED</t>
  </si>
  <si>
    <t>LTST-C150KGKT</t>
  </si>
  <si>
    <t>Regulator Inductor</t>
  </si>
  <si>
    <t>TDK Corporation</t>
  </si>
  <si>
    <t>VLS6045EX-330M</t>
  </si>
  <si>
    <t>L</t>
  </si>
  <si>
    <t>33uH Inductor</t>
  </si>
  <si>
    <t>0.1 uF Capacitor</t>
  </si>
  <si>
    <t>Decoupling Capacitors</t>
  </si>
  <si>
    <t>C1,C5,Cboot</t>
  </si>
  <si>
    <t>1 uF Capacitor</t>
  </si>
  <si>
    <t>Regulator Vcc Capacitor</t>
  </si>
  <si>
    <t>10 uF Capacitor</t>
  </si>
  <si>
    <t>Regulator Vin Capacitor</t>
  </si>
  <si>
    <t>Cvcc</t>
  </si>
  <si>
    <t>Cin</t>
  </si>
  <si>
    <t>22 uF Capacitor</t>
  </si>
  <si>
    <t>Regulator Vout Capacitor</t>
  </si>
  <si>
    <t>Cout</t>
  </si>
  <si>
    <t>D4</t>
  </si>
  <si>
    <t>D3</t>
  </si>
  <si>
    <t>250mA Fuse</t>
  </si>
  <si>
    <t>Microcontroller Fuse</t>
  </si>
  <si>
    <t>Bel Fuse Inc.</t>
  </si>
  <si>
    <t>0ZCM0010FF2G</t>
  </si>
  <si>
    <t>F2</t>
  </si>
  <si>
    <t>1.5 A Fuse</t>
  </si>
  <si>
    <t>Regulator Fuse</t>
  </si>
  <si>
    <t>0ZCG0075FF2C</t>
  </si>
  <si>
    <t>F1</t>
  </si>
  <si>
    <t>10 kOhm Resistor</t>
  </si>
  <si>
    <t>Stackpole Electronics Inc</t>
  </si>
  <si>
    <t>RMCF0805FT10K0</t>
  </si>
  <si>
    <t>R1,R2,R7,R8,R9,R10</t>
  </si>
  <si>
    <t>Debug LED Resistors</t>
  </si>
  <si>
    <t>62 Ohm Resistor</t>
  </si>
  <si>
    <t>RMCF0805FT62R0</t>
  </si>
  <si>
    <t>R5,R6</t>
  </si>
  <si>
    <t>R4</t>
  </si>
  <si>
    <t>Illumination LED Resistor</t>
  </si>
  <si>
    <t>FDV303N</t>
  </si>
  <si>
    <t>Switch Transistor</t>
  </si>
  <si>
    <t>Onsemi</t>
  </si>
  <si>
    <t>U2,U3,U4</t>
  </si>
  <si>
    <t>Barrel Jack</t>
  </si>
  <si>
    <t>Wall Adapter Barrel Jack</t>
  </si>
  <si>
    <t>J2,J3</t>
  </si>
  <si>
    <t>J1</t>
  </si>
  <si>
    <t>Test Points</t>
  </si>
  <si>
    <t>Test points</t>
  </si>
  <si>
    <t>Keystone Electronics</t>
  </si>
  <si>
    <t>TP1,TP2,TP3, TP4,TP5,TP6,TP7,TP8</t>
  </si>
  <si>
    <t>Samsung Electro-Mechanics</t>
  </si>
  <si>
    <t>CL10A226MP8NUNE</t>
  </si>
  <si>
    <t>CL05B104KP5NNNC</t>
  </si>
  <si>
    <t>CL10B105KP8NNNC</t>
  </si>
  <si>
    <t>CL10A106MP8NNNC</t>
  </si>
  <si>
    <t>TI OPT4048</t>
  </si>
  <si>
    <t>Samsung Semiconductor, Inc.</t>
  </si>
  <si>
    <t>SPMWHT541MP5WAR0S5</t>
  </si>
  <si>
    <t>PIC18F27Q84-I/SO</t>
  </si>
  <si>
    <t>Tensility International Corp</t>
  </si>
  <si>
    <t>54-00165</t>
  </si>
  <si>
    <t>Pushbutton</t>
  </si>
  <si>
    <t>C&amp;K</t>
  </si>
  <si>
    <t>Debugging pushbutton</t>
  </si>
  <si>
    <t>PTS526SK15SMTR2 LFS</t>
  </si>
  <si>
    <t>5.1 Ohm Resistor</t>
  </si>
  <si>
    <t>RMCF0805FT5R10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</si>
</sst>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0_);[Red]\(&quot;$&quot;#,##0.000\)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1" fillId="0" borderId="0" xfId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AD8CB-17AC-488B-92BC-3C53197FEB82}">
  <sheetPr>
    <pageSetUpPr fitToPage="1"/>
  </sheetPr>
  <dimension ref="A1:R32"/>
  <sheetViews>
    <sheetView tabSelected="1" topLeftCell="G1" workbookViewId="0">
      <selection activeCell="J12" sqref="J12"/>
    </sheetView>
  </sheetViews>
  <sheetFormatPr defaultRowHeight="14.4" x14ac:dyDescent="0.55000000000000004"/>
  <cols>
    <col min="1" max="1" width="21.3125" style="6" customWidth="1"/>
    <col min="2" max="2" width="22.3125" style="6" customWidth="1"/>
    <col min="3" max="3" width="13.734375" style="6" customWidth="1"/>
    <col min="4" max="4" width="15.68359375" style="6" customWidth="1"/>
    <col min="5" max="5" width="15.26171875" style="6" customWidth="1"/>
    <col min="6" max="6" width="19.41796875" style="6" customWidth="1"/>
    <col min="7" max="7" width="19.9453125" style="6" customWidth="1"/>
    <col min="8" max="8" width="24.26171875" style="6" customWidth="1"/>
    <col min="9" max="9" width="24.3671875" style="6" customWidth="1"/>
    <col min="10" max="10" width="12.9453125" style="6" customWidth="1"/>
    <col min="11" max="11" width="13.578125" style="6" customWidth="1"/>
    <col min="12" max="12" width="8.83984375" style="6"/>
    <col min="13" max="13" width="31.89453125" style="6" customWidth="1"/>
    <col min="14" max="14" width="8.83984375" style="6"/>
    <col min="15" max="15" width="8.9453125" style="6" bestFit="1" customWidth="1"/>
    <col min="16" max="16384" width="8.83984375" style="6"/>
  </cols>
  <sheetData>
    <row r="1" spans="1:13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/>
    </row>
    <row r="2" spans="1:13" x14ac:dyDescent="0.55000000000000004">
      <c r="A2" s="1" t="s">
        <v>11</v>
      </c>
      <c r="B2" s="1" t="s">
        <v>12</v>
      </c>
      <c r="C2" s="1">
        <v>1</v>
      </c>
      <c r="D2" s="2">
        <v>2</v>
      </c>
      <c r="E2" s="2">
        <f>C2*D2</f>
        <v>2</v>
      </c>
      <c r="F2" s="2">
        <v>1.66</v>
      </c>
      <c r="G2" s="2">
        <f>F2*C2</f>
        <v>1.66</v>
      </c>
      <c r="H2" s="1" t="s">
        <v>13</v>
      </c>
      <c r="I2" s="1" t="s">
        <v>89</v>
      </c>
      <c r="J2" s="1">
        <v>5</v>
      </c>
      <c r="K2" s="1" t="s">
        <v>11</v>
      </c>
      <c r="M2" s="1"/>
    </row>
    <row r="3" spans="1:13" x14ac:dyDescent="0.55000000000000004">
      <c r="A3" s="1" t="s">
        <v>86</v>
      </c>
      <c r="B3" s="1" t="s">
        <v>15</v>
      </c>
      <c r="C3" s="1">
        <v>1</v>
      </c>
      <c r="D3" s="2">
        <v>1.81</v>
      </c>
      <c r="E3" s="2">
        <f>C3*D3</f>
        <v>1.81</v>
      </c>
      <c r="F3" s="2">
        <v>1.1579999999999999</v>
      </c>
      <c r="G3" s="2">
        <f t="shared" ref="G3:G19" si="0">F3*C3</f>
        <v>1.1579999999999999</v>
      </c>
      <c r="H3" s="1" t="s">
        <v>16</v>
      </c>
      <c r="I3" s="1" t="s">
        <v>17</v>
      </c>
      <c r="J3" s="1">
        <v>5</v>
      </c>
      <c r="K3" s="1" t="s">
        <v>14</v>
      </c>
      <c r="M3" s="1"/>
    </row>
    <row r="4" spans="1:13" x14ac:dyDescent="0.55000000000000004">
      <c r="A4" s="1" t="s">
        <v>18</v>
      </c>
      <c r="B4" s="1" t="s">
        <v>19</v>
      </c>
      <c r="C4" s="1">
        <v>1</v>
      </c>
      <c r="D4" s="2">
        <v>2.8</v>
      </c>
      <c r="E4" s="2">
        <f>C4*D4</f>
        <v>2.8</v>
      </c>
      <c r="F4" s="2">
        <v>1.22</v>
      </c>
      <c r="G4" s="2">
        <f t="shared" si="0"/>
        <v>1.22</v>
      </c>
      <c r="H4" s="1" t="s">
        <v>20</v>
      </c>
      <c r="I4" s="1" t="s">
        <v>18</v>
      </c>
      <c r="J4" s="1">
        <v>5</v>
      </c>
      <c r="K4" s="1" t="s">
        <v>21</v>
      </c>
      <c r="M4" s="1"/>
    </row>
    <row r="5" spans="1:13" x14ac:dyDescent="0.55000000000000004">
      <c r="A5" s="1" t="s">
        <v>35</v>
      </c>
      <c r="B5" s="1" t="s">
        <v>31</v>
      </c>
      <c r="C5" s="1">
        <v>1</v>
      </c>
      <c r="D5" s="2">
        <v>0.35</v>
      </c>
      <c r="E5" s="2">
        <f>C5*D5</f>
        <v>0.35</v>
      </c>
      <c r="F5" s="2">
        <v>0.14399999999999999</v>
      </c>
      <c r="G5" s="2">
        <f t="shared" si="0"/>
        <v>0.14399999999999999</v>
      </c>
      <c r="H5" s="1" t="s">
        <v>32</v>
      </c>
      <c r="I5" s="1" t="s">
        <v>33</v>
      </c>
      <c r="J5" s="1">
        <v>10</v>
      </c>
      <c r="K5" s="1" t="s">
        <v>34</v>
      </c>
      <c r="M5" s="1"/>
    </row>
    <row r="6" spans="1:13" x14ac:dyDescent="0.55000000000000004">
      <c r="A6" s="1" t="s">
        <v>36</v>
      </c>
      <c r="B6" s="1" t="s">
        <v>37</v>
      </c>
      <c r="C6" s="1">
        <v>4</v>
      </c>
      <c r="D6" s="2">
        <v>6.0000000000000001E-3</v>
      </c>
      <c r="E6" s="2">
        <f>C6*D6</f>
        <v>2.4E-2</v>
      </c>
      <c r="F6" s="2">
        <v>3.0000000000000001E-3</v>
      </c>
      <c r="G6" s="2">
        <f t="shared" si="0"/>
        <v>1.2E-2</v>
      </c>
      <c r="H6" s="1" t="s">
        <v>81</v>
      </c>
      <c r="I6" s="1" t="s">
        <v>83</v>
      </c>
      <c r="J6" s="1">
        <v>20</v>
      </c>
      <c r="K6" s="1" t="s">
        <v>38</v>
      </c>
      <c r="M6" s="1"/>
    </row>
    <row r="7" spans="1:13" x14ac:dyDescent="0.55000000000000004">
      <c r="A7" s="1" t="s">
        <v>39</v>
      </c>
      <c r="B7" s="1" t="s">
        <v>40</v>
      </c>
      <c r="C7" s="1">
        <v>1</v>
      </c>
      <c r="D7" s="2">
        <v>8.0000000000000002E-3</v>
      </c>
      <c r="E7" s="2">
        <f t="shared" ref="E7:E9" si="1">C7*D7</f>
        <v>8.0000000000000002E-3</v>
      </c>
      <c r="F7" s="2">
        <v>4.0000000000000001E-3</v>
      </c>
      <c r="G7" s="2">
        <f t="shared" si="0"/>
        <v>4.0000000000000001E-3</v>
      </c>
      <c r="H7" s="1" t="s">
        <v>81</v>
      </c>
      <c r="I7" s="1" t="s">
        <v>84</v>
      </c>
      <c r="J7" s="1">
        <v>10</v>
      </c>
      <c r="K7" s="1" t="s">
        <v>43</v>
      </c>
      <c r="M7" s="1"/>
    </row>
    <row r="8" spans="1:13" x14ac:dyDescent="0.55000000000000004">
      <c r="A8" s="1" t="s">
        <v>41</v>
      </c>
      <c r="B8" s="1" t="s">
        <v>42</v>
      </c>
      <c r="C8" s="1">
        <v>1</v>
      </c>
      <c r="D8" s="2">
        <v>0.05</v>
      </c>
      <c r="E8" s="2">
        <f t="shared" si="1"/>
        <v>0.05</v>
      </c>
      <c r="F8" s="2">
        <v>1.4E-2</v>
      </c>
      <c r="G8" s="2">
        <f t="shared" si="0"/>
        <v>1.4E-2</v>
      </c>
      <c r="H8" s="1" t="s">
        <v>81</v>
      </c>
      <c r="I8" s="1" t="s">
        <v>85</v>
      </c>
      <c r="J8" s="1">
        <v>10</v>
      </c>
      <c r="K8" s="1" t="s">
        <v>44</v>
      </c>
      <c r="M8" s="1"/>
    </row>
    <row r="9" spans="1:13" x14ac:dyDescent="0.55000000000000004">
      <c r="A9" s="1" t="s">
        <v>45</v>
      </c>
      <c r="B9" s="1" t="s">
        <v>46</v>
      </c>
      <c r="C9" s="1">
        <v>1</v>
      </c>
      <c r="D9" s="2">
        <v>5.8999999999999997E-2</v>
      </c>
      <c r="E9" s="2">
        <f t="shared" si="1"/>
        <v>5.8999999999999997E-2</v>
      </c>
      <c r="F9" s="2">
        <v>1.7000000000000001E-2</v>
      </c>
      <c r="G9" s="2">
        <f t="shared" si="0"/>
        <v>1.7000000000000001E-2</v>
      </c>
      <c r="H9" s="1" t="s">
        <v>81</v>
      </c>
      <c r="I9" s="1" t="s">
        <v>82</v>
      </c>
      <c r="J9" s="1">
        <v>10</v>
      </c>
      <c r="K9" s="1" t="s">
        <v>47</v>
      </c>
      <c r="M9" s="1"/>
    </row>
    <row r="10" spans="1:13" x14ac:dyDescent="0.55000000000000004">
      <c r="A10" s="1" t="s">
        <v>22</v>
      </c>
      <c r="B10" s="1" t="s">
        <v>23</v>
      </c>
      <c r="C10" s="1">
        <v>1</v>
      </c>
      <c r="D10" s="2">
        <v>0.2</v>
      </c>
      <c r="E10" s="2">
        <f t="shared" ref="E10:E19" si="2">C10*D10</f>
        <v>0.2</v>
      </c>
      <c r="F10" s="2">
        <v>0.06</v>
      </c>
      <c r="G10" s="2">
        <f t="shared" si="0"/>
        <v>0.06</v>
      </c>
      <c r="H10" s="1" t="s">
        <v>87</v>
      </c>
      <c r="I10" s="1" t="s">
        <v>88</v>
      </c>
      <c r="J10" s="1">
        <v>10</v>
      </c>
      <c r="K10" s="1" t="s">
        <v>24</v>
      </c>
      <c r="M10" s="1"/>
    </row>
    <row r="11" spans="1:13" x14ac:dyDescent="0.55000000000000004">
      <c r="A11" s="1" t="s">
        <v>29</v>
      </c>
      <c r="B11" s="1" t="s">
        <v>26</v>
      </c>
      <c r="C11" s="1">
        <v>1</v>
      </c>
      <c r="D11" s="2">
        <v>0.125</v>
      </c>
      <c r="E11" s="2">
        <f t="shared" si="2"/>
        <v>0.125</v>
      </c>
      <c r="F11" s="2">
        <v>6.9000000000000006E-2</v>
      </c>
      <c r="G11" s="2">
        <f t="shared" si="0"/>
        <v>6.9000000000000006E-2</v>
      </c>
      <c r="H11" s="1" t="s">
        <v>27</v>
      </c>
      <c r="I11" s="1" t="s">
        <v>30</v>
      </c>
      <c r="J11" s="1">
        <v>20</v>
      </c>
      <c r="K11" s="1" t="s">
        <v>49</v>
      </c>
      <c r="M11" s="1"/>
    </row>
    <row r="12" spans="1:13" x14ac:dyDescent="0.55000000000000004">
      <c r="A12" s="1" t="s">
        <v>25</v>
      </c>
      <c r="B12" s="1" t="s">
        <v>26</v>
      </c>
      <c r="C12" s="1">
        <v>1</v>
      </c>
      <c r="D12" s="2">
        <v>0.125</v>
      </c>
      <c r="E12" s="2">
        <f t="shared" si="2"/>
        <v>0.125</v>
      </c>
      <c r="F12" s="2">
        <v>0.125</v>
      </c>
      <c r="G12" s="2">
        <f t="shared" si="0"/>
        <v>0.125</v>
      </c>
      <c r="H12" s="1" t="s">
        <v>27</v>
      </c>
      <c r="I12" s="1" t="s">
        <v>28</v>
      </c>
      <c r="J12" s="1">
        <v>20</v>
      </c>
      <c r="K12" s="1" t="s">
        <v>48</v>
      </c>
      <c r="M12" s="1"/>
    </row>
    <row r="13" spans="1:13" x14ac:dyDescent="0.55000000000000004">
      <c r="A13" s="1" t="s">
        <v>55</v>
      </c>
      <c r="B13" s="1" t="s">
        <v>56</v>
      </c>
      <c r="C13" s="1">
        <v>1</v>
      </c>
      <c r="D13" s="2">
        <v>0.158</v>
      </c>
      <c r="E13" s="2">
        <f t="shared" si="2"/>
        <v>0.158</v>
      </c>
      <c r="F13" s="2">
        <v>5.6000000000000001E-2</v>
      </c>
      <c r="G13" s="2">
        <f t="shared" si="0"/>
        <v>5.6000000000000001E-2</v>
      </c>
      <c r="H13" s="1" t="s">
        <v>52</v>
      </c>
      <c r="I13" s="1" t="s">
        <v>57</v>
      </c>
      <c r="J13" s="1">
        <v>5</v>
      </c>
      <c r="K13" s="1" t="s">
        <v>58</v>
      </c>
      <c r="M13" s="1"/>
    </row>
    <row r="14" spans="1:13" x14ac:dyDescent="0.55000000000000004">
      <c r="A14" s="1" t="s">
        <v>50</v>
      </c>
      <c r="B14" s="1" t="s">
        <v>51</v>
      </c>
      <c r="C14" s="1">
        <v>1</v>
      </c>
      <c r="D14" s="2">
        <v>0.192</v>
      </c>
      <c r="E14" s="2">
        <f t="shared" si="2"/>
        <v>0.192</v>
      </c>
      <c r="F14" s="2">
        <v>6.9000000000000006E-2</v>
      </c>
      <c r="G14" s="2">
        <f t="shared" si="0"/>
        <v>6.9000000000000006E-2</v>
      </c>
      <c r="H14" s="1" t="s">
        <v>52</v>
      </c>
      <c r="I14" s="1" t="s">
        <v>53</v>
      </c>
      <c r="J14" s="1">
        <v>5</v>
      </c>
      <c r="K14" s="1" t="s">
        <v>54</v>
      </c>
      <c r="M14" s="1"/>
    </row>
    <row r="15" spans="1:13" x14ac:dyDescent="0.55000000000000004">
      <c r="A15" s="1" t="s">
        <v>59</v>
      </c>
      <c r="B15" s="1" t="s">
        <v>59</v>
      </c>
      <c r="C15" s="1">
        <v>1</v>
      </c>
      <c r="D15" s="2">
        <v>2.5000000000000001E-2</v>
      </c>
      <c r="E15" s="2">
        <f t="shared" si="2"/>
        <v>2.5000000000000001E-2</v>
      </c>
      <c r="F15" s="2">
        <v>2E-3</v>
      </c>
      <c r="G15" s="2">
        <f t="shared" si="0"/>
        <v>2E-3</v>
      </c>
      <c r="H15" s="1" t="s">
        <v>60</v>
      </c>
      <c r="I15" s="1" t="s">
        <v>61</v>
      </c>
      <c r="J15" s="1">
        <v>50</v>
      </c>
      <c r="K15" s="1" t="s">
        <v>62</v>
      </c>
      <c r="M15" s="1"/>
    </row>
    <row r="16" spans="1:13" x14ac:dyDescent="0.55000000000000004">
      <c r="A16" s="1" t="s">
        <v>64</v>
      </c>
      <c r="B16" s="1" t="s">
        <v>63</v>
      </c>
      <c r="C16" s="1">
        <v>1</v>
      </c>
      <c r="D16" s="2">
        <v>2.5000000000000001E-2</v>
      </c>
      <c r="E16" s="2">
        <f t="shared" si="2"/>
        <v>2.5000000000000001E-2</v>
      </c>
      <c r="F16" s="2">
        <v>2E-3</v>
      </c>
      <c r="G16" s="2">
        <f t="shared" si="0"/>
        <v>2E-3</v>
      </c>
      <c r="H16" s="1" t="s">
        <v>60</v>
      </c>
      <c r="I16" s="1" t="s">
        <v>65</v>
      </c>
      <c r="J16" s="1">
        <v>10</v>
      </c>
      <c r="K16" s="1" t="s">
        <v>66</v>
      </c>
      <c r="M16" s="1"/>
    </row>
    <row r="17" spans="1:18" x14ac:dyDescent="0.55000000000000004">
      <c r="A17" s="1" t="s">
        <v>96</v>
      </c>
      <c r="B17" s="1" t="s">
        <v>68</v>
      </c>
      <c r="C17" s="1">
        <v>1</v>
      </c>
      <c r="D17" s="2">
        <v>0.03</v>
      </c>
      <c r="E17" s="2">
        <f t="shared" si="2"/>
        <v>0.03</v>
      </c>
      <c r="F17" s="2">
        <v>7.0000000000000001E-3</v>
      </c>
      <c r="G17" s="2">
        <f t="shared" si="0"/>
        <v>7.0000000000000001E-3</v>
      </c>
      <c r="H17" s="1" t="s">
        <v>60</v>
      </c>
      <c r="I17" s="1" t="s">
        <v>97</v>
      </c>
      <c r="J17" s="1">
        <v>10</v>
      </c>
      <c r="K17" s="1" t="s">
        <v>67</v>
      </c>
      <c r="M17" s="1"/>
    </row>
    <row r="18" spans="1:18" x14ac:dyDescent="0.55000000000000004">
      <c r="A18" s="1" t="s">
        <v>69</v>
      </c>
      <c r="B18" s="1" t="s">
        <v>70</v>
      </c>
      <c r="C18" s="1">
        <v>3</v>
      </c>
      <c r="D18" s="2">
        <v>0.20699999999999999</v>
      </c>
      <c r="E18" s="2">
        <f t="shared" si="2"/>
        <v>0.621</v>
      </c>
      <c r="F18" s="2">
        <v>4.6300000000000001E-2</v>
      </c>
      <c r="G18" s="2">
        <f t="shared" si="0"/>
        <v>0.1389</v>
      </c>
      <c r="H18" s="1" t="s">
        <v>71</v>
      </c>
      <c r="I18" s="1" t="s">
        <v>69</v>
      </c>
      <c r="J18" s="1">
        <v>10</v>
      </c>
      <c r="K18" s="1" t="s">
        <v>72</v>
      </c>
      <c r="M18" s="1"/>
    </row>
    <row r="19" spans="1:18" x14ac:dyDescent="0.55000000000000004">
      <c r="A19" s="1" t="s">
        <v>73</v>
      </c>
      <c r="B19" s="1" t="s">
        <v>74</v>
      </c>
      <c r="C19" s="1">
        <v>1</v>
      </c>
      <c r="D19" s="2">
        <v>0.89</v>
      </c>
      <c r="E19" s="2">
        <f t="shared" si="2"/>
        <v>0.89</v>
      </c>
      <c r="F19" s="2">
        <v>0.67500000000000004</v>
      </c>
      <c r="G19" s="2">
        <f t="shared" si="0"/>
        <v>0.67500000000000004</v>
      </c>
      <c r="H19" s="1" t="s">
        <v>90</v>
      </c>
      <c r="I19" s="1" t="s">
        <v>91</v>
      </c>
      <c r="J19" s="1">
        <v>3</v>
      </c>
      <c r="K19" s="1" t="s">
        <v>76</v>
      </c>
      <c r="M19" s="1"/>
    </row>
    <row r="20" spans="1:18" x14ac:dyDescent="0.55000000000000004">
      <c r="A20" s="1" t="s">
        <v>77</v>
      </c>
      <c r="B20" s="1" t="s">
        <v>78</v>
      </c>
      <c r="C20" s="1">
        <v>8</v>
      </c>
      <c r="D20" s="2">
        <v>0.26200000000000001</v>
      </c>
      <c r="E20" s="2">
        <f>C20*D20</f>
        <v>2.0960000000000001</v>
      </c>
      <c r="F20" s="2">
        <v>0.14299999999999999</v>
      </c>
      <c r="G20" s="2">
        <f>F20*C20</f>
        <v>1.1439999999999999</v>
      </c>
      <c r="H20" s="1" t="s">
        <v>79</v>
      </c>
      <c r="I20" s="1">
        <v>5006</v>
      </c>
      <c r="J20" s="1">
        <v>25</v>
      </c>
      <c r="K20" s="1" t="s">
        <v>75</v>
      </c>
      <c r="M20" s="1"/>
    </row>
    <row r="21" spans="1:18" x14ac:dyDescent="0.55000000000000004">
      <c r="A21" s="1" t="s">
        <v>92</v>
      </c>
      <c r="B21" s="1" t="s">
        <v>94</v>
      </c>
      <c r="C21" s="1">
        <v>1</v>
      </c>
      <c r="D21" s="5">
        <v>0.127</v>
      </c>
      <c r="E21" s="2">
        <f>C21*D21</f>
        <v>0.127</v>
      </c>
      <c r="F21" s="2">
        <v>8.8700000000000001E-2</v>
      </c>
      <c r="G21" s="2">
        <f>F21*C21</f>
        <v>8.8700000000000001E-2</v>
      </c>
      <c r="H21" s="1" t="s">
        <v>93</v>
      </c>
      <c r="I21" s="6" t="s">
        <v>95</v>
      </c>
      <c r="J21" s="1">
        <v>10</v>
      </c>
      <c r="K21" s="1" t="s">
        <v>80</v>
      </c>
      <c r="M21" s="1"/>
    </row>
    <row r="22" spans="1:18" x14ac:dyDescent="0.55000000000000004">
      <c r="A22" s="1"/>
      <c r="B22" s="1"/>
      <c r="C22" s="1"/>
      <c r="D22" s="2"/>
      <c r="E22" s="2"/>
      <c r="F22" s="2"/>
      <c r="G22" s="2"/>
      <c r="H22" s="1"/>
      <c r="I22" s="1"/>
      <c r="J22" s="3"/>
      <c r="K22" s="1"/>
      <c r="L22" s="1"/>
      <c r="M22" s="1"/>
      <c r="N22" s="1"/>
      <c r="O22" s="4"/>
      <c r="P22" s="1"/>
      <c r="Q22" s="1"/>
      <c r="R22" s="1"/>
    </row>
    <row r="24" spans="1:18" x14ac:dyDescent="0.55000000000000004">
      <c r="D24" s="5"/>
      <c r="E24" s="5"/>
      <c r="F24" s="5"/>
      <c r="G24" s="5"/>
    </row>
    <row r="25" spans="1:18" x14ac:dyDescent="0.55000000000000004">
      <c r="D25" s="5"/>
      <c r="E25" s="5"/>
      <c r="F25" s="5"/>
      <c r="G25" s="5"/>
    </row>
    <row r="26" spans="1:18" x14ac:dyDescent="0.55000000000000004">
      <c r="D26" s="5"/>
      <c r="E26" s="5"/>
      <c r="F26" s="5"/>
      <c r="G26" s="5"/>
    </row>
    <row r="27" spans="1:18" x14ac:dyDescent="0.55000000000000004">
      <c r="D27" s="5"/>
      <c r="E27" s="5"/>
      <c r="F27" s="5"/>
      <c r="G27" s="5"/>
    </row>
    <row r="28" spans="1:18" x14ac:dyDescent="0.55000000000000004">
      <c r="D28" s="5"/>
      <c r="E28" s="5"/>
      <c r="F28" s="5"/>
      <c r="G28" s="5"/>
    </row>
    <row r="29" spans="1:18" x14ac:dyDescent="0.55000000000000004">
      <c r="D29" s="5"/>
      <c r="E29" s="5"/>
      <c r="F29" s="5"/>
      <c r="G29" s="5"/>
    </row>
    <row r="30" spans="1:18" x14ac:dyDescent="0.55000000000000004">
      <c r="D30" s="5"/>
      <c r="E30" s="5"/>
      <c r="F30" s="5"/>
      <c r="G30" s="5"/>
    </row>
    <row r="31" spans="1:18" x14ac:dyDescent="0.55000000000000004">
      <c r="D31" s="5"/>
      <c r="E31" s="5"/>
    </row>
    <row r="32" spans="1:18" x14ac:dyDescent="0.55000000000000004">
      <c r="D32" s="5"/>
    </row>
  </sheetData>
  <phoneticPr fontId="2" type="noConversion"/>
  <printOptions horizontalCentered="1" verticalCentered="1"/>
  <pageMargins left="0.7" right="0.7" top="0.75" bottom="0.75" header="0.3" footer="0.3"/>
  <pageSetup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Mittleman (Student)</dc:creator>
  <cp:lastModifiedBy>Eric Mittleman (Student)</cp:lastModifiedBy>
  <cp:lastPrinted>2025-05-06T00:48:02Z</cp:lastPrinted>
  <dcterms:created xsi:type="dcterms:W3CDTF">2025-03-01T00:31:27Z</dcterms:created>
  <dcterms:modified xsi:type="dcterms:W3CDTF">2025-05-06T00:49:49Z</dcterms:modified>
</cp:coreProperties>
</file>