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Mittl\Desktop\ASU\ASU 2025\Spring 2025\EGR314\Homework\New folder\"/>
    </mc:Choice>
  </mc:AlternateContent>
  <xr:revisionPtr revIDLastSave="0" documentId="13_ncr:1_{C5DE0647-DB76-408B-A78C-82E842B3E843}" xr6:coauthVersionLast="47" xr6:coauthVersionMax="47" xr10:uidLastSave="{00000000-0000-0000-0000-000000000000}"/>
  <bookViews>
    <workbookView xWindow="-96" yWindow="-96" windowWidth="23232" windowHeight="13872" xr2:uid="{34D885F5-F4EF-43B6-9EAE-3F0AD760A0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1" l="1"/>
  <c r="H21" i="1"/>
  <c r="H18" i="1"/>
  <c r="H16" i="1"/>
</calcChain>
</file>

<file path=xl/sharedStrings.xml><?xml version="1.0" encoding="utf-8"?>
<sst xmlns="http://schemas.openxmlformats.org/spreadsheetml/2006/main" count="71" uniqueCount="43">
  <si>
    <t>Eric Mittleman - RGB Sensor Power Budget</t>
  </si>
  <si>
    <t>A. List of Major Components</t>
  </si>
  <si>
    <t>Component Name</t>
  </si>
  <si>
    <t>Part Number</t>
  </si>
  <si>
    <t>Supply Voltage Range</t>
  </si>
  <si>
    <t>Qty</t>
  </si>
  <si>
    <t>Unit</t>
  </si>
  <si>
    <t>Total Current</t>
  </si>
  <si>
    <t>Absolute Maximum Current (mA)</t>
  </si>
  <si>
    <t>PIC18F27Q84</t>
  </si>
  <si>
    <t>mA</t>
  </si>
  <si>
    <t>PIC18F Microcontroller</t>
  </si>
  <si>
    <t>RGB Sensor</t>
  </si>
  <si>
    <t>OPT4060DTSR</t>
  </si>
  <si>
    <t>-0.5 - 6.0V</t>
  </si>
  <si>
    <t>LM2674MX-3.3/NOPB</t>
  </si>
  <si>
    <t>B. Assign each major component to ONE power rail below.</t>
  </si>
  <si>
    <t>All Major Components</t>
  </si>
  <si>
    <t>+3.3V Power Rail</t>
  </si>
  <si>
    <t>Supply Volt Range</t>
  </si>
  <si>
    <t>Subtotal</t>
  </si>
  <si>
    <t>Safety Margin</t>
  </si>
  <si>
    <t>Total Current Required on +3.3V Rail</t>
  </si>
  <si>
    <t>C. Regulator</t>
  </si>
  <si>
    <t>+3.3V Regulator</t>
  </si>
  <si>
    <t>+1.8  - 5.5V</t>
  </si>
  <si>
    <t>+1.8 - 5.5V</t>
  </si>
  <si>
    <t>+6.5 - 45V</t>
  </si>
  <si>
    <t>Total Remaining Current on +3.3V Rail</t>
  </si>
  <si>
    <t>D. Select a specific external power source (wall supply or battery) for your system, and confirm that it can supply all of the regulators for all of the power rails simultaneously. If you need multiple power sources, list eac separately below and indicate which regulators will be connected to each supply. Confirm that the Total Remaining Current Available on each power source below is not negative.</t>
  </si>
  <si>
    <t>C. For each power rail above, select a specific voltage regulator using the same process as for major component selection. Confirm the Total Remaining Current Available on each rail is not negative.</t>
  </si>
  <si>
    <t>External Power Source 1</t>
  </si>
  <si>
    <t>Absolute Maximum Current (MmA)</t>
  </si>
  <si>
    <t>Power Source 1 Selection</t>
  </si>
  <si>
    <t>Plug-in Wall Supply</t>
  </si>
  <si>
    <t>L6R36-120</t>
  </si>
  <si>
    <t>90 - 264 VAC</t>
  </si>
  <si>
    <t>Power Rails Connected to External Power Source 1</t>
  </si>
  <si>
    <t>6.5-45V</t>
  </si>
  <si>
    <t>Output Voltage</t>
  </si>
  <si>
    <t>+12V</t>
  </si>
  <si>
    <t>+3.3V</t>
  </si>
  <si>
    <t>Total Remaining Current Available on External Power Source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</si>
</sst>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rgb="FFC9CAB2"/>
        <bgColor indexed="64"/>
      </patternFill>
    </fill>
  </fills>
  <borders count="21">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n">
        <color auto="1"/>
      </right>
      <top style="thin">
        <color auto="1"/>
      </top>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bottom/>
      <diagonal/>
    </border>
    <border>
      <left style="thin">
        <color auto="1"/>
      </left>
      <right style="thick">
        <color auto="1"/>
      </right>
      <top/>
      <bottom/>
      <diagonal/>
    </border>
  </borders>
  <cellStyleXfs count="1">
    <xf numFmtId="0" fontId="0" fillId="0" borderId="0"/>
  </cellStyleXfs>
  <cellXfs count="38">
    <xf numFmtId="0" fontId="0" fillId="0" borderId="0" xfId="0"/>
    <xf numFmtId="0" fontId="0" fillId="0" borderId="2" xfId="0" applyBorder="1"/>
    <xf numFmtId="0" fontId="0" fillId="0" borderId="1" xfId="0" applyBorder="1"/>
    <xf numFmtId="0" fontId="0" fillId="0" borderId="1" xfId="0" quotePrefix="1" applyBorder="1"/>
    <xf numFmtId="0" fontId="0" fillId="0" borderId="3" xfId="0" applyBorder="1"/>
    <xf numFmtId="0" fontId="1" fillId="0" borderId="1" xfId="0" applyFont="1" applyBorder="1" applyAlignment="1">
      <alignment horizontal="right" indent="1"/>
    </xf>
    <xf numFmtId="9" fontId="0" fillId="0" borderId="1" xfId="0" applyNumberFormat="1" applyBorder="1"/>
    <xf numFmtId="0" fontId="1" fillId="0" borderId="1" xfId="0" applyFont="1" applyBorder="1" applyAlignment="1">
      <alignment horizontal="right"/>
    </xf>
    <xf numFmtId="0" fontId="0" fillId="0" borderId="2" xfId="0" applyBorder="1" applyAlignment="1">
      <alignment horizontal="center" wrapText="1"/>
    </xf>
    <xf numFmtId="0" fontId="0" fillId="0" borderId="4" xfId="0" applyBorder="1"/>
    <xf numFmtId="0" fontId="1" fillId="0" borderId="5" xfId="0" applyFont="1" applyBorder="1" applyAlignment="1">
      <alignment horizontal="right"/>
    </xf>
    <xf numFmtId="0" fontId="0" fillId="0" borderId="5" xfId="0" applyBorder="1"/>
    <xf numFmtId="0" fontId="0" fillId="0" borderId="6" xfId="0" applyBorder="1"/>
    <xf numFmtId="0" fontId="0" fillId="2" borderId="11" xfId="0" applyFill="1" applyBorder="1" applyAlignment="1">
      <alignment horizontal="left" vertical="center"/>
    </xf>
    <xf numFmtId="0" fontId="0" fillId="2" borderId="12" xfId="0" applyFill="1" applyBorder="1" applyAlignment="1">
      <alignment horizontal="left" vertical="center"/>
    </xf>
    <xf numFmtId="0" fontId="0" fillId="2" borderId="13" xfId="0" applyFill="1" applyBorder="1" applyAlignment="1">
      <alignment horizontal="left" vertic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8" xfId="0" applyBorder="1"/>
    <xf numFmtId="0" fontId="0" fillId="0" borderId="9" xfId="0" applyBorder="1"/>
    <xf numFmtId="0" fontId="0" fillId="0" borderId="9" xfId="0" quotePrefix="1" applyBorder="1"/>
    <xf numFmtId="0" fontId="0" fillId="0" borderId="10" xfId="0" applyBorder="1"/>
    <xf numFmtId="0" fontId="0" fillId="3" borderId="11" xfId="0" applyFill="1" applyBorder="1"/>
    <xf numFmtId="0" fontId="0" fillId="3" borderId="12" xfId="0" applyFill="1" applyBorder="1"/>
    <xf numFmtId="0" fontId="0" fillId="3" borderId="13" xfId="0" applyFill="1" applyBorder="1"/>
    <xf numFmtId="0" fontId="0" fillId="0" borderId="17" xfId="0" applyBorder="1"/>
    <xf numFmtId="0" fontId="0" fillId="0" borderId="7" xfId="0" applyBorder="1"/>
    <xf numFmtId="0" fontId="0" fillId="0" borderId="18" xfId="0" applyBorder="1"/>
    <xf numFmtId="0" fontId="0" fillId="3" borderId="11" xfId="0" quotePrefix="1" applyFill="1" applyBorder="1"/>
    <xf numFmtId="0" fontId="0" fillId="2" borderId="11" xfId="0" applyFill="1" applyBorder="1" applyAlignment="1">
      <alignment horizontal="left" vertical="center" wrapText="1"/>
    </xf>
    <xf numFmtId="0" fontId="0" fillId="2" borderId="12" xfId="0" applyFill="1" applyBorder="1" applyAlignment="1">
      <alignment horizontal="left" vertical="center" wrapText="1"/>
    </xf>
    <xf numFmtId="0" fontId="0" fillId="2" borderId="13" xfId="0" applyFill="1" applyBorder="1" applyAlignment="1">
      <alignment horizontal="left" vertical="center" wrapText="1"/>
    </xf>
    <xf numFmtId="0" fontId="0" fillId="0" borderId="19" xfId="0" applyBorder="1" applyAlignment="1">
      <alignment horizontal="center"/>
    </xf>
    <xf numFmtId="0" fontId="0" fillId="0" borderId="20" xfId="0" applyBorder="1" applyAlignment="1">
      <alignment horizontal="center"/>
    </xf>
  </cellXfs>
  <cellStyles count="1">
    <cellStyle name="Normal" xfId="0" builtinId="0"/>
  </cellStyles>
  <dxfs count="0"/>
  <tableStyles count="0" defaultTableStyle="TableStyleMedium2" defaultPivotStyle="PivotStyleLight16"/>
  <colors>
    <mruColors>
      <color rgb="FFC9CAB2"/>
      <color rgb="FF766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0694-F1BE-4E1A-B295-98C57F17CA0F}">
  <sheetPr>
    <pageSetUpPr fitToPage="1"/>
  </sheetPr>
  <dimension ref="B2:I33"/>
  <sheetViews>
    <sheetView tabSelected="1" topLeftCell="A8" workbookViewId="0">
      <selection activeCell="J23" sqref="J23"/>
    </sheetView>
  </sheetViews>
  <sheetFormatPr defaultRowHeight="14.4" x14ac:dyDescent="0.55000000000000004"/>
  <cols>
    <col min="2" max="2" width="21.26171875" customWidth="1"/>
    <col min="3" max="4" width="19.20703125" customWidth="1"/>
    <col min="5" max="5" width="18.26171875" customWidth="1"/>
    <col min="6" max="6" width="14.1015625" customWidth="1"/>
    <col min="7" max="7" width="28.83984375" customWidth="1"/>
    <col min="8" max="8" width="12.7890625" customWidth="1"/>
  </cols>
  <sheetData>
    <row r="2" spans="2:9" ht="14.7" thickBot="1" x14ac:dyDescent="0.6"/>
    <row r="3" spans="2:9" ht="15" thickTop="1" thickBot="1" x14ac:dyDescent="0.6">
      <c r="B3" s="19" t="s">
        <v>0</v>
      </c>
      <c r="C3" s="20"/>
      <c r="D3" s="20"/>
      <c r="E3" s="20"/>
      <c r="F3" s="20"/>
      <c r="G3" s="20"/>
      <c r="H3" s="20"/>
      <c r="I3" s="21"/>
    </row>
    <row r="4" spans="2:9" ht="15" thickTop="1" thickBot="1" x14ac:dyDescent="0.6">
      <c r="B4" s="16"/>
      <c r="C4" s="17"/>
      <c r="D4" s="17"/>
      <c r="E4" s="17"/>
      <c r="F4" s="17"/>
      <c r="G4" s="17"/>
      <c r="H4" s="17"/>
      <c r="I4" s="18"/>
    </row>
    <row r="5" spans="2:9" ht="15" thickTop="1" thickBot="1" x14ac:dyDescent="0.6">
      <c r="B5" s="13" t="s">
        <v>1</v>
      </c>
      <c r="C5" s="14"/>
      <c r="D5" s="14"/>
      <c r="E5" s="14"/>
      <c r="F5" s="14"/>
      <c r="G5" s="14"/>
      <c r="H5" s="14"/>
      <c r="I5" s="15"/>
    </row>
    <row r="6" spans="2:9" ht="15" thickTop="1" thickBot="1" x14ac:dyDescent="0.6">
      <c r="B6" s="26" t="s">
        <v>17</v>
      </c>
      <c r="C6" s="27" t="s">
        <v>2</v>
      </c>
      <c r="D6" s="27" t="s">
        <v>3</v>
      </c>
      <c r="E6" s="27" t="s">
        <v>4</v>
      </c>
      <c r="F6" s="27" t="s">
        <v>5</v>
      </c>
      <c r="G6" s="27" t="s">
        <v>8</v>
      </c>
      <c r="H6" s="27" t="s">
        <v>7</v>
      </c>
      <c r="I6" s="28" t="s">
        <v>6</v>
      </c>
    </row>
    <row r="7" spans="2:9" ht="14.7" thickTop="1" x14ac:dyDescent="0.55000000000000004">
      <c r="B7" s="22"/>
      <c r="C7" s="23" t="s">
        <v>11</v>
      </c>
      <c r="D7" s="23" t="s">
        <v>9</v>
      </c>
      <c r="E7" s="24" t="s">
        <v>25</v>
      </c>
      <c r="F7" s="23">
        <v>1</v>
      </c>
      <c r="G7" s="23">
        <v>350</v>
      </c>
      <c r="H7" s="23">
        <v>350</v>
      </c>
      <c r="I7" s="25" t="s">
        <v>10</v>
      </c>
    </row>
    <row r="8" spans="2:9" x14ac:dyDescent="0.55000000000000004">
      <c r="B8" s="1"/>
      <c r="C8" s="2" t="s">
        <v>12</v>
      </c>
      <c r="D8" s="2" t="s">
        <v>13</v>
      </c>
      <c r="E8" s="3" t="s">
        <v>14</v>
      </c>
      <c r="F8" s="2">
        <v>1</v>
      </c>
      <c r="G8" s="2">
        <v>10</v>
      </c>
      <c r="H8" s="2">
        <v>10</v>
      </c>
      <c r="I8" s="4" t="s">
        <v>10</v>
      </c>
    </row>
    <row r="9" spans="2:9" ht="14.7" thickBot="1" x14ac:dyDescent="0.6">
      <c r="B9" s="29"/>
      <c r="C9" s="30"/>
      <c r="D9" s="30"/>
      <c r="E9" s="30"/>
      <c r="F9" s="30"/>
      <c r="G9" s="30"/>
      <c r="H9" s="30"/>
      <c r="I9" s="31"/>
    </row>
    <row r="10" spans="2:9" ht="15" thickTop="1" thickBot="1" x14ac:dyDescent="0.6">
      <c r="B10" s="13" t="s">
        <v>16</v>
      </c>
      <c r="C10" s="14"/>
      <c r="D10" s="14"/>
      <c r="E10" s="14"/>
      <c r="F10" s="14"/>
      <c r="G10" s="14"/>
      <c r="H10" s="14"/>
      <c r="I10" s="15"/>
    </row>
    <row r="11" spans="2:9" ht="15" thickTop="1" thickBot="1" x14ac:dyDescent="0.6">
      <c r="B11" s="32" t="s">
        <v>18</v>
      </c>
      <c r="C11" s="27" t="s">
        <v>2</v>
      </c>
      <c r="D11" s="27" t="s">
        <v>3</v>
      </c>
      <c r="E11" s="27" t="s">
        <v>19</v>
      </c>
      <c r="F11" s="27" t="s">
        <v>5</v>
      </c>
      <c r="G11" s="27" t="s">
        <v>8</v>
      </c>
      <c r="H11" s="27" t="s">
        <v>7</v>
      </c>
      <c r="I11" s="28" t="s">
        <v>6</v>
      </c>
    </row>
    <row r="12" spans="2:9" ht="14.7" thickTop="1" x14ac:dyDescent="0.55000000000000004">
      <c r="B12" s="22"/>
      <c r="C12" s="23" t="s">
        <v>11</v>
      </c>
      <c r="D12" s="23" t="s">
        <v>9</v>
      </c>
      <c r="E12" s="24" t="s">
        <v>26</v>
      </c>
      <c r="F12" s="23">
        <v>1</v>
      </c>
      <c r="G12" s="23">
        <v>350</v>
      </c>
      <c r="H12" s="23">
        <v>350</v>
      </c>
      <c r="I12" s="25" t="s">
        <v>10</v>
      </c>
    </row>
    <row r="13" spans="2:9" x14ac:dyDescent="0.55000000000000004">
      <c r="B13" s="1"/>
      <c r="C13" s="2" t="s">
        <v>12</v>
      </c>
      <c r="D13" s="2" t="s">
        <v>13</v>
      </c>
      <c r="E13" s="3" t="s">
        <v>14</v>
      </c>
      <c r="F13" s="2">
        <v>1</v>
      </c>
      <c r="G13" s="2">
        <v>10</v>
      </c>
      <c r="H13" s="2">
        <v>10</v>
      </c>
      <c r="I13" s="4" t="s">
        <v>10</v>
      </c>
    </row>
    <row r="14" spans="2:9" x14ac:dyDescent="0.55000000000000004">
      <c r="B14" s="1"/>
      <c r="C14" s="2"/>
      <c r="D14" s="2"/>
      <c r="E14" s="2"/>
      <c r="F14" s="2"/>
      <c r="G14" s="2"/>
      <c r="H14" s="2"/>
      <c r="I14" s="4"/>
    </row>
    <row r="15" spans="2:9" x14ac:dyDescent="0.55000000000000004">
      <c r="B15" s="1"/>
      <c r="C15" s="2"/>
      <c r="D15" s="2"/>
      <c r="E15" s="2"/>
      <c r="F15" s="2"/>
      <c r="G15" s="2"/>
      <c r="H15" s="2"/>
      <c r="I15" s="4"/>
    </row>
    <row r="16" spans="2:9" x14ac:dyDescent="0.55000000000000004">
      <c r="B16" s="1"/>
      <c r="C16" s="5" t="s">
        <v>20</v>
      </c>
      <c r="D16" s="5"/>
      <c r="E16" s="5"/>
      <c r="F16" s="5"/>
      <c r="G16" s="5"/>
      <c r="H16" s="2">
        <f>SUM(H12,H13)</f>
        <v>360</v>
      </c>
      <c r="I16" s="4" t="s">
        <v>10</v>
      </c>
    </row>
    <row r="17" spans="2:9" x14ac:dyDescent="0.55000000000000004">
      <c r="B17" s="1"/>
      <c r="C17" s="5" t="s">
        <v>21</v>
      </c>
      <c r="D17" s="5"/>
      <c r="E17" s="5"/>
      <c r="F17" s="5"/>
      <c r="G17" s="5"/>
      <c r="H17" s="6">
        <v>0.25</v>
      </c>
      <c r="I17" s="4"/>
    </row>
    <row r="18" spans="2:9" x14ac:dyDescent="0.55000000000000004">
      <c r="B18" s="1"/>
      <c r="C18" s="5" t="s">
        <v>22</v>
      </c>
      <c r="D18" s="5"/>
      <c r="E18" s="5"/>
      <c r="F18" s="5"/>
      <c r="G18" s="5"/>
      <c r="H18" s="2">
        <f xml:space="preserve"> H16*(1 + H17)</f>
        <v>450</v>
      </c>
      <c r="I18" s="4" t="s">
        <v>10</v>
      </c>
    </row>
    <row r="19" spans="2:9" x14ac:dyDescent="0.55000000000000004">
      <c r="B19" s="1"/>
      <c r="C19" s="2"/>
      <c r="D19" s="2"/>
      <c r="E19" s="2"/>
      <c r="F19" s="2"/>
      <c r="G19" s="2"/>
      <c r="H19" s="2"/>
      <c r="I19" s="4"/>
    </row>
    <row r="20" spans="2:9" x14ac:dyDescent="0.55000000000000004">
      <c r="B20" s="1" t="s">
        <v>23</v>
      </c>
      <c r="C20" s="3" t="s">
        <v>24</v>
      </c>
      <c r="D20" s="2" t="s">
        <v>15</v>
      </c>
      <c r="E20" s="3" t="s">
        <v>27</v>
      </c>
      <c r="F20" s="2">
        <v>1</v>
      </c>
      <c r="G20" s="2">
        <v>500</v>
      </c>
      <c r="H20" s="2">
        <v>500</v>
      </c>
      <c r="I20" s="4" t="s">
        <v>10</v>
      </c>
    </row>
    <row r="21" spans="2:9" x14ac:dyDescent="0.55000000000000004">
      <c r="B21" s="1"/>
      <c r="C21" s="7" t="s">
        <v>28</v>
      </c>
      <c r="D21" s="7"/>
      <c r="E21" s="7"/>
      <c r="F21" s="7"/>
      <c r="G21" s="7"/>
      <c r="H21" s="2">
        <f>H20-H18</f>
        <v>50</v>
      </c>
      <c r="I21" s="4" t="s">
        <v>10</v>
      </c>
    </row>
    <row r="22" spans="2:9" ht="14.7" thickBot="1" x14ac:dyDescent="0.6">
      <c r="B22" s="29"/>
      <c r="C22" s="30"/>
      <c r="D22" s="30"/>
      <c r="E22" s="30"/>
      <c r="F22" s="30"/>
      <c r="G22" s="30"/>
      <c r="H22" s="30"/>
      <c r="I22" s="31"/>
    </row>
    <row r="23" spans="2:9" ht="27" customHeight="1" thickTop="1" thickBot="1" x14ac:dyDescent="0.6">
      <c r="B23" s="33" t="s">
        <v>30</v>
      </c>
      <c r="C23" s="34"/>
      <c r="D23" s="34"/>
      <c r="E23" s="34"/>
      <c r="F23" s="34"/>
      <c r="G23" s="34"/>
      <c r="H23" s="34"/>
      <c r="I23" s="35"/>
    </row>
    <row r="24" spans="2:9" ht="15" thickTop="1" thickBot="1" x14ac:dyDescent="0.6">
      <c r="B24" s="36"/>
      <c r="C24" s="17"/>
      <c r="D24" s="17"/>
      <c r="E24" s="17"/>
      <c r="F24" s="17"/>
      <c r="G24" s="17"/>
      <c r="H24" s="17"/>
      <c r="I24" s="37"/>
    </row>
    <row r="25" spans="2:9" ht="40.799999999999997" customHeight="1" thickTop="1" thickBot="1" x14ac:dyDescent="0.6">
      <c r="B25" s="33" t="s">
        <v>29</v>
      </c>
      <c r="C25" s="34"/>
      <c r="D25" s="34"/>
      <c r="E25" s="34"/>
      <c r="F25" s="34"/>
      <c r="G25" s="34"/>
      <c r="H25" s="34"/>
      <c r="I25" s="35"/>
    </row>
    <row r="26" spans="2:9" ht="15" thickTop="1" thickBot="1" x14ac:dyDescent="0.6">
      <c r="B26" s="26" t="s">
        <v>31</v>
      </c>
      <c r="C26" s="27" t="s">
        <v>2</v>
      </c>
      <c r="D26" s="27" t="s">
        <v>3</v>
      </c>
      <c r="E26" s="27" t="s">
        <v>4</v>
      </c>
      <c r="F26" s="27" t="s">
        <v>39</v>
      </c>
      <c r="G26" s="27" t="s">
        <v>32</v>
      </c>
      <c r="H26" s="27" t="s">
        <v>7</v>
      </c>
      <c r="I26" s="28" t="s">
        <v>6</v>
      </c>
    </row>
    <row r="27" spans="2:9" ht="14.7" thickTop="1" x14ac:dyDescent="0.55000000000000004">
      <c r="B27" s="22" t="s">
        <v>33</v>
      </c>
      <c r="C27" s="23" t="s">
        <v>34</v>
      </c>
      <c r="D27" s="23" t="s">
        <v>35</v>
      </c>
      <c r="E27" s="23" t="s">
        <v>36</v>
      </c>
      <c r="F27" s="24" t="s">
        <v>40</v>
      </c>
      <c r="G27" s="23">
        <v>3000</v>
      </c>
      <c r="H27" s="23">
        <v>3000</v>
      </c>
      <c r="I27" s="25" t="s">
        <v>10</v>
      </c>
    </row>
    <row r="28" spans="2:9" x14ac:dyDescent="0.55000000000000004">
      <c r="B28" s="1"/>
      <c r="C28" s="2"/>
      <c r="D28" s="2"/>
      <c r="E28" s="2"/>
      <c r="F28" s="2"/>
      <c r="G28" s="2"/>
      <c r="H28" s="2"/>
      <c r="I28" s="4"/>
    </row>
    <row r="29" spans="2:9" x14ac:dyDescent="0.55000000000000004">
      <c r="B29" s="8" t="s">
        <v>37</v>
      </c>
      <c r="C29" s="3" t="s">
        <v>24</v>
      </c>
      <c r="D29" s="2" t="s">
        <v>15</v>
      </c>
      <c r="E29" s="3" t="s">
        <v>38</v>
      </c>
      <c r="F29" s="3" t="s">
        <v>41</v>
      </c>
      <c r="G29" s="2">
        <v>500</v>
      </c>
      <c r="H29" s="2">
        <v>500</v>
      </c>
      <c r="I29" s="4" t="s">
        <v>10</v>
      </c>
    </row>
    <row r="30" spans="2:9" x14ac:dyDescent="0.55000000000000004">
      <c r="B30" s="8"/>
      <c r="C30" s="2"/>
      <c r="D30" s="2"/>
      <c r="E30" s="2"/>
      <c r="F30" s="2"/>
      <c r="G30" s="2"/>
      <c r="H30" s="2"/>
      <c r="I30" s="4"/>
    </row>
    <row r="31" spans="2:9" x14ac:dyDescent="0.55000000000000004">
      <c r="B31" s="1"/>
      <c r="C31" s="2"/>
      <c r="D31" s="2"/>
      <c r="E31" s="2"/>
      <c r="F31" s="2"/>
      <c r="G31" s="2"/>
      <c r="H31" s="2"/>
      <c r="I31" s="4"/>
    </row>
    <row r="32" spans="2:9" ht="14.7" thickBot="1" x14ac:dyDescent="0.6">
      <c r="B32" s="9"/>
      <c r="C32" s="10" t="s">
        <v>42</v>
      </c>
      <c r="D32" s="10"/>
      <c r="E32" s="10"/>
      <c r="F32" s="10"/>
      <c r="G32" s="10"/>
      <c r="H32" s="11">
        <f>H27-H29</f>
        <v>2500</v>
      </c>
      <c r="I32" s="12" t="s">
        <v>10</v>
      </c>
    </row>
    <row r="33" ht="14.7" thickTop="1" x14ac:dyDescent="0.55000000000000004"/>
  </sheetData>
  <mergeCells count="13">
    <mergeCell ref="B5:I5"/>
    <mergeCell ref="B4:I4"/>
    <mergeCell ref="B3:I3"/>
    <mergeCell ref="B10:I10"/>
    <mergeCell ref="B25:I25"/>
    <mergeCell ref="B29:B30"/>
    <mergeCell ref="C32:G32"/>
    <mergeCell ref="C16:G16"/>
    <mergeCell ref="C17:G17"/>
    <mergeCell ref="C18:G18"/>
    <mergeCell ref="C21:G21"/>
    <mergeCell ref="B23:I23"/>
    <mergeCell ref="B24:I24"/>
  </mergeCells>
  <printOptions horizontalCentered="1" verticalCentered="1"/>
  <pageMargins left="0.35" right="0.25" top="0.75" bottom="0.75" header="0.3" footer="0.3"/>
  <pageSetup scale="87"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Mittleman (Student)</dc:creator>
  <cp:lastModifiedBy>Eric Mittleman (Student)</cp:lastModifiedBy>
  <cp:lastPrinted>2025-02-24T03:56:13Z</cp:lastPrinted>
  <dcterms:created xsi:type="dcterms:W3CDTF">2025-02-24T00:42:57Z</dcterms:created>
  <dcterms:modified xsi:type="dcterms:W3CDTF">2025-02-24T04:08:21Z</dcterms:modified>
</cp:coreProperties>
</file>