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БЕЙОНСЕ!!!!!!!!!!!!! Практика Цидеев 2ИСиП-2\"/>
    </mc:Choice>
  </mc:AlternateContent>
  <bookViews>
    <workbookView xWindow="5490" yWindow="3480" windowWidth="21600" windowHeight="113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4" i="1"/>
  <c r="Q5" i="1"/>
  <c r="Q6" i="1"/>
  <c r="Q7" i="1"/>
  <c r="Q3" i="1"/>
  <c r="P7" i="1"/>
  <c r="P5" i="1"/>
  <c r="P6" i="1"/>
  <c r="P4" i="1"/>
  <c r="P3" i="1"/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G12" i="1"/>
  <c r="G3" i="1"/>
  <c r="G4" i="1"/>
  <c r="G5" i="1"/>
  <c r="G6" i="1"/>
  <c r="G7" i="1"/>
  <c r="G8" i="1"/>
  <c r="G9" i="1"/>
  <c r="G10" i="1"/>
  <c r="G11" i="1"/>
  <c r="G2" i="1"/>
  <c r="E2" i="1"/>
  <c r="D4" i="1"/>
  <c r="D5" i="1"/>
  <c r="D6" i="1" s="1"/>
  <c r="D7" i="1" s="1"/>
  <c r="D8" i="1" s="1"/>
  <c r="D9" i="1" s="1"/>
  <c r="D10" i="1" s="1"/>
  <c r="D11" i="1" s="1"/>
  <c r="D12" i="1" s="1"/>
  <c r="D3" i="1"/>
  <c r="D2" i="1"/>
</calcChain>
</file>

<file path=xl/sharedStrings.xml><?xml version="1.0" encoding="utf-8"?>
<sst xmlns="http://schemas.openxmlformats.org/spreadsheetml/2006/main" count="8" uniqueCount="8">
  <si>
    <t>m=</t>
  </si>
  <si>
    <t>m (max) =</t>
  </si>
  <si>
    <t>SUM</t>
  </si>
  <si>
    <t>x =</t>
  </si>
  <si>
    <t>m++</t>
  </si>
  <si>
    <t>f(x) =</t>
  </si>
  <si>
    <t>Задание 2-1</t>
  </si>
  <si>
    <t>Задание 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</si>
</sst>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14" applyNumberFormat="0" applyAlignment="0" applyProtection="0"/>
    <xf numFmtId="0" fontId="5" fillId="7" borderId="13" applyNumberFormat="0" applyAlignment="0" applyProtection="0"/>
    <xf numFmtId="0" fontId="1" fillId="8" borderId="15" applyNumberFormat="0" applyFont="0" applyAlignment="0" applyProtection="0"/>
  </cellStyleXfs>
  <cellXfs count="3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/>
    <xf numFmtId="0" fontId="0" fillId="3" borderId="6" xfId="0" applyFill="1" applyBorder="1"/>
    <xf numFmtId="0" fontId="0" fillId="2" borderId="8" xfId="0" applyFill="1" applyBorder="1"/>
    <xf numFmtId="0" fontId="0" fillId="3" borderId="9" xfId="0" applyFill="1" applyBorder="1"/>
    <xf numFmtId="0" fontId="0" fillId="3" borderId="8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0" fillId="0" borderId="6" xfId="0" applyBorder="1"/>
    <xf numFmtId="0" fontId="0" fillId="0" borderId="18" xfId="0" applyBorder="1"/>
    <xf numFmtId="0" fontId="4" fillId="7" borderId="19" xfId="3" applyBorder="1"/>
    <xf numFmtId="0" fontId="5" fillId="7" borderId="20" xfId="4" applyBorder="1"/>
    <xf numFmtId="0" fontId="4" fillId="7" borderId="21" xfId="3" applyBorder="1"/>
    <xf numFmtId="0" fontId="5" fillId="7" borderId="22" xfId="4" applyBorder="1"/>
    <xf numFmtId="0" fontId="3" fillId="6" borderId="7" xfId="2" applyBorder="1"/>
    <xf numFmtId="0" fontId="0" fillId="0" borderId="7" xfId="0" applyBorder="1"/>
    <xf numFmtId="0" fontId="3" fillId="6" borderId="0" xfId="2" applyBorder="1"/>
    <xf numFmtId="0" fontId="0" fillId="0" borderId="9" xfId="0" applyBorder="1"/>
    <xf numFmtId="0" fontId="4" fillId="8" borderId="15" xfId="5" applyFont="1"/>
    <xf numFmtId="0" fontId="2" fillId="5" borderId="1" xfId="1" applyBorder="1"/>
    <xf numFmtId="0" fontId="0" fillId="0" borderId="23" xfId="0" applyBorder="1"/>
    <xf numFmtId="2" fontId="4" fillId="7" borderId="14" xfId="3" applyNumberFormat="1" applyAlignment="1">
      <alignment horizontal="center"/>
    </xf>
    <xf numFmtId="0" fontId="4" fillId="7" borderId="14" xfId="3" applyAlignment="1">
      <alignment horizontal="center"/>
    </xf>
  </cellXfs>
  <cellStyles count="6">
    <cellStyle name="Вывод" xfId="3" builtinId="21"/>
    <cellStyle name="Вычисление" xfId="4" builtinId="22"/>
    <cellStyle name="Нейтральный" xfId="2" builtinId="28"/>
    <cellStyle name="Обычный" xfId="0" builtinId="0"/>
    <cellStyle name="Примечание" xfId="5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T8" sqref="T8"/>
    </sheetView>
  </sheetViews>
  <sheetFormatPr defaultRowHeight="15" x14ac:dyDescent="0.25"/>
  <cols>
    <col min="2" max="2" width="12.28515625" customWidth="1"/>
    <col min="7" max="7" width="12.7109375" bestFit="1" customWidth="1"/>
  </cols>
  <sheetData>
    <row r="1" spans="1:17" ht="15.75" thickBot="1" x14ac:dyDescent="0.3">
      <c r="A1">
        <v>5</v>
      </c>
      <c r="M1" s="17" t="s">
        <v>0</v>
      </c>
      <c r="N1" s="26">
        <v>10</v>
      </c>
      <c r="O1" s="27"/>
      <c r="P1" s="27"/>
      <c r="Q1" s="18"/>
    </row>
    <row r="2" spans="1:17" x14ac:dyDescent="0.25">
      <c r="A2">
        <v>10</v>
      </c>
      <c r="D2" s="13">
        <f>A1</f>
        <v>5</v>
      </c>
      <c r="E2" s="8" t="b">
        <f>IF(D2&gt;$A$4,D2*SQRT(D2-$A$4))</f>
        <v>0</v>
      </c>
      <c r="F2" s="8" t="b">
        <f>IF(D2=$A$4,SIN($A$4*D2))</f>
        <v>0</v>
      </c>
      <c r="G2" s="1">
        <f>IF(D2&lt;$A$4,EXP(-$A$4*D2)*COS($A$4*D2))</f>
        <v>-2.833389152236311E-18</v>
      </c>
      <c r="M2" s="19" t="s">
        <v>1</v>
      </c>
      <c r="N2" s="28">
        <v>14</v>
      </c>
      <c r="O2" s="16"/>
      <c r="P2" s="17" t="s">
        <v>4</v>
      </c>
      <c r="Q2" s="18" t="s">
        <v>2</v>
      </c>
    </row>
    <row r="3" spans="1:17" x14ac:dyDescent="0.25">
      <c r="A3">
        <v>0.5</v>
      </c>
      <c r="D3" s="14">
        <f>D2+$A$3</f>
        <v>5.5</v>
      </c>
      <c r="E3" s="5" t="b">
        <f t="shared" ref="E3:E12" si="0">IF(D3&gt;$A$4,D3*SQRT(D3-$A$4))</f>
        <v>0</v>
      </c>
      <c r="F3" s="5" t="b">
        <f t="shared" ref="F3:F12" si="1">IF(D3=$A$4,SIN($A$4*D3))</f>
        <v>0</v>
      </c>
      <c r="G3" s="2">
        <f t="shared" ref="G3:G11" si="2">IF(D3&lt;$A$4,EXP(-$A$4*D3)*COS($A$4*D3))</f>
        <v>7.7799130050004404E-20</v>
      </c>
      <c r="M3" s="19"/>
      <c r="N3" s="16"/>
      <c r="O3" s="16"/>
      <c r="P3" s="22">
        <f>N1</f>
        <v>10</v>
      </c>
      <c r="Q3" s="23">
        <f>(1+$N$4)/((2*P3+1)*POWER($N$4,5))</f>
        <v>9.5238095238095233E-2</v>
      </c>
    </row>
    <row r="4" spans="1:17" x14ac:dyDescent="0.25">
      <c r="A4">
        <v>8</v>
      </c>
      <c r="D4" s="14">
        <f t="shared" ref="D4:D12" si="3">D3+$A$3</f>
        <v>6</v>
      </c>
      <c r="E4" s="5" t="b">
        <f t="shared" si="0"/>
        <v>0</v>
      </c>
      <c r="F4" s="5" t="b">
        <f t="shared" si="1"/>
        <v>0</v>
      </c>
      <c r="G4" s="2">
        <f t="shared" si="2"/>
        <v>-9.1231072038142379E-22</v>
      </c>
      <c r="M4" s="19" t="s">
        <v>3</v>
      </c>
      <c r="N4" s="30">
        <v>1</v>
      </c>
      <c r="O4" s="16"/>
      <c r="P4" s="22">
        <f>P3+1</f>
        <v>11</v>
      </c>
      <c r="Q4" s="23">
        <f t="shared" ref="Q4:Q7" si="4">(1+$N$4)/((2*P4+1)*POWER($N$4,5))</f>
        <v>8.6956521739130432E-2</v>
      </c>
    </row>
    <row r="5" spans="1:17" x14ac:dyDescent="0.25">
      <c r="D5" s="14">
        <f t="shared" si="3"/>
        <v>6.5</v>
      </c>
      <c r="E5" s="5" t="b">
        <f t="shared" si="0"/>
        <v>0</v>
      </c>
      <c r="F5" s="5" t="b">
        <f t="shared" si="1"/>
        <v>0</v>
      </c>
      <c r="G5" s="2">
        <f t="shared" si="2"/>
        <v>-4.2545142365982688E-24</v>
      </c>
      <c r="M5" s="19"/>
      <c r="N5" s="16"/>
      <c r="O5" s="16"/>
      <c r="P5" s="22">
        <f t="shared" ref="P5:P6" si="5">P4+1</f>
        <v>12</v>
      </c>
      <c r="Q5" s="23">
        <f t="shared" si="4"/>
        <v>0.08</v>
      </c>
    </row>
    <row r="6" spans="1:17" x14ac:dyDescent="0.25">
      <c r="D6" s="14">
        <f t="shared" si="3"/>
        <v>7</v>
      </c>
      <c r="E6" s="5" t="b">
        <f t="shared" si="0"/>
        <v>0</v>
      </c>
      <c r="F6" s="5" t="b">
        <f t="shared" si="1"/>
        <v>0</v>
      </c>
      <c r="G6" s="2">
        <f t="shared" si="2"/>
        <v>4.0791539413988959E-25</v>
      </c>
      <c r="M6" s="19"/>
      <c r="N6" s="16"/>
      <c r="O6" s="16"/>
      <c r="P6" s="22">
        <f t="shared" si="5"/>
        <v>13</v>
      </c>
      <c r="Q6" s="23">
        <f t="shared" si="4"/>
        <v>7.407407407407407E-2</v>
      </c>
    </row>
    <row r="7" spans="1:17" ht="15.75" thickBot="1" x14ac:dyDescent="0.3">
      <c r="D7" s="14">
        <f t="shared" si="3"/>
        <v>7.5</v>
      </c>
      <c r="E7" s="5" t="b">
        <f t="shared" si="0"/>
        <v>0</v>
      </c>
      <c r="F7" s="5" t="b">
        <f t="shared" si="1"/>
        <v>0</v>
      </c>
      <c r="G7" s="3">
        <f t="shared" si="2"/>
        <v>-8.3398145135371865E-27</v>
      </c>
      <c r="M7" s="19"/>
      <c r="N7" s="16"/>
      <c r="O7" s="16"/>
      <c r="P7" s="24">
        <f>P6+1</f>
        <v>14</v>
      </c>
      <c r="Q7" s="25">
        <f t="shared" si="4"/>
        <v>6.8965517241379309E-2</v>
      </c>
    </row>
    <row r="8" spans="1:17" ht="15.75" thickBot="1" x14ac:dyDescent="0.3">
      <c r="D8" s="14">
        <f t="shared" si="3"/>
        <v>8</v>
      </c>
      <c r="E8" s="5" t="b">
        <f t="shared" si="0"/>
        <v>0</v>
      </c>
      <c r="F8" s="4">
        <f t="shared" si="1"/>
        <v>0.92002603819679063</v>
      </c>
      <c r="G8" s="9" t="b">
        <f t="shared" si="2"/>
        <v>0</v>
      </c>
      <c r="M8" s="19"/>
      <c r="N8" s="16"/>
      <c r="O8" s="16"/>
      <c r="P8" s="16"/>
      <c r="Q8" s="20"/>
    </row>
    <row r="9" spans="1:17" x14ac:dyDescent="0.25">
      <c r="D9" s="14">
        <f t="shared" si="3"/>
        <v>8.5</v>
      </c>
      <c r="E9" s="6">
        <f t="shared" si="0"/>
        <v>6.0104076400856545</v>
      </c>
      <c r="F9" s="5" t="b">
        <f t="shared" si="1"/>
        <v>0</v>
      </c>
      <c r="G9" s="9" t="b">
        <f t="shared" si="2"/>
        <v>0</v>
      </c>
      <c r="M9" s="19"/>
      <c r="N9" s="16"/>
      <c r="O9" s="16"/>
      <c r="P9" s="16"/>
      <c r="Q9" s="20"/>
    </row>
    <row r="10" spans="1:17" x14ac:dyDescent="0.25">
      <c r="D10" s="14">
        <f t="shared" si="3"/>
        <v>9</v>
      </c>
      <c r="E10" s="7">
        <f t="shared" si="0"/>
        <v>9</v>
      </c>
      <c r="F10" s="5" t="b">
        <f t="shared" si="1"/>
        <v>0</v>
      </c>
      <c r="G10" s="9" t="b">
        <f t="shared" si="2"/>
        <v>0</v>
      </c>
      <c r="M10" s="19"/>
      <c r="N10" s="16"/>
      <c r="O10" s="16"/>
      <c r="P10" s="16"/>
      <c r="Q10" s="20"/>
    </row>
    <row r="11" spans="1:17" ht="15.75" thickBot="1" x14ac:dyDescent="0.3">
      <c r="D11" s="14">
        <f t="shared" si="3"/>
        <v>9.5</v>
      </c>
      <c r="E11" s="7">
        <f t="shared" si="0"/>
        <v>11.635076278220096</v>
      </c>
      <c r="F11" s="5" t="b">
        <f t="shared" si="1"/>
        <v>0</v>
      </c>
      <c r="G11" s="9" t="b">
        <f t="shared" si="2"/>
        <v>0</v>
      </c>
      <c r="M11" s="19"/>
      <c r="N11" s="16"/>
      <c r="O11" s="16"/>
      <c r="P11" s="16"/>
      <c r="Q11" s="20"/>
    </row>
    <row r="12" spans="1:17" ht="15.75" thickBot="1" x14ac:dyDescent="0.3">
      <c r="D12" s="15">
        <f t="shared" si="3"/>
        <v>10</v>
      </c>
      <c r="E12" s="10">
        <f t="shared" si="0"/>
        <v>14.142135623730951</v>
      </c>
      <c r="F12" s="11" t="b">
        <f t="shared" si="1"/>
        <v>0</v>
      </c>
      <c r="G12" s="12" t="b">
        <f>IF(D12&lt;$A$4,EXP(-$A$4*D12)*COS($A$4*D12))</f>
        <v>0</v>
      </c>
      <c r="M12" s="21"/>
      <c r="N12" s="29"/>
      <c r="O12" s="29"/>
      <c r="P12" s="32" t="s">
        <v>5</v>
      </c>
      <c r="Q12" s="31">
        <f>SUM(Q3:Q7)</f>
        <v>0.40523420829267909</v>
      </c>
    </row>
    <row r="15" spans="1:17" x14ac:dyDescent="0.25">
      <c r="A15" s="33" t="s">
        <v>6</v>
      </c>
      <c r="B15" s="33"/>
      <c r="C15" s="33"/>
      <c r="D15" s="33"/>
      <c r="E15" s="33"/>
      <c r="F15" s="33"/>
      <c r="G15" s="33"/>
      <c r="M15" s="34" t="s">
        <v>7</v>
      </c>
      <c r="N15" s="34"/>
      <c r="O15" s="34"/>
      <c r="P15" s="34"/>
      <c r="Q15" s="34"/>
    </row>
  </sheetData>
  <mergeCells count="2">
    <mergeCell ref="A15:G15"/>
    <mergeCell ref="M15:Q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Профессионалы</dc:creator>
  <cp:lastModifiedBy>EPTK</cp:lastModifiedBy>
  <dcterms:created xsi:type="dcterms:W3CDTF">2024-06-21T13:09:07Z</dcterms:created>
  <dcterms:modified xsi:type="dcterms:W3CDTF">2024-06-27T09:56:23Z</dcterms:modified>
</cp:coreProperties>
</file>