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0" windowHeight="12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<sst xmlns="http://schemas.openxmlformats.org/spreadsheetml/2006/main" count="36" uniqueCount="36">
  <si>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commit</t>
  </si>
  <si>
    <t>说明</t>
  </si>
  <si>
    <t>综合频率</t>
  </si>
  <si>
    <t>综合面积</t>
  </si>
  <si>
    <t>仿真周期数</t>
  </si>
  <si>
    <t>指令数</t>
  </si>
  <si>
    <t>CPI</t>
  </si>
  <si>
    <t>IPC</t>
  </si>
  <si>
    <t>取数据计数器</t>
  </si>
  <si>
    <t>取数据平均周期</t>
  </si>
  <si>
    <t>JMP指令计数器</t>
  </si>
  <si>
    <t>JPM指令平均执行周期</t>
  </si>
  <si>
    <t>BRANCH指令计数器</t>
  </si>
  <si>
    <t>BRANCH指令平均执行周期</t>
  </si>
  <si>
    <t>LOAD指令计数器</t>
  </si>
  <si>
    <t>LOAD指令平均执行周期</t>
  </si>
  <si>
    <t>STORE指令计数器</t>
  </si>
  <si>
    <t>STORE指令平均执行周期</t>
  </si>
  <si>
    <t>AL指令计数器</t>
  </si>
  <si>
    <t>AL指令平均执行周期</t>
  </si>
  <si>
    <t>CSR指令计数器</t>
  </si>
  <si>
    <t>CSR指令平均执行周期</t>
  </si>
  <si>
    <t>ECALL/EBREAK指令计数器</t>
  </si>
  <si>
    <t>ECALL/EBREAK指令平均执行周期</t>
  </si>
  <si>
    <t>缓存访问次数</t>
  </si>
  <si>
    <t>缓存命中次数</t>
  </si>
  <si>
    <t>缓存命中率</t>
  </si>
  <si>
    <t>平均缓存访问时间</t>
  </si>
  <si>
    <t>平均缓存惩罚时间</t>
  </si>
  <si>
    <t>AMAT</t>
  </si>
  <si>
    <t>后续为计算结果</t>
  </si>
  <si>
    <t>平均指令执行周期</t>
  </si>
  <si>
    <t>平均指令取值周期</t>
  </si>
  <si>
    <t>ce55f5540399bdb8a3d1741edd4e8ae37753ab7a</t>
  </si>
  <si>
    <t>添加APBDelayer</t>
  </si>
  <si>
    <t>460MHz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</si>
</sst>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  <numFmt numFmtId="177" formatCode="#,##0_ "/>
    <numFmt numFmtId="178" formatCode="#,##0.000000_ 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文泉驿微米黑"/>
      <charset val="134"/>
    </font>
    <font>
      <sz val="11"/>
      <color rgb="FFFFFF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4" borderId="6">
      <alignment vertical="center"/>
    </xf>
    <xf numFmtId="0" fontId="13" fillId="5" borderId="7">
      <alignment vertical="center"/>
    </xf>
    <xf numFmtId="0" fontId="14" fillId="5" borderId="6">
      <alignment vertical="center"/>
    </xf>
    <xf numFmtId="0" fontId="15" fillId="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2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/>
    </xf>
    <xf numFmtId="178" fontId="1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/>
    </xf>
    <xf numFmtId="0" fontId="0" fillId="0" borderId="2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L2"/>
  <sheetViews>
    <sheetView tabSelected="1" workbookViewId="0">
      <selection activeCell="J8" sqref="J8"/>
    </sheetView>
  </sheetViews>
  <sheetFormatPr defaultColWidth="9" defaultRowHeight="14.5" outlineLevelRow="1"/>
  <cols>
    <col min="1" max="1" width="14.5833333333333" style="2" customWidth="1"/>
    <col min="2" max="2" width="14.5833333333333" style="3" customWidth="1"/>
    <col min="3" max="4" width="14.5833333333333" style="4" customWidth="1"/>
    <col min="5" max="6" width="14.5833333333333" style="5" customWidth="1"/>
    <col min="7" max="8" width="14.5833333333333" style="6" customWidth="1"/>
    <col min="9" max="9" width="14.5833333333333" style="5" customWidth="1"/>
    <col min="10" max="10" width="14.5833333333333" style="4" customWidth="1"/>
    <col min="11" max="11" width="14.5833333333333" style="5" customWidth="1"/>
    <col min="12" max="12" width="14.5833333333333" style="4" customWidth="1"/>
    <col min="13" max="13" width="14.5833333333333" style="5" customWidth="1"/>
    <col min="14" max="14" width="14.5833333333333" style="4" customWidth="1"/>
    <col min="15" max="15" width="14.5833333333333" style="5" customWidth="1"/>
    <col min="16" max="16" width="14.5833333333333" style="4" customWidth="1"/>
    <col min="17" max="17" width="14.5833333333333" style="5" customWidth="1"/>
    <col min="18" max="18" width="14.5833333333333" style="4" customWidth="1"/>
    <col min="19" max="19" width="14.5833333333333" style="5" customWidth="1"/>
    <col min="20" max="20" width="14.5833333333333" style="4" customWidth="1"/>
    <col min="21" max="21" width="14.5833333333333" style="5" customWidth="1"/>
    <col min="22" max="22" width="14.5833333333333" style="4" customWidth="1"/>
    <col min="23" max="23" width="14.5833333333333" style="5" customWidth="1"/>
    <col min="24" max="24" width="14.5833333333333" style="4" customWidth="1"/>
    <col min="25" max="26" width="14.5833333333333" style="5" customWidth="1"/>
    <col min="27" max="30" width="14.5833333333333" style="6" customWidth="1"/>
    <col min="31" max="33" width="14.5833333333333" style="7" customWidth="1"/>
    <col min="34" max="34" width="14.5833333333333" style="3" customWidth="1"/>
    <col min="35" max="38" width="14.5833333333333" style="8" customWidth="1"/>
  </cols>
  <sheetData>
    <row r="1" s="1" customFormat="1" ht="50" customHeight="1" spans="1:38">
      <c r="A1" s="9" t="s">
        <v>0</v>
      </c>
      <c r="B1" s="9" t="s">
        <v>1</v>
      </c>
      <c r="C1" s="10" t="s">
        <v>2</v>
      </c>
      <c r="D1" s="10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0" t="s">
        <v>9</v>
      </c>
      <c r="K1" s="14" t="s">
        <v>10</v>
      </c>
      <c r="L1" s="10" t="s">
        <v>11</v>
      </c>
      <c r="M1" s="14" t="s">
        <v>12</v>
      </c>
      <c r="N1" s="10" t="s">
        <v>13</v>
      </c>
      <c r="O1" s="14" t="s">
        <v>14</v>
      </c>
      <c r="P1" s="10" t="s">
        <v>15</v>
      </c>
      <c r="Q1" s="14" t="s">
        <v>16</v>
      </c>
      <c r="R1" s="10" t="s">
        <v>17</v>
      </c>
      <c r="S1" s="14" t="s">
        <v>18</v>
      </c>
      <c r="T1" s="10" t="s">
        <v>19</v>
      </c>
      <c r="U1" s="14" t="s">
        <v>20</v>
      </c>
      <c r="V1" s="10" t="s">
        <v>21</v>
      </c>
      <c r="W1" s="14" t="s">
        <v>22</v>
      </c>
      <c r="X1" s="10" t="s">
        <v>23</v>
      </c>
      <c r="Y1" s="18" t="s">
        <v>24</v>
      </c>
      <c r="Z1" s="18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22" t="s">
        <v>30</v>
      </c>
      <c r="AF1" s="23" t="s">
        <v>31</v>
      </c>
      <c r="AG1" s="23" t="s">
        <v>32</v>
      </c>
      <c r="AH1" s="26"/>
      <c r="AI1" s="8"/>
      <c r="AJ1" s="8"/>
      <c r="AK1" s="8"/>
      <c r="AL1" s="8"/>
    </row>
    <row r="2" ht="50" customHeight="1" spans="1:38">
      <c r="A2" s="11" t="s">
        <v>33</v>
      </c>
      <c r="B2" s="12" t="s">
        <v>34</v>
      </c>
      <c r="C2" s="13" t="s">
        <v>35</v>
      </c>
      <c r="D2" s="13">
        <v>19926.06</v>
      </c>
      <c r="E2" s="16">
        <v>7916089010</v>
      </c>
      <c r="F2" s="16">
        <v>196243122</v>
      </c>
      <c r="G2" s="17">
        <v>40.34</v>
      </c>
      <c r="H2" s="17">
        <v>0.024789</v>
      </c>
      <c r="I2" s="16">
        <v>15954862</v>
      </c>
      <c r="J2" s="13">
        <v>48.541034</v>
      </c>
      <c r="K2" s="16">
        <v>4071016</v>
      </c>
      <c r="L2" s="13">
        <v>2</v>
      </c>
      <c r="M2" s="16">
        <v>52759794</v>
      </c>
      <c r="N2" s="13">
        <v>2</v>
      </c>
      <c r="O2" s="16">
        <v>15954862</v>
      </c>
      <c r="P2" s="13">
        <v>52.541034</v>
      </c>
      <c r="Q2" s="16">
        <v>7241375</v>
      </c>
      <c r="R2" s="13">
        <v>28.286903</v>
      </c>
      <c r="S2" s="16">
        <v>116216072</v>
      </c>
      <c r="T2" s="13">
        <v>2</v>
      </c>
      <c r="U2" s="16">
        <v>2</v>
      </c>
      <c r="V2" s="13">
        <v>2</v>
      </c>
      <c r="W2" s="16">
        <v>1</v>
      </c>
      <c r="X2" s="13">
        <v>2</v>
      </c>
      <c r="Y2" s="20"/>
      <c r="Z2" s="20"/>
      <c r="AA2" s="21"/>
      <c r="AB2" s="21"/>
      <c r="AC2" s="21"/>
      <c r="AD2" s="21"/>
      <c r="AE2" s="24"/>
      <c r="AF2" s="25">
        <f>($K2*$L2+$M2*$N2+$O2*$P2+$Q2*$R2+$S2*$T2+$U2*$V2+$W2*$X2)/$F2</f>
        <v>7.07904957310521</v>
      </c>
      <c r="AG2" s="25">
        <f>$G2-$AF2</f>
        <v>33.2609504268948</v>
      </c>
      <c r="AH2" s="27"/>
      <c r="AI2" s="28"/>
      <c r="AJ2" s="28"/>
      <c r="AK2" s="28"/>
      <c r="AL2" s="28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focused_xy</cp:lastModifiedBy>
  <dcterms:created xsi:type="dcterms:W3CDTF">2024-11-11T05:51:00Z</dcterms:created>
  <dcterms:modified xsi:type="dcterms:W3CDTF">2024-11-17T18:44:28Z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2693D5B4C84DB53C52752B672DC43DF4_42</vt:lpwstr>
  </property>
  <property fmtid="{D5CDD505-2E9C-101B-9397-08002B2CF9AE}" pid="3" name="KSOProductBuildVer">
    <vt:lpwstr>2052-12.1.0.17900</vt:lpwstr>
  </property>
</Properties>
</file>