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asheesh gaur\Downloads\"/>
    </mc:Choice>
  </mc:AlternateContent>
  <xr:revisionPtr revIDLastSave="0" documentId="13_ncr:1_{7C43D5BF-5B9C-48D3-9639-A6AD1CE277E5}" xr6:coauthVersionLast="47" xr6:coauthVersionMax="47" xr10:uidLastSave="{00000000-0000-0000-0000-000000000000}"/>
  <bookViews>
    <workbookView xWindow="-108" yWindow="-108" windowWidth="23256" windowHeight="13176" firstSheet="1" activeTab="3" xr2:uid="{B63D0BD9-6200-4346-92B8-60CA5887C0FD}"/>
  </bookViews>
  <sheets>
    <sheet name="Sheet6" sheetId="6" r:id="rId1"/>
    <sheet name="Pivot Table" sheetId="1" r:id="rId2"/>
    <sheet name="Emergency No. Of Patient" sheetId="3" r:id="rId3"/>
    <sheet name="DashBoard" sheetId="2" r:id="rId4"/>
    <sheet name="Satisfaction Score" sheetId="8" r:id="rId5"/>
    <sheet name="Average Waitime" sheetId="7" r:id="rId6"/>
  </sheets>
  <definedNames>
    <definedName name="ExternalData_1" localSheetId="0" hidden="1">Sheet6!$A$3:$M$40</definedName>
    <definedName name="Slicer_Date__Month">#N/A</definedName>
    <definedName name="Slicer_Date__Year">#N/A</definedName>
  </definedNames>
  <calcPr calcId="191029"/>
  <pivotCaches>
    <pivotCache cacheId="840" r:id="rId7"/>
    <pivotCache cacheId="843" r:id="rId8"/>
    <pivotCache cacheId="846" r:id="rId9"/>
    <pivotCache cacheId="849" r:id="rId10"/>
    <pivotCache cacheId="852" r:id="rId11"/>
    <pivotCache cacheId="855" r:id="rId12"/>
    <pivotCache cacheId="858" r:id="rId13"/>
    <pivotCache cacheId="861" r:id="rId14"/>
    <pivotCache cacheId="864" r:id="rId15"/>
    <pivotCache cacheId="867" r:id="rId16"/>
    <pivotCache cacheId="870" r:id="rId17"/>
    <pivotCache cacheId="873" r:id="rId18"/>
    <pivotCache cacheId="876" r:id="rId19"/>
  </pivotCaches>
  <extLst>
    <ext xmlns:x14="http://schemas.microsoft.com/office/spreadsheetml/2009/9/main" uri="{876F7934-8845-4945-9796-88D515C7AA90}">
      <x14:pivotCaches>
        <pivotCache cacheId="574" r:id="rId20"/>
      </x14:pivotCaches>
    </ex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a40ab644-f9f1-4d01-81a7-9338513a6d1e" name="Hospital Emergency Room Data" connection="Query - Hospital Emergency Room Data"/>
          <x15:modelTable id="Calendar_Table_faed4298-59a4-4d7b-9d72-31b5b0f72dfd"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0"/>
                <x16:calculatedTimeColumn columnName="Date (Month)" columnId="Date (Month)" contentType="months" isSelected="0"/>
                <x16:calculatedTimeColumn columnName="Date (Day Index)" columnId="Date (Day Index)" contentType="daysindex" isSelected="1"/>
                <x16:calculatedTimeColumn columnName="Date (Day)" columnId="Date (Day)" contentType="day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5" i="1" l="1"/>
  <c r="A3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3BB8297-4B10-4868-963A-D079DEF66983}" keepAlive="1" name="ModelConnection_ExternalData_1" description="Data Model" type="5" refreshedVersion="8" minRefreshableVersion="5" saveData="1">
    <dbPr connection="Data Model Connection" command="DRILLTHROUGH MAXROWS 1000 SELECT FROM [Model] WHERE (([Calendar_Table].[Date (Month)].&amp;[Aug],[Measures].[Average of Patient Waittime],[Calendar_Table].[Date (Day)].&amp;[17-Aug])) RETURN [$Hospital Emergency Room Data].[Patient Id],[$Hospital Emergency Room Data].[Patient Admission Date],[$Hospital Emergency Room Data].[Patient Admission Time],[$Hospital Emergency Room Data].[Patient Name],[$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atus]" commandType="4"/>
    <extLst>
      <ext xmlns:x15="http://schemas.microsoft.com/office/spreadsheetml/2010/11/main" uri="{DE250136-89BD-433C-8126-D09CA5730AF9}">
        <x15:connection id="" model="1"/>
      </ext>
    </extLst>
  </connection>
  <connection id="2" xr16:uid="{3A960818-77E1-455B-AD11-934C798F6D30}" name="Query - Calendar_Table" description="Connection to the 'Calendar_Table' query in the workbook." type="100" refreshedVersion="8" minRefreshableVersion="5">
    <extLst>
      <ext xmlns:x15="http://schemas.microsoft.com/office/spreadsheetml/2010/11/main" uri="{DE250136-89BD-433C-8126-D09CA5730AF9}">
        <x15:connection id="0ea2795f-1153-48b9-8c9e-f6150206d869"/>
      </ext>
    </extLst>
  </connection>
  <connection id="3" xr16:uid="{C2512A86-205E-4F69-A631-4BFCB680C53A}"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445b8ba6-8195-4d1d-8755-23a3fc7cbbab"/>
      </ext>
    </extLst>
  </connection>
  <connection id="4" xr16:uid="{2BA66CB9-072D-4584-95F5-8436343D31A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<sst xmlns="http://schemas.openxmlformats.org/spreadsheetml/2006/main" count="526" uniqueCount="166">
  <si>
    <t>Distinct Count of Patient Id</t>
  </si>
  <si>
    <t>No. Of Patient</t>
  </si>
  <si>
    <t>Average of Patient Waittime</t>
  </si>
  <si>
    <t>Average of Patient Satisfaction Score</t>
  </si>
  <si>
    <t>Grand Total</t>
  </si>
  <si>
    <t>Row Labels</t>
  </si>
  <si>
    <t>Hospital Emergency Room Data[Patient Id]</t>
  </si>
  <si>
    <t>Hospital Emergency Room Data[Patient Admission Date]</t>
  </si>
  <si>
    <t>Hospital Emergency Room Data[Patient Admission Time]</t>
  </si>
  <si>
    <t>Hospital Emergency Room Data[Patient Name]</t>
  </si>
  <si>
    <t>Hospital Emergency Room Data[Patient Gender]</t>
  </si>
  <si>
    <t>Hospital Emergency Room Data[Patient Age]</t>
  </si>
  <si>
    <t>Hospital Emergency Room Data[Patient Race]</t>
  </si>
  <si>
    <t>Hospital Emergency Room Data[Department Referral]</t>
  </si>
  <si>
    <t>Hospital Emergency Room Data[Patient Admission Flag]</t>
  </si>
  <si>
    <t>Hospital Emergency Room Data[Patient Satisfaction Score]</t>
  </si>
  <si>
    <t>Hospital Emergency Room Data[Patient Waittime]</t>
  </si>
  <si>
    <t>Hospital Emergency Room Data[Age Group]</t>
  </si>
  <si>
    <t>Hospital Emergency Room Data[Patient Attend Status]</t>
  </si>
  <si>
    <t>Male</t>
  </si>
  <si>
    <t>White</t>
  </si>
  <si>
    <t>None</t>
  </si>
  <si>
    <t>Admitted</t>
  </si>
  <si>
    <t>60-69</t>
  </si>
  <si>
    <t>Delay</t>
  </si>
  <si>
    <t>Female</t>
  </si>
  <si>
    <t>40-49</t>
  </si>
  <si>
    <t>Not Admitted</t>
  </si>
  <si>
    <t>70-79</t>
  </si>
  <si>
    <t>OnTime</t>
  </si>
  <si>
    <t>20-29</t>
  </si>
  <si>
    <t>50-59</t>
  </si>
  <si>
    <t>30-39</t>
  </si>
  <si>
    <t>African American</t>
  </si>
  <si>
    <t>Two or More Races</t>
  </si>
  <si>
    <t>Declined to Identify</t>
  </si>
  <si>
    <t>Asian</t>
  </si>
  <si>
    <t>0-9</t>
  </si>
  <si>
    <t>10-19</t>
  </si>
  <si>
    <t>Pacific Islander</t>
  </si>
  <si>
    <t>General Practice</t>
  </si>
  <si>
    <t>Cardiology</t>
  </si>
  <si>
    <t>Native American/Alaska Native</t>
  </si>
  <si>
    <t>Orthopedics</t>
  </si>
  <si>
    <t>727-81-2340</t>
  </si>
  <si>
    <t>P. Capron</t>
  </si>
  <si>
    <t>240-29-9184</t>
  </si>
  <si>
    <t>K. Tweed</t>
  </si>
  <si>
    <t>532-65-0085</t>
  </si>
  <si>
    <t>M. Beadnell</t>
  </si>
  <si>
    <t>322-65-2690</t>
  </si>
  <si>
    <t>I. Lawry</t>
  </si>
  <si>
    <t>346-20-4727</t>
  </si>
  <si>
    <t>Q. Ost</t>
  </si>
  <si>
    <t>242-21-9349</t>
  </si>
  <si>
    <t>V. Hayselden</t>
  </si>
  <si>
    <t>757-47-1680</t>
  </si>
  <si>
    <t>X. Hawkyens</t>
  </si>
  <si>
    <t>531-96-7985</t>
  </si>
  <si>
    <t>Y. Fuggle</t>
  </si>
  <si>
    <t>465-11-1514</t>
  </si>
  <si>
    <t>F. Tame</t>
  </si>
  <si>
    <t>403-23-4583</t>
  </si>
  <si>
    <t>N. Brumfitt</t>
  </si>
  <si>
    <t>851-76-2999</t>
  </si>
  <si>
    <t>Z. Hammand</t>
  </si>
  <si>
    <t>723-18-5369</t>
  </si>
  <si>
    <t>T. Vanyutin</t>
  </si>
  <si>
    <t>322-27-7439</t>
  </si>
  <si>
    <t>D. Johansen</t>
  </si>
  <si>
    <t>245-14-4691</t>
  </si>
  <si>
    <t>J. De Michele</t>
  </si>
  <si>
    <t>450-75-0223</t>
  </si>
  <si>
    <t>M. Benmore</t>
  </si>
  <si>
    <t>882-58-2131</t>
  </si>
  <si>
    <t>U. Richardin</t>
  </si>
  <si>
    <t>739-59-7499</t>
  </si>
  <si>
    <t>G. Edler</t>
  </si>
  <si>
    <t>774-99-4361</t>
  </si>
  <si>
    <t>N. Meredyth</t>
  </si>
  <si>
    <t>667-75-1707</t>
  </si>
  <si>
    <t>Q. Dufour</t>
  </si>
  <si>
    <t>282-74-9638</t>
  </si>
  <si>
    <t>Y. Mc Caughen</t>
  </si>
  <si>
    <t>479-68-0718</t>
  </si>
  <si>
    <t>M. Giordano</t>
  </si>
  <si>
    <t>768-10-9983</t>
  </si>
  <si>
    <t>U. Elsbury</t>
  </si>
  <si>
    <t>190-91-2664</t>
  </si>
  <si>
    <t>C. Goullee</t>
  </si>
  <si>
    <t>639-96-5879</t>
  </si>
  <si>
    <t>H. Kehoe</t>
  </si>
  <si>
    <t>723-21-0173</t>
  </si>
  <si>
    <t>Z. Dudny</t>
  </si>
  <si>
    <t>215-85-8962</t>
  </si>
  <si>
    <t>T. Cromly</t>
  </si>
  <si>
    <t>497-90-2670</t>
  </si>
  <si>
    <t>O. Wrightem</t>
  </si>
  <si>
    <t>143-12-4621</t>
  </si>
  <si>
    <t>V. Brindle</t>
  </si>
  <si>
    <t>854-70-8374</t>
  </si>
  <si>
    <t>M. Gumary</t>
  </si>
  <si>
    <t>646-45-1783</t>
  </si>
  <si>
    <t>N. Redgrave</t>
  </si>
  <si>
    <t>439-58-8398</t>
  </si>
  <si>
    <t>E. Wendover</t>
  </si>
  <si>
    <t>546-76-3103</t>
  </si>
  <si>
    <t>S. Leathart</t>
  </si>
  <si>
    <t>267-31-9051</t>
  </si>
  <si>
    <t>A. Verrechia</t>
  </si>
  <si>
    <t>765-95-6521</t>
  </si>
  <si>
    <t>T. Le Clercq</t>
  </si>
  <si>
    <t>672-14-9431</t>
  </si>
  <si>
    <t>C. Kent</t>
  </si>
  <si>
    <t>204-82-4893</t>
  </si>
  <si>
    <t>C. Hurn</t>
  </si>
  <si>
    <t>842-83-6859</t>
  </si>
  <si>
    <t>F. O'Brien</t>
  </si>
  <si>
    <t>Data returned for Average of Patient Waittime, 17-Aug, [Calendar_Table].[Date (Month)].&amp;[Aug] (First 1000 rows).</t>
  </si>
  <si>
    <t>Count of Patient Attend Status</t>
  </si>
  <si>
    <t>Count of Patient Admission Flag</t>
  </si>
  <si>
    <t>Count of Patient Admission Flag2</t>
  </si>
  <si>
    <t>Admission Status</t>
  </si>
  <si>
    <t>%Status</t>
  </si>
  <si>
    <t>Patient</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</si>
  <si>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</si>
  <si>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</si>
  <si>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</si>
  <si>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</si>
  <si>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</si>
  <si>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</si>
  <si>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</si>
  <si>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</si>
  <si>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</si>
  <si>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</si>
  <si>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</si>
  <si>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</si>
  <si>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</si>
  <si>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</si>
  <si>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</si>
  <si>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</si>
  <si>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</si>
  <si>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</si>
  <si>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</si>
  <si>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</si>
  <si>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</si>
  <si>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</si>
  <si>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</si>
  <si>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</si>
  <si>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</si>
  <si>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</si>
  <si>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</si>
  <si>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</si>
  <si>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</si>
  <si>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</si>
  <si>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Count of Age Group</t>
  </si>
  <si>
    <t>Count of Patient Gender</t>
  </si>
  <si>
    <t>Gastroenterology</t>
  </si>
  <si>
    <t>Neurology</t>
  </si>
  <si>
    <t>Physiotherapy</t>
  </si>
  <si>
    <t>Renal</t>
  </si>
  <si>
    <t>Count of Department Referral</t>
  </si>
  <si>
    <t>2023</t>
  </si>
  <si>
    <t>2024</t>
  </si>
  <si>
    <t>Qtr2</t>
  </si>
  <si>
    <t>Apr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</si>
</sst>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Aptos Narrow"/>
      <family val="2"/>
      <scheme val="minor"/>
    </font>
    <font>
      <b/>
      <sz val="11"/>
      <color theme="1"/>
      <name val="Aptos Narrow"/>
      <family val="2"/>
      <scheme val="minor"/>
    </font>
    <font>
      <u/>
      <sz val="11"/>
      <color theme="10"/>
      <name val="Aptos Narrow"/>
      <family val="2"/>
      <scheme val="minor"/>
    </font>
    <font>
      <sz val="11"/>
      <color theme="1" tint="4.9989318521683403E-2"/>
      <name val="Aptos Narrow"/>
      <family val="2"/>
      <scheme val="minor"/>
    </font>
  </fonts>
  <fills count="4">
    <fill>
      <patternFill patternType="none"/>
    </fill>
    <fill>
      <patternFill patternType="gray125"/>
    </fill>
    <fill>
      <patternFill patternType="solid">
        <fgColor theme="1" tint="0.249977111117893"/>
        <bgColor indexed="64"/>
      </patternFill>
    </fill>
    <fill>
      <patternFill patternType="solid">
        <fgColor theme="7" tint="-0.49998474074526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0" fillId="0" borderId="0" xfId="0" applyNumberFormat="1"/>
    <xf numFmtId="0" fontId="0" fillId="0" borderId="0" xfId="0" pivotButton="1"/>
    <xf numFmtId="14" fontId="0" fillId="0" borderId="0" xfId="0" applyNumberFormat="1"/>
    <xf numFmtId="0" fontId="0" fillId="0" borderId="0" xfId="0" applyAlignment="1">
      <alignment horizontal="left"/>
    </xf>
    <xf numFmtId="2" fontId="0" fillId="0" borderId="0" xfId="0" applyNumberFormat="1"/>
    <xf numFmtId="0" fontId="0" fillId="2" borderId="0" xfId="0" applyFill="1"/>
    <xf numFmtId="21" fontId="0" fillId="0" borderId="0" xfId="0" applyNumberFormat="1"/>
    <xf numFmtId="0" fontId="1" fillId="0" borderId="0" xfId="0" applyFont="1"/>
    <xf numFmtId="1" fontId="0" fillId="0" borderId="0" xfId="0" applyNumberFormat="1"/>
    <xf numFmtId="0" fontId="2" fillId="2" borderId="0" xfId="1" quotePrefix="1" applyFill="1"/>
    <xf numFmtId="10" fontId="0" fillId="0" borderId="0" xfId="0" applyNumberFormat="1"/>
    <xf numFmtId="0" fontId="3" fillId="0" borderId="0" xfId="0" applyFont="1"/>
    <xf numFmtId="10" fontId="3" fillId="0" borderId="0" xfId="0" applyNumberFormat="1" applyFont="1"/>
    <xf numFmtId="0" fontId="3" fillId="3" borderId="0" xfId="0" applyFont="1" applyFill="1" applyAlignment="1">
      <alignment horizontal="left"/>
    </xf>
    <xf numFmtId="0" fontId="3" fillId="3" borderId="0" xfId="0" applyFont="1" applyFill="1"/>
    <xf numFmtId="0" fontId="0" fillId="0" borderId="0" xfId="0" applyAlignment="1">
      <alignment horizontal="left" indent="1"/>
    </xf>
    <xf numFmtId="14" fontId="0" fillId="0" borderId="0" xfId="0" applyNumberFormat="1" applyAlignment="1">
      <alignment horizontal="left" indent="2"/>
    </xf>
    <xf numFmtId="0" fontId="0" fillId="0" borderId="0" xfId="0" applyAlignment="1">
      <alignment horizontal="left" indent="3"/>
    </xf>
  </cellXfs>
  <cellStyles count="2">
    <cellStyle name="Hyperlink" xfId="1" builtinId="8"/>
    <cellStyle name="Normal" xfId="0" builtinId="0"/>
  </cellStyles>
  <dxfs count="401">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font>
        <b/>
        <color theme="1"/>
      </font>
      <border>
        <bottom style="thin">
          <color theme="5"/>
        </bottom>
        <vertical/>
        <horizontal/>
      </border>
    </dxf>
    <dxf>
      <font>
        <b val="0"/>
        <i val="0"/>
        <sz val="7"/>
        <color theme="1" tint="0.24994659260841701"/>
      </font>
      <fill>
        <patternFill>
          <bgColor theme="0" tint="-0.14996795556505021"/>
        </patternFill>
      </fill>
      <border diagonalUp="0" diagonalDown="0">
        <left/>
        <right/>
        <top/>
        <bottom/>
        <vertical/>
        <horizontal/>
      </bord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 formatCode="0"/>
    </dxf>
    <dxf>
      <numFmt numFmtId="26" formatCode="hh:mm:ss"/>
    </dxf>
    <dxf>
      <numFmt numFmtId="19" formatCode="dd/mm/yyyy"/>
    </dxf>
  </dxfs>
  <tableStyles count="1" defaultTableStyle="TableStyleMedium2" defaultPivotStyle="PivotStyleLight16">
    <tableStyle name="My Style" pivot="0" table="0" count="10" xr9:uid="{9BE4A0F2-CFAD-40C2-9C05-9779F4DE4553}">
      <tableStyleElement type="wholeTable" dxfId="119"/>
      <tableStyleElement type="headerRow" dxfId="118"/>
    </tableStyle>
  </tableStyles>
  <extLst>
    <ext xmlns:x14="http://schemas.microsoft.com/office/spreadsheetml/2009/9/main" uri="{46F421CA-312F-682f-3DD2-61675219B42D}">
      <x14:dxfs count="5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07/relationships/slicerCache" Target="slicerCaches/slicerCache1.xml"/><Relationship Id="rId34" Type="http://schemas.openxmlformats.org/officeDocument/2006/relationships/customXml" Target="../customXml/item6.xml"/><Relationship Id="rId42" Type="http://schemas.openxmlformats.org/officeDocument/2006/relationships/customXml" Target="../customXml/item14.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07/relationships/slicerCache" Target="slicerCaches/slicer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20" Type="http://schemas.openxmlformats.org/officeDocument/2006/relationships/pivotCacheDefinition" Target="pivotCache/pivotCacheDefinition14.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Analytics_Project.xlsx]Pivot Table!PivotTable8</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1.2500000000000105E-2"/>
              <c:y val="4.6296296296296294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82AE3552-29E5-409B-A70D-BF0980C8C343}"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11702777777777777"/>
                  <c:h val="7.4004811898512685E-2"/>
                </c:manualLayout>
              </c15:layout>
              <c15:dlblFieldTable/>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301B9A1-6E02-4A4C-931C-915B4C596BA6}"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1"/>
            </c:ext>
          </c:extLst>
        </c:dLbl>
      </c:pivotFmt>
      <c:pivotFmt>
        <c:idx val="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301B9A1-6E02-4A4C-931C-915B4C596BA6}"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
        <c:spPr>
          <a:solidFill>
            <a:schemeClr val="accent1"/>
          </a:solidFill>
          <a:ln>
            <a:noFill/>
          </a:ln>
          <a:effectLst/>
        </c:spPr>
        <c:dLbl>
          <c:idx val="0"/>
          <c:layout>
            <c:manualLayout>
              <c:x val="-1.2500000000000105E-2"/>
              <c:y val="4.6296296296296294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82AE3552-29E5-409B-A70D-BF0980C8C343}"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11702777777777777"/>
                  <c:h val="7.4004811898512685E-2"/>
                </c:manualLayout>
              </c15:layout>
              <c15:dlblFieldTable/>
              <c15:showDataLabelsRange val="1"/>
            </c:ext>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showDataLabelsRange val="1"/>
            </c:ext>
          </c:extLst>
        </c:dLbl>
      </c:pivotFmt>
      <c:pivotFmt>
        <c:idx val="9"/>
        <c:spPr>
          <a:solidFill>
            <a:schemeClr val="accent1"/>
          </a:solidFill>
          <a:ln>
            <a:noFill/>
          </a:ln>
          <a:effectLst/>
        </c:spPr>
        <c:dLbl>
          <c:idx val="0"/>
          <c:layout>
            <c:manualLayout>
              <c:x val="4.3453216996524081E-2"/>
              <c:y val="3.2679738562091505E-2"/>
            </c:manualLayout>
          </c:layout>
          <c:tx>
            <c:rich>
              <a:bodyPr rot="0" spcFirstLastPara="1" vertOverflow="ellipsis" vert="horz" wrap="non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fld id="{ADDB9DC0-0625-43BC-8B34-CB1F7DC261C4}" type="CELLRANGE">
                  <a:rPr lang="en-US" sz="800"/>
                  <a:pPr>
                    <a:defRPr sz="800"/>
                  </a:pPr>
                  <a:t>[CELLRANGE]</a:t>
                </a:fld>
                <a:endParaRPr lang="en-IN"/>
              </a:p>
            </c:rich>
          </c:tx>
          <c:spPr>
            <a:noFill/>
            <a:ln>
              <a:noFill/>
            </a:ln>
            <a:effectLst/>
          </c:spPr>
          <c:txPr>
            <a:bodyPr rot="0" spcFirstLastPara="1" vertOverflow="ellipsis" vert="horz" wrap="non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10"/>
        <c:spPr>
          <a:solidFill>
            <a:schemeClr val="accent1"/>
          </a:solidFill>
          <a:ln>
            <a:noFill/>
          </a:ln>
          <a:effectLst/>
        </c:spPr>
        <c:dLbl>
          <c:idx val="0"/>
          <c:layout>
            <c:manualLayout>
              <c:x val="9.9073162729658798E-2"/>
              <c:y val="-2.804925119654161E-2"/>
            </c:manualLayout>
          </c:layout>
          <c:tx>
            <c:rich>
              <a:bodyPr rot="0" spcFirstLastPara="1" vertOverflow="ellipsis" vert="horz" wrap="none" lIns="38100" tIns="19050" rIns="38100" bIns="19050" anchor="ctr" anchorCtr="1">
                <a:noAutofit/>
              </a:bodyPr>
              <a:lstStyle/>
              <a:p>
                <a:pPr>
                  <a:defRPr sz="800" b="0" i="0" u="none" strike="noStrike" kern="1200" baseline="0">
                    <a:solidFill>
                      <a:schemeClr val="tx1">
                        <a:lumMod val="75000"/>
                        <a:lumOff val="25000"/>
                      </a:schemeClr>
                    </a:solidFill>
                    <a:latin typeface="+mn-lt"/>
                    <a:ea typeface="+mn-ea"/>
                    <a:cs typeface="+mn-cs"/>
                  </a:defRPr>
                </a:pPr>
                <a:fld id="{22A74CC1-D89B-4001-84AA-41B31332C221}" type="CELLRANGE">
                  <a:rPr lang="en-US" sz="800"/>
                  <a:pPr>
                    <a:defRPr sz="800"/>
                  </a:pPr>
                  <a:t>[CELLRANGE]</a:t>
                </a:fld>
                <a:endParaRPr lang="en-IN"/>
              </a:p>
            </c:rich>
          </c:tx>
          <c:spPr>
            <a:noFill/>
            <a:ln>
              <a:noFill/>
            </a:ln>
            <a:effectLst/>
          </c:spPr>
          <c:txPr>
            <a:bodyPr rot="0" spcFirstLastPara="1" vertOverflow="ellipsis" vert="horz" wrap="none" lIns="38100" tIns="19050" rIns="38100" bIns="19050" anchor="ctr" anchorCtr="1">
              <a:no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16842262512574976"/>
                  <c:h val="0.34851474448046932"/>
                </c:manualLayout>
              </c15:layout>
              <c15:dlblFieldTable/>
              <c15:showDataLabelsRange val="1"/>
            </c:ext>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035993740219089E-2"/>
          <c:y val="0.21568627450980393"/>
          <c:w val="0.50704225352112664"/>
          <c:h val="0.56862745098039214"/>
        </c:manualLayout>
      </c:layout>
      <c:barChart>
        <c:barDir val="bar"/>
        <c:grouping val="clustered"/>
        <c:varyColors val="0"/>
        <c:ser>
          <c:idx val="0"/>
          <c:order val="0"/>
          <c:tx>
            <c:strRef>
              <c:f>'Pivot Table'!$C$28:$C$29</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CAC7-4D60-9543-FA2F187F3816}"/>
              </c:ext>
            </c:extLst>
          </c:dPt>
          <c:dPt>
            <c:idx val="1"/>
            <c:invertIfNegative val="0"/>
            <c:bubble3D val="0"/>
            <c:extLst>
              <c:ext xmlns:c16="http://schemas.microsoft.com/office/drawing/2014/chart" uri="{C3380CC4-5D6E-409C-BE32-E72D297353CC}">
                <c16:uniqueId val="{00000001-CAC7-4D60-9543-FA2F187F3816}"/>
              </c:ext>
            </c:extLst>
          </c:dPt>
          <c:dLbls>
            <c:dLbl>
              <c:idx val="0"/>
              <c:layout>
                <c:manualLayout>
                  <c:x val="4.3453216996524081E-2"/>
                  <c:y val="3.2679738562091505E-2"/>
                </c:manualLayout>
              </c:layout>
              <c:tx>
                <c:rich>
                  <a:bodyPr/>
                  <a:lstStyle/>
                  <a:p>
                    <a:fld id="{ADDB9DC0-0625-43BC-8B34-CB1F7DC261C4}" type="CELLRANGE">
                      <a:rPr lang="en-US" sz="800"/>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CAC7-4D60-9543-FA2F187F3816}"/>
                </c:ext>
              </c:extLst>
            </c:dLbl>
            <c:dLbl>
              <c:idx val="1"/>
              <c:layout>
                <c:manualLayout>
                  <c:x val="9.9073162729658798E-2"/>
                  <c:y val="-2.804925119654161E-2"/>
                </c:manualLayout>
              </c:layout>
              <c:tx>
                <c:rich>
                  <a:bodyPr rot="0" spcFirstLastPara="1" vertOverflow="ellipsis" vert="horz" wrap="none" lIns="38100" tIns="19050" rIns="38100" bIns="19050" anchor="ctr" anchorCtr="1">
                    <a:noAutofit/>
                  </a:bodyPr>
                  <a:lstStyle/>
                  <a:p>
                    <a:pPr>
                      <a:defRPr sz="800" b="0" i="0" u="none" strike="noStrike" kern="1200" baseline="0">
                        <a:solidFill>
                          <a:schemeClr val="tx1">
                            <a:lumMod val="75000"/>
                            <a:lumOff val="25000"/>
                          </a:schemeClr>
                        </a:solidFill>
                        <a:latin typeface="+mn-lt"/>
                        <a:ea typeface="+mn-ea"/>
                        <a:cs typeface="+mn-cs"/>
                      </a:defRPr>
                    </a:pPr>
                    <a:fld id="{22A74CC1-D89B-4001-84AA-41B31332C221}" type="CELLRANGE">
                      <a:rPr lang="en-US" sz="800"/>
                      <a:pPr>
                        <a:defRPr sz="800"/>
                      </a:pPr>
                      <a:t>[CELLRANGE]</a:t>
                    </a:fld>
                    <a:endParaRPr lang="en-IN"/>
                  </a:p>
                </c:rich>
              </c:tx>
              <c:spPr>
                <a:noFill/>
                <a:ln>
                  <a:noFill/>
                </a:ln>
                <a:effectLst/>
              </c:spPr>
              <c:txPr>
                <a:bodyPr rot="0" spcFirstLastPara="1" vertOverflow="ellipsis" vert="horz" wrap="none" lIns="38100" tIns="19050" rIns="38100" bIns="19050" anchor="ctr" anchorCtr="1">
                  <a:no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16842262512574976"/>
                      <c:h val="0.34851474448046932"/>
                    </c:manualLayout>
                  </c15:layout>
                  <c15:dlblFieldTable/>
                  <c15:showDataLabelsRange val="1"/>
                </c:ext>
                <c:ext xmlns:c16="http://schemas.microsoft.com/office/drawing/2014/chart" uri="{C3380CC4-5D6E-409C-BE32-E72D297353CC}">
                  <c16:uniqueId val="{00000001-CAC7-4D60-9543-FA2F187F3816}"/>
                </c:ext>
              </c:extLst>
            </c:dLbl>
            <c:spPr>
              <a:noFill/>
              <a:ln>
                <a:noFill/>
              </a:ln>
              <a:effectLst/>
            </c:spPr>
            <c:txPr>
              <a:bodyPr rot="0" spcFirstLastPara="1" vertOverflow="ellipsis" vert="horz" wrap="non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0"/>
              </c:ext>
            </c:extLst>
          </c:dLbls>
          <c:cat>
            <c:strRef>
              <c:f>'Pivot Table'!$C$28:$C$29</c:f>
              <c:strCache>
                <c:ptCount val="2"/>
                <c:pt idx="0">
                  <c:v>Admitted</c:v>
                </c:pt>
                <c:pt idx="1">
                  <c:v>Not Admitted</c:v>
                </c:pt>
              </c:strCache>
            </c:strRef>
          </c:cat>
          <c:val>
            <c:numRef>
              <c:f>'Pivot Table'!$C$28:$C$29</c:f>
              <c:numCache>
                <c:formatCode>0</c:formatCode>
                <c:ptCount val="2"/>
                <c:pt idx="0">
                  <c:v>454</c:v>
                </c:pt>
                <c:pt idx="1">
                  <c:v>494</c:v>
                </c:pt>
              </c:numCache>
            </c:numRef>
          </c:val>
          <c:extLst>
            <c:ext xmlns:c15="http://schemas.microsoft.com/office/drawing/2012/chart" uri="{02D57815-91ED-43cb-92C2-25804820EDAC}">
              <c15:datalabelsRange>
                <c15:f>'Pivot Table'!$C$28:$C$29</c15:f>
                <c15:dlblRangeCache>
                  <c:ptCount val="2"/>
                  <c:pt idx="0">
                    <c:v>47.89%</c:v>
                  </c:pt>
                  <c:pt idx="1">
                    <c:v>52.11%</c:v>
                  </c:pt>
                </c15:dlblRangeCache>
              </c15:datalabelsRange>
            </c:ext>
            <c:ext xmlns:c16="http://schemas.microsoft.com/office/drawing/2014/chart" uri="{C3380CC4-5D6E-409C-BE32-E72D297353CC}">
              <c16:uniqueId val="{00000002-CAC7-4D60-9543-FA2F187F3816}"/>
            </c:ext>
          </c:extLst>
        </c:ser>
        <c:ser>
          <c:idx val="1"/>
          <c:order val="1"/>
          <c:tx>
            <c:strRef>
              <c:f>'Pivot Table'!$C$28:$C$29</c:f>
              <c:strCache>
                <c:ptCount val="1"/>
                <c:pt idx="0">
                  <c:v>Count of Patient Admission Flag2</c:v>
                </c:pt>
              </c:strCache>
            </c:strRef>
          </c:tx>
          <c:spPr>
            <a:solidFill>
              <a:schemeClr val="accent2"/>
            </a:solidFill>
            <a:ln>
              <a:noFill/>
            </a:ln>
            <a:effectLst/>
          </c:spPr>
          <c:invertIfNegative val="0"/>
          <c:cat>
            <c:strRef>
              <c:f>'Pivot Table'!$C$28:$C$29</c:f>
              <c:strCache>
                <c:ptCount val="2"/>
                <c:pt idx="0">
                  <c:v>Admitted</c:v>
                </c:pt>
                <c:pt idx="1">
                  <c:v>Not Admitted</c:v>
                </c:pt>
              </c:strCache>
            </c:strRef>
          </c:cat>
          <c:val>
            <c:numRef>
              <c:f>'Pivot Table'!$C$28:$C$29</c:f>
              <c:numCache>
                <c:formatCode>0.00%</c:formatCode>
                <c:ptCount val="2"/>
                <c:pt idx="0">
                  <c:v>0.47890295358649787</c:v>
                </c:pt>
                <c:pt idx="1">
                  <c:v>0.52109704641350207</c:v>
                </c:pt>
              </c:numCache>
            </c:numRef>
          </c:val>
          <c:extLst>
            <c:ext xmlns:c16="http://schemas.microsoft.com/office/drawing/2014/chart" uri="{C3380CC4-5D6E-409C-BE32-E72D297353CC}">
              <c16:uniqueId val="{00000003-CAC7-4D60-9543-FA2F187F3816}"/>
            </c:ext>
          </c:extLst>
        </c:ser>
        <c:dLbls>
          <c:showLegendKey val="0"/>
          <c:showVal val="0"/>
          <c:showCatName val="0"/>
          <c:showSerName val="0"/>
          <c:showPercent val="0"/>
          <c:showBubbleSize val="0"/>
        </c:dLbls>
        <c:gapWidth val="0"/>
        <c:overlap val="52"/>
        <c:axId val="2008676560"/>
        <c:axId val="2008680400"/>
      </c:barChart>
      <c:catAx>
        <c:axId val="2008676560"/>
        <c:scaling>
          <c:orientation val="minMax"/>
        </c:scaling>
        <c:delete val="1"/>
        <c:axPos val="l"/>
        <c:numFmt formatCode="General" sourceLinked="1"/>
        <c:majorTickMark val="none"/>
        <c:minorTickMark val="none"/>
        <c:tickLblPos val="nextTo"/>
        <c:crossAx val="2008680400"/>
        <c:crosses val="autoZero"/>
        <c:auto val="1"/>
        <c:lblAlgn val="ctr"/>
        <c:lblOffset val="100"/>
        <c:noMultiLvlLbl val="0"/>
      </c:catAx>
      <c:valAx>
        <c:axId val="2008680400"/>
        <c:scaling>
          <c:orientation val="minMax"/>
        </c:scaling>
        <c:delete val="1"/>
        <c:axPos val="b"/>
        <c:numFmt formatCode="0" sourceLinked="1"/>
        <c:majorTickMark val="none"/>
        <c:minorTickMark val="none"/>
        <c:tickLblPos val="nextTo"/>
        <c:crossAx val="2008676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Analytics_Project.xlsx]Pivot Table!PivotTable6</c:name>
    <c:fmtId val="2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Table'!$N$5</c:f>
              <c:strCache>
                <c:ptCount val="1"/>
                <c:pt idx="0">
                  <c:v>Total</c:v>
                </c:pt>
              </c:strCache>
            </c:strRef>
          </c:tx>
          <c:spPr>
            <a:solidFill>
              <a:schemeClr val="accent1">
                <a:alpha val="85000"/>
              </a:schemeClr>
            </a:solidFill>
            <a:ln>
              <a:noFill/>
            </a:ln>
            <a:effectLst>
              <a:innerShdw dist="127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Table'!$M$6:$M$36</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Table'!$N$6:$N$36</c:f>
              <c:numCache>
                <c:formatCode>General</c:formatCode>
                <c:ptCount val="30"/>
                <c:pt idx="0">
                  <c:v>37.12903225806452</c:v>
                </c:pt>
                <c:pt idx="1">
                  <c:v>35.34375</c:v>
                </c:pt>
                <c:pt idx="2">
                  <c:v>33.064516129032256</c:v>
                </c:pt>
                <c:pt idx="3">
                  <c:v>33.482758620689658</c:v>
                </c:pt>
                <c:pt idx="4">
                  <c:v>34</c:v>
                </c:pt>
                <c:pt idx="5">
                  <c:v>34.354838709677416</c:v>
                </c:pt>
                <c:pt idx="6">
                  <c:v>32.666666666666664</c:v>
                </c:pt>
                <c:pt idx="7">
                  <c:v>30.3125</c:v>
                </c:pt>
                <c:pt idx="8">
                  <c:v>33.925925925925924</c:v>
                </c:pt>
                <c:pt idx="9">
                  <c:v>32.037037037037038</c:v>
                </c:pt>
                <c:pt idx="10">
                  <c:v>38.606060606060609</c:v>
                </c:pt>
                <c:pt idx="11">
                  <c:v>36.761904761904759</c:v>
                </c:pt>
                <c:pt idx="12">
                  <c:v>28.52</c:v>
                </c:pt>
                <c:pt idx="13">
                  <c:v>33.882352941176471</c:v>
                </c:pt>
                <c:pt idx="14">
                  <c:v>39.625</c:v>
                </c:pt>
                <c:pt idx="15">
                  <c:v>31.823529411764707</c:v>
                </c:pt>
                <c:pt idx="16">
                  <c:v>37.769230769230766</c:v>
                </c:pt>
                <c:pt idx="17">
                  <c:v>38.055555555555557</c:v>
                </c:pt>
                <c:pt idx="18">
                  <c:v>30.129032258064516</c:v>
                </c:pt>
                <c:pt idx="19">
                  <c:v>35.03125</c:v>
                </c:pt>
                <c:pt idx="20">
                  <c:v>35.303030303030305</c:v>
                </c:pt>
                <c:pt idx="21">
                  <c:v>35.717948717948715</c:v>
                </c:pt>
                <c:pt idx="22">
                  <c:v>41.407407407407405</c:v>
                </c:pt>
                <c:pt idx="23">
                  <c:v>37.28125</c:v>
                </c:pt>
                <c:pt idx="24">
                  <c:v>38.575757575757578</c:v>
                </c:pt>
                <c:pt idx="25">
                  <c:v>33.411764705882355</c:v>
                </c:pt>
                <c:pt idx="26">
                  <c:v>36.6</c:v>
                </c:pt>
                <c:pt idx="27">
                  <c:v>31.875</c:v>
                </c:pt>
                <c:pt idx="28">
                  <c:v>36.925925925925924</c:v>
                </c:pt>
                <c:pt idx="29">
                  <c:v>33.533333333333331</c:v>
                </c:pt>
              </c:numCache>
            </c:numRef>
          </c:val>
          <c:extLst>
            <c:ext xmlns:c16="http://schemas.microsoft.com/office/drawing/2014/chart" uri="{C3380CC4-5D6E-409C-BE32-E72D297353CC}">
              <c16:uniqueId val="{00000000-D5CC-4806-8E8F-018DA64BF473}"/>
            </c:ext>
          </c:extLst>
        </c:ser>
        <c:dLbls>
          <c:showLegendKey val="0"/>
          <c:showVal val="0"/>
          <c:showCatName val="0"/>
          <c:showSerName val="0"/>
          <c:showPercent val="0"/>
          <c:showBubbleSize val="0"/>
        </c:dLbls>
        <c:axId val="1965541408"/>
        <c:axId val="1965566368"/>
      </c:areaChart>
      <c:catAx>
        <c:axId val="196554140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65566368"/>
        <c:crosses val="autoZero"/>
        <c:auto val="1"/>
        <c:lblAlgn val="ctr"/>
        <c:lblOffset val="100"/>
        <c:noMultiLvlLbl val="0"/>
      </c:catAx>
      <c:valAx>
        <c:axId val="196556636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655414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Analytics_Project.xlsx]Pivot Table!PivotTable5</c:name>
    <c:fmtId val="2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65040650406504E-2"/>
          <c:y val="6.6170388751033912E-2"/>
          <c:w val="0.94410569105691056"/>
          <c:h val="0.7996141146128446"/>
        </c:manualLayout>
      </c:layout>
      <c:areaChart>
        <c:grouping val="standard"/>
        <c:varyColors val="0"/>
        <c:ser>
          <c:idx val="0"/>
          <c:order val="0"/>
          <c:tx>
            <c:strRef>
              <c:f>'Pivot Table'!$J$5</c:f>
              <c:strCache>
                <c:ptCount val="1"/>
                <c:pt idx="0">
                  <c:v>Total</c:v>
                </c:pt>
              </c:strCache>
            </c:strRef>
          </c:tx>
          <c:spPr>
            <a:solidFill>
              <a:schemeClr val="accent1">
                <a:alpha val="85000"/>
              </a:schemeClr>
            </a:solidFill>
            <a:ln>
              <a:noFill/>
            </a:ln>
            <a:effectLst>
              <a:innerShdw dist="127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Table'!$I$6:$I$36</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Table'!$J$6:$J$36</c:f>
              <c:numCache>
                <c:formatCode>General</c:formatCode>
                <c:ptCount val="30"/>
                <c:pt idx="0">
                  <c:v>37.12903225806452</c:v>
                </c:pt>
                <c:pt idx="1">
                  <c:v>35.34375</c:v>
                </c:pt>
                <c:pt idx="2">
                  <c:v>33.064516129032256</c:v>
                </c:pt>
                <c:pt idx="3">
                  <c:v>33.482758620689658</c:v>
                </c:pt>
                <c:pt idx="4">
                  <c:v>34</c:v>
                </c:pt>
                <c:pt idx="5">
                  <c:v>34.354838709677416</c:v>
                </c:pt>
                <c:pt idx="6">
                  <c:v>32.666666666666664</c:v>
                </c:pt>
                <c:pt idx="7">
                  <c:v>30.3125</c:v>
                </c:pt>
                <c:pt idx="8">
                  <c:v>33.925925925925924</c:v>
                </c:pt>
                <c:pt idx="9">
                  <c:v>32.037037037037038</c:v>
                </c:pt>
                <c:pt idx="10">
                  <c:v>38.606060606060609</c:v>
                </c:pt>
                <c:pt idx="11">
                  <c:v>36.761904761904759</c:v>
                </c:pt>
                <c:pt idx="12">
                  <c:v>28.52</c:v>
                </c:pt>
                <c:pt idx="13">
                  <c:v>33.882352941176471</c:v>
                </c:pt>
                <c:pt idx="14">
                  <c:v>39.625</c:v>
                </c:pt>
                <c:pt idx="15">
                  <c:v>31.823529411764707</c:v>
                </c:pt>
                <c:pt idx="16">
                  <c:v>37.769230769230766</c:v>
                </c:pt>
                <c:pt idx="17">
                  <c:v>38.055555555555557</c:v>
                </c:pt>
                <c:pt idx="18">
                  <c:v>30.129032258064516</c:v>
                </c:pt>
                <c:pt idx="19">
                  <c:v>35.03125</c:v>
                </c:pt>
                <c:pt idx="20">
                  <c:v>35.303030303030305</c:v>
                </c:pt>
                <c:pt idx="21">
                  <c:v>35.717948717948715</c:v>
                </c:pt>
                <c:pt idx="22">
                  <c:v>41.407407407407405</c:v>
                </c:pt>
                <c:pt idx="23">
                  <c:v>37.28125</c:v>
                </c:pt>
                <c:pt idx="24">
                  <c:v>38.575757575757578</c:v>
                </c:pt>
                <c:pt idx="25">
                  <c:v>33.411764705882355</c:v>
                </c:pt>
                <c:pt idx="26">
                  <c:v>36.6</c:v>
                </c:pt>
                <c:pt idx="27">
                  <c:v>31.875</c:v>
                </c:pt>
                <c:pt idx="28">
                  <c:v>36.925925925925924</c:v>
                </c:pt>
                <c:pt idx="29">
                  <c:v>33.533333333333331</c:v>
                </c:pt>
              </c:numCache>
            </c:numRef>
          </c:val>
          <c:extLst>
            <c:ext xmlns:c16="http://schemas.microsoft.com/office/drawing/2014/chart" uri="{C3380CC4-5D6E-409C-BE32-E72D297353CC}">
              <c16:uniqueId val="{00000000-F16F-4106-94C8-7AAE4ED84896}"/>
            </c:ext>
          </c:extLst>
        </c:ser>
        <c:dLbls>
          <c:showLegendKey val="0"/>
          <c:showVal val="0"/>
          <c:showCatName val="0"/>
          <c:showSerName val="0"/>
          <c:showPercent val="0"/>
          <c:showBubbleSize val="0"/>
        </c:dLbls>
        <c:axId val="1996472880"/>
        <c:axId val="1996470480"/>
      </c:areaChart>
      <c:catAx>
        <c:axId val="19964728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96470480"/>
        <c:crosses val="autoZero"/>
        <c:auto val="1"/>
        <c:lblAlgn val="ctr"/>
        <c:lblOffset val="100"/>
        <c:noMultiLvlLbl val="0"/>
      </c:catAx>
      <c:valAx>
        <c:axId val="199647048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9647288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Analytics_Project.xlsx]Pivot Table!PivotTable4</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875324811331251E-2"/>
          <c:y val="2.1488731162125862E-2"/>
          <c:w val="0.87610367454068239"/>
          <c:h val="0.77333187518226887"/>
        </c:manualLayout>
      </c:layout>
      <c:areaChart>
        <c:grouping val="standard"/>
        <c:varyColors val="0"/>
        <c:ser>
          <c:idx val="0"/>
          <c:order val="0"/>
          <c:tx>
            <c:strRef>
              <c:f>'Pivot Table'!$E$5</c:f>
              <c:strCache>
                <c:ptCount val="1"/>
                <c:pt idx="0">
                  <c:v>Total</c:v>
                </c:pt>
              </c:strCache>
            </c:strRef>
          </c:tx>
          <c:spPr>
            <a:solidFill>
              <a:schemeClr val="accent1">
                <a:alpha val="85000"/>
              </a:schemeClr>
            </a:solidFill>
            <a:ln>
              <a:noFill/>
            </a:ln>
            <a:effectLst>
              <a:innerShdw dist="127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Table'!$D$6:$D$36</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Table'!$E$6:$E$36</c:f>
              <c:numCache>
                <c:formatCode>General</c:formatCode>
                <c:ptCount val="30"/>
                <c:pt idx="0">
                  <c:v>31</c:v>
                </c:pt>
                <c:pt idx="1">
                  <c:v>32</c:v>
                </c:pt>
                <c:pt idx="2">
                  <c:v>31</c:v>
                </c:pt>
                <c:pt idx="3">
                  <c:v>29</c:v>
                </c:pt>
                <c:pt idx="4">
                  <c:v>34</c:v>
                </c:pt>
                <c:pt idx="5">
                  <c:v>31</c:v>
                </c:pt>
                <c:pt idx="6">
                  <c:v>27</c:v>
                </c:pt>
                <c:pt idx="7">
                  <c:v>32</c:v>
                </c:pt>
                <c:pt idx="8">
                  <c:v>27</c:v>
                </c:pt>
                <c:pt idx="9">
                  <c:v>27</c:v>
                </c:pt>
                <c:pt idx="10">
                  <c:v>33</c:v>
                </c:pt>
                <c:pt idx="11">
                  <c:v>42</c:v>
                </c:pt>
                <c:pt idx="12">
                  <c:v>25</c:v>
                </c:pt>
                <c:pt idx="13">
                  <c:v>34</c:v>
                </c:pt>
                <c:pt idx="14">
                  <c:v>32</c:v>
                </c:pt>
                <c:pt idx="15">
                  <c:v>34</c:v>
                </c:pt>
                <c:pt idx="16">
                  <c:v>26</c:v>
                </c:pt>
                <c:pt idx="17">
                  <c:v>36</c:v>
                </c:pt>
                <c:pt idx="18">
                  <c:v>31</c:v>
                </c:pt>
                <c:pt idx="19">
                  <c:v>32</c:v>
                </c:pt>
                <c:pt idx="20">
                  <c:v>33</c:v>
                </c:pt>
                <c:pt idx="21">
                  <c:v>39</c:v>
                </c:pt>
                <c:pt idx="22">
                  <c:v>27</c:v>
                </c:pt>
                <c:pt idx="23">
                  <c:v>32</c:v>
                </c:pt>
                <c:pt idx="24">
                  <c:v>33</c:v>
                </c:pt>
                <c:pt idx="25">
                  <c:v>34</c:v>
                </c:pt>
                <c:pt idx="26">
                  <c:v>35</c:v>
                </c:pt>
                <c:pt idx="27">
                  <c:v>32</c:v>
                </c:pt>
                <c:pt idx="28">
                  <c:v>27</c:v>
                </c:pt>
                <c:pt idx="29">
                  <c:v>30</c:v>
                </c:pt>
              </c:numCache>
            </c:numRef>
          </c:val>
          <c:extLst>
            <c:ext xmlns:c16="http://schemas.microsoft.com/office/drawing/2014/chart" uri="{C3380CC4-5D6E-409C-BE32-E72D297353CC}">
              <c16:uniqueId val="{00000000-115D-49AB-9C02-967326176E95}"/>
            </c:ext>
          </c:extLst>
        </c:ser>
        <c:dLbls>
          <c:showLegendKey val="0"/>
          <c:showVal val="0"/>
          <c:showCatName val="0"/>
          <c:showSerName val="0"/>
          <c:showPercent val="0"/>
          <c:showBubbleSize val="0"/>
        </c:dLbls>
        <c:axId val="1965545728"/>
        <c:axId val="1965561568"/>
      </c:areaChart>
      <c:catAx>
        <c:axId val="196554572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65561568"/>
        <c:crosses val="autoZero"/>
        <c:auto val="1"/>
        <c:lblAlgn val="ctr"/>
        <c:lblOffset val="100"/>
        <c:noMultiLvlLbl val="0"/>
      </c:catAx>
      <c:valAx>
        <c:axId val="196556156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6554572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Analytics_Project.xlsx]Pivot Table!PivotTable4</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25735283080608701"/>
          <c:w val="1"/>
          <c:h val="0.24058699561396926"/>
        </c:manualLayout>
      </c:layout>
      <c:areaChart>
        <c:grouping val="standard"/>
        <c:varyColors val="0"/>
        <c:ser>
          <c:idx val="0"/>
          <c:order val="0"/>
          <c:tx>
            <c:strRef>
              <c:f>'Pivot Table'!$E$5</c:f>
              <c:strCache>
                <c:ptCount val="1"/>
                <c:pt idx="0">
                  <c:v>Total</c:v>
                </c:pt>
              </c:strCache>
            </c:strRef>
          </c:tx>
          <c:spPr>
            <a:solidFill>
              <a:schemeClr val="accent1"/>
            </a:solidFill>
            <a:ln>
              <a:noFill/>
            </a:ln>
            <a:effectLst/>
          </c:spPr>
          <c:cat>
            <c:strRef>
              <c:f>'Pivot Table'!$D$6:$D$36</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Table'!$E$6:$E$36</c:f>
              <c:numCache>
                <c:formatCode>General</c:formatCode>
                <c:ptCount val="30"/>
                <c:pt idx="0">
                  <c:v>31</c:v>
                </c:pt>
                <c:pt idx="1">
                  <c:v>32</c:v>
                </c:pt>
                <c:pt idx="2">
                  <c:v>31</c:v>
                </c:pt>
                <c:pt idx="3">
                  <c:v>29</c:v>
                </c:pt>
                <c:pt idx="4">
                  <c:v>34</c:v>
                </c:pt>
                <c:pt idx="5">
                  <c:v>31</c:v>
                </c:pt>
                <c:pt idx="6">
                  <c:v>27</c:v>
                </c:pt>
                <c:pt idx="7">
                  <c:v>32</c:v>
                </c:pt>
                <c:pt idx="8">
                  <c:v>27</c:v>
                </c:pt>
                <c:pt idx="9">
                  <c:v>27</c:v>
                </c:pt>
                <c:pt idx="10">
                  <c:v>33</c:v>
                </c:pt>
                <c:pt idx="11">
                  <c:v>42</c:v>
                </c:pt>
                <c:pt idx="12">
                  <c:v>25</c:v>
                </c:pt>
                <c:pt idx="13">
                  <c:v>34</c:v>
                </c:pt>
                <c:pt idx="14">
                  <c:v>32</c:v>
                </c:pt>
                <c:pt idx="15">
                  <c:v>34</c:v>
                </c:pt>
                <c:pt idx="16">
                  <c:v>26</c:v>
                </c:pt>
                <c:pt idx="17">
                  <c:v>36</c:v>
                </c:pt>
                <c:pt idx="18">
                  <c:v>31</c:v>
                </c:pt>
                <c:pt idx="19">
                  <c:v>32</c:v>
                </c:pt>
                <c:pt idx="20">
                  <c:v>33</c:v>
                </c:pt>
                <c:pt idx="21">
                  <c:v>39</c:v>
                </c:pt>
                <c:pt idx="22">
                  <c:v>27</c:v>
                </c:pt>
                <c:pt idx="23">
                  <c:v>32</c:v>
                </c:pt>
                <c:pt idx="24">
                  <c:v>33</c:v>
                </c:pt>
                <c:pt idx="25">
                  <c:v>34</c:v>
                </c:pt>
                <c:pt idx="26">
                  <c:v>35</c:v>
                </c:pt>
                <c:pt idx="27">
                  <c:v>32</c:v>
                </c:pt>
                <c:pt idx="28">
                  <c:v>27</c:v>
                </c:pt>
                <c:pt idx="29">
                  <c:v>30</c:v>
                </c:pt>
              </c:numCache>
            </c:numRef>
          </c:val>
          <c:extLst>
            <c:ext xmlns:c16="http://schemas.microsoft.com/office/drawing/2014/chart" uri="{C3380CC4-5D6E-409C-BE32-E72D297353CC}">
              <c16:uniqueId val="{00000000-772C-4E68-AB84-8EA59EF9CAD5}"/>
            </c:ext>
          </c:extLst>
        </c:ser>
        <c:dLbls>
          <c:showLegendKey val="0"/>
          <c:showVal val="0"/>
          <c:showCatName val="0"/>
          <c:showSerName val="0"/>
          <c:showPercent val="0"/>
          <c:showBubbleSize val="0"/>
        </c:dLbls>
        <c:axId val="1965545728"/>
        <c:axId val="1965561568"/>
      </c:areaChart>
      <c:catAx>
        <c:axId val="1965545728"/>
        <c:scaling>
          <c:orientation val="minMax"/>
        </c:scaling>
        <c:delete val="1"/>
        <c:axPos val="b"/>
        <c:numFmt formatCode="General" sourceLinked="1"/>
        <c:majorTickMark val="out"/>
        <c:minorTickMark val="none"/>
        <c:tickLblPos val="nextTo"/>
        <c:crossAx val="1965561568"/>
        <c:crosses val="autoZero"/>
        <c:auto val="1"/>
        <c:lblAlgn val="ctr"/>
        <c:lblOffset val="100"/>
        <c:noMultiLvlLbl val="0"/>
      </c:catAx>
      <c:valAx>
        <c:axId val="1965561568"/>
        <c:scaling>
          <c:orientation val="minMax"/>
        </c:scaling>
        <c:delete val="1"/>
        <c:axPos val="l"/>
        <c:numFmt formatCode="General" sourceLinked="1"/>
        <c:majorTickMark val="none"/>
        <c:minorTickMark val="none"/>
        <c:tickLblPos val="nextTo"/>
        <c:crossAx val="196554572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Analytics_Project.xlsx]Pivot Table!PivotTable5</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02663046945329"/>
          <c:y val="0.10174379790103347"/>
          <c:w val="0.75694469056344316"/>
          <c:h val="0.42345181189414371"/>
        </c:manualLayout>
      </c:layout>
      <c:areaChart>
        <c:grouping val="standard"/>
        <c:varyColors val="0"/>
        <c:ser>
          <c:idx val="0"/>
          <c:order val="0"/>
          <c:tx>
            <c:strRef>
              <c:f>'Pivot Table'!$J$5</c:f>
              <c:strCache>
                <c:ptCount val="1"/>
                <c:pt idx="0">
                  <c:v>Total</c:v>
                </c:pt>
              </c:strCache>
            </c:strRef>
          </c:tx>
          <c:spPr>
            <a:solidFill>
              <a:schemeClr val="accent1"/>
            </a:solidFill>
            <a:ln>
              <a:noFill/>
            </a:ln>
            <a:effectLst/>
          </c:spPr>
          <c:cat>
            <c:strRef>
              <c:f>'Pivot Table'!$I$6:$I$36</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Table'!$J$6:$J$36</c:f>
              <c:numCache>
                <c:formatCode>General</c:formatCode>
                <c:ptCount val="30"/>
                <c:pt idx="0">
                  <c:v>37.12903225806452</c:v>
                </c:pt>
                <c:pt idx="1">
                  <c:v>35.34375</c:v>
                </c:pt>
                <c:pt idx="2">
                  <c:v>33.064516129032256</c:v>
                </c:pt>
                <c:pt idx="3">
                  <c:v>33.482758620689658</c:v>
                </c:pt>
                <c:pt idx="4">
                  <c:v>34</c:v>
                </c:pt>
                <c:pt idx="5">
                  <c:v>34.354838709677416</c:v>
                </c:pt>
                <c:pt idx="6">
                  <c:v>32.666666666666664</c:v>
                </c:pt>
                <c:pt idx="7">
                  <c:v>30.3125</c:v>
                </c:pt>
                <c:pt idx="8">
                  <c:v>33.925925925925924</c:v>
                </c:pt>
                <c:pt idx="9">
                  <c:v>32.037037037037038</c:v>
                </c:pt>
                <c:pt idx="10">
                  <c:v>38.606060606060609</c:v>
                </c:pt>
                <c:pt idx="11">
                  <c:v>36.761904761904759</c:v>
                </c:pt>
                <c:pt idx="12">
                  <c:v>28.52</c:v>
                </c:pt>
                <c:pt idx="13">
                  <c:v>33.882352941176471</c:v>
                </c:pt>
                <c:pt idx="14">
                  <c:v>39.625</c:v>
                </c:pt>
                <c:pt idx="15">
                  <c:v>31.823529411764707</c:v>
                </c:pt>
                <c:pt idx="16">
                  <c:v>37.769230769230766</c:v>
                </c:pt>
                <c:pt idx="17">
                  <c:v>38.055555555555557</c:v>
                </c:pt>
                <c:pt idx="18">
                  <c:v>30.129032258064516</c:v>
                </c:pt>
                <c:pt idx="19">
                  <c:v>35.03125</c:v>
                </c:pt>
                <c:pt idx="20">
                  <c:v>35.303030303030305</c:v>
                </c:pt>
                <c:pt idx="21">
                  <c:v>35.717948717948715</c:v>
                </c:pt>
                <c:pt idx="22">
                  <c:v>41.407407407407405</c:v>
                </c:pt>
                <c:pt idx="23">
                  <c:v>37.28125</c:v>
                </c:pt>
                <c:pt idx="24">
                  <c:v>38.575757575757578</c:v>
                </c:pt>
                <c:pt idx="25">
                  <c:v>33.411764705882355</c:v>
                </c:pt>
                <c:pt idx="26">
                  <c:v>36.6</c:v>
                </c:pt>
                <c:pt idx="27">
                  <c:v>31.875</c:v>
                </c:pt>
                <c:pt idx="28">
                  <c:v>36.925925925925924</c:v>
                </c:pt>
                <c:pt idx="29">
                  <c:v>33.533333333333331</c:v>
                </c:pt>
              </c:numCache>
            </c:numRef>
          </c:val>
          <c:extLst>
            <c:ext xmlns:c16="http://schemas.microsoft.com/office/drawing/2014/chart" uri="{C3380CC4-5D6E-409C-BE32-E72D297353CC}">
              <c16:uniqueId val="{00000000-4C10-4027-A3C3-1BE6817BB56C}"/>
            </c:ext>
          </c:extLst>
        </c:ser>
        <c:dLbls>
          <c:showLegendKey val="0"/>
          <c:showVal val="0"/>
          <c:showCatName val="0"/>
          <c:showSerName val="0"/>
          <c:showPercent val="0"/>
          <c:showBubbleSize val="0"/>
        </c:dLbls>
        <c:axId val="1996472880"/>
        <c:axId val="1996470480"/>
      </c:areaChart>
      <c:catAx>
        <c:axId val="1996472880"/>
        <c:scaling>
          <c:orientation val="minMax"/>
        </c:scaling>
        <c:delete val="1"/>
        <c:axPos val="b"/>
        <c:numFmt formatCode="General" sourceLinked="1"/>
        <c:majorTickMark val="out"/>
        <c:minorTickMark val="none"/>
        <c:tickLblPos val="nextTo"/>
        <c:crossAx val="1996470480"/>
        <c:crosses val="autoZero"/>
        <c:auto val="1"/>
        <c:lblAlgn val="ctr"/>
        <c:lblOffset val="100"/>
        <c:noMultiLvlLbl val="0"/>
      </c:catAx>
      <c:valAx>
        <c:axId val="199647048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99647288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Analytics_Project.xlsx]Pivot Table!PivotTable6</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616724732196569E-2"/>
          <c:y val="0.37956603945725043"/>
          <c:w val="0.97638327526780344"/>
          <c:h val="0.22089076111406492"/>
        </c:manualLayout>
      </c:layout>
      <c:areaChart>
        <c:grouping val="standard"/>
        <c:varyColors val="0"/>
        <c:ser>
          <c:idx val="0"/>
          <c:order val="0"/>
          <c:tx>
            <c:strRef>
              <c:f>'Pivot Table'!$N$5</c:f>
              <c:strCache>
                <c:ptCount val="1"/>
                <c:pt idx="0">
                  <c:v>Total</c:v>
                </c:pt>
              </c:strCache>
            </c:strRef>
          </c:tx>
          <c:spPr>
            <a:solidFill>
              <a:schemeClr val="accent1"/>
            </a:solidFill>
            <a:ln>
              <a:noFill/>
            </a:ln>
            <a:effectLst/>
          </c:spPr>
          <c:cat>
            <c:strRef>
              <c:f>'Pivot Table'!$M$6:$M$36</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Table'!$N$6:$N$36</c:f>
              <c:numCache>
                <c:formatCode>General</c:formatCode>
                <c:ptCount val="30"/>
                <c:pt idx="0">
                  <c:v>37.12903225806452</c:v>
                </c:pt>
                <c:pt idx="1">
                  <c:v>35.34375</c:v>
                </c:pt>
                <c:pt idx="2">
                  <c:v>33.064516129032256</c:v>
                </c:pt>
                <c:pt idx="3">
                  <c:v>33.482758620689658</c:v>
                </c:pt>
                <c:pt idx="4">
                  <c:v>34</c:v>
                </c:pt>
                <c:pt idx="5">
                  <c:v>34.354838709677416</c:v>
                </c:pt>
                <c:pt idx="6">
                  <c:v>32.666666666666664</c:v>
                </c:pt>
                <c:pt idx="7">
                  <c:v>30.3125</c:v>
                </c:pt>
                <c:pt idx="8">
                  <c:v>33.925925925925924</c:v>
                </c:pt>
                <c:pt idx="9">
                  <c:v>32.037037037037038</c:v>
                </c:pt>
                <c:pt idx="10">
                  <c:v>38.606060606060609</c:v>
                </c:pt>
                <c:pt idx="11">
                  <c:v>36.761904761904759</c:v>
                </c:pt>
                <c:pt idx="12">
                  <c:v>28.52</c:v>
                </c:pt>
                <c:pt idx="13">
                  <c:v>33.882352941176471</c:v>
                </c:pt>
                <c:pt idx="14">
                  <c:v>39.625</c:v>
                </c:pt>
                <c:pt idx="15">
                  <c:v>31.823529411764707</c:v>
                </c:pt>
                <c:pt idx="16">
                  <c:v>37.769230769230766</c:v>
                </c:pt>
                <c:pt idx="17">
                  <c:v>38.055555555555557</c:v>
                </c:pt>
                <c:pt idx="18">
                  <c:v>30.129032258064516</c:v>
                </c:pt>
                <c:pt idx="19">
                  <c:v>35.03125</c:v>
                </c:pt>
                <c:pt idx="20">
                  <c:v>35.303030303030305</c:v>
                </c:pt>
                <c:pt idx="21">
                  <c:v>35.717948717948715</c:v>
                </c:pt>
                <c:pt idx="22">
                  <c:v>41.407407407407405</c:v>
                </c:pt>
                <c:pt idx="23">
                  <c:v>37.28125</c:v>
                </c:pt>
                <c:pt idx="24">
                  <c:v>38.575757575757578</c:v>
                </c:pt>
                <c:pt idx="25">
                  <c:v>33.411764705882355</c:v>
                </c:pt>
                <c:pt idx="26">
                  <c:v>36.6</c:v>
                </c:pt>
                <c:pt idx="27">
                  <c:v>31.875</c:v>
                </c:pt>
                <c:pt idx="28">
                  <c:v>36.925925925925924</c:v>
                </c:pt>
                <c:pt idx="29">
                  <c:v>33.533333333333331</c:v>
                </c:pt>
              </c:numCache>
            </c:numRef>
          </c:val>
          <c:extLst>
            <c:ext xmlns:c16="http://schemas.microsoft.com/office/drawing/2014/chart" uri="{C3380CC4-5D6E-409C-BE32-E72D297353CC}">
              <c16:uniqueId val="{00000000-98C5-4D75-9A2C-CFEA1B032873}"/>
            </c:ext>
          </c:extLst>
        </c:ser>
        <c:dLbls>
          <c:showLegendKey val="0"/>
          <c:showVal val="0"/>
          <c:showCatName val="0"/>
          <c:showSerName val="0"/>
          <c:showPercent val="0"/>
          <c:showBubbleSize val="0"/>
        </c:dLbls>
        <c:axId val="1965541408"/>
        <c:axId val="1965566368"/>
      </c:areaChart>
      <c:catAx>
        <c:axId val="1965541408"/>
        <c:scaling>
          <c:orientation val="minMax"/>
        </c:scaling>
        <c:delete val="1"/>
        <c:axPos val="b"/>
        <c:numFmt formatCode="General" sourceLinked="1"/>
        <c:majorTickMark val="out"/>
        <c:minorTickMark val="none"/>
        <c:tickLblPos val="nextTo"/>
        <c:crossAx val="1965566368"/>
        <c:crosses val="autoZero"/>
        <c:auto val="1"/>
        <c:lblAlgn val="ctr"/>
        <c:lblOffset val="100"/>
        <c:noMultiLvlLbl val="0"/>
      </c:catAx>
      <c:valAx>
        <c:axId val="1965566368"/>
        <c:scaling>
          <c:orientation val="minMax"/>
        </c:scaling>
        <c:delete val="1"/>
        <c:axPos val="l"/>
        <c:numFmt formatCode="General" sourceLinked="1"/>
        <c:majorTickMark val="none"/>
        <c:minorTickMark val="none"/>
        <c:tickLblPos val="nextTo"/>
        <c:crossAx val="19655414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Analytics_Project.xlsx]Pivot Table!PivotTable9</c:name>
    <c:fmtId val="14"/>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769901284303525E-2"/>
          <c:y val="0.14322916666666666"/>
          <c:w val="0.91246019743139295"/>
          <c:h val="0.55575172244094484"/>
        </c:manualLayout>
      </c:layout>
      <c:barChart>
        <c:barDir val="col"/>
        <c:grouping val="clustered"/>
        <c:varyColors val="0"/>
        <c:ser>
          <c:idx val="0"/>
          <c:order val="0"/>
          <c:tx>
            <c:strRef>
              <c:f>'Pivot Table'!$B$38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Table'!$A$39:$A$47</c:f>
              <c:strCache>
                <c:ptCount val="8"/>
                <c:pt idx="0">
                  <c:v>0-9</c:v>
                </c:pt>
                <c:pt idx="1">
                  <c:v>10-19</c:v>
                </c:pt>
                <c:pt idx="2">
                  <c:v>20-29</c:v>
                </c:pt>
                <c:pt idx="3">
                  <c:v>30-39</c:v>
                </c:pt>
                <c:pt idx="4">
                  <c:v>40-49</c:v>
                </c:pt>
                <c:pt idx="5">
                  <c:v>50-59</c:v>
                </c:pt>
                <c:pt idx="6">
                  <c:v>60-69</c:v>
                </c:pt>
                <c:pt idx="7">
                  <c:v>70-79</c:v>
                </c:pt>
              </c:strCache>
            </c:strRef>
          </c:cat>
          <c:val>
            <c:numRef>
              <c:f>'Pivot Table'!$B$39:$B$47</c:f>
              <c:numCache>
                <c:formatCode>0</c:formatCode>
                <c:ptCount val="8"/>
                <c:pt idx="0">
                  <c:v>129</c:v>
                </c:pt>
                <c:pt idx="1">
                  <c:v>124</c:v>
                </c:pt>
                <c:pt idx="2">
                  <c:v>133</c:v>
                </c:pt>
                <c:pt idx="3">
                  <c:v>122</c:v>
                </c:pt>
                <c:pt idx="4">
                  <c:v>96</c:v>
                </c:pt>
                <c:pt idx="5">
                  <c:v>110</c:v>
                </c:pt>
                <c:pt idx="6">
                  <c:v>125</c:v>
                </c:pt>
                <c:pt idx="7">
                  <c:v>109</c:v>
                </c:pt>
              </c:numCache>
            </c:numRef>
          </c:val>
          <c:extLst>
            <c:ext xmlns:c16="http://schemas.microsoft.com/office/drawing/2014/chart" uri="{C3380CC4-5D6E-409C-BE32-E72D297353CC}">
              <c16:uniqueId val="{00000000-FEA1-4F95-9D9E-0270D88BF5EB}"/>
            </c:ext>
          </c:extLst>
        </c:ser>
        <c:dLbls>
          <c:showLegendKey val="0"/>
          <c:showVal val="0"/>
          <c:showCatName val="0"/>
          <c:showSerName val="0"/>
          <c:showPercent val="0"/>
          <c:showBubbleSize val="0"/>
        </c:dLbls>
        <c:gapWidth val="219"/>
        <c:overlap val="-27"/>
        <c:axId val="1691974543"/>
        <c:axId val="1691975023"/>
      </c:barChart>
      <c:catAx>
        <c:axId val="1691974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691975023"/>
        <c:crosses val="autoZero"/>
        <c:auto val="1"/>
        <c:lblAlgn val="ctr"/>
        <c:lblOffset val="100"/>
        <c:noMultiLvlLbl val="0"/>
      </c:catAx>
      <c:valAx>
        <c:axId val="1691975023"/>
        <c:scaling>
          <c:orientation val="minMax"/>
        </c:scaling>
        <c:delete val="1"/>
        <c:axPos val="l"/>
        <c:numFmt formatCode="0" sourceLinked="1"/>
        <c:majorTickMark val="none"/>
        <c:minorTickMark val="none"/>
        <c:tickLblPos val="nextTo"/>
        <c:crossAx val="1691974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Analytics_Project.xlsx]Pivot Table!PivotTable10</c:name>
    <c:fmtId val="1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2"/>
          </a:solidFill>
          <a:ln>
            <a:noFill/>
          </a:ln>
          <a:effectLst>
            <a:outerShdw blurRad="317500" algn="ctr" rotWithShape="0">
              <a:prstClr val="black">
                <a:alpha val="25000"/>
              </a:prstClr>
            </a:outerShdw>
          </a:effectLst>
        </c:spPr>
      </c:pivotFmt>
    </c:pivotFmts>
    <c:plotArea>
      <c:layout>
        <c:manualLayout>
          <c:layoutTarget val="inner"/>
          <c:xMode val="edge"/>
          <c:yMode val="edge"/>
          <c:x val="0.26573827115309828"/>
          <c:y val="0.24584610710470881"/>
          <c:w val="0.51975295651577191"/>
          <c:h val="0.67946814860356708"/>
        </c:manualLayout>
      </c:layout>
      <c:pieChart>
        <c:varyColors val="1"/>
        <c:ser>
          <c:idx val="0"/>
          <c:order val="0"/>
          <c:tx>
            <c:strRef>
              <c:f>'Pivot Table'!$S$30</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5684-4C64-BECE-AA4771D86FA2}"/>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5684-4C64-BECE-AA4771D86FA2}"/>
              </c:ext>
            </c:extLst>
          </c:dPt>
          <c:dLbls>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Table'!$R$31:$R$33</c:f>
              <c:strCache>
                <c:ptCount val="2"/>
                <c:pt idx="0">
                  <c:v>Delay</c:v>
                </c:pt>
                <c:pt idx="1">
                  <c:v>OnTime</c:v>
                </c:pt>
              </c:strCache>
            </c:strRef>
          </c:cat>
          <c:val>
            <c:numRef>
              <c:f>'Pivot Table'!$S$31:$S$33</c:f>
              <c:numCache>
                <c:formatCode>0</c:formatCode>
                <c:ptCount val="2"/>
                <c:pt idx="0">
                  <c:v>541</c:v>
                </c:pt>
                <c:pt idx="1">
                  <c:v>407</c:v>
                </c:pt>
              </c:numCache>
            </c:numRef>
          </c:val>
          <c:extLst>
            <c:ext xmlns:c16="http://schemas.microsoft.com/office/drawing/2014/chart" uri="{C3380CC4-5D6E-409C-BE32-E72D297353CC}">
              <c16:uniqueId val="{00000004-5684-4C64-BECE-AA4771D86FA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700" b="0" i="0" u="none" strike="noStrike" kern="1200" baseline="0">
                <a:solidFill>
                  <a:schemeClr val="dk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700" b="0" i="0" u="none" strike="noStrike" kern="1200" baseline="0">
                <a:solidFill>
                  <a:schemeClr val="dk1">
                    <a:lumMod val="65000"/>
                    <a:lumOff val="35000"/>
                  </a:schemeClr>
                </a:solidFill>
                <a:latin typeface="+mn-lt"/>
                <a:ea typeface="+mn-ea"/>
                <a:cs typeface="+mn-cs"/>
              </a:defRPr>
            </a:pPr>
            <a:endParaRPr lang="en-US"/>
          </a:p>
        </c:txPr>
      </c:legendEntry>
      <c:layout>
        <c:manualLayout>
          <c:xMode val="edge"/>
          <c:yMode val="edge"/>
          <c:x val="9.8213509618683789E-2"/>
          <c:y val="1.9248274269966257E-2"/>
          <c:w val="0.84349442833304422"/>
          <c:h val="0.10566801335527069"/>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Analytics_Project.xlsx]Pivot Table!PivotTable11</c:name>
    <c:fmtId val="25"/>
  </c:pivotSource>
  <c:chart>
    <c:autoTitleDeleted val="1"/>
    <c:pivotFmts>
      <c:pivotFmt>
        <c:idx val="0"/>
        <c:spPr>
          <a:solidFill>
            <a:schemeClr val="accent1"/>
          </a:solidFill>
          <a:ln>
            <a:noFill/>
          </a:ln>
          <a:effectLst>
            <a:outerShdw blurRad="317500" algn="ctr" rotWithShape="0">
              <a:prstClr val="black">
                <a:alpha val="25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
      </c:pivotFmt>
      <c:pivotFmt>
        <c:idx val="1"/>
        <c:spPr>
          <a:solidFill>
            <a:schemeClr val="accent1"/>
          </a:solidFill>
          <a:ln>
            <a:noFill/>
          </a:ln>
          <a:effectLst>
            <a:outerShdw blurRad="317500" algn="ctr" rotWithShape="0">
              <a:prstClr val="black">
                <a:alpha val="25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17746014785750641"/>
          <c:y val="0.23596903022779789"/>
          <c:w val="0.60556572477328485"/>
          <c:h val="0.73288924796781485"/>
        </c:manualLayout>
      </c:layout>
      <c:doughnutChart>
        <c:varyColors val="1"/>
        <c:ser>
          <c:idx val="0"/>
          <c:order val="0"/>
          <c:tx>
            <c:strRef>
              <c:f>'Pivot Table'!$S$41</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A0A2-4E40-B914-9A8E2312FFEC}"/>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A0A2-4E40-B914-9A8E2312FFEC}"/>
              </c:ext>
            </c:extLst>
          </c:dPt>
          <c:dLbls>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Table'!$R$42:$R$44</c:f>
              <c:strCache>
                <c:ptCount val="2"/>
                <c:pt idx="0">
                  <c:v>Female</c:v>
                </c:pt>
                <c:pt idx="1">
                  <c:v>Male</c:v>
                </c:pt>
              </c:strCache>
            </c:strRef>
          </c:cat>
          <c:val>
            <c:numRef>
              <c:f>'Pivot Table'!$S$42:$S$44</c:f>
              <c:numCache>
                <c:formatCode>0</c:formatCode>
                <c:ptCount val="2"/>
                <c:pt idx="0">
                  <c:v>476</c:v>
                </c:pt>
                <c:pt idx="1">
                  <c:v>472</c:v>
                </c:pt>
              </c:numCache>
            </c:numRef>
          </c:val>
          <c:extLst>
            <c:ext xmlns:c16="http://schemas.microsoft.com/office/drawing/2014/chart" uri="{C3380CC4-5D6E-409C-BE32-E72D297353CC}">
              <c16:uniqueId val="{00000004-A0A2-4E40-B914-9A8E2312FFE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egendEntry>
        <c:idx val="0"/>
        <c:txPr>
          <a:bodyPr rot="0" spcFirstLastPara="1" vertOverflow="ellipsis" vert="horz" wrap="square" anchor="ctr" anchorCtr="1"/>
          <a:lstStyle/>
          <a:p>
            <a:pPr>
              <a:defRPr sz="700" b="0" i="0" u="none" strike="noStrike" kern="1200" baseline="0">
                <a:solidFill>
                  <a:schemeClr val="dk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700" b="0" i="0" u="none" strike="noStrike" kern="1200" baseline="0">
                <a:solidFill>
                  <a:schemeClr val="dk1">
                    <a:lumMod val="65000"/>
                    <a:lumOff val="35000"/>
                  </a:schemeClr>
                </a:solidFill>
                <a:latin typeface="+mn-lt"/>
                <a:ea typeface="+mn-ea"/>
                <a:cs typeface="+mn-cs"/>
              </a:defRPr>
            </a:pPr>
            <a:endParaRPr lang="en-US"/>
          </a:p>
        </c:txPr>
      </c:legendEntry>
      <c:layout>
        <c:manualLayout>
          <c:xMode val="edge"/>
          <c:yMode val="edge"/>
          <c:x val="0.17219840225938515"/>
          <c:y val="5.0515951232129E-2"/>
          <c:w val="0.63499779883378615"/>
          <c:h val="9.985620729554152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Analytics_Project.xlsx]Pivot Table!PivotTable12</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Table'!$S$47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Table'!$R$48:$R$56</c:f>
              <c:strCache>
                <c:ptCount val="8"/>
                <c:pt idx="0">
                  <c:v>Renal</c:v>
                </c:pt>
                <c:pt idx="1">
                  <c:v>Gastroenterology</c:v>
                </c:pt>
                <c:pt idx="2">
                  <c:v>Neurology</c:v>
                </c:pt>
                <c:pt idx="3">
                  <c:v>Physiotherapy</c:v>
                </c:pt>
                <c:pt idx="4">
                  <c:v>Cardiology</c:v>
                </c:pt>
                <c:pt idx="5">
                  <c:v>Orthopedics</c:v>
                </c:pt>
                <c:pt idx="6">
                  <c:v>General Practice</c:v>
                </c:pt>
                <c:pt idx="7">
                  <c:v>None</c:v>
                </c:pt>
              </c:strCache>
            </c:strRef>
          </c:cat>
          <c:val>
            <c:numRef>
              <c:f>'Pivot Table'!$S$48:$S$56</c:f>
              <c:numCache>
                <c:formatCode>0</c:formatCode>
                <c:ptCount val="8"/>
                <c:pt idx="0">
                  <c:v>7</c:v>
                </c:pt>
                <c:pt idx="1">
                  <c:v>20</c:v>
                </c:pt>
                <c:pt idx="2">
                  <c:v>21</c:v>
                </c:pt>
                <c:pt idx="3">
                  <c:v>26</c:v>
                </c:pt>
                <c:pt idx="4">
                  <c:v>31</c:v>
                </c:pt>
                <c:pt idx="5">
                  <c:v>89</c:v>
                </c:pt>
                <c:pt idx="6">
                  <c:v>207</c:v>
                </c:pt>
                <c:pt idx="7">
                  <c:v>547</c:v>
                </c:pt>
              </c:numCache>
            </c:numRef>
          </c:val>
          <c:extLst>
            <c:ext xmlns:c16="http://schemas.microsoft.com/office/drawing/2014/chart" uri="{C3380CC4-5D6E-409C-BE32-E72D297353CC}">
              <c16:uniqueId val="{00000000-8C55-44F6-A6CF-2C880FDF835C}"/>
            </c:ext>
          </c:extLst>
        </c:ser>
        <c:dLbls>
          <c:showLegendKey val="0"/>
          <c:showVal val="0"/>
          <c:showCatName val="0"/>
          <c:showSerName val="0"/>
          <c:showPercent val="0"/>
          <c:showBubbleSize val="0"/>
        </c:dLbls>
        <c:gapWidth val="30"/>
        <c:axId val="1857083391"/>
        <c:axId val="1857086271"/>
      </c:barChart>
      <c:catAx>
        <c:axId val="1857083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086271"/>
        <c:crosses val="autoZero"/>
        <c:auto val="1"/>
        <c:lblAlgn val="ctr"/>
        <c:lblOffset val="100"/>
        <c:noMultiLvlLbl val="0"/>
      </c:catAx>
      <c:valAx>
        <c:axId val="1857086271"/>
        <c:scaling>
          <c:orientation val="minMax"/>
        </c:scaling>
        <c:delete val="1"/>
        <c:axPos val="b"/>
        <c:numFmt formatCode="0" sourceLinked="1"/>
        <c:majorTickMark val="none"/>
        <c:minorTickMark val="none"/>
        <c:tickLblPos val="nextTo"/>
        <c:crossAx val="1857083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hyperlink" Target="#'Satisfaction Score'!A1"/><Relationship Id="rId18" Type="http://schemas.openxmlformats.org/officeDocument/2006/relationships/chart" Target="../charts/chart8.xml"/><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chart" Target="../charts/chart4.xml"/><Relationship Id="rId17" Type="http://schemas.openxmlformats.org/officeDocument/2006/relationships/chart" Target="../charts/chart7.xml"/><Relationship Id="rId2" Type="http://schemas.openxmlformats.org/officeDocument/2006/relationships/image" Target="../media/image1.png"/><Relationship Id="rId16" Type="http://schemas.openxmlformats.org/officeDocument/2006/relationships/chart" Target="../charts/chart6.xml"/><Relationship Id="rId1" Type="http://schemas.openxmlformats.org/officeDocument/2006/relationships/hyperlink" Target="#DashBoard!A1"/><Relationship Id="rId6" Type="http://schemas.openxmlformats.org/officeDocument/2006/relationships/image" Target="../media/image5.svg"/><Relationship Id="rId11" Type="http://schemas.openxmlformats.org/officeDocument/2006/relationships/hyperlink" Target="#'Average Waitime'!A1"/><Relationship Id="rId5" Type="http://schemas.openxmlformats.org/officeDocument/2006/relationships/image" Target="../media/image4.png"/><Relationship Id="rId15" Type="http://schemas.openxmlformats.org/officeDocument/2006/relationships/image" Target="../media/image8.emf"/><Relationship Id="rId10" Type="http://schemas.openxmlformats.org/officeDocument/2006/relationships/chart" Target="../charts/chart3.xml"/><Relationship Id="rId19" Type="http://schemas.openxmlformats.org/officeDocument/2006/relationships/chart" Target="../charts/chart9.xml"/><Relationship Id="rId4" Type="http://schemas.openxmlformats.org/officeDocument/2006/relationships/image" Target="../media/image3.svg"/><Relationship Id="rId9" Type="http://schemas.openxmlformats.org/officeDocument/2006/relationships/hyperlink" Target="#'Emergency No. Of Patient'!A1"/><Relationship Id="rId1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22</xdr:col>
      <xdr:colOff>15240</xdr:colOff>
      <xdr:row>14</xdr:row>
      <xdr:rowOff>175260</xdr:rowOff>
    </xdr:from>
    <xdr:to>
      <xdr:col>23</xdr:col>
      <xdr:colOff>15240</xdr:colOff>
      <xdr:row>17</xdr:row>
      <xdr:rowOff>15240</xdr:rowOff>
    </xdr:to>
    <xdr:graphicFrame macro="">
      <xdr:nvGraphicFramePr>
        <xdr:cNvPr id="8" name="Chart 7">
          <a:extLst>
            <a:ext uri="{FF2B5EF4-FFF2-40B4-BE49-F238E27FC236}">
              <a16:creationId xmlns:a16="http://schemas.microsoft.com/office/drawing/2014/main" id="{9A52A402-41BE-4067-9696-5C10EEF6EA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1379220</xdr:colOff>
      <xdr:row>42</xdr:row>
      <xdr:rowOff>83820</xdr:rowOff>
    </xdr:from>
    <xdr:to>
      <xdr:col>17</xdr:col>
      <xdr:colOff>38100</xdr:colOff>
      <xdr:row>56</xdr:row>
      <xdr:rowOff>104775</xdr:rowOff>
    </xdr:to>
    <mc:AlternateContent xmlns:mc="http://schemas.openxmlformats.org/markup-compatibility/2006">
      <mc:Choice xmlns:a14="http://schemas.microsoft.com/office/drawing/2010/main" Requires="a14">
        <xdr:graphicFrame macro="">
          <xdr:nvGraphicFramePr>
            <xdr:cNvPr id="10" name="Date (Year)">
              <a:extLst>
                <a:ext uri="{FF2B5EF4-FFF2-40B4-BE49-F238E27FC236}">
                  <a16:creationId xmlns:a16="http://schemas.microsoft.com/office/drawing/2014/main" id="{01A2C842-0081-28F2-E91F-7A71E1DDA63D}"/>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14211300" y="776478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274320</xdr:colOff>
      <xdr:row>3</xdr:row>
      <xdr:rowOff>38100</xdr:rowOff>
    </xdr:from>
    <xdr:to>
      <xdr:col>13</xdr:col>
      <xdr:colOff>83820</xdr:colOff>
      <xdr:row>24</xdr:row>
      <xdr:rowOff>121920</xdr:rowOff>
    </xdr:to>
    <xdr:graphicFrame macro="">
      <xdr:nvGraphicFramePr>
        <xdr:cNvPr id="2" name="Chart 1">
          <a:extLst>
            <a:ext uri="{FF2B5EF4-FFF2-40B4-BE49-F238E27FC236}">
              <a16:creationId xmlns:a16="http://schemas.microsoft.com/office/drawing/2014/main" id="{08FAD94D-524B-4574-9A7D-D58F6D35EA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104503</xdr:colOff>
      <xdr:row>0</xdr:row>
      <xdr:rowOff>78377</xdr:rowOff>
    </xdr:from>
    <xdr:to>
      <xdr:col>5</xdr:col>
      <xdr:colOff>191589</xdr:colOff>
      <xdr:row>2</xdr:row>
      <xdr:rowOff>161109</xdr:rowOff>
    </xdr:to>
    <xdr:sp macro="" textlink="">
      <xdr:nvSpPr>
        <xdr:cNvPr id="2" name="Rectangle: Rounded Corners 1">
          <a:extLst>
            <a:ext uri="{FF2B5EF4-FFF2-40B4-BE49-F238E27FC236}">
              <a16:creationId xmlns:a16="http://schemas.microsoft.com/office/drawing/2014/main" id="{457F92B4-4949-4791-3E8A-247104BB667A}"/>
            </a:ext>
          </a:extLst>
        </xdr:cNvPr>
        <xdr:cNvSpPr/>
      </xdr:nvSpPr>
      <xdr:spPr>
        <a:xfrm>
          <a:off x="104503" y="78377"/>
          <a:ext cx="3135086" cy="448492"/>
        </a:xfrm>
        <a:prstGeom prst="roundRect">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526868</xdr:colOff>
      <xdr:row>0</xdr:row>
      <xdr:rowOff>65313</xdr:rowOff>
    </xdr:from>
    <xdr:to>
      <xdr:col>8</xdr:col>
      <xdr:colOff>518159</xdr:colOff>
      <xdr:row>6</xdr:row>
      <xdr:rowOff>43542</xdr:rowOff>
    </xdr:to>
    <xdr:sp macro="" textlink="">
      <xdr:nvSpPr>
        <xdr:cNvPr id="3" name="Rectangle: Rounded Corners 2">
          <a:extLst>
            <a:ext uri="{FF2B5EF4-FFF2-40B4-BE49-F238E27FC236}">
              <a16:creationId xmlns:a16="http://schemas.microsoft.com/office/drawing/2014/main" id="{E383B061-D14A-A73A-7800-CEBE20B8952C}"/>
            </a:ext>
          </a:extLst>
        </xdr:cNvPr>
        <xdr:cNvSpPr/>
      </xdr:nvSpPr>
      <xdr:spPr>
        <a:xfrm>
          <a:off x="4184468" y="65313"/>
          <a:ext cx="1210491" cy="1075509"/>
        </a:xfrm>
        <a:prstGeom prst="roundRect">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574765</xdr:colOff>
      <xdr:row>0</xdr:row>
      <xdr:rowOff>47897</xdr:rowOff>
    </xdr:from>
    <xdr:to>
      <xdr:col>10</xdr:col>
      <xdr:colOff>566056</xdr:colOff>
      <xdr:row>6</xdr:row>
      <xdr:rowOff>26126</xdr:rowOff>
    </xdr:to>
    <xdr:sp macro="" textlink="">
      <xdr:nvSpPr>
        <xdr:cNvPr id="4" name="Rectangle: Rounded Corners 3">
          <a:extLst>
            <a:ext uri="{FF2B5EF4-FFF2-40B4-BE49-F238E27FC236}">
              <a16:creationId xmlns:a16="http://schemas.microsoft.com/office/drawing/2014/main" id="{99878FA6-611E-2862-487D-D07F3D22AAE2}"/>
            </a:ext>
          </a:extLst>
        </xdr:cNvPr>
        <xdr:cNvSpPr/>
      </xdr:nvSpPr>
      <xdr:spPr>
        <a:xfrm>
          <a:off x="5451565" y="47897"/>
          <a:ext cx="1210491" cy="1075509"/>
        </a:xfrm>
        <a:prstGeom prst="roundRect">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104503</xdr:colOff>
      <xdr:row>3</xdr:row>
      <xdr:rowOff>39189</xdr:rowOff>
    </xdr:from>
    <xdr:to>
      <xdr:col>1</xdr:col>
      <xdr:colOff>139337</xdr:colOff>
      <xdr:row>16</xdr:row>
      <xdr:rowOff>161109</xdr:rowOff>
    </xdr:to>
    <xdr:sp macro="" textlink="">
      <xdr:nvSpPr>
        <xdr:cNvPr id="5" name="Rectangle: Rounded Corners 4">
          <a:extLst>
            <a:ext uri="{FF2B5EF4-FFF2-40B4-BE49-F238E27FC236}">
              <a16:creationId xmlns:a16="http://schemas.microsoft.com/office/drawing/2014/main" id="{07A69933-8AF9-0034-0394-E38AF613E236}"/>
            </a:ext>
          </a:extLst>
        </xdr:cNvPr>
        <xdr:cNvSpPr/>
      </xdr:nvSpPr>
      <xdr:spPr>
        <a:xfrm>
          <a:off x="104503" y="587829"/>
          <a:ext cx="644434" cy="2499360"/>
        </a:xfrm>
        <a:prstGeom prst="roundRect">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161109</xdr:colOff>
      <xdr:row>3</xdr:row>
      <xdr:rowOff>26126</xdr:rowOff>
    </xdr:from>
    <xdr:to>
      <xdr:col>3</xdr:col>
      <xdr:colOff>16264</xdr:colOff>
      <xdr:row>6</xdr:row>
      <xdr:rowOff>126274</xdr:rowOff>
    </xdr:to>
    <xdr:sp macro="" textlink="">
      <xdr:nvSpPr>
        <xdr:cNvPr id="6" name="Rectangle: Rounded Corners 5">
          <a:extLst>
            <a:ext uri="{FF2B5EF4-FFF2-40B4-BE49-F238E27FC236}">
              <a16:creationId xmlns:a16="http://schemas.microsoft.com/office/drawing/2014/main" id="{61B802BE-1CC2-5EFE-4125-6AA317E8E4D8}"/>
            </a:ext>
          </a:extLst>
        </xdr:cNvPr>
        <xdr:cNvSpPr/>
      </xdr:nvSpPr>
      <xdr:spPr>
        <a:xfrm>
          <a:off x="770709" y="574766"/>
          <a:ext cx="1074355" cy="648788"/>
        </a:xfrm>
        <a:prstGeom prst="roundRect">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104526</xdr:colOff>
      <xdr:row>3</xdr:row>
      <xdr:rowOff>26126</xdr:rowOff>
    </xdr:from>
    <xdr:to>
      <xdr:col>4</xdr:col>
      <xdr:colOff>569281</xdr:colOff>
      <xdr:row>6</xdr:row>
      <xdr:rowOff>126274</xdr:rowOff>
    </xdr:to>
    <xdr:sp macro="" textlink="">
      <xdr:nvSpPr>
        <xdr:cNvPr id="7" name="Rectangle: Rounded Corners 6">
          <a:hlinkClick xmlns:r="http://schemas.openxmlformats.org/officeDocument/2006/relationships" r:id="rId1"/>
          <a:extLst>
            <a:ext uri="{FF2B5EF4-FFF2-40B4-BE49-F238E27FC236}">
              <a16:creationId xmlns:a16="http://schemas.microsoft.com/office/drawing/2014/main" id="{9C059366-C007-18D3-074E-77E1D77ACC09}"/>
            </a:ext>
          </a:extLst>
        </xdr:cNvPr>
        <xdr:cNvSpPr/>
      </xdr:nvSpPr>
      <xdr:spPr>
        <a:xfrm>
          <a:off x="1933326" y="574766"/>
          <a:ext cx="1074355" cy="648788"/>
        </a:xfrm>
        <a:prstGeom prst="roundRect">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22925</xdr:colOff>
      <xdr:row>3</xdr:row>
      <xdr:rowOff>17417</xdr:rowOff>
    </xdr:from>
    <xdr:to>
      <xdr:col>6</xdr:col>
      <xdr:colOff>487680</xdr:colOff>
      <xdr:row>6</xdr:row>
      <xdr:rowOff>117565</xdr:rowOff>
    </xdr:to>
    <xdr:sp macro="" textlink="">
      <xdr:nvSpPr>
        <xdr:cNvPr id="8" name="Rectangle: Rounded Corners 7">
          <a:extLst>
            <a:ext uri="{FF2B5EF4-FFF2-40B4-BE49-F238E27FC236}">
              <a16:creationId xmlns:a16="http://schemas.microsoft.com/office/drawing/2014/main" id="{00F1218D-3710-90CE-AC2F-D15F07CD6AF1}"/>
            </a:ext>
          </a:extLst>
        </xdr:cNvPr>
        <xdr:cNvSpPr/>
      </xdr:nvSpPr>
      <xdr:spPr>
        <a:xfrm>
          <a:off x="3070925" y="566057"/>
          <a:ext cx="1074355" cy="648788"/>
        </a:xfrm>
        <a:prstGeom prst="roundRect">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178526</xdr:colOff>
      <xdr:row>10</xdr:row>
      <xdr:rowOff>113211</xdr:rowOff>
    </xdr:from>
    <xdr:to>
      <xdr:col>6</xdr:col>
      <xdr:colOff>492034</xdr:colOff>
      <xdr:row>16</xdr:row>
      <xdr:rowOff>174170</xdr:rowOff>
    </xdr:to>
    <xdr:sp macro="" textlink="">
      <xdr:nvSpPr>
        <xdr:cNvPr id="9" name="Rectangle: Rounded Corners 8">
          <a:extLst>
            <a:ext uri="{FF2B5EF4-FFF2-40B4-BE49-F238E27FC236}">
              <a16:creationId xmlns:a16="http://schemas.microsoft.com/office/drawing/2014/main" id="{70B9D0AA-B3F1-9D6F-5084-AE3279442353}"/>
            </a:ext>
          </a:extLst>
        </xdr:cNvPr>
        <xdr:cNvSpPr/>
      </xdr:nvSpPr>
      <xdr:spPr>
        <a:xfrm>
          <a:off x="788126" y="1942011"/>
          <a:ext cx="3361508" cy="1158239"/>
        </a:xfrm>
        <a:prstGeom prst="roundRect">
          <a:avLst/>
        </a:prstGeom>
        <a:solidFill>
          <a:schemeClr val="bg1">
            <a:lumMod val="75000"/>
          </a:schemeClr>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204651</xdr:colOff>
      <xdr:row>0</xdr:row>
      <xdr:rowOff>69669</xdr:rowOff>
    </xdr:from>
    <xdr:to>
      <xdr:col>6</xdr:col>
      <xdr:colOff>496390</xdr:colOff>
      <xdr:row>2</xdr:row>
      <xdr:rowOff>169818</xdr:rowOff>
    </xdr:to>
    <xdr:sp macro="" textlink="">
      <xdr:nvSpPr>
        <xdr:cNvPr id="12" name="Rectangle: Rounded Corners 11">
          <a:extLst>
            <a:ext uri="{FF2B5EF4-FFF2-40B4-BE49-F238E27FC236}">
              <a16:creationId xmlns:a16="http://schemas.microsoft.com/office/drawing/2014/main" id="{534DE208-BD2C-4288-8081-2C0158FB1F58}"/>
            </a:ext>
          </a:extLst>
        </xdr:cNvPr>
        <xdr:cNvSpPr/>
      </xdr:nvSpPr>
      <xdr:spPr>
        <a:xfrm>
          <a:off x="3252651" y="69669"/>
          <a:ext cx="901339" cy="465909"/>
        </a:xfrm>
        <a:prstGeom prst="roundRect">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535581</xdr:colOff>
      <xdr:row>6</xdr:row>
      <xdr:rowOff>100150</xdr:rowOff>
    </xdr:from>
    <xdr:to>
      <xdr:col>10</xdr:col>
      <xdr:colOff>592183</xdr:colOff>
      <xdr:row>16</xdr:row>
      <xdr:rowOff>165464</xdr:rowOff>
    </xdr:to>
    <xdr:sp macro="" textlink="">
      <xdr:nvSpPr>
        <xdr:cNvPr id="14" name="Rectangle: Rounded Corners 13">
          <a:extLst>
            <a:ext uri="{FF2B5EF4-FFF2-40B4-BE49-F238E27FC236}">
              <a16:creationId xmlns:a16="http://schemas.microsoft.com/office/drawing/2014/main" id="{A40E46D3-062B-33D9-F368-9586D4A45E04}"/>
            </a:ext>
          </a:extLst>
        </xdr:cNvPr>
        <xdr:cNvSpPr/>
      </xdr:nvSpPr>
      <xdr:spPr>
        <a:xfrm>
          <a:off x="4193181" y="1197430"/>
          <a:ext cx="2495002" cy="1894114"/>
        </a:xfrm>
        <a:prstGeom prst="roundRect">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0</xdr:colOff>
      <xdr:row>0</xdr:row>
      <xdr:rowOff>60960</xdr:rowOff>
    </xdr:from>
    <xdr:to>
      <xdr:col>1</xdr:col>
      <xdr:colOff>204651</xdr:colOff>
      <xdr:row>3</xdr:row>
      <xdr:rowOff>39189</xdr:rowOff>
    </xdr:to>
    <xdr:pic>
      <xdr:nvPicPr>
        <xdr:cNvPr id="17" name="Picture 16">
          <a:extLst>
            <a:ext uri="{FF2B5EF4-FFF2-40B4-BE49-F238E27FC236}">
              <a16:creationId xmlns:a16="http://schemas.microsoft.com/office/drawing/2014/main" id="{8F6383CF-2773-9AAA-7306-FB62C4EDD7A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60960"/>
          <a:ext cx="814251" cy="526869"/>
        </a:xfrm>
        <a:prstGeom prst="rect">
          <a:avLst/>
        </a:prstGeom>
      </xdr:spPr>
    </xdr:pic>
    <xdr:clientData/>
  </xdr:twoCellAnchor>
  <xdr:twoCellAnchor editAs="oneCell">
    <xdr:from>
      <xdr:col>2</xdr:col>
      <xdr:colOff>182880</xdr:colOff>
      <xdr:row>3</xdr:row>
      <xdr:rowOff>47898</xdr:rowOff>
    </xdr:from>
    <xdr:to>
      <xdr:col>3</xdr:col>
      <xdr:colOff>12079</xdr:colOff>
      <xdr:row>5</xdr:row>
      <xdr:rowOff>17418</xdr:rowOff>
    </xdr:to>
    <xdr:pic>
      <xdr:nvPicPr>
        <xdr:cNvPr id="19" name="Graphic 18" descr="Male profile with solid fill">
          <a:extLst>
            <a:ext uri="{FF2B5EF4-FFF2-40B4-BE49-F238E27FC236}">
              <a16:creationId xmlns:a16="http://schemas.microsoft.com/office/drawing/2014/main" id="{E3C99899-63C2-5510-E9C3-CA1B69BCF18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402080" y="596538"/>
          <a:ext cx="438799" cy="335280"/>
        </a:xfrm>
        <a:prstGeom prst="rect">
          <a:avLst/>
        </a:prstGeom>
      </xdr:spPr>
    </xdr:pic>
    <xdr:clientData/>
  </xdr:twoCellAnchor>
  <xdr:twoCellAnchor editAs="oneCell">
    <xdr:from>
      <xdr:col>4</xdr:col>
      <xdr:colOff>139337</xdr:colOff>
      <xdr:row>3</xdr:row>
      <xdr:rowOff>60961</xdr:rowOff>
    </xdr:from>
    <xdr:to>
      <xdr:col>4</xdr:col>
      <xdr:colOff>566057</xdr:colOff>
      <xdr:row>5</xdr:row>
      <xdr:rowOff>4355</xdr:rowOff>
    </xdr:to>
    <xdr:pic>
      <xdr:nvPicPr>
        <xdr:cNvPr id="21" name="Graphic 20" descr="Hourglass 30% with solid fill">
          <a:extLst>
            <a:ext uri="{FF2B5EF4-FFF2-40B4-BE49-F238E27FC236}">
              <a16:creationId xmlns:a16="http://schemas.microsoft.com/office/drawing/2014/main" id="{7B5724C3-CBAA-89E4-1046-E5C6A8611D7E}"/>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577737" y="609601"/>
          <a:ext cx="426720" cy="309154"/>
        </a:xfrm>
        <a:prstGeom prst="rect">
          <a:avLst/>
        </a:prstGeom>
      </xdr:spPr>
    </xdr:pic>
    <xdr:clientData/>
  </xdr:twoCellAnchor>
  <xdr:twoCellAnchor editAs="oneCell">
    <xdr:from>
      <xdr:col>6</xdr:col>
      <xdr:colOff>34832</xdr:colOff>
      <xdr:row>3</xdr:row>
      <xdr:rowOff>4353</xdr:rowOff>
    </xdr:from>
    <xdr:to>
      <xdr:col>6</xdr:col>
      <xdr:colOff>492033</xdr:colOff>
      <xdr:row>5</xdr:row>
      <xdr:rowOff>95794</xdr:rowOff>
    </xdr:to>
    <xdr:pic>
      <xdr:nvPicPr>
        <xdr:cNvPr id="23" name="Graphic 22" descr="Rating with solid fill">
          <a:extLst>
            <a:ext uri="{FF2B5EF4-FFF2-40B4-BE49-F238E27FC236}">
              <a16:creationId xmlns:a16="http://schemas.microsoft.com/office/drawing/2014/main" id="{8D3AFFB9-BECE-77EA-5261-71FB6D9B3FF6}"/>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692432" y="552993"/>
          <a:ext cx="457201" cy="457201"/>
        </a:xfrm>
        <a:prstGeom prst="rect">
          <a:avLst/>
        </a:prstGeom>
      </xdr:spPr>
    </xdr:pic>
    <xdr:clientData/>
  </xdr:twoCellAnchor>
  <xdr:twoCellAnchor editAs="absolute">
    <xdr:from>
      <xdr:col>1</xdr:col>
      <xdr:colOff>222068</xdr:colOff>
      <xdr:row>0</xdr:row>
      <xdr:rowOff>169816</xdr:rowOff>
    </xdr:from>
    <xdr:to>
      <xdr:col>5</xdr:col>
      <xdr:colOff>283028</xdr:colOff>
      <xdr:row>2</xdr:row>
      <xdr:rowOff>30479</xdr:rowOff>
    </xdr:to>
    <xdr:sp macro="" textlink="">
      <xdr:nvSpPr>
        <xdr:cNvPr id="24" name="TextBox 23">
          <a:extLst>
            <a:ext uri="{FF2B5EF4-FFF2-40B4-BE49-F238E27FC236}">
              <a16:creationId xmlns:a16="http://schemas.microsoft.com/office/drawing/2014/main" id="{D6C1A12C-2009-5F8A-B8A3-8E63671B9E55}"/>
            </a:ext>
          </a:extLst>
        </xdr:cNvPr>
        <xdr:cNvSpPr txBox="1"/>
      </xdr:nvSpPr>
      <xdr:spPr>
        <a:xfrm>
          <a:off x="831668" y="169816"/>
          <a:ext cx="2499360" cy="226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a:t>Hospital</a:t>
          </a:r>
          <a:r>
            <a:rPr lang="en-IN" sz="1100" baseline="0"/>
            <a:t> Emeregency Room DashBoard</a:t>
          </a:r>
          <a:endParaRPr lang="en-IN" sz="1100"/>
        </a:p>
      </xdr:txBody>
    </xdr:sp>
    <xdr:clientData/>
  </xdr:twoCellAnchor>
  <xdr:twoCellAnchor editAs="absolute">
    <xdr:from>
      <xdr:col>2</xdr:col>
      <xdr:colOff>222069</xdr:colOff>
      <xdr:row>1</xdr:row>
      <xdr:rowOff>156753</xdr:rowOff>
    </xdr:from>
    <xdr:to>
      <xdr:col>4</xdr:col>
      <xdr:colOff>239486</xdr:colOff>
      <xdr:row>3</xdr:row>
      <xdr:rowOff>17416</xdr:rowOff>
    </xdr:to>
    <xdr:sp macro="" textlink="">
      <xdr:nvSpPr>
        <xdr:cNvPr id="25" name="TextBox 24">
          <a:extLst>
            <a:ext uri="{FF2B5EF4-FFF2-40B4-BE49-F238E27FC236}">
              <a16:creationId xmlns:a16="http://schemas.microsoft.com/office/drawing/2014/main" id="{819207E4-6898-8F0C-98F4-9BDC74A8AEA7}"/>
            </a:ext>
          </a:extLst>
        </xdr:cNvPr>
        <xdr:cNvSpPr txBox="1"/>
      </xdr:nvSpPr>
      <xdr:spPr>
        <a:xfrm>
          <a:off x="1441269" y="339633"/>
          <a:ext cx="1236617" cy="226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a:t>Monthly</a:t>
          </a:r>
          <a:r>
            <a:rPr lang="en-IN" sz="900" baseline="0"/>
            <a:t> Report</a:t>
          </a:r>
          <a:endParaRPr lang="en-IN" sz="900"/>
        </a:p>
      </xdr:txBody>
    </xdr:sp>
    <xdr:clientData/>
  </xdr:twoCellAnchor>
  <xdr:twoCellAnchor editAs="absolute">
    <xdr:from>
      <xdr:col>1</xdr:col>
      <xdr:colOff>509451</xdr:colOff>
      <xdr:row>4</xdr:row>
      <xdr:rowOff>21770</xdr:rowOff>
    </xdr:from>
    <xdr:to>
      <xdr:col>3</xdr:col>
      <xdr:colOff>383176</xdr:colOff>
      <xdr:row>5</xdr:row>
      <xdr:rowOff>65313</xdr:rowOff>
    </xdr:to>
    <xdr:sp macro="" textlink="'Pivot Table'!A5">
      <xdr:nvSpPr>
        <xdr:cNvPr id="26" name="TextBox 25">
          <a:extLst>
            <a:ext uri="{FF2B5EF4-FFF2-40B4-BE49-F238E27FC236}">
              <a16:creationId xmlns:a16="http://schemas.microsoft.com/office/drawing/2014/main" id="{F0D0C89A-EAB3-D089-659F-F3FF40F9110B}"/>
            </a:ext>
          </a:extLst>
        </xdr:cNvPr>
        <xdr:cNvSpPr txBox="1"/>
      </xdr:nvSpPr>
      <xdr:spPr>
        <a:xfrm>
          <a:off x="1119051" y="753290"/>
          <a:ext cx="1092925" cy="226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789612E0-0DE7-422F-B9E7-A7C5A4D14B28}" type="TxLink">
            <a:rPr lang="en-US" sz="1100" b="0" i="0" u="none" strike="noStrike">
              <a:solidFill>
                <a:srgbClr val="000000"/>
              </a:solidFill>
              <a:latin typeface="Aptos Narrow"/>
            </a:rPr>
            <a:pPr/>
            <a:t>948</a:t>
          </a:fld>
          <a:endParaRPr lang="en-IN" sz="1100"/>
        </a:p>
      </xdr:txBody>
    </xdr:sp>
    <xdr:clientData/>
  </xdr:twoCellAnchor>
  <xdr:twoCellAnchor editAs="absolute">
    <xdr:from>
      <xdr:col>1</xdr:col>
      <xdr:colOff>330926</xdr:colOff>
      <xdr:row>5</xdr:row>
      <xdr:rowOff>39185</xdr:rowOff>
    </xdr:from>
    <xdr:to>
      <xdr:col>3</xdr:col>
      <xdr:colOff>204651</xdr:colOff>
      <xdr:row>6</xdr:row>
      <xdr:rowOff>82728</xdr:rowOff>
    </xdr:to>
    <xdr:sp macro="" textlink="">
      <xdr:nvSpPr>
        <xdr:cNvPr id="27" name="TextBox 26">
          <a:extLst>
            <a:ext uri="{FF2B5EF4-FFF2-40B4-BE49-F238E27FC236}">
              <a16:creationId xmlns:a16="http://schemas.microsoft.com/office/drawing/2014/main" id="{3B05F632-EA91-EE49-8681-1AD68971E9A5}"/>
            </a:ext>
          </a:extLst>
        </xdr:cNvPr>
        <xdr:cNvSpPr txBox="1"/>
      </xdr:nvSpPr>
      <xdr:spPr>
        <a:xfrm>
          <a:off x="940526" y="953585"/>
          <a:ext cx="1092925" cy="226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baseline="0"/>
            <a:t> No. Of Patient</a:t>
          </a:r>
          <a:endParaRPr lang="en-IN" sz="900"/>
        </a:p>
      </xdr:txBody>
    </xdr:sp>
    <xdr:clientData/>
  </xdr:twoCellAnchor>
  <xdr:twoCellAnchor editAs="absolute">
    <xdr:from>
      <xdr:col>3</xdr:col>
      <xdr:colOff>409306</xdr:colOff>
      <xdr:row>4</xdr:row>
      <xdr:rowOff>8706</xdr:rowOff>
    </xdr:from>
    <xdr:to>
      <xdr:col>5</xdr:col>
      <xdr:colOff>283031</xdr:colOff>
      <xdr:row>5</xdr:row>
      <xdr:rowOff>52249</xdr:rowOff>
    </xdr:to>
    <xdr:sp macro="" textlink="'Pivot Table'!A13">
      <xdr:nvSpPr>
        <xdr:cNvPr id="28" name="TextBox 27">
          <a:extLst>
            <a:ext uri="{FF2B5EF4-FFF2-40B4-BE49-F238E27FC236}">
              <a16:creationId xmlns:a16="http://schemas.microsoft.com/office/drawing/2014/main" id="{4D8FF7A6-AABF-2969-A629-0045DEBB7042}"/>
            </a:ext>
          </a:extLst>
        </xdr:cNvPr>
        <xdr:cNvSpPr txBox="1"/>
      </xdr:nvSpPr>
      <xdr:spPr>
        <a:xfrm>
          <a:off x="2238106" y="740226"/>
          <a:ext cx="1092925" cy="226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8070BBA3-A34F-41CB-8D15-04FA66909BD9}" type="TxLink">
            <a:rPr lang="en-US" sz="1100" b="0" i="0" u="none" strike="noStrike">
              <a:solidFill>
                <a:srgbClr val="000000"/>
              </a:solidFill>
              <a:latin typeface="Aptos Narrow"/>
            </a:rPr>
            <a:pPr/>
            <a:t>34.97</a:t>
          </a:fld>
          <a:endParaRPr lang="en-IN" sz="1100"/>
        </a:p>
      </xdr:txBody>
    </xdr:sp>
    <xdr:clientData/>
  </xdr:twoCellAnchor>
  <xdr:twoCellAnchor editAs="absolute">
    <xdr:from>
      <xdr:col>3</xdr:col>
      <xdr:colOff>174171</xdr:colOff>
      <xdr:row>5</xdr:row>
      <xdr:rowOff>52250</xdr:rowOff>
    </xdr:from>
    <xdr:to>
      <xdr:col>5</xdr:col>
      <xdr:colOff>47896</xdr:colOff>
      <xdr:row>6</xdr:row>
      <xdr:rowOff>95793</xdr:rowOff>
    </xdr:to>
    <xdr:sp macro="" textlink="">
      <xdr:nvSpPr>
        <xdr:cNvPr id="29" name="TextBox 28">
          <a:extLst>
            <a:ext uri="{FF2B5EF4-FFF2-40B4-BE49-F238E27FC236}">
              <a16:creationId xmlns:a16="http://schemas.microsoft.com/office/drawing/2014/main" id="{AFE7DF51-394B-2726-2F0F-F8C38E7CD1D4}"/>
            </a:ext>
          </a:extLst>
        </xdr:cNvPr>
        <xdr:cNvSpPr txBox="1"/>
      </xdr:nvSpPr>
      <xdr:spPr>
        <a:xfrm>
          <a:off x="2002971" y="966650"/>
          <a:ext cx="1092925" cy="226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a:t>Average</a:t>
          </a:r>
          <a:r>
            <a:rPr lang="en-IN" sz="900" baseline="0"/>
            <a:t> Waiting Time</a:t>
          </a:r>
          <a:endParaRPr lang="en-IN" sz="900"/>
        </a:p>
      </xdr:txBody>
    </xdr:sp>
    <xdr:clientData/>
  </xdr:twoCellAnchor>
  <xdr:twoCellAnchor editAs="absolute">
    <xdr:from>
      <xdr:col>5</xdr:col>
      <xdr:colOff>330926</xdr:colOff>
      <xdr:row>4</xdr:row>
      <xdr:rowOff>13061</xdr:rowOff>
    </xdr:from>
    <xdr:to>
      <xdr:col>7</xdr:col>
      <xdr:colOff>204651</xdr:colOff>
      <xdr:row>5</xdr:row>
      <xdr:rowOff>56604</xdr:rowOff>
    </xdr:to>
    <xdr:sp macro="" textlink="'Pivot Table'!A20">
      <xdr:nvSpPr>
        <xdr:cNvPr id="30" name="TextBox 29">
          <a:extLst>
            <a:ext uri="{FF2B5EF4-FFF2-40B4-BE49-F238E27FC236}">
              <a16:creationId xmlns:a16="http://schemas.microsoft.com/office/drawing/2014/main" id="{EBF40592-B49F-DA6D-1A76-34B49243A094}"/>
            </a:ext>
          </a:extLst>
        </xdr:cNvPr>
        <xdr:cNvSpPr txBox="1"/>
      </xdr:nvSpPr>
      <xdr:spPr>
        <a:xfrm>
          <a:off x="3378926" y="744581"/>
          <a:ext cx="1092925" cy="226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4B1B0304-81DB-4852-92A5-53E62A1E96CE}" type="TxLink">
            <a:rPr lang="en-US" sz="1100" b="0" i="0" u="none" strike="noStrike">
              <a:solidFill>
                <a:srgbClr val="000000"/>
              </a:solidFill>
              <a:latin typeface="Aptos Narrow"/>
            </a:rPr>
            <a:pPr/>
            <a:t>4.99</a:t>
          </a:fld>
          <a:endParaRPr lang="en-IN" sz="1100"/>
        </a:p>
      </xdr:txBody>
    </xdr:sp>
    <xdr:clientData/>
  </xdr:twoCellAnchor>
  <xdr:twoCellAnchor editAs="absolute">
    <xdr:from>
      <xdr:col>5</xdr:col>
      <xdr:colOff>39190</xdr:colOff>
      <xdr:row>5</xdr:row>
      <xdr:rowOff>65311</xdr:rowOff>
    </xdr:from>
    <xdr:to>
      <xdr:col>7</xdr:col>
      <xdr:colOff>8710</xdr:colOff>
      <xdr:row>6</xdr:row>
      <xdr:rowOff>108854</xdr:rowOff>
    </xdr:to>
    <xdr:sp macro="" textlink="">
      <xdr:nvSpPr>
        <xdr:cNvPr id="31" name="TextBox 30">
          <a:extLst>
            <a:ext uri="{FF2B5EF4-FFF2-40B4-BE49-F238E27FC236}">
              <a16:creationId xmlns:a16="http://schemas.microsoft.com/office/drawing/2014/main" id="{9DC3C355-DBC4-5480-4AA8-E1692B0EB0EB}"/>
            </a:ext>
          </a:extLst>
        </xdr:cNvPr>
        <xdr:cNvSpPr txBox="1"/>
      </xdr:nvSpPr>
      <xdr:spPr>
        <a:xfrm>
          <a:off x="3087190" y="979711"/>
          <a:ext cx="1188720" cy="226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a:t>Patient</a:t>
          </a:r>
          <a:r>
            <a:rPr lang="en-IN" sz="800" baseline="0"/>
            <a:t> </a:t>
          </a:r>
          <a:r>
            <a:rPr lang="en-IN" sz="800"/>
            <a:t>Satisfaction</a:t>
          </a:r>
          <a:r>
            <a:rPr lang="en-IN" sz="800" baseline="0"/>
            <a:t> Score</a:t>
          </a:r>
          <a:endParaRPr lang="en-IN" sz="800"/>
        </a:p>
      </xdr:txBody>
    </xdr:sp>
    <xdr:clientData/>
  </xdr:twoCellAnchor>
  <xdr:twoCellAnchor editAs="absolute">
    <xdr:from>
      <xdr:col>0</xdr:col>
      <xdr:colOff>143694</xdr:colOff>
      <xdr:row>3</xdr:row>
      <xdr:rowOff>130630</xdr:rowOff>
    </xdr:from>
    <xdr:to>
      <xdr:col>1</xdr:col>
      <xdr:colOff>104502</xdr:colOff>
      <xdr:row>16</xdr:row>
      <xdr:rowOff>100149</xdr:rowOff>
    </xdr:to>
    <mc:AlternateContent xmlns:mc="http://schemas.openxmlformats.org/markup-compatibility/2006">
      <mc:Choice xmlns:a14="http://schemas.microsoft.com/office/drawing/2010/main" Requires="a14">
        <xdr:graphicFrame macro="">
          <xdr:nvGraphicFramePr>
            <xdr:cNvPr id="32" name="Date (Month) 1">
              <a:extLst>
                <a:ext uri="{FF2B5EF4-FFF2-40B4-BE49-F238E27FC236}">
                  <a16:creationId xmlns:a16="http://schemas.microsoft.com/office/drawing/2014/main" id="{0990BB37-2F9E-4814-8416-C39697047877}"/>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dr:sp macro="" textlink="">
          <xdr:nvSpPr>
            <xdr:cNvPr id="0" name=""/>
            <xdr:cNvSpPr>
              <a:spLocks noTextEdit="1"/>
            </xdr:cNvSpPr>
          </xdr:nvSpPr>
          <xdr:spPr>
            <a:xfrm>
              <a:off x="143694" y="679270"/>
              <a:ext cx="570408" cy="23469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169817</xdr:colOff>
      <xdr:row>4</xdr:row>
      <xdr:rowOff>60960</xdr:rowOff>
    </xdr:from>
    <xdr:to>
      <xdr:col>3</xdr:col>
      <xdr:colOff>17417</xdr:colOff>
      <xdr:row>9</xdr:row>
      <xdr:rowOff>13064</xdr:rowOff>
    </xdr:to>
    <xdr:graphicFrame macro="">
      <xdr:nvGraphicFramePr>
        <xdr:cNvPr id="34" name="Chart 33">
          <a:hlinkClick xmlns:r="http://schemas.openxmlformats.org/officeDocument/2006/relationships" r:id="rId9"/>
          <a:extLst>
            <a:ext uri="{FF2B5EF4-FFF2-40B4-BE49-F238E27FC236}">
              <a16:creationId xmlns:a16="http://schemas.microsoft.com/office/drawing/2014/main" id="{07D7EF13-2B0B-4155-A9D2-680375DD88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548640</xdr:colOff>
      <xdr:row>5</xdr:row>
      <xdr:rowOff>174171</xdr:rowOff>
    </xdr:from>
    <xdr:to>
      <xdr:col>5</xdr:col>
      <xdr:colOff>130630</xdr:colOff>
      <xdr:row>7</xdr:row>
      <xdr:rowOff>78377</xdr:rowOff>
    </xdr:to>
    <xdr:graphicFrame macro="">
      <xdr:nvGraphicFramePr>
        <xdr:cNvPr id="37" name="Chart 36">
          <a:hlinkClick xmlns:r="http://schemas.openxmlformats.org/officeDocument/2006/relationships" r:id="rId11"/>
          <a:extLst>
            <a:ext uri="{FF2B5EF4-FFF2-40B4-BE49-F238E27FC236}">
              <a16:creationId xmlns:a16="http://schemas.microsoft.com/office/drawing/2014/main" id="{A89B7D83-7B90-45E0-AC26-D0D17019ED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605247</xdr:colOff>
      <xdr:row>4</xdr:row>
      <xdr:rowOff>113211</xdr:rowOff>
    </xdr:from>
    <xdr:to>
      <xdr:col>6</xdr:col>
      <xdr:colOff>478973</xdr:colOff>
      <xdr:row>8</xdr:row>
      <xdr:rowOff>17417</xdr:rowOff>
    </xdr:to>
    <xdr:graphicFrame macro="">
      <xdr:nvGraphicFramePr>
        <xdr:cNvPr id="38" name="Chart 37">
          <a:hlinkClick xmlns:r="http://schemas.openxmlformats.org/officeDocument/2006/relationships" r:id="rId13"/>
          <a:extLst>
            <a:ext uri="{FF2B5EF4-FFF2-40B4-BE49-F238E27FC236}">
              <a16:creationId xmlns:a16="http://schemas.microsoft.com/office/drawing/2014/main" id="{2B08AB70-9448-4DA8-AADB-7401E213A4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169817</xdr:colOff>
          <xdr:row>7</xdr:row>
          <xdr:rowOff>26126</xdr:rowOff>
        </xdr:from>
        <xdr:to>
          <xdr:col>6</xdr:col>
          <xdr:colOff>483326</xdr:colOff>
          <xdr:row>10</xdr:row>
          <xdr:rowOff>33746</xdr:rowOff>
        </xdr:to>
        <xdr:pic>
          <xdr:nvPicPr>
            <xdr:cNvPr id="18" name="Picture 17">
              <a:extLst>
                <a:ext uri="{FF2B5EF4-FFF2-40B4-BE49-F238E27FC236}">
                  <a16:creationId xmlns:a16="http://schemas.microsoft.com/office/drawing/2014/main" id="{BA667274-2C4D-7A14-CEBD-347C96F6F815}"/>
                </a:ext>
              </a:extLst>
            </xdr:cNvPr>
            <xdr:cNvPicPr>
              <a:picLocks noChangeAspect="1" noChangeArrowheads="1"/>
              <a:extLst>
                <a:ext uri="{84589F7E-364E-4C9E-8A38-B11213B215E9}">
                  <a14:cameraTool cellRange="'Pivot Table'!$T$15:$W$17" spid="_x0000_s3084"/>
                </a:ext>
              </a:extLst>
            </xdr:cNvPicPr>
          </xdr:nvPicPr>
          <xdr:blipFill>
            <a:blip xmlns:r="http://schemas.openxmlformats.org/officeDocument/2006/relationships" r:embed="rId15"/>
            <a:srcRect/>
            <a:stretch>
              <a:fillRect/>
            </a:stretch>
          </xdr:blipFill>
          <xdr:spPr bwMode="auto">
            <a:xfrm>
              <a:off x="779417" y="1306286"/>
              <a:ext cx="3361509" cy="556260"/>
            </a:xfrm>
            <a:prstGeom prst="roundRect">
              <a:avLst>
                <a:gd name="adj" fmla="val 16667"/>
              </a:avLst>
            </a:prstGeom>
            <a:solidFill>
              <a:schemeClr val="bg1">
                <a:lumMod val="75000"/>
              </a:schemeClr>
            </a:solidFill>
            <a:ln>
              <a:solidFill>
                <a:schemeClr val="accent1">
                  <a:shade val="15000"/>
                </a:schemeClr>
              </a:solid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mc:Choice>
    <mc:Fallback/>
  </mc:AlternateContent>
  <xdr:twoCellAnchor>
    <xdr:from>
      <xdr:col>1</xdr:col>
      <xdr:colOff>248196</xdr:colOff>
      <xdr:row>11</xdr:row>
      <xdr:rowOff>39186</xdr:rowOff>
    </xdr:from>
    <xdr:to>
      <xdr:col>6</xdr:col>
      <xdr:colOff>391887</xdr:colOff>
      <xdr:row>16</xdr:row>
      <xdr:rowOff>100146</xdr:rowOff>
    </xdr:to>
    <xdr:graphicFrame macro="">
      <xdr:nvGraphicFramePr>
        <xdr:cNvPr id="33" name="Chart 32">
          <a:extLst>
            <a:ext uri="{FF2B5EF4-FFF2-40B4-BE49-F238E27FC236}">
              <a16:creationId xmlns:a16="http://schemas.microsoft.com/office/drawing/2014/main" id="{09A66789-1132-46B4-9D83-0EED4C1579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6</xdr:col>
      <xdr:colOff>552995</xdr:colOff>
      <xdr:row>0</xdr:row>
      <xdr:rowOff>148045</xdr:rowOff>
    </xdr:from>
    <xdr:to>
      <xdr:col>8</xdr:col>
      <xdr:colOff>426720</xdr:colOff>
      <xdr:row>5</xdr:row>
      <xdr:rowOff>69668</xdr:rowOff>
    </xdr:to>
    <xdr:graphicFrame macro="">
      <xdr:nvGraphicFramePr>
        <xdr:cNvPr id="41" name="Chart 40">
          <a:extLst>
            <a:ext uri="{FF2B5EF4-FFF2-40B4-BE49-F238E27FC236}">
              <a16:creationId xmlns:a16="http://schemas.microsoft.com/office/drawing/2014/main" id="{5D48FEA1-5BD5-4C49-BBB3-6F50AAA0D3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7</xdr:col>
      <xdr:colOff>39188</xdr:colOff>
      <xdr:row>5</xdr:row>
      <xdr:rowOff>47895</xdr:rowOff>
    </xdr:from>
    <xdr:to>
      <xdr:col>8</xdr:col>
      <xdr:colOff>522513</xdr:colOff>
      <xdr:row>6</xdr:row>
      <xdr:rowOff>91438</xdr:rowOff>
    </xdr:to>
    <xdr:sp macro="" textlink="">
      <xdr:nvSpPr>
        <xdr:cNvPr id="42" name="TextBox 41">
          <a:extLst>
            <a:ext uri="{FF2B5EF4-FFF2-40B4-BE49-F238E27FC236}">
              <a16:creationId xmlns:a16="http://schemas.microsoft.com/office/drawing/2014/main" id="{B5EFB858-2AD5-4495-ABA4-72C922240AD1}"/>
            </a:ext>
          </a:extLst>
        </xdr:cNvPr>
        <xdr:cNvSpPr txBox="1"/>
      </xdr:nvSpPr>
      <xdr:spPr>
        <a:xfrm>
          <a:off x="4306388" y="962295"/>
          <a:ext cx="1092925" cy="226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a:t>Patient</a:t>
          </a:r>
          <a:r>
            <a:rPr lang="en-IN" sz="900" baseline="0"/>
            <a:t> Attend Status</a:t>
          </a:r>
          <a:endParaRPr lang="en-IN" sz="900"/>
        </a:p>
      </xdr:txBody>
    </xdr:sp>
    <xdr:clientData/>
  </xdr:twoCellAnchor>
  <xdr:twoCellAnchor>
    <xdr:from>
      <xdr:col>9</xdr:col>
      <xdr:colOff>13063</xdr:colOff>
      <xdr:row>0</xdr:row>
      <xdr:rowOff>104502</xdr:rowOff>
    </xdr:from>
    <xdr:to>
      <xdr:col>10</xdr:col>
      <xdr:colOff>457201</xdr:colOff>
      <xdr:row>5</xdr:row>
      <xdr:rowOff>87086</xdr:rowOff>
    </xdr:to>
    <xdr:graphicFrame macro="">
      <xdr:nvGraphicFramePr>
        <xdr:cNvPr id="43" name="Chart 42">
          <a:extLst>
            <a:ext uri="{FF2B5EF4-FFF2-40B4-BE49-F238E27FC236}">
              <a16:creationId xmlns:a16="http://schemas.microsoft.com/office/drawing/2014/main" id="{06CD2C9A-C2B7-4018-8587-B8B82C759A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9</xdr:col>
      <xdr:colOff>69668</xdr:colOff>
      <xdr:row>5</xdr:row>
      <xdr:rowOff>43540</xdr:rowOff>
    </xdr:from>
    <xdr:to>
      <xdr:col>10</xdr:col>
      <xdr:colOff>552993</xdr:colOff>
      <xdr:row>6</xdr:row>
      <xdr:rowOff>87083</xdr:rowOff>
    </xdr:to>
    <xdr:sp macro="" textlink="">
      <xdr:nvSpPr>
        <xdr:cNvPr id="49" name="TextBox 48">
          <a:extLst>
            <a:ext uri="{FF2B5EF4-FFF2-40B4-BE49-F238E27FC236}">
              <a16:creationId xmlns:a16="http://schemas.microsoft.com/office/drawing/2014/main" id="{CC437228-DC54-4B07-B43C-A7DDCA83171F}"/>
            </a:ext>
          </a:extLst>
        </xdr:cNvPr>
        <xdr:cNvSpPr txBox="1"/>
      </xdr:nvSpPr>
      <xdr:spPr>
        <a:xfrm>
          <a:off x="5556068" y="957940"/>
          <a:ext cx="1092925" cy="226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a:t>Gender</a:t>
          </a:r>
          <a:r>
            <a:rPr lang="en-IN" sz="900" baseline="0"/>
            <a:t> Wise Analysis</a:t>
          </a:r>
          <a:endParaRPr lang="en-IN" sz="900"/>
        </a:p>
      </xdr:txBody>
    </xdr:sp>
    <xdr:clientData/>
  </xdr:twoCellAnchor>
  <xdr:twoCellAnchor>
    <xdr:from>
      <xdr:col>7</xdr:col>
      <xdr:colOff>8709</xdr:colOff>
      <xdr:row>7</xdr:row>
      <xdr:rowOff>39189</xdr:rowOff>
    </xdr:from>
    <xdr:to>
      <xdr:col>10</xdr:col>
      <xdr:colOff>500744</xdr:colOff>
      <xdr:row>16</xdr:row>
      <xdr:rowOff>34835</xdr:rowOff>
    </xdr:to>
    <xdr:graphicFrame macro="">
      <xdr:nvGraphicFramePr>
        <xdr:cNvPr id="50" name="Chart 49">
          <a:extLst>
            <a:ext uri="{FF2B5EF4-FFF2-40B4-BE49-F238E27FC236}">
              <a16:creationId xmlns:a16="http://schemas.microsoft.com/office/drawing/2014/main" id="{922727FF-82A2-4B06-863A-CA81597AAB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absolute">
    <xdr:from>
      <xdr:col>7</xdr:col>
      <xdr:colOff>243840</xdr:colOff>
      <xdr:row>15</xdr:row>
      <xdr:rowOff>104500</xdr:rowOff>
    </xdr:from>
    <xdr:to>
      <xdr:col>10</xdr:col>
      <xdr:colOff>513806</xdr:colOff>
      <xdr:row>16</xdr:row>
      <xdr:rowOff>148043</xdr:rowOff>
    </xdr:to>
    <xdr:sp macro="" textlink="">
      <xdr:nvSpPr>
        <xdr:cNvPr id="51" name="TextBox 50">
          <a:extLst>
            <a:ext uri="{FF2B5EF4-FFF2-40B4-BE49-F238E27FC236}">
              <a16:creationId xmlns:a16="http://schemas.microsoft.com/office/drawing/2014/main" id="{559F1A91-C066-4DE8-BF38-6F1806C15A9F}"/>
            </a:ext>
          </a:extLst>
        </xdr:cNvPr>
        <xdr:cNvSpPr txBox="1"/>
      </xdr:nvSpPr>
      <xdr:spPr>
        <a:xfrm>
          <a:off x="4511040" y="2847700"/>
          <a:ext cx="2098766" cy="226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a:t>No. Of Patient</a:t>
          </a:r>
          <a:r>
            <a:rPr lang="en-IN" sz="900" baseline="0"/>
            <a:t> By </a:t>
          </a:r>
          <a:r>
            <a:rPr lang="en-IN" sz="900"/>
            <a:t>Department</a:t>
          </a:r>
          <a:r>
            <a:rPr lang="en-IN" sz="900" baseline="0"/>
            <a:t> Referral</a:t>
          </a:r>
          <a:endParaRPr lang="en-IN" sz="900"/>
        </a:p>
      </xdr:txBody>
    </xdr:sp>
    <xdr:clientData/>
  </xdr:twoCellAnchor>
  <xdr:twoCellAnchor editAs="oneCell">
    <xdr:from>
      <xdr:col>5</xdr:col>
      <xdr:colOff>252548</xdr:colOff>
      <xdr:row>0</xdr:row>
      <xdr:rowOff>95793</xdr:rowOff>
    </xdr:from>
    <xdr:to>
      <xdr:col>6</xdr:col>
      <xdr:colOff>455948</xdr:colOff>
      <xdr:row>2</xdr:row>
      <xdr:rowOff>139337</xdr:rowOff>
    </xdr:to>
    <mc:AlternateContent xmlns:mc="http://schemas.openxmlformats.org/markup-compatibility/2006">
      <mc:Choice xmlns:a14="http://schemas.microsoft.com/office/drawing/2010/main" Requires="a14">
        <xdr:graphicFrame macro="">
          <xdr:nvGraphicFramePr>
            <xdr:cNvPr id="52" name="Date (Year) 1">
              <a:extLst>
                <a:ext uri="{FF2B5EF4-FFF2-40B4-BE49-F238E27FC236}">
                  <a16:creationId xmlns:a16="http://schemas.microsoft.com/office/drawing/2014/main" id="{365CB53A-CF32-40E6-82C5-BD1E7FA32959}"/>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dr:sp macro="" textlink="">
          <xdr:nvSpPr>
            <xdr:cNvPr id="0" name=""/>
            <xdr:cNvSpPr>
              <a:spLocks noTextEdit="1"/>
            </xdr:cNvSpPr>
          </xdr:nvSpPr>
          <xdr:spPr>
            <a:xfrm>
              <a:off x="3300548" y="95793"/>
              <a:ext cx="813000" cy="4093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0.29559</cdr:x>
      <cdr:y>0</cdr:y>
    </cdr:from>
    <cdr:to>
      <cdr:x>0.66803</cdr:x>
      <cdr:y>0.23214</cdr:y>
    </cdr:to>
    <cdr:sp macro="" textlink="">
      <cdr:nvSpPr>
        <cdr:cNvPr id="2" name="TextBox 30">
          <a:extLst xmlns:a="http://schemas.openxmlformats.org/drawingml/2006/main">
            <a:ext uri="{FF2B5EF4-FFF2-40B4-BE49-F238E27FC236}">
              <a16:creationId xmlns:a16="http://schemas.microsoft.com/office/drawing/2014/main" id="{9DC3C355-DBC4-5480-4AA8-E1692B0EB0EB}"/>
            </a:ext>
          </a:extLst>
        </cdr:cNvPr>
        <cdr:cNvSpPr txBox="1"/>
      </cdr:nvSpPr>
      <cdr:spPr>
        <a:xfrm xmlns:a="http://schemas.openxmlformats.org/drawingml/2006/main">
          <a:off x="943428" y="0"/>
          <a:ext cx="1188720" cy="226423"/>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IN" sz="800"/>
            <a:t>No. Of Patient</a:t>
          </a:r>
          <a:r>
            <a:rPr lang="en-IN" sz="800" baseline="0"/>
            <a:t> by Age Group</a:t>
          </a:r>
          <a:endParaRPr lang="en-IN" sz="800"/>
        </a:p>
      </cdr:txBody>
    </cdr:sp>
  </cdr:relSizeAnchor>
</c:userShapes>
</file>

<file path=xl/drawings/drawing5.xml><?xml version="1.0" encoding="utf-8"?>
<xdr:wsDr xmlns:xdr="http://schemas.openxmlformats.org/drawingml/2006/spreadsheetDrawing" xmlns:a="http://schemas.openxmlformats.org/drawingml/2006/main">
  <xdr:twoCellAnchor>
    <xdr:from>
      <xdr:col>1</xdr:col>
      <xdr:colOff>594360</xdr:colOff>
      <xdr:row>3</xdr:row>
      <xdr:rowOff>45720</xdr:rowOff>
    </xdr:from>
    <xdr:to>
      <xdr:col>16</xdr:col>
      <xdr:colOff>502920</xdr:colOff>
      <xdr:row>25</xdr:row>
      <xdr:rowOff>167640</xdr:rowOff>
    </xdr:to>
    <xdr:graphicFrame macro="">
      <xdr:nvGraphicFramePr>
        <xdr:cNvPr id="2" name="Chart 1">
          <a:extLst>
            <a:ext uri="{FF2B5EF4-FFF2-40B4-BE49-F238E27FC236}">
              <a16:creationId xmlns:a16="http://schemas.microsoft.com/office/drawing/2014/main" id="{4D912040-7A7C-4E49-9752-8DEF7DCFC6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571500</xdr:colOff>
      <xdr:row>2</xdr:row>
      <xdr:rowOff>106680</xdr:rowOff>
    </xdr:from>
    <xdr:to>
      <xdr:col>14</xdr:col>
      <xdr:colOff>228600</xdr:colOff>
      <xdr:row>31</xdr:row>
      <xdr:rowOff>22860</xdr:rowOff>
    </xdr:to>
    <xdr:graphicFrame macro="">
      <xdr:nvGraphicFramePr>
        <xdr:cNvPr id="2" name="Chart 1">
          <a:extLst>
            <a:ext uri="{FF2B5EF4-FFF2-40B4-BE49-F238E27FC236}">
              <a16:creationId xmlns:a16="http://schemas.microsoft.com/office/drawing/2014/main" id="{C54C170E-BB66-442B-B34A-FD7363CCFF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eesh gaur" refreshedDate="45733.495128472219" createdVersion="5" refreshedVersion="8" minRefreshableVersion="3" recordCount="0" supportSubquery="1" supportAdvancedDrill="1" xr:uid="{92410222-3593-4F61-B7C1-E8D0E7DCF631}">
  <cacheSource type="external" connectionId="4"/>
  <cacheFields count="3">
    <cacheField name="[Measures].[Distinct Count of Patient Id]" caption="Distinct Count of Patient Id" numFmtId="0" hierarchy="24" level="32767"/>
    <cacheField name="[Calenda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ar_Table].[Date (Month)].[Date (Month)]" caption="Date (Month)" numFmtId="0" hierarchy="1"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eesh gaur" refreshedDate="45733.495132060183" createdVersion="5" refreshedVersion="8" minRefreshableVersion="3" recordCount="0" supportSubquery="1" supportAdvancedDrill="1" xr:uid="{6B7B2BC9-6FC2-41FB-A9CD-BB866CF2527A}">
  <cacheSource type="external" connectionId="4"/>
  <cacheFields count="3">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29" level="32767"/>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eesh gaur" refreshedDate="45733.495132638891" createdVersion="5" refreshedVersion="8" minRefreshableVersion="3" recordCount="0" supportSubquery="1" supportAdvancedDrill="1" xr:uid="{31E9DBEA-FEC7-4A38-87F3-A393272BAEB4}">
  <cacheSource type="external" connectionId="4"/>
  <cacheFields count="3">
    <cacheField name="[Calendar_Table].[Date (Month)].[Date (Month)]" caption="Date (Month)" numFmtId="0" hierarchy="1" level="1">
      <sharedItems containsSemiMixedTypes="0" containsNonDate="0" containsString="0"/>
    </cacheField>
    <cacheField name="[Measures].[Count of Patient Gender]" caption="Count of Patient Gender" numFmtId="0" hierarchy="32" level="32767"/>
    <cacheField name="[Hospital Emergency Room Data].[Patient Gender].[Patient Gender]" caption="Patient Gender" numFmtId="0" hierarchy="9" level="1">
      <sharedItems count="2">
        <s v="Female"/>
        <s v="Male"/>
      </sharedItems>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eesh gaur" refreshedDate="45733.495133217592" createdVersion="5" refreshedVersion="8" minRefreshableVersion="3" recordCount="0" supportSubquery="1" supportAdvancedDrill="1" xr:uid="{D1A2A6E9-FE08-46A3-9681-DE4872F689EE}">
  <cacheSource type="external" connectionId="4"/>
  <cacheFields count="3">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eesh gaur" refreshedDate="45733.495134143515" createdVersion="5" refreshedVersion="8" minRefreshableVersion="3" recordCount="0" supportSubquery="1" supportAdvancedDrill="1" xr:uid="{6B058E54-E085-487D-AE9B-FAEAF14B987F}">
  <cacheSource type="external" connectionId="4"/>
  <cacheFields count="4">
    <cacheField name="[Calendar_Table].[Date (Month)].[Date (Month)]" caption="Date (Month)" numFmtId="0" hierarchy="1" level="1">
      <sharedItems count="1">
        <s v="Apr"/>
      </sharedItems>
    </cacheField>
    <cacheField name="[Calendar_Table].[Date (Quarter)].[Date (Quarter)]" caption="Date (Quarter)" numFmtId="0" hierarchy="4" level="1">
      <sharedItems count="1">
        <s v="Qtr2"/>
      </sharedItems>
    </cacheField>
    <cacheField name="[Calendar_Table].[Date (Year)].[Date (Year)]" caption="Date (Year)" numFmtId="0" hierarchy="3" level="1">
      <sharedItems count="2">
        <s v="2023"/>
        <s v="2024"/>
      </sharedItems>
    </cacheField>
    <cacheField name="[Calendar_Table].[Date].[Date]" caption="Date" numFmtId="0" level="1">
      <sharedItems containsSemiMixedTypes="0" containsNonDate="0" containsDate="1" containsString="0" minDate="2023-04-01T00:00:00" maxDate="2024-05-01T00:00:00" count="6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sharedItems>
    </cacheField>
  </cacheFields>
  <cacheHierarchies count="34">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3"/>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eesh gaur" refreshedDate="45733.484248842593" createdVersion="3" refreshedVersion="8" minRefreshableVersion="3" recordCount="0" supportSubquery="1" supportAdvancedDrill="1" xr:uid="{0CB0E4D0-E055-4CAD-8971-8AA106C94556}">
  <cacheSource type="external" connectionId="4">
    <extLst>
      <ext xmlns:x14="http://schemas.microsoft.com/office/spreadsheetml/2009/9/main" uri="{F057638F-6D5F-4e77-A914-E7F072B9BCA8}">
        <x14:sourceConnection name="ThisWorkbookDataModel"/>
      </ext>
    </extLst>
  </cacheSource>
  <cacheFields count="0"/>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31611578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eesh gaur" refreshedDate="45733.495128703704" createdVersion="5" refreshedVersion="8" minRefreshableVersion="3" recordCount="0" supportSubquery="1" supportAdvancedDrill="1" xr:uid="{82699984-6DF8-47ED-8C62-20B6ED12000B}">
  <cacheSource type="external" connectionId="4"/>
  <cacheFields count="2">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eesh gaur" refreshedDate="45733.49512939815" createdVersion="5" refreshedVersion="8" minRefreshableVersion="3" recordCount="0" supportSubquery="1" supportAdvancedDrill="1" xr:uid="{35EFCD34-2428-4DB8-9967-FE05A96BB44A}">
  <cacheSource type="external" connectionId="4"/>
  <cacheFields count="2">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eesh gaur" refreshedDate="45733.495129513889" createdVersion="5" refreshedVersion="8" minRefreshableVersion="3" recordCount="0" supportSubquery="1" supportAdvancedDrill="1" xr:uid="{7A331A6D-0EBA-4B66-A99C-2A2F37A50117}">
  <cacheSource type="external" connectionId="4"/>
  <cacheFields count="2">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eesh gaur" refreshedDate="45733.495129861112" createdVersion="5" refreshedVersion="8" minRefreshableVersion="3" recordCount="0" supportSubquery="1" supportAdvancedDrill="1" xr:uid="{415BB4F5-9A73-4A54-A5B3-66B17D349E2C}">
  <cacheSource type="external" connectionId="4"/>
  <cacheFields count="3">
    <cacheField name="[Calendar_Table].[Date (Day)].[Date (Day)]" caption="Date (Day)" numFmtId="0" hierarchy="2" level="1">
      <sharedItems count="57">
        <s v="1-Apr"/>
        <s v="2-Apr"/>
        <s v="3-Apr"/>
        <s v="4-Apr"/>
        <s v="5-Apr"/>
        <s v="6-Apr"/>
        <s v="7-Apr"/>
        <s v="8-Apr"/>
        <s v="9-Apr"/>
        <s v="10-Apr"/>
        <s v="11-Apr"/>
        <s v="12-Apr"/>
        <s v="13-Apr"/>
        <s v="14-Apr"/>
        <s v="15-Apr"/>
        <s v="16-Apr"/>
        <s v="17-Apr"/>
        <s v="18-Apr"/>
        <s v="19-Apr"/>
        <s v="20-Apr"/>
        <s v="21-Apr"/>
        <s v="22-Apr"/>
        <s v="23-Apr"/>
        <s v="24-Apr"/>
        <s v="25-Apr"/>
        <s v="26-Apr"/>
        <s v="27-Apr"/>
        <s v="28-Apr"/>
        <s v="29-Apr"/>
        <s v="30-Apr"/>
        <s v="1-Aug" u="1"/>
        <s v="2-Aug" u="1"/>
        <s v="3-Aug" u="1"/>
        <s v="4-Aug" u="1"/>
        <s v="5-Aug" u="1"/>
        <s v="6-Aug" u="1"/>
        <s v="7-Aug" u="1"/>
        <s v="8-Aug" u="1"/>
        <s v="9-Aug" u="1"/>
        <s v="10-Aug" u="1"/>
        <s v="11-Aug" u="1"/>
        <s v="12-Aug" u="1"/>
        <s v="13-Aug" u="1"/>
        <s v="14-Aug" u="1"/>
        <s v="15-Aug" u="1"/>
        <s v="17-Aug" u="1"/>
        <s v="18-Aug" u="1"/>
        <s v="20-Aug" u="1"/>
        <s v="21-Aug" u="1"/>
        <s v="22-Aug" u="1"/>
        <s v="23-Aug" u="1"/>
        <s v="24-Aug" u="1"/>
        <s v="25-Aug" u="1"/>
        <s v="26-Aug" u="1"/>
        <s v="28-Aug" u="1"/>
        <s v="29-Aug" u="1"/>
        <s v="31-Aug" u="1"/>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eesh gaur" refreshedDate="45733.495130439813" createdVersion="5" refreshedVersion="8" minRefreshableVersion="3" recordCount="0" supportSubquery="1" supportAdvancedDrill="1" xr:uid="{386AB284-E832-4E45-8823-4EE28C14AB1D}">
  <cacheSource type="external" connectionId="4"/>
  <cacheFields count="3">
    <cacheField name="[Calendar_Table].[Date (Day)].[Date (Day)]" caption="Date (Day)" numFmtId="0" hierarchy="2" level="1">
      <sharedItems count="88">
        <s v="1-Apr"/>
        <s v="2-Apr"/>
        <s v="3-Apr"/>
        <s v="4-Apr"/>
        <s v="5-Apr"/>
        <s v="6-Apr"/>
        <s v="7-Apr"/>
        <s v="8-Apr"/>
        <s v="9-Apr"/>
        <s v="10-Apr"/>
        <s v="11-Apr"/>
        <s v="12-Apr"/>
        <s v="13-Apr"/>
        <s v="14-Apr"/>
        <s v="15-Apr"/>
        <s v="16-Apr"/>
        <s v="17-Apr"/>
        <s v="18-Apr"/>
        <s v="19-Apr"/>
        <s v="20-Apr"/>
        <s v="21-Apr"/>
        <s v="22-Apr"/>
        <s v="23-Apr"/>
        <s v="24-Apr"/>
        <s v="25-Apr"/>
        <s v="26-Apr"/>
        <s v="27-Apr"/>
        <s v="28-Apr"/>
        <s v="29-Apr"/>
        <s v="30-Apr"/>
        <s v="1-Mar" u="1"/>
        <s v="2-Mar" u="1"/>
        <s v="3-Mar" u="1"/>
        <s v="4-Mar" u="1"/>
        <s v="5-Mar" u="1"/>
        <s v="6-Mar" u="1"/>
        <s v="7-Mar" u="1"/>
        <s v="8-Mar" u="1"/>
        <s v="9-Mar" u="1"/>
        <s v="10-Mar" u="1"/>
        <s v="11-Mar" u="1"/>
        <s v="12-Mar" u="1"/>
        <s v="13-Mar" u="1"/>
        <s v="14-Mar" u="1"/>
        <s v="15-Mar" u="1"/>
        <s v="16-Mar" u="1"/>
        <s v="17-Mar" u="1"/>
        <s v="18-Mar" u="1"/>
        <s v="19-Mar" u="1"/>
        <s v="20-Mar" u="1"/>
        <s v="21-Mar" u="1"/>
        <s v="22-Mar" u="1"/>
        <s v="23-Mar" u="1"/>
        <s v="24-Mar" u="1"/>
        <s v="25-Mar" u="1"/>
        <s v="26-Mar" u="1"/>
        <s v="27-Mar" u="1"/>
        <s v="28-Mar" u="1"/>
        <s v="29-Mar" u="1"/>
        <s v="30-Mar" u="1"/>
        <s v="31-Mar" u="1"/>
        <s v="1-Aug" u="1"/>
        <s v="2-Aug" u="1"/>
        <s v="3-Aug" u="1"/>
        <s v="4-Aug" u="1"/>
        <s v="5-Aug" u="1"/>
        <s v="6-Aug" u="1"/>
        <s v="7-Aug" u="1"/>
        <s v="8-Aug" u="1"/>
        <s v="9-Aug" u="1"/>
        <s v="10-Aug" u="1"/>
        <s v="11-Aug" u="1"/>
        <s v="12-Aug" u="1"/>
        <s v="13-Aug" u="1"/>
        <s v="14-Aug" u="1"/>
        <s v="15-Aug" u="1"/>
        <s v="17-Aug" u="1"/>
        <s v="18-Aug" u="1"/>
        <s v="20-Aug" u="1"/>
        <s v="21-Aug" u="1"/>
        <s v="22-Aug" u="1"/>
        <s v="23-Aug" u="1"/>
        <s v="24-Aug" u="1"/>
        <s v="25-Aug" u="1"/>
        <s v="26-Aug" u="1"/>
        <s v="28-Aug" u="1"/>
        <s v="29-Aug" u="1"/>
        <s v="31-Aug" u="1"/>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eesh gaur" refreshedDate="45733.495130671297" createdVersion="5" refreshedVersion="8" minRefreshableVersion="3" recordCount="0" supportSubquery="1" supportAdvancedDrill="1" xr:uid="{94ECA8E1-8799-40A0-963B-745C74B30696}">
  <cacheSource type="external" connectionId="4"/>
  <cacheFields count="2">
    <cacheField name="[Calendar_Table].[Date (Month)].[Date (Month)]" caption="Date (Month)" numFmtId="0" hierarchy="1" level="1">
      <sharedItems containsSemiMixedTypes="0" containsNonDate="0" containsString="0"/>
    </cacheField>
    <cacheField name="[Measures].[Count of Patient Attend Status]" caption="Count of Patient Attend Status" numFmtId="0" hierarchy="29" level="32767"/>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eesh gaur" refreshedDate="45733.495131018521" createdVersion="5" refreshedVersion="8" minRefreshableVersion="3" recordCount="0" supportSubquery="1" supportAdvancedDrill="1" xr:uid="{4C5C8E66-351E-4627-8A0C-41CEA9D5E8EA}">
  <cacheSource type="external" connectionId="4"/>
  <cacheFields count="4">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30" level="32767"/>
    <cacheField name="[Hospital Emergency Room Data].[Patient Admission Flag].[Patient Admission Flag]" caption="Patient Admission Flag" numFmtId="0" hierarchy="13" level="1">
      <sharedItems count="2">
        <s v="Admitted"/>
        <s v="Not Admitted"/>
      </sharedItems>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eesh gaur" refreshedDate="45733.495131597221" createdVersion="5" refreshedVersion="8" minRefreshableVersion="3" recordCount="0" supportSubquery="1" supportAdvancedDrill="1" xr:uid="{885882DF-410B-4799-B067-EB76E376303E}">
  <cacheSource type="external" connectionId="4"/>
  <cacheFields count="3">
    <cacheField name="[Calenda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9"/>
        <s v="10-19"/>
        <s v="20-29"/>
        <s v="30-39"/>
        <s v="40-49"/>
        <s v="50-59"/>
        <s v="60-69"/>
        <s v="70-79"/>
      </sharedItems>
    </cacheField>
    <cacheField name="[Measures].[Count of Age Group]" caption="Count of Age Group" numFmtId="0" hierarchy="31" level="32767"/>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E26FD2-7F71-42FA-84EA-B3FBC5BAA063}" name="PivotTable13" cacheId="876" applyNumberFormats="0" applyBorderFormats="0" applyFontFormats="0" applyPatternFormats="0" applyAlignmentFormats="0" applyWidthHeightFormats="1" dataCaption="Values" tag="549f85b0-81df-4b30-8486-42beabd1f015" updatedVersion="8" minRefreshableVersion="3" subtotalHiddenItems="1" itemPrintTitles="1" createdVersion="5" indent="0" outline="1" outlineData="1" multipleFieldFilters="0" chartFormat="36" rowHeaderCaption="Row Labels">
  <location ref="N46:N171" firstHeaderRow="1" firstDataRow="1" firstDataCol="1"/>
  <pivotFields count="4">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s>
  <rowFields count="4">
    <field x="2"/>
    <field x="1"/>
    <field x="3"/>
    <field x="0"/>
  </rowFields>
  <rowItems count="125">
    <i>
      <x/>
    </i>
    <i r="1">
      <x/>
    </i>
    <i r="2">
      <x/>
    </i>
    <i r="3">
      <x/>
    </i>
    <i r="2">
      <x v="1"/>
    </i>
    <i r="3">
      <x/>
    </i>
    <i r="2">
      <x v="2"/>
    </i>
    <i r="3">
      <x/>
    </i>
    <i r="2">
      <x v="3"/>
    </i>
    <i r="3">
      <x/>
    </i>
    <i r="2">
      <x v="4"/>
    </i>
    <i r="3">
      <x/>
    </i>
    <i r="2">
      <x v="5"/>
    </i>
    <i r="3">
      <x/>
    </i>
    <i r="2">
      <x v="6"/>
    </i>
    <i r="3">
      <x/>
    </i>
    <i r="2">
      <x v="7"/>
    </i>
    <i r="3">
      <x/>
    </i>
    <i r="2">
      <x v="8"/>
    </i>
    <i r="3">
      <x/>
    </i>
    <i r="2">
      <x v="9"/>
    </i>
    <i r="3">
      <x/>
    </i>
    <i r="2">
      <x v="10"/>
    </i>
    <i r="3">
      <x/>
    </i>
    <i r="2">
      <x v="11"/>
    </i>
    <i r="3">
      <x/>
    </i>
    <i r="2">
      <x v="12"/>
    </i>
    <i r="3">
      <x/>
    </i>
    <i r="2">
      <x v="13"/>
    </i>
    <i r="3">
      <x/>
    </i>
    <i r="2">
      <x v="14"/>
    </i>
    <i r="3">
      <x/>
    </i>
    <i r="2">
      <x v="15"/>
    </i>
    <i r="3">
      <x/>
    </i>
    <i r="2">
      <x v="16"/>
    </i>
    <i r="3">
      <x/>
    </i>
    <i r="2">
      <x v="17"/>
    </i>
    <i r="3">
      <x/>
    </i>
    <i r="2">
      <x v="18"/>
    </i>
    <i r="3">
      <x/>
    </i>
    <i r="2">
      <x v="19"/>
    </i>
    <i r="3">
      <x/>
    </i>
    <i r="2">
      <x v="20"/>
    </i>
    <i r="3">
      <x/>
    </i>
    <i r="2">
      <x v="21"/>
    </i>
    <i r="3">
      <x/>
    </i>
    <i r="2">
      <x v="22"/>
    </i>
    <i r="3">
      <x/>
    </i>
    <i r="2">
      <x v="23"/>
    </i>
    <i r="3">
      <x/>
    </i>
    <i r="2">
      <x v="24"/>
    </i>
    <i r="3">
      <x/>
    </i>
    <i r="2">
      <x v="25"/>
    </i>
    <i r="3">
      <x/>
    </i>
    <i r="2">
      <x v="26"/>
    </i>
    <i r="3">
      <x/>
    </i>
    <i r="2">
      <x v="27"/>
    </i>
    <i r="3">
      <x/>
    </i>
    <i r="2">
      <x v="28"/>
    </i>
    <i r="3">
      <x/>
    </i>
    <i r="2">
      <x v="29"/>
    </i>
    <i r="3">
      <x/>
    </i>
    <i>
      <x v="1"/>
    </i>
    <i r="1">
      <x/>
    </i>
    <i r="2">
      <x v="30"/>
    </i>
    <i r="3">
      <x/>
    </i>
    <i r="2">
      <x v="31"/>
    </i>
    <i r="3">
      <x/>
    </i>
    <i r="2">
      <x v="32"/>
    </i>
    <i r="3">
      <x/>
    </i>
    <i r="2">
      <x v="33"/>
    </i>
    <i r="3">
      <x/>
    </i>
    <i r="2">
      <x v="34"/>
    </i>
    <i r="3">
      <x/>
    </i>
    <i r="2">
      <x v="35"/>
    </i>
    <i r="3">
      <x/>
    </i>
    <i r="2">
      <x v="36"/>
    </i>
    <i r="3">
      <x/>
    </i>
    <i r="2">
      <x v="37"/>
    </i>
    <i r="3">
      <x/>
    </i>
    <i r="2">
      <x v="38"/>
    </i>
    <i r="3">
      <x/>
    </i>
    <i r="2">
      <x v="39"/>
    </i>
    <i r="3">
      <x/>
    </i>
    <i r="2">
      <x v="40"/>
    </i>
    <i r="3">
      <x/>
    </i>
    <i r="2">
      <x v="41"/>
    </i>
    <i r="3">
      <x/>
    </i>
    <i r="2">
      <x v="42"/>
    </i>
    <i r="3">
      <x/>
    </i>
    <i r="2">
      <x v="43"/>
    </i>
    <i r="3">
      <x/>
    </i>
    <i r="2">
      <x v="44"/>
    </i>
    <i r="3">
      <x/>
    </i>
    <i r="2">
      <x v="45"/>
    </i>
    <i r="3">
      <x/>
    </i>
    <i r="2">
      <x v="46"/>
    </i>
    <i r="3">
      <x/>
    </i>
    <i r="2">
      <x v="47"/>
    </i>
    <i r="3">
      <x/>
    </i>
    <i r="2">
      <x v="48"/>
    </i>
    <i r="3">
      <x/>
    </i>
    <i r="2">
      <x v="49"/>
    </i>
    <i r="3">
      <x/>
    </i>
    <i r="2">
      <x v="50"/>
    </i>
    <i r="3">
      <x/>
    </i>
    <i r="2">
      <x v="51"/>
    </i>
    <i r="3">
      <x/>
    </i>
    <i r="2">
      <x v="52"/>
    </i>
    <i r="3">
      <x/>
    </i>
    <i r="2">
      <x v="53"/>
    </i>
    <i r="3">
      <x/>
    </i>
    <i r="2">
      <x v="54"/>
    </i>
    <i r="3">
      <x/>
    </i>
    <i r="2">
      <x v="55"/>
    </i>
    <i r="3">
      <x/>
    </i>
    <i r="2">
      <x v="56"/>
    </i>
    <i r="3">
      <x/>
    </i>
    <i r="2">
      <x v="57"/>
    </i>
    <i r="3">
      <x/>
    </i>
    <i r="2">
      <x v="58"/>
    </i>
    <i r="3">
      <x/>
    </i>
    <i r="2">
      <x v="59"/>
    </i>
    <i r="3">
      <x/>
    </i>
    <i t="grand">
      <x/>
    </i>
  </rowItems>
  <formats count="1">
    <format dxfId="154">
      <pivotArea outline="0" collapsedLevelsAreSubtotals="1" fieldPosition="0"/>
    </format>
  </formats>
  <pivotHierarchies count="34">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0"/>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8721A36-7171-4D56-9302-AD174034144D}" name="PivotTable5" cacheId="852" applyNumberFormats="0" applyBorderFormats="0" applyFontFormats="0" applyPatternFormats="0" applyAlignmentFormats="0" applyWidthHeightFormats="1" dataCaption="Values" tag="c9f12db7-33f4-4bb4-8b0a-2cf8a1a89e54" updatedVersion="8" minRefreshableVersion="3" itemPrintTitles="1" createdVersion="5" indent="0" outline="1" outlineData="1" multipleFieldFilters="0" chartFormat="27">
  <location ref="I5:J36" firstHeaderRow="1" firstDataRow="1" firstDataCol="1"/>
  <pivotFields count="3">
    <pivotField axis="axisRow" allDrilled="1" subtotalTop="0" showAll="0" dataSourceSort="1" defaultSubtotal="0" defaultAttributeDrillState="1">
      <items count="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s>
    </pivotField>
    <pivotField allDrilled="1" subtotalTop="0" showAll="0" dataSourceSort="1" defaultSubtotal="0" defaultAttributeDrillState="1"/>
    <pivotField dataField="1" subtotalTop="0" showAll="0"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dataFields>
  <formats count="9">
    <format dxfId="395">
      <pivotArea grandRow="1" outline="0" collapsedLevelsAreSubtotals="1" fieldPosition="0"/>
    </format>
    <format dxfId="394">
      <pivotArea collapsedLevelsAreSubtotals="1" fieldPosition="0">
        <references count="1">
          <reference field="0" count="1">
            <x v="56"/>
          </reference>
        </references>
      </pivotArea>
    </format>
    <format dxfId="393">
      <pivotArea collapsedLevelsAreSubtotals="1" fieldPosition="0">
        <references count="1">
          <reference field="0" count="5">
            <x v="31"/>
            <x v="32"/>
            <x v="33"/>
            <x v="34"/>
            <x v="35"/>
          </reference>
        </references>
      </pivotArea>
    </format>
    <format dxfId="392">
      <pivotArea collapsedLevelsAreSubtotals="1" fieldPosition="0">
        <references count="1">
          <reference field="0" count="1">
            <x v="30"/>
          </reference>
        </references>
      </pivotArea>
    </format>
    <format dxfId="391">
      <pivotArea collapsedLevelsAreSubtotals="1" fieldPosition="0">
        <references count="1">
          <reference field="0" count="8">
            <x v="37"/>
            <x v="38"/>
            <x v="39"/>
            <x v="40"/>
            <x v="41"/>
            <x v="42"/>
            <x v="43"/>
            <x v="44"/>
          </reference>
        </references>
      </pivotArea>
    </format>
    <format dxfId="390">
      <pivotArea collapsedLevelsAreSubtotals="1" fieldPosition="0">
        <references count="1">
          <reference field="0" count="2">
            <x v="45"/>
            <x v="46"/>
          </reference>
        </references>
      </pivotArea>
    </format>
    <format dxfId="389">
      <pivotArea collapsedLevelsAreSubtotals="1" fieldPosition="0">
        <references count="1">
          <reference field="0" count="7">
            <x v="47"/>
            <x v="48"/>
            <x v="49"/>
            <x v="50"/>
            <x v="51"/>
            <x v="52"/>
            <x v="53"/>
          </reference>
        </references>
      </pivotArea>
    </format>
    <format dxfId="388">
      <pivotArea collapsedLevelsAreSubtotals="1" fieldPosition="0">
        <references count="1">
          <reference field="0" count="2">
            <x v="54"/>
            <x v="55"/>
          </reference>
        </references>
      </pivotArea>
    </format>
    <format dxfId="387">
      <pivotArea collapsedLevelsAreSubtotals="1" fieldPosition="0">
        <references count="1">
          <reference field="0" count="1">
            <x v="36"/>
          </reference>
        </references>
      </pivotArea>
    </format>
  </formats>
  <chartFormats count="2">
    <chartFormat chart="22" format="2"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C409924-6AA4-488C-A90B-86F56DBC3841}" name="PivotTable4" cacheId="840" applyNumberFormats="0" applyBorderFormats="0" applyFontFormats="0" applyPatternFormats="0" applyAlignmentFormats="0" applyWidthHeightFormats="1" dataCaption="Values" tag="7bd6a66d-0bbd-40f1-86ab-8f78add68fd2" updatedVersion="8" minRefreshableVersion="3" itemPrintTitles="1" createdVersion="5" indent="0" outline="1" outlineData="1" multipleFieldFilters="0" chartFormat="22">
  <location ref="D5:E36" firstHeaderRow="1" firstDataRow="1" firstDataCol="1"/>
  <pivotFields count="3">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6"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814B2BE-FB56-4713-A3FE-826FFFBB84A7}" name="PivotTable3" cacheId="849" applyNumberFormats="0" applyBorderFormats="0" applyFontFormats="0" applyPatternFormats="0" applyAlignmentFormats="0" applyWidthHeightFormats="1" dataCaption="Values" tag="e20c0e9d-585f-4267-b6df-2b24c5a21ccf" updatedVersion="8" minRefreshableVersion="3" itemPrintTitles="1" createdVersion="5" indent="0" outline="1" outlineData="1" multipleFieldFilters="0">
  <location ref="A19:A2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396">
      <pivotArea outline="0" collapsedLevelsAreSubtotals="1" fieldPosition="0"/>
    </format>
  </format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699B0D0-60D8-4E80-AA88-1E0AF089148D}" name="PivotTable8" cacheId="861" applyNumberFormats="0" applyBorderFormats="0" applyFontFormats="0" applyPatternFormats="0" applyAlignmentFormats="0" applyWidthHeightFormats="1" dataCaption="Values" tag="549f85b0-81df-4b30-8486-42beabd1f015" updatedVersion="8" minRefreshableVersion="3" itemPrintTitles="1" createdVersion="5" indent="0" outline="1" outlineData="1" multipleFieldFilters="0" chartFormat="11">
  <location ref="A27:C30" firstHeaderRow="0"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numFmtId="1"/>
    <dataField name="Count of Patient Admission Flag2" fld="3"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2">
    <format dxfId="398">
      <pivotArea outline="0" collapsedLevelsAreSubtotals="1" fieldPosition="0"/>
    </format>
    <format dxfId="397">
      <pivotArea outline="0" fieldPosition="0">
        <references count="1">
          <reference field="4294967294" count="1">
            <x v="1"/>
          </reference>
        </references>
      </pivotArea>
    </format>
  </formats>
  <chartFormats count="2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2" count="1" selected="0">
            <x v="0"/>
          </reference>
        </references>
      </pivotArea>
    </chartFormat>
    <chartFormat chart="3" format="10">
      <pivotArea type="data" outline="0" fieldPosition="0">
        <references count="2">
          <reference field="4294967294" count="1" selected="0">
            <x v="0"/>
          </reference>
          <reference field="2" count="1" selected="0">
            <x v="1"/>
          </reference>
        </references>
      </pivotArea>
    </chartFormat>
    <chartFormat chart="3" format="11"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2" count="1" selected="0">
            <x v="0"/>
          </reference>
        </references>
      </pivotArea>
    </chartFormat>
    <chartFormat chart="4" format="10">
      <pivotArea type="data" outline="0" fieldPosition="0">
        <references count="2">
          <reference field="4294967294" count="1" selected="0">
            <x v="0"/>
          </reference>
          <reference field="2" count="1" selected="0">
            <x v="1"/>
          </reference>
        </references>
      </pivotArea>
    </chartFormat>
    <chartFormat chart="4" format="11" series="1">
      <pivotArea type="data" outline="0" fieldPosition="0">
        <references count="1">
          <reference field="4294967294" count="1" selected="0">
            <x v="1"/>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2" count="1" selected="0">
            <x v="0"/>
          </reference>
        </references>
      </pivotArea>
    </chartFormat>
    <chartFormat chart="6" format="18">
      <pivotArea type="data" outline="0" fieldPosition="0">
        <references count="2">
          <reference field="4294967294" count="1" selected="0">
            <x v="0"/>
          </reference>
          <reference field="2" count="1" selected="0">
            <x v="1"/>
          </reference>
        </references>
      </pivotArea>
    </chartFormat>
    <chartFormat chart="6" format="19"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2" count="1" selected="0">
            <x v="0"/>
          </reference>
        </references>
      </pivotArea>
    </chartFormat>
    <chartFormat chart="8" format="6">
      <pivotArea type="data" outline="0" fieldPosition="0">
        <references count="2">
          <reference field="4294967294" count="1" selected="0">
            <x v="0"/>
          </reference>
          <reference field="2" count="1" selected="0">
            <x v="1"/>
          </reference>
        </references>
      </pivotArea>
    </chartFormat>
    <chartFormat chart="8" format="7" series="1">
      <pivotArea type="data" outline="0" fieldPosition="0">
        <references count="1">
          <reference field="4294967294" count="1" selected="0">
            <x v="1"/>
          </reference>
        </references>
      </pivotArea>
    </chartFormat>
  </chartFormats>
  <pivotHierarchies count="35">
    <pivotHierarchy dragToData="1"/>
    <pivotHierarchy multipleItemSelectionAllowed="1" dragToData="1">
      <members count="1" level="1">
        <member name="[Calenda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2B4586-F56F-4EC6-8F6A-36C8F44F2022}" name="PivotTable12" cacheId="873" applyNumberFormats="0" applyBorderFormats="0" applyFontFormats="0" applyPatternFormats="0" applyAlignmentFormats="0" applyWidthHeightFormats="1" dataCaption="Values" tag="549f85b0-81df-4b30-8486-42beabd1f015" updatedVersion="8" minRefreshableVersion="3" itemPrintTitles="1" createdVersion="5" indent="0" outline="1" outlineData="1" multipleFieldFilters="0" chartFormat="36">
  <location ref="R47:S56" firstHeaderRow="1" firstDataRow="1" firstDataCol="1"/>
  <pivotFields count="3">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9">
    <i>
      <x v="7"/>
    </i>
    <i>
      <x v="1"/>
    </i>
    <i>
      <x v="3"/>
    </i>
    <i>
      <x v="6"/>
    </i>
    <i>
      <x/>
    </i>
    <i>
      <x v="5"/>
    </i>
    <i>
      <x v="2"/>
    </i>
    <i>
      <x v="4"/>
    </i>
    <i t="grand">
      <x/>
    </i>
  </rowItems>
  <colItems count="1">
    <i/>
  </colItems>
  <dataFields count="1">
    <dataField name="Count of Department Referral" fld="2" subtotal="count" baseField="0" baseItem="0"/>
  </dataFields>
  <formats count="1">
    <format dxfId="371">
      <pivotArea outline="0" collapsedLevelsAreSubtotals="1" fieldPosition="0"/>
    </format>
  </formats>
  <chartFormats count="3">
    <chartFormat chart="32" format="0" series="1">
      <pivotArea type="data" outline="0" fieldPosition="0">
        <references count="1">
          <reference field="4294967294" count="1" selected="0">
            <x v="0"/>
          </reference>
        </references>
      </pivotArea>
    </chartFormat>
    <chartFormat chart="34" format="1"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1D6CB5-731F-4F06-9369-2C45AD92A440}" name="PivotTable11" cacheId="870" applyNumberFormats="0" applyBorderFormats="0" applyFontFormats="0" applyPatternFormats="0" applyAlignmentFormats="0" applyWidthHeightFormats="1" dataCaption="Values" tag="549f85b0-81df-4b30-8486-42beabd1f015" updatedVersion="8" minRefreshableVersion="3" itemPrintTitles="1" createdVersion="5" indent="0" outline="1" outlineData="1" multipleFieldFilters="0" chartFormat="32">
  <location ref="R41:S44" firstHeaderRow="1" firstDataRow="1" firstDataCol="1"/>
  <pivotFields count="3">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s>
  <rowFields count="1">
    <field x="2"/>
  </rowFields>
  <rowItems count="3">
    <i>
      <x/>
    </i>
    <i>
      <x v="1"/>
    </i>
    <i t="grand">
      <x/>
    </i>
  </rowItems>
  <colItems count="1">
    <i/>
  </colItems>
  <dataFields count="1">
    <dataField name="Count of Patient Gender" fld="1" subtotal="count" baseField="0" baseItem="0"/>
  </dataFields>
  <formats count="1">
    <format dxfId="372">
      <pivotArea outline="0" collapsedLevelsAreSubtotals="1" fieldPosition="0"/>
    </format>
  </formats>
  <chartFormats count="3">
    <chartFormat chart="25" format="4" series="1">
      <pivotArea type="data" outline="0" fieldPosition="0">
        <references count="1">
          <reference field="4294967294" count="1" selected="0">
            <x v="0"/>
          </reference>
        </references>
      </pivotArea>
    </chartFormat>
    <chartFormat chart="25" format="5">
      <pivotArea type="data" outline="0" fieldPosition="0">
        <references count="2">
          <reference field="4294967294" count="1" selected="0">
            <x v="0"/>
          </reference>
          <reference field="2" count="1" selected="0">
            <x v="0"/>
          </reference>
        </references>
      </pivotArea>
    </chartFormat>
    <chartFormat chart="25" format="6">
      <pivotArea type="data" outline="0" fieldPosition="0">
        <references count="2">
          <reference field="4294967294" count="1" selected="0">
            <x v="0"/>
          </reference>
          <reference field="2" count="1" selected="0">
            <x v="1"/>
          </reference>
        </references>
      </pivotArea>
    </chartFormat>
  </chartFormat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6D6C0C-9C04-4902-B155-5891DB693E51}" name="PivotTable10" cacheId="867" applyNumberFormats="0" applyBorderFormats="0" applyFontFormats="0" applyPatternFormats="0" applyAlignmentFormats="0" applyWidthHeightFormats="1" dataCaption="Values" tag="549f85b0-81df-4b30-8486-42beabd1f015" updatedVersion="8" minRefreshableVersion="3" itemPrintTitles="1" createdVersion="5" indent="0" outline="1" outlineData="1" multipleFieldFilters="0" chartFormat="22">
  <location ref="R30:S33"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Attend Status" fld="2" subtotal="count" baseField="0" baseItem="0"/>
  </dataFields>
  <formats count="1">
    <format dxfId="373">
      <pivotArea outline="0" collapsedLevelsAreSubtotals="1" fieldPosition="0"/>
    </format>
  </formats>
  <chartFormats count="3">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1" count="1" selected="0">
            <x v="0"/>
          </reference>
        </references>
      </pivotArea>
    </chartFormat>
    <chartFormat chart="19"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AC1F9D-FF20-48CB-AE5E-F183B30D56EA}" name="PivotTable9" cacheId="864" applyNumberFormats="0" applyBorderFormats="0" applyFontFormats="0" applyPatternFormats="0" applyAlignmentFormats="0" applyWidthHeightFormats="1" dataCaption="Values" tag="549f85b0-81df-4b30-8486-42beabd1f015" updatedVersion="8" minRefreshableVersion="3" itemPrintTitles="1" createdVersion="5" indent="0" outline="1" outlineData="1" multipleFieldFilters="0" chartFormat="16">
  <location ref="A38:B47"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1">
    <format dxfId="374">
      <pivotArea outline="0" collapsedLevelsAreSubtotals="1" fieldPosition="0"/>
    </format>
  </formats>
  <chartFormats count="1">
    <chartFormat chart="14"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93F9B13-7730-48D0-9A5A-11006E81D6B2}" name="PivotTable7" cacheId="858" applyNumberFormats="0" applyBorderFormats="0" applyFontFormats="0" applyPatternFormats="0" applyAlignmentFormats="0" applyWidthHeightFormats="1" dataCaption="Values" tag="4c663641-b3b8-42d1-9d54-580d8802bed3" updatedVersion="8" minRefreshableVersion="3" itemPrintTitles="1" createdVersion="5" indent="0" outline="1" outlineData="1" multipleFieldFilters="0">
  <location ref="A23:A24" firstHeaderRow="1" firstDataRow="1" firstDataCol="0"/>
  <pivotFields count="2">
    <pivotField allDrilled="1" subtotalTop="0" showAll="0" dataSourceSort="1" defaultSubtotal="0" defaultAttributeDrillState="1"/>
    <pivotField dataField="1" subtotalTop="0" showAll="0" defaultSubtotal="0"/>
  </pivotFields>
  <rowItems count="1">
    <i/>
  </rowItems>
  <colItems count="1">
    <i/>
  </colItems>
  <dataFields count="1">
    <dataField name="Count of Patient Attend Status" fld="1" subtotal="count" baseField="0" baseItem="0"/>
  </dataFields>
  <formats count="1">
    <format dxfId="375">
      <pivotArea outline="0" collapsedLevelsAreSubtotals="1" fieldPosition="0"/>
    </format>
  </format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F0F4032-2574-4956-8121-40D8FC393507}" name="PivotTable2" cacheId="846" applyNumberFormats="0" applyBorderFormats="0" applyFontFormats="0" applyPatternFormats="0" applyAlignmentFormats="0" applyWidthHeightFormats="1" dataCaption="Values" tag="384d8f8a-8600-46f0-82fa-ce1bd2903988" updatedVersion="8" minRefreshableVersion="3" itemPrintTitles="1" createdVersion="5" indent="0" outline="1" outlineData="1" multipleFieldFilters="0">
  <location ref="A12:A1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376">
      <pivotArea outline="0" collapsedLevelsAreSubtotals="1" fieldPosition="0"/>
    </format>
  </format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EBD368E-8A21-4692-ABCE-C657F8C65CDA}" name="PivotTable6" cacheId="855" applyNumberFormats="0" applyBorderFormats="0" applyFontFormats="0" applyPatternFormats="0" applyAlignmentFormats="0" applyWidthHeightFormats="1" dataCaption="Values" tag="638040ab-56e4-4be3-95c1-973aca5cfc86" updatedVersion="8" minRefreshableVersion="3" itemPrintTitles="1" createdVersion="5" indent="0" outline="1" outlineData="1" multipleFieldFilters="0" chartFormat="32">
  <location ref="M5:N36" firstHeaderRow="1" firstDataRow="1" firstDataCol="1"/>
  <pivotFields count="3">
    <pivotField axis="axisRow" allDrilled="1" subtotalTop="0" showAll="0" dataSourceSort="1" defaultSubtotal="0" defaultAttributeDrillState="1">
      <items count="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s>
    </pivotField>
    <pivotField allDrilled="1" subtotalTop="0" showAll="0" dataSourceSort="1" defaultSubtotal="0" defaultAttributeDrillState="1"/>
    <pivotField dataField="1" subtotalTop="0" showAll="0"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dataFields>
  <formats count="10">
    <format dxfId="386">
      <pivotArea grandRow="1" outline="0" collapsedLevelsAreSubtotals="1" fieldPosition="0"/>
    </format>
    <format dxfId="385">
      <pivotArea collapsedLevelsAreSubtotals="1" fieldPosition="0">
        <references count="1">
          <reference field="0" count="1">
            <x v="87"/>
          </reference>
        </references>
      </pivotArea>
    </format>
    <format dxfId="384">
      <pivotArea collapsedLevelsAreSubtotals="1" fieldPosition="0">
        <references count="1">
          <reference field="0" count="5">
            <x v="62"/>
            <x v="63"/>
            <x v="64"/>
            <x v="65"/>
            <x v="66"/>
          </reference>
        </references>
      </pivotArea>
    </format>
    <format dxfId="383">
      <pivotArea collapsedLevelsAreSubtotals="1" fieldPosition="0">
        <references count="1">
          <reference field="0" count="1">
            <x v="61"/>
          </reference>
        </references>
      </pivotArea>
    </format>
    <format dxfId="382">
      <pivotArea collapsedLevelsAreSubtotals="1" fieldPosition="0">
        <references count="1">
          <reference field="0" count="8">
            <x v="68"/>
            <x v="69"/>
            <x v="70"/>
            <x v="71"/>
            <x v="72"/>
            <x v="73"/>
            <x v="74"/>
            <x v="75"/>
          </reference>
        </references>
      </pivotArea>
    </format>
    <format dxfId="381">
      <pivotArea collapsedLevelsAreSubtotals="1" fieldPosition="0">
        <references count="1">
          <reference field="0" count="2">
            <x v="76"/>
            <x v="77"/>
          </reference>
        </references>
      </pivotArea>
    </format>
    <format dxfId="380">
      <pivotArea collapsedLevelsAreSubtotals="1" fieldPosition="0">
        <references count="1">
          <reference field="0" count="7">
            <x v="78"/>
            <x v="79"/>
            <x v="80"/>
            <x v="81"/>
            <x v="82"/>
            <x v="83"/>
            <x v="84"/>
          </reference>
        </references>
      </pivotArea>
    </format>
    <format dxfId="379">
      <pivotArea collapsedLevelsAreSubtotals="1" fieldPosition="0">
        <references count="1">
          <reference field="0" count="2">
            <x v="85"/>
            <x v="86"/>
          </reference>
        </references>
      </pivotArea>
    </format>
    <format dxfId="378">
      <pivotArea collapsedLevelsAreSubtotals="1" fieldPosition="0">
        <references count="1">
          <reference field="0" count="1">
            <x v="67"/>
          </reference>
        </references>
      </pivotArea>
    </format>
    <format dxfId="377">
      <pivotArea collapsedLevelsAreSubtotals="1" fieldPosition="0">
        <references count="1">
          <reference field="0" count="31">
            <x v="30"/>
            <x v="31"/>
            <x v="32"/>
            <x v="33"/>
            <x v="34"/>
            <x v="35"/>
            <x v="36"/>
            <x v="37"/>
            <x v="38"/>
            <x v="39"/>
            <x v="40"/>
            <x v="41"/>
            <x v="42"/>
            <x v="43"/>
            <x v="44"/>
            <x v="45"/>
            <x v="46"/>
            <x v="47"/>
            <x v="48"/>
            <x v="49"/>
            <x v="50"/>
            <x v="51"/>
            <x v="52"/>
            <x v="53"/>
            <x v="54"/>
            <x v="55"/>
            <x v="56"/>
            <x v="57"/>
            <x v="58"/>
            <x v="59"/>
            <x v="60"/>
          </reference>
        </references>
      </pivotArea>
    </format>
  </formats>
  <chartFormats count="5">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06E3165-A652-49FA-B7E5-20102A5E90F9}" name="PivotTable1" cacheId="843" applyNumberFormats="0" applyBorderFormats="0" applyFontFormats="0" applyPatternFormats="0" applyAlignmentFormats="0" applyWidthHeightFormats="1" dataCaption="Values" tag="ef7e1ed9-28ad-4c6f-b97d-29b4afb11b45" updatedVersion="8" minRefreshableVersion="3" useAutoFormatting="1" itemPrintTitles="1" createdVersion="5" indent="0" outline="1" outlineData="1" multipleFieldFilters="0">
  <location ref="A4:A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889F8CA-F18F-450A-A36D-2FB418315932}"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Patient Name]"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0E5F6811-2907-419F-A645-657148D83221}" sourceName="[Calenda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 tabId="1" name="PivotTable13"/>
  </pivotTables>
  <data>
    <olap pivotCacheId="316115788">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Ap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EF4B1E2C-3D90-4EF2-8379-5608DDB4AF8B}" sourceName="[Calendar_Table].[Date (Year)]">
  <pivotTables>
    <pivotTable tabId="1" name="PivotTable13"/>
    <pivotTable tabId="1" name="PivotTable1"/>
    <pivotTable tabId="1" name="PivotTable10"/>
    <pivotTable tabId="1" name="PivotTable11"/>
    <pivotTable tabId="1" name="PivotTable12"/>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316115788">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144C2EF7-D339-461E-8874-DB53334F0E50}" cache="Slicer_Date__Year" caption="Date (Year)"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CD9F571D-54D0-49B4-91B0-53ED79EE72A1}" cache="Slicer_Date__Month" caption="Date (Month)" showCaption="0" level="1" style="My Style" rowHeight="144000"/>
  <slicer name="Date (Year) 1" xr10:uid="{BFDEAEEE-7617-497B-A506-FDCBEFF191C6}" cache="Slicer_Date__Year" caption="Date (Year)" showCaption="0" level="1" style="My Style" rowHeight="10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7BE2C73-547A-4F12-8520-6646AFE5F52D}" name="Table_ExternalData_1" displayName="Table_ExternalData_1" ref="A3:M40" tableType="queryTable" totalsRowShown="0">
  <autoFilter ref="A3:M40" xr:uid="{77BE2C73-547A-4F12-8520-6646AFE5F52D}"/>
  <tableColumns count="13">
    <tableColumn id="1" xr3:uid="{026EB717-2B0B-4573-9F37-B6D843A9F5A2}" uniqueName="1" name="Hospital Emergency Room Data[Patient Id]" queryTableFieldId="1"/>
    <tableColumn id="2" xr3:uid="{A282E41F-885D-41B1-B1AF-BF18418C22D0}" uniqueName="2" name="Hospital Emergency Room Data[Patient Admission Date]" queryTableFieldId="2" dataDxfId="400"/>
    <tableColumn id="3" xr3:uid="{9E51D481-A035-482D-81AF-94AA78981C4C}" uniqueName="3" name="Hospital Emergency Room Data[Patient Admission Time]" queryTableFieldId="3" dataDxfId="399"/>
    <tableColumn id="4" xr3:uid="{C21EC5E4-0CAC-4752-AA5B-49912D603779}" uniqueName="4" name="Hospital Emergency Room Data[Patient Name]" queryTableFieldId="4"/>
    <tableColumn id="5" xr3:uid="{F6641B40-AD5D-419B-B203-E2FB615C81B7}" uniqueName="5" name="Hospital Emergency Room Data[Patient Gender]" queryTableFieldId="5"/>
    <tableColumn id="6" xr3:uid="{7CA41601-7E58-47A0-A5C4-28E9A4CA43E4}" uniqueName="6" name="Hospital Emergency Room Data[Patient Age]" queryTableFieldId="6"/>
    <tableColumn id="7" xr3:uid="{69582E4F-8C13-4D5B-8B71-5A7836D19D37}" uniqueName="7" name="Hospital Emergency Room Data[Patient Race]" queryTableFieldId="7"/>
    <tableColumn id="8" xr3:uid="{7105EE9B-608D-43DB-B5C0-1E590377AEB5}" uniqueName="8" name="Hospital Emergency Room Data[Department Referral]" queryTableFieldId="8"/>
    <tableColumn id="9" xr3:uid="{48128331-FF85-47AB-B016-254B86029994}" uniqueName="9" name="Hospital Emergency Room Data[Patient Admission Flag]" queryTableFieldId="9"/>
    <tableColumn id="10" xr3:uid="{2A8077B3-DF00-46EA-B5B1-23CDBF7D72A5}" uniqueName="10" name="Hospital Emergency Room Data[Patient Satisfaction Score]" queryTableFieldId="10"/>
    <tableColumn id="11" xr3:uid="{F01B88EA-5315-45B8-964C-95FCC71F252C}" uniqueName="11" name="Hospital Emergency Room Data[Patient Waittime]" queryTableFieldId="11"/>
    <tableColumn id="12" xr3:uid="{6517863D-B1BB-4BF6-A8E9-45D4A1899462}" uniqueName="12" name="Hospital Emergency Room Data[Age Group]" queryTableFieldId="12"/>
    <tableColumn id="13" xr3:uid="{D77635BB-9262-49E8-8E95-14D415E3DAD8}" uniqueName="13" name="Hospital Emergency Room Data[Patient Attend Status]"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11A71-5165-4D29-B8A7-058018D2964B}">
  <dimension ref="A1:M40"/>
  <sheetViews>
    <sheetView workbookViewId="0"/>
  </sheetViews>
  <sheetFormatPr defaultRowHeight="14.4" x14ac:dyDescent="0.3"/>
  <cols>
    <col min="1" max="1" width="38.88671875" bestFit="1" customWidth="1"/>
    <col min="2" max="2" width="50.5546875" bestFit="1" customWidth="1"/>
    <col min="3" max="3" width="50.77734375" bestFit="1" customWidth="1"/>
    <col min="4" max="4" width="42.33203125" bestFit="1" customWidth="1"/>
    <col min="5" max="5" width="43.44140625" bestFit="1" customWidth="1"/>
    <col min="6" max="6" width="40.33203125" bestFit="1" customWidth="1"/>
    <col min="7" max="7" width="41.44140625" bestFit="1" customWidth="1"/>
    <col min="8" max="8" width="48" bestFit="1" customWidth="1"/>
    <col min="9" max="9" width="50.109375" bestFit="1" customWidth="1"/>
    <col min="10" max="10" width="52.77734375" bestFit="1" customWidth="1"/>
    <col min="11" max="11" width="45.21875" bestFit="1" customWidth="1"/>
    <col min="12" max="12" width="39.33203125" bestFit="1" customWidth="1"/>
    <col min="13" max="13" width="48.77734375" bestFit="1" customWidth="1"/>
  </cols>
  <sheetData>
    <row r="1" spans="1:13" x14ac:dyDescent="0.3">
      <c r="A1" s="8" t="s">
        <v>118</v>
      </c>
    </row>
    <row r="3" spans="1:13" x14ac:dyDescent="0.3">
      <c r="A3" t="s">
        <v>6</v>
      </c>
      <c r="B3" t="s">
        <v>7</v>
      </c>
      <c r="C3" t="s">
        <v>8</v>
      </c>
      <c r="D3" t="s">
        <v>9</v>
      </c>
      <c r="E3" t="s">
        <v>10</v>
      </c>
      <c r="F3" t="s">
        <v>11</v>
      </c>
      <c r="G3" t="s">
        <v>12</v>
      </c>
      <c r="H3" t="s">
        <v>13</v>
      </c>
      <c r="I3" t="s">
        <v>14</v>
      </c>
      <c r="J3" t="s">
        <v>15</v>
      </c>
      <c r="K3" t="s">
        <v>16</v>
      </c>
      <c r="L3" t="s">
        <v>17</v>
      </c>
      <c r="M3" t="s">
        <v>18</v>
      </c>
    </row>
    <row r="4" spans="1:13" x14ac:dyDescent="0.3">
      <c r="A4" t="s">
        <v>44</v>
      </c>
      <c r="B4" s="3">
        <v>45521</v>
      </c>
      <c r="C4" s="7">
        <v>0.27291666666666664</v>
      </c>
      <c r="D4" t="s">
        <v>45</v>
      </c>
      <c r="E4" t="s">
        <v>19</v>
      </c>
      <c r="F4">
        <v>68</v>
      </c>
      <c r="G4" t="s">
        <v>20</v>
      </c>
      <c r="H4" t="s">
        <v>21</v>
      </c>
      <c r="I4" t="s">
        <v>22</v>
      </c>
      <c r="K4">
        <v>20</v>
      </c>
      <c r="L4" t="s">
        <v>23</v>
      </c>
      <c r="M4" t="s">
        <v>29</v>
      </c>
    </row>
    <row r="5" spans="1:13" x14ac:dyDescent="0.3">
      <c r="A5" t="s">
        <v>46</v>
      </c>
      <c r="B5" s="3">
        <v>45521</v>
      </c>
      <c r="C5" s="7">
        <v>1.0416666666666666E-2</v>
      </c>
      <c r="D5" t="s">
        <v>47</v>
      </c>
      <c r="E5" t="s">
        <v>25</v>
      </c>
      <c r="F5">
        <v>78</v>
      </c>
      <c r="G5" t="s">
        <v>20</v>
      </c>
      <c r="H5" t="s">
        <v>21</v>
      </c>
      <c r="I5" t="s">
        <v>22</v>
      </c>
      <c r="K5">
        <v>42</v>
      </c>
      <c r="L5" t="s">
        <v>28</v>
      </c>
      <c r="M5" t="s">
        <v>24</v>
      </c>
    </row>
    <row r="6" spans="1:13" x14ac:dyDescent="0.3">
      <c r="A6" t="s">
        <v>48</v>
      </c>
      <c r="B6" s="3">
        <v>45521</v>
      </c>
      <c r="C6" s="7">
        <v>0.37361111111111112</v>
      </c>
      <c r="D6" t="s">
        <v>49</v>
      </c>
      <c r="E6" t="s">
        <v>25</v>
      </c>
      <c r="F6">
        <v>27</v>
      </c>
      <c r="G6" t="s">
        <v>20</v>
      </c>
      <c r="H6" t="s">
        <v>21</v>
      </c>
      <c r="I6" t="s">
        <v>22</v>
      </c>
      <c r="K6">
        <v>35</v>
      </c>
      <c r="L6" t="s">
        <v>30</v>
      </c>
      <c r="M6" t="s">
        <v>24</v>
      </c>
    </row>
    <row r="7" spans="1:13" x14ac:dyDescent="0.3">
      <c r="A7" t="s">
        <v>50</v>
      </c>
      <c r="B7" s="3">
        <v>45521</v>
      </c>
      <c r="C7" s="7">
        <v>0.47499999999999998</v>
      </c>
      <c r="D7" t="s">
        <v>51</v>
      </c>
      <c r="E7" t="s">
        <v>19</v>
      </c>
      <c r="F7">
        <v>47</v>
      </c>
      <c r="G7" t="s">
        <v>20</v>
      </c>
      <c r="H7" t="s">
        <v>21</v>
      </c>
      <c r="I7" t="s">
        <v>27</v>
      </c>
      <c r="K7">
        <v>23</v>
      </c>
      <c r="L7" t="s">
        <v>26</v>
      </c>
      <c r="M7" t="s">
        <v>29</v>
      </c>
    </row>
    <row r="8" spans="1:13" x14ac:dyDescent="0.3">
      <c r="A8" t="s">
        <v>52</v>
      </c>
      <c r="B8" s="3">
        <v>45521</v>
      </c>
      <c r="C8" s="7">
        <v>1.8055555555555554E-2</v>
      </c>
      <c r="D8" t="s">
        <v>53</v>
      </c>
      <c r="E8" t="s">
        <v>19</v>
      </c>
      <c r="F8">
        <v>18</v>
      </c>
      <c r="G8" t="s">
        <v>20</v>
      </c>
      <c r="H8" t="s">
        <v>21</v>
      </c>
      <c r="I8" t="s">
        <v>27</v>
      </c>
      <c r="K8">
        <v>37</v>
      </c>
      <c r="L8" t="s">
        <v>38</v>
      </c>
      <c r="M8" t="s">
        <v>24</v>
      </c>
    </row>
    <row r="9" spans="1:13" x14ac:dyDescent="0.3">
      <c r="A9" t="s">
        <v>54</v>
      </c>
      <c r="B9" s="3">
        <v>45521</v>
      </c>
      <c r="C9" s="7">
        <v>0.89375000000000004</v>
      </c>
      <c r="D9" t="s">
        <v>55</v>
      </c>
      <c r="E9" t="s">
        <v>19</v>
      </c>
      <c r="F9">
        <v>28</v>
      </c>
      <c r="G9" t="s">
        <v>20</v>
      </c>
      <c r="H9" t="s">
        <v>21</v>
      </c>
      <c r="I9" t="s">
        <v>27</v>
      </c>
      <c r="K9">
        <v>34</v>
      </c>
      <c r="L9" t="s">
        <v>30</v>
      </c>
      <c r="M9" t="s">
        <v>24</v>
      </c>
    </row>
    <row r="10" spans="1:13" x14ac:dyDescent="0.3">
      <c r="A10" t="s">
        <v>56</v>
      </c>
      <c r="B10" s="3">
        <v>45521</v>
      </c>
      <c r="C10" s="7">
        <v>0.78611111111111109</v>
      </c>
      <c r="D10" t="s">
        <v>57</v>
      </c>
      <c r="E10" t="s">
        <v>19</v>
      </c>
      <c r="F10">
        <v>54</v>
      </c>
      <c r="G10" t="s">
        <v>20</v>
      </c>
      <c r="H10" t="s">
        <v>21</v>
      </c>
      <c r="I10" t="s">
        <v>27</v>
      </c>
      <c r="K10">
        <v>40</v>
      </c>
      <c r="L10" t="s">
        <v>31</v>
      </c>
      <c r="M10" t="s">
        <v>24</v>
      </c>
    </row>
    <row r="11" spans="1:13" x14ac:dyDescent="0.3">
      <c r="A11" t="s">
        <v>58</v>
      </c>
      <c r="B11" s="3">
        <v>45521</v>
      </c>
      <c r="C11" s="7">
        <v>0.2722222222222222</v>
      </c>
      <c r="D11" t="s">
        <v>59</v>
      </c>
      <c r="E11" t="s">
        <v>19</v>
      </c>
      <c r="F11">
        <v>13</v>
      </c>
      <c r="G11" t="s">
        <v>20</v>
      </c>
      <c r="H11" t="s">
        <v>21</v>
      </c>
      <c r="I11" t="s">
        <v>27</v>
      </c>
      <c r="K11">
        <v>13</v>
      </c>
      <c r="L11" t="s">
        <v>38</v>
      </c>
      <c r="M11" t="s">
        <v>29</v>
      </c>
    </row>
    <row r="12" spans="1:13" x14ac:dyDescent="0.3">
      <c r="A12" t="s">
        <v>60</v>
      </c>
      <c r="B12" s="3">
        <v>45155</v>
      </c>
      <c r="C12" s="7">
        <v>0.40625</v>
      </c>
      <c r="D12" t="s">
        <v>61</v>
      </c>
      <c r="E12" t="s">
        <v>19</v>
      </c>
      <c r="F12">
        <v>50</v>
      </c>
      <c r="G12" t="s">
        <v>33</v>
      </c>
      <c r="H12" t="s">
        <v>21</v>
      </c>
      <c r="I12" t="s">
        <v>27</v>
      </c>
      <c r="K12">
        <v>56</v>
      </c>
      <c r="L12" t="s">
        <v>26</v>
      </c>
      <c r="M12" t="s">
        <v>24</v>
      </c>
    </row>
    <row r="13" spans="1:13" x14ac:dyDescent="0.3">
      <c r="A13" t="s">
        <v>62</v>
      </c>
      <c r="B13" s="3">
        <v>45521</v>
      </c>
      <c r="C13" s="7">
        <v>0.43541666666666667</v>
      </c>
      <c r="D13" t="s">
        <v>63</v>
      </c>
      <c r="E13" t="s">
        <v>19</v>
      </c>
      <c r="F13">
        <v>11</v>
      </c>
      <c r="G13" t="s">
        <v>33</v>
      </c>
      <c r="H13" t="s">
        <v>21</v>
      </c>
      <c r="I13" t="s">
        <v>27</v>
      </c>
      <c r="K13">
        <v>34</v>
      </c>
      <c r="L13" t="s">
        <v>38</v>
      </c>
      <c r="M13" t="s">
        <v>24</v>
      </c>
    </row>
    <row r="14" spans="1:13" x14ac:dyDescent="0.3">
      <c r="A14" t="s">
        <v>64</v>
      </c>
      <c r="B14" s="3">
        <v>45521</v>
      </c>
      <c r="C14" s="7">
        <v>0.81805555555555554</v>
      </c>
      <c r="D14" t="s">
        <v>65</v>
      </c>
      <c r="E14" t="s">
        <v>25</v>
      </c>
      <c r="F14">
        <v>62</v>
      </c>
      <c r="G14" t="s">
        <v>33</v>
      </c>
      <c r="H14" t="s">
        <v>21</v>
      </c>
      <c r="I14" t="s">
        <v>22</v>
      </c>
      <c r="K14">
        <v>32</v>
      </c>
      <c r="L14" t="s">
        <v>23</v>
      </c>
      <c r="M14" t="s">
        <v>24</v>
      </c>
    </row>
    <row r="15" spans="1:13" x14ac:dyDescent="0.3">
      <c r="A15" t="s">
        <v>66</v>
      </c>
      <c r="B15" s="3">
        <v>45521</v>
      </c>
      <c r="C15" s="7">
        <v>0.31180555555555556</v>
      </c>
      <c r="D15" t="s">
        <v>67</v>
      </c>
      <c r="E15" t="s">
        <v>25</v>
      </c>
      <c r="F15">
        <v>62</v>
      </c>
      <c r="G15" t="s">
        <v>34</v>
      </c>
      <c r="H15" t="s">
        <v>21</v>
      </c>
      <c r="I15" t="s">
        <v>27</v>
      </c>
      <c r="K15">
        <v>20</v>
      </c>
      <c r="L15" t="s">
        <v>23</v>
      </c>
      <c r="M15" t="s">
        <v>29</v>
      </c>
    </row>
    <row r="16" spans="1:13" x14ac:dyDescent="0.3">
      <c r="A16" t="s">
        <v>68</v>
      </c>
      <c r="B16" s="3">
        <v>45521</v>
      </c>
      <c r="C16" s="7">
        <v>0.49722222222222223</v>
      </c>
      <c r="D16" t="s">
        <v>69</v>
      </c>
      <c r="E16" t="s">
        <v>19</v>
      </c>
      <c r="F16">
        <v>22</v>
      </c>
      <c r="G16" t="s">
        <v>34</v>
      </c>
      <c r="H16" t="s">
        <v>21</v>
      </c>
      <c r="I16" t="s">
        <v>22</v>
      </c>
      <c r="K16">
        <v>34</v>
      </c>
      <c r="L16" t="s">
        <v>30</v>
      </c>
      <c r="M16" t="s">
        <v>24</v>
      </c>
    </row>
    <row r="17" spans="1:13" x14ac:dyDescent="0.3">
      <c r="A17" t="s">
        <v>70</v>
      </c>
      <c r="B17" s="3">
        <v>45521</v>
      </c>
      <c r="C17" s="7">
        <v>5.0694444444444445E-2</v>
      </c>
      <c r="D17" t="s">
        <v>71</v>
      </c>
      <c r="E17" t="s">
        <v>19</v>
      </c>
      <c r="F17">
        <v>63</v>
      </c>
      <c r="G17" t="s">
        <v>34</v>
      </c>
      <c r="H17" t="s">
        <v>21</v>
      </c>
      <c r="I17" t="s">
        <v>27</v>
      </c>
      <c r="K17">
        <v>41</v>
      </c>
      <c r="L17" t="s">
        <v>23</v>
      </c>
      <c r="M17" t="s">
        <v>24</v>
      </c>
    </row>
    <row r="18" spans="1:13" x14ac:dyDescent="0.3">
      <c r="A18" t="s">
        <v>72</v>
      </c>
      <c r="B18" s="3">
        <v>45521</v>
      </c>
      <c r="C18" s="7">
        <v>0.4826388888888889</v>
      </c>
      <c r="D18" t="s">
        <v>73</v>
      </c>
      <c r="E18" t="s">
        <v>19</v>
      </c>
      <c r="F18">
        <v>54</v>
      </c>
      <c r="G18" t="s">
        <v>34</v>
      </c>
      <c r="H18" t="s">
        <v>21</v>
      </c>
      <c r="I18" t="s">
        <v>27</v>
      </c>
      <c r="K18">
        <v>13</v>
      </c>
      <c r="L18" t="s">
        <v>31</v>
      </c>
      <c r="M18" t="s">
        <v>29</v>
      </c>
    </row>
    <row r="19" spans="1:13" x14ac:dyDescent="0.3">
      <c r="A19" t="s">
        <v>74</v>
      </c>
      <c r="B19" s="3">
        <v>45155</v>
      </c>
      <c r="C19" s="7">
        <v>0.90069444444444446</v>
      </c>
      <c r="D19" t="s">
        <v>75</v>
      </c>
      <c r="E19" t="s">
        <v>19</v>
      </c>
      <c r="F19">
        <v>37</v>
      </c>
      <c r="G19" t="s">
        <v>35</v>
      </c>
      <c r="H19" t="s">
        <v>21</v>
      </c>
      <c r="I19" t="s">
        <v>27</v>
      </c>
      <c r="K19">
        <v>30</v>
      </c>
      <c r="L19" t="s">
        <v>32</v>
      </c>
      <c r="M19" t="s">
        <v>29</v>
      </c>
    </row>
    <row r="20" spans="1:13" x14ac:dyDescent="0.3">
      <c r="A20" t="s">
        <v>76</v>
      </c>
      <c r="B20" s="3">
        <v>45521</v>
      </c>
      <c r="C20" s="7">
        <v>0.49236111111111114</v>
      </c>
      <c r="D20" t="s">
        <v>77</v>
      </c>
      <c r="E20" t="s">
        <v>25</v>
      </c>
      <c r="F20">
        <v>12</v>
      </c>
      <c r="G20" t="s">
        <v>35</v>
      </c>
      <c r="H20" t="s">
        <v>21</v>
      </c>
      <c r="I20" t="s">
        <v>22</v>
      </c>
      <c r="K20">
        <v>54</v>
      </c>
      <c r="L20" t="s">
        <v>38</v>
      </c>
      <c r="M20" t="s">
        <v>24</v>
      </c>
    </row>
    <row r="21" spans="1:13" x14ac:dyDescent="0.3">
      <c r="A21" t="s">
        <v>78</v>
      </c>
      <c r="B21" s="3">
        <v>45155</v>
      </c>
      <c r="C21" s="7">
        <v>0.40625</v>
      </c>
      <c r="D21" t="s">
        <v>79</v>
      </c>
      <c r="E21" t="s">
        <v>25</v>
      </c>
      <c r="F21">
        <v>29</v>
      </c>
      <c r="G21" t="s">
        <v>35</v>
      </c>
      <c r="H21" t="s">
        <v>21</v>
      </c>
      <c r="I21" t="s">
        <v>22</v>
      </c>
      <c r="K21">
        <v>42</v>
      </c>
      <c r="L21" t="s">
        <v>30</v>
      </c>
      <c r="M21" t="s">
        <v>24</v>
      </c>
    </row>
    <row r="22" spans="1:13" x14ac:dyDescent="0.3">
      <c r="A22" t="s">
        <v>80</v>
      </c>
      <c r="B22" s="3">
        <v>45521</v>
      </c>
      <c r="C22" s="7">
        <v>5.1388888888888887E-2</v>
      </c>
      <c r="D22" t="s">
        <v>81</v>
      </c>
      <c r="E22" t="s">
        <v>25</v>
      </c>
      <c r="F22">
        <v>68</v>
      </c>
      <c r="G22" t="s">
        <v>35</v>
      </c>
      <c r="H22" t="s">
        <v>21</v>
      </c>
      <c r="I22" t="s">
        <v>22</v>
      </c>
      <c r="K22">
        <v>25</v>
      </c>
      <c r="L22" t="s">
        <v>23</v>
      </c>
      <c r="M22" t="s">
        <v>29</v>
      </c>
    </row>
    <row r="23" spans="1:13" x14ac:dyDescent="0.3">
      <c r="A23" t="s">
        <v>82</v>
      </c>
      <c r="B23" s="3">
        <v>45521</v>
      </c>
      <c r="C23" s="7">
        <v>0.51458333333333328</v>
      </c>
      <c r="D23" t="s">
        <v>83</v>
      </c>
      <c r="E23" t="s">
        <v>25</v>
      </c>
      <c r="F23">
        <v>73</v>
      </c>
      <c r="G23" t="s">
        <v>35</v>
      </c>
      <c r="H23" t="s">
        <v>21</v>
      </c>
      <c r="I23" t="s">
        <v>27</v>
      </c>
      <c r="K23">
        <v>37</v>
      </c>
      <c r="L23" t="s">
        <v>28</v>
      </c>
      <c r="M23" t="s">
        <v>24</v>
      </c>
    </row>
    <row r="24" spans="1:13" x14ac:dyDescent="0.3">
      <c r="A24" t="s">
        <v>84</v>
      </c>
      <c r="B24" s="3">
        <v>45155</v>
      </c>
      <c r="C24" s="7">
        <v>0.92013888888888884</v>
      </c>
      <c r="D24" t="s">
        <v>85</v>
      </c>
      <c r="E24" t="s">
        <v>19</v>
      </c>
      <c r="F24">
        <v>16</v>
      </c>
      <c r="G24" t="s">
        <v>36</v>
      </c>
      <c r="H24" t="s">
        <v>21</v>
      </c>
      <c r="I24" t="s">
        <v>22</v>
      </c>
      <c r="K24">
        <v>47</v>
      </c>
      <c r="L24" t="s">
        <v>38</v>
      </c>
      <c r="M24" t="s">
        <v>24</v>
      </c>
    </row>
    <row r="25" spans="1:13" x14ac:dyDescent="0.3">
      <c r="A25" t="s">
        <v>86</v>
      </c>
      <c r="B25" s="3">
        <v>45155</v>
      </c>
      <c r="C25" s="7">
        <v>0.38124999999999998</v>
      </c>
      <c r="D25" t="s">
        <v>87</v>
      </c>
      <c r="E25" t="s">
        <v>25</v>
      </c>
      <c r="F25">
        <v>31</v>
      </c>
      <c r="G25" t="s">
        <v>36</v>
      </c>
      <c r="H25" t="s">
        <v>21</v>
      </c>
      <c r="I25" t="s">
        <v>27</v>
      </c>
      <c r="K25">
        <v>45</v>
      </c>
      <c r="L25" t="s">
        <v>32</v>
      </c>
      <c r="M25" t="s">
        <v>24</v>
      </c>
    </row>
    <row r="26" spans="1:13" x14ac:dyDescent="0.3">
      <c r="A26" t="s">
        <v>88</v>
      </c>
      <c r="B26" s="3">
        <v>45521</v>
      </c>
      <c r="C26" s="7">
        <v>0.49513888888888891</v>
      </c>
      <c r="D26" t="s">
        <v>89</v>
      </c>
      <c r="E26" t="s">
        <v>25</v>
      </c>
      <c r="F26">
        <v>14</v>
      </c>
      <c r="G26" t="s">
        <v>39</v>
      </c>
      <c r="H26" t="s">
        <v>21</v>
      </c>
      <c r="I26" t="s">
        <v>22</v>
      </c>
      <c r="K26">
        <v>20</v>
      </c>
      <c r="L26" t="s">
        <v>38</v>
      </c>
      <c r="M26" t="s">
        <v>29</v>
      </c>
    </row>
    <row r="27" spans="1:13" x14ac:dyDescent="0.3">
      <c r="A27" t="s">
        <v>90</v>
      </c>
      <c r="B27" s="3">
        <v>45521</v>
      </c>
      <c r="C27" s="7">
        <v>0.40069444444444446</v>
      </c>
      <c r="D27" t="s">
        <v>91</v>
      </c>
      <c r="E27" t="s">
        <v>19</v>
      </c>
      <c r="F27">
        <v>13</v>
      </c>
      <c r="G27" t="s">
        <v>36</v>
      </c>
      <c r="H27" t="s">
        <v>40</v>
      </c>
      <c r="I27" t="s">
        <v>27</v>
      </c>
      <c r="K27">
        <v>30</v>
      </c>
      <c r="L27" t="s">
        <v>38</v>
      </c>
      <c r="M27" t="s">
        <v>29</v>
      </c>
    </row>
    <row r="28" spans="1:13" x14ac:dyDescent="0.3">
      <c r="A28" t="s">
        <v>92</v>
      </c>
      <c r="B28" s="3">
        <v>45155</v>
      </c>
      <c r="C28" s="7">
        <v>0.71875</v>
      </c>
      <c r="D28" t="s">
        <v>93</v>
      </c>
      <c r="E28" t="s">
        <v>19</v>
      </c>
      <c r="F28">
        <v>26</v>
      </c>
      <c r="G28" t="s">
        <v>34</v>
      </c>
      <c r="H28" t="s">
        <v>40</v>
      </c>
      <c r="I28" t="s">
        <v>27</v>
      </c>
      <c r="K28">
        <v>52</v>
      </c>
      <c r="L28" t="s">
        <v>30</v>
      </c>
      <c r="M28" t="s">
        <v>24</v>
      </c>
    </row>
    <row r="29" spans="1:13" x14ac:dyDescent="0.3">
      <c r="A29" t="s">
        <v>94</v>
      </c>
      <c r="B29" s="3">
        <v>45521</v>
      </c>
      <c r="C29" s="7">
        <v>0.13125000000000001</v>
      </c>
      <c r="D29" t="s">
        <v>95</v>
      </c>
      <c r="E29" t="s">
        <v>19</v>
      </c>
      <c r="F29">
        <v>42</v>
      </c>
      <c r="G29" t="s">
        <v>33</v>
      </c>
      <c r="H29" t="s">
        <v>40</v>
      </c>
      <c r="I29" t="s">
        <v>22</v>
      </c>
      <c r="K29">
        <v>25</v>
      </c>
      <c r="L29" t="s">
        <v>26</v>
      </c>
      <c r="M29" t="s">
        <v>29</v>
      </c>
    </row>
    <row r="30" spans="1:13" x14ac:dyDescent="0.3">
      <c r="A30" t="s">
        <v>96</v>
      </c>
      <c r="B30" s="3">
        <v>45155</v>
      </c>
      <c r="C30" s="7">
        <v>0.18541666666666667</v>
      </c>
      <c r="D30" t="s">
        <v>97</v>
      </c>
      <c r="E30" t="s">
        <v>19</v>
      </c>
      <c r="F30">
        <v>17</v>
      </c>
      <c r="G30" t="s">
        <v>20</v>
      </c>
      <c r="H30" t="s">
        <v>43</v>
      </c>
      <c r="I30" t="s">
        <v>27</v>
      </c>
      <c r="K30">
        <v>30</v>
      </c>
      <c r="L30" t="s">
        <v>38</v>
      </c>
      <c r="M30" t="s">
        <v>29</v>
      </c>
    </row>
    <row r="31" spans="1:13" x14ac:dyDescent="0.3">
      <c r="A31" t="s">
        <v>98</v>
      </c>
      <c r="B31" s="3">
        <v>45521</v>
      </c>
      <c r="C31" s="7">
        <v>0.8979166666666667</v>
      </c>
      <c r="D31" t="s">
        <v>99</v>
      </c>
      <c r="E31" t="s">
        <v>25</v>
      </c>
      <c r="F31">
        <v>66</v>
      </c>
      <c r="G31" t="s">
        <v>33</v>
      </c>
      <c r="H31" t="s">
        <v>43</v>
      </c>
      <c r="I31" t="s">
        <v>27</v>
      </c>
      <c r="K31">
        <v>52</v>
      </c>
      <c r="L31" t="s">
        <v>23</v>
      </c>
      <c r="M31" t="s">
        <v>24</v>
      </c>
    </row>
    <row r="32" spans="1:13" x14ac:dyDescent="0.3">
      <c r="A32" t="s">
        <v>100</v>
      </c>
      <c r="B32" s="3">
        <v>45155</v>
      </c>
      <c r="C32" s="7">
        <v>0.86805555555555558</v>
      </c>
      <c r="D32" t="s">
        <v>101</v>
      </c>
      <c r="E32" t="s">
        <v>19</v>
      </c>
      <c r="F32">
        <v>13</v>
      </c>
      <c r="G32" t="s">
        <v>34</v>
      </c>
      <c r="H32" t="s">
        <v>43</v>
      </c>
      <c r="I32" t="s">
        <v>22</v>
      </c>
      <c r="K32">
        <v>50</v>
      </c>
      <c r="L32" t="s">
        <v>38</v>
      </c>
      <c r="M32" t="s">
        <v>24</v>
      </c>
    </row>
    <row r="33" spans="1:13" x14ac:dyDescent="0.3">
      <c r="A33" t="s">
        <v>102</v>
      </c>
      <c r="B33" s="3">
        <v>45155</v>
      </c>
      <c r="C33" s="7">
        <v>0.41319444444444442</v>
      </c>
      <c r="D33" t="s">
        <v>103</v>
      </c>
      <c r="E33" t="s">
        <v>19</v>
      </c>
      <c r="F33">
        <v>74</v>
      </c>
      <c r="G33" t="s">
        <v>42</v>
      </c>
      <c r="H33" t="s">
        <v>43</v>
      </c>
      <c r="I33" t="s">
        <v>22</v>
      </c>
      <c r="K33">
        <v>59</v>
      </c>
      <c r="L33" t="s">
        <v>28</v>
      </c>
      <c r="M33" t="s">
        <v>24</v>
      </c>
    </row>
    <row r="34" spans="1:13" x14ac:dyDescent="0.3">
      <c r="A34" t="s">
        <v>104</v>
      </c>
      <c r="B34" s="3">
        <v>45521</v>
      </c>
      <c r="C34" s="7">
        <v>0.44374999999999998</v>
      </c>
      <c r="D34" t="s">
        <v>105</v>
      </c>
      <c r="E34" t="s">
        <v>19</v>
      </c>
      <c r="F34">
        <v>72</v>
      </c>
      <c r="G34" t="s">
        <v>42</v>
      </c>
      <c r="H34" t="s">
        <v>41</v>
      </c>
      <c r="I34" t="s">
        <v>27</v>
      </c>
      <c r="J34">
        <v>6</v>
      </c>
      <c r="K34">
        <v>58</v>
      </c>
      <c r="L34" t="s">
        <v>28</v>
      </c>
      <c r="M34" t="s">
        <v>24</v>
      </c>
    </row>
    <row r="35" spans="1:13" x14ac:dyDescent="0.3">
      <c r="A35" t="s">
        <v>106</v>
      </c>
      <c r="B35" s="3">
        <v>45155</v>
      </c>
      <c r="C35" s="7">
        <v>0.44097222222222221</v>
      </c>
      <c r="D35" t="s">
        <v>107</v>
      </c>
      <c r="E35" t="s">
        <v>19</v>
      </c>
      <c r="F35">
        <v>13</v>
      </c>
      <c r="G35" t="s">
        <v>33</v>
      </c>
      <c r="H35" t="s">
        <v>43</v>
      </c>
      <c r="I35" t="s">
        <v>27</v>
      </c>
      <c r="J35">
        <v>1</v>
      </c>
      <c r="K35">
        <v>45</v>
      </c>
      <c r="L35" t="s">
        <v>38</v>
      </c>
      <c r="M35" t="s">
        <v>24</v>
      </c>
    </row>
    <row r="36" spans="1:13" x14ac:dyDescent="0.3">
      <c r="A36" t="s">
        <v>108</v>
      </c>
      <c r="B36" s="3">
        <v>45521</v>
      </c>
      <c r="C36" s="7">
        <v>0.53541666666666665</v>
      </c>
      <c r="D36" t="s">
        <v>109</v>
      </c>
      <c r="E36" t="s">
        <v>19</v>
      </c>
      <c r="F36">
        <v>73</v>
      </c>
      <c r="G36" t="s">
        <v>20</v>
      </c>
      <c r="H36" t="s">
        <v>40</v>
      </c>
      <c r="I36" t="s">
        <v>27</v>
      </c>
      <c r="J36">
        <v>6</v>
      </c>
      <c r="K36">
        <v>53</v>
      </c>
      <c r="L36" t="s">
        <v>28</v>
      </c>
      <c r="M36" t="s">
        <v>24</v>
      </c>
    </row>
    <row r="37" spans="1:13" x14ac:dyDescent="0.3">
      <c r="A37" t="s">
        <v>110</v>
      </c>
      <c r="B37" s="3">
        <v>45521</v>
      </c>
      <c r="C37" s="7">
        <v>0.14027777777777778</v>
      </c>
      <c r="D37" t="s">
        <v>111</v>
      </c>
      <c r="E37" t="s">
        <v>19</v>
      </c>
      <c r="F37">
        <v>29</v>
      </c>
      <c r="G37" t="s">
        <v>39</v>
      </c>
      <c r="H37" t="s">
        <v>21</v>
      </c>
      <c r="I37" t="s">
        <v>22</v>
      </c>
      <c r="J37">
        <v>6</v>
      </c>
      <c r="K37">
        <v>47</v>
      </c>
      <c r="L37" t="s">
        <v>30</v>
      </c>
      <c r="M37" t="s">
        <v>24</v>
      </c>
    </row>
    <row r="38" spans="1:13" x14ac:dyDescent="0.3">
      <c r="A38" t="s">
        <v>112</v>
      </c>
      <c r="B38" s="3">
        <v>45521</v>
      </c>
      <c r="C38" s="7">
        <v>0.9916666666666667</v>
      </c>
      <c r="D38" t="s">
        <v>113</v>
      </c>
      <c r="E38" t="s">
        <v>19</v>
      </c>
      <c r="F38">
        <v>5</v>
      </c>
      <c r="G38" t="s">
        <v>20</v>
      </c>
      <c r="H38" t="s">
        <v>21</v>
      </c>
      <c r="I38" t="s">
        <v>22</v>
      </c>
      <c r="J38">
        <v>2</v>
      </c>
      <c r="K38">
        <v>33</v>
      </c>
      <c r="L38" t="s">
        <v>37</v>
      </c>
      <c r="M38" t="s">
        <v>24</v>
      </c>
    </row>
    <row r="39" spans="1:13" x14ac:dyDescent="0.3">
      <c r="A39" t="s">
        <v>114</v>
      </c>
      <c r="B39" s="3">
        <v>45155</v>
      </c>
      <c r="C39" s="7">
        <v>0.19652777777777777</v>
      </c>
      <c r="D39" t="s">
        <v>115</v>
      </c>
      <c r="E39" t="s">
        <v>25</v>
      </c>
      <c r="F39">
        <v>64</v>
      </c>
      <c r="G39" t="s">
        <v>20</v>
      </c>
      <c r="H39" t="s">
        <v>21</v>
      </c>
      <c r="I39" t="s">
        <v>22</v>
      </c>
      <c r="J39">
        <v>7</v>
      </c>
      <c r="K39">
        <v>39</v>
      </c>
      <c r="L39" t="s">
        <v>23</v>
      </c>
      <c r="M39" t="s">
        <v>24</v>
      </c>
    </row>
    <row r="40" spans="1:13" x14ac:dyDescent="0.3">
      <c r="A40" t="s">
        <v>116</v>
      </c>
      <c r="B40" s="3">
        <v>45155</v>
      </c>
      <c r="C40" s="7">
        <v>0.20347222222222222</v>
      </c>
      <c r="D40" t="s">
        <v>117</v>
      </c>
      <c r="E40" t="s">
        <v>25</v>
      </c>
      <c r="F40">
        <v>17</v>
      </c>
      <c r="G40" t="s">
        <v>20</v>
      </c>
      <c r="H40" t="s">
        <v>21</v>
      </c>
      <c r="I40" t="s">
        <v>27</v>
      </c>
      <c r="J40">
        <v>8</v>
      </c>
      <c r="K40">
        <v>29</v>
      </c>
      <c r="L40" t="s">
        <v>38</v>
      </c>
      <c r="M40" t="s">
        <v>29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72405-3BE8-458D-95B2-BFCFC4706394}">
  <dimension ref="A3:AB171"/>
  <sheetViews>
    <sheetView topLeftCell="J35" workbookViewId="0">
      <selection activeCell="N46" sqref="N46"/>
    </sheetView>
  </sheetViews>
  <sheetFormatPr defaultRowHeight="14.4" x14ac:dyDescent="0.3"/>
  <cols>
    <col min="1" max="1" width="23.33203125" bestFit="1" customWidth="1"/>
    <col min="2" max="2" width="27.44140625" bestFit="1" customWidth="1"/>
    <col min="3" max="3" width="28.44140625" bestFit="1" customWidth="1"/>
    <col min="4" max="4" width="12.44140625" bestFit="1" customWidth="1"/>
    <col min="5" max="5" width="23.33203125" bestFit="1" customWidth="1"/>
    <col min="6" max="7" width="4.109375" bestFit="1" customWidth="1"/>
    <col min="8" max="8" width="4" bestFit="1" customWidth="1"/>
    <col min="9" max="9" width="12.44140625" bestFit="1" customWidth="1"/>
    <col min="10" max="10" width="24.21875" bestFit="1" customWidth="1"/>
    <col min="11" max="11" width="4" bestFit="1" customWidth="1"/>
    <col min="12" max="12" width="5" bestFit="1" customWidth="1"/>
    <col min="13" max="13" width="14.21875" customWidth="1"/>
    <col min="14" max="14" width="27.21875" customWidth="1"/>
    <col min="15" max="16" width="4.21875" bestFit="1" customWidth="1"/>
    <col min="17" max="17" width="10.5546875" bestFit="1" customWidth="1"/>
    <col min="18" max="18" width="14.44140625" customWidth="1"/>
    <col min="19" max="19" width="27.5546875" customWidth="1"/>
    <col min="20" max="20" width="15.21875" customWidth="1"/>
    <col min="21" max="21" width="7" customWidth="1"/>
    <col min="22" max="22" width="8.5546875" customWidth="1"/>
    <col min="23" max="23" width="20.5546875" customWidth="1"/>
    <col min="24" max="24" width="10.5546875" bestFit="1" customWidth="1"/>
    <col min="25" max="25" width="9.44140625" customWidth="1"/>
    <col min="26" max="583" width="10.33203125" bestFit="1" customWidth="1"/>
    <col min="584" max="584" width="10.5546875" bestFit="1" customWidth="1"/>
  </cols>
  <sheetData>
    <row r="3" spans="1:28" x14ac:dyDescent="0.3">
      <c r="A3" t="s">
        <v>1</v>
      </c>
    </row>
    <row r="4" spans="1:28" x14ac:dyDescent="0.3">
      <c r="A4" t="s">
        <v>0</v>
      </c>
    </row>
    <row r="5" spans="1:28" x14ac:dyDescent="0.3">
      <c r="A5" s="1">
        <v>948</v>
      </c>
      <c r="D5" s="2" t="s">
        <v>5</v>
      </c>
      <c r="E5" t="s">
        <v>0</v>
      </c>
      <c r="I5" s="2" t="s">
        <v>5</v>
      </c>
      <c r="J5" t="s">
        <v>2</v>
      </c>
      <c r="M5" s="2" t="s">
        <v>5</v>
      </c>
      <c r="N5" t="s">
        <v>2</v>
      </c>
    </row>
    <row r="6" spans="1:28" x14ac:dyDescent="0.3">
      <c r="D6" s="4" t="s">
        <v>125</v>
      </c>
      <c r="E6" s="1">
        <v>31</v>
      </c>
      <c r="I6" s="4" t="s">
        <v>125</v>
      </c>
      <c r="J6" s="1">
        <v>37.12903225806452</v>
      </c>
      <c r="M6" s="4" t="s">
        <v>125</v>
      </c>
      <c r="N6" s="1">
        <v>37.12903225806452</v>
      </c>
    </row>
    <row r="7" spans="1:28" x14ac:dyDescent="0.3">
      <c r="D7" s="4" t="s">
        <v>126</v>
      </c>
      <c r="E7" s="1">
        <v>32</v>
      </c>
      <c r="I7" s="4" t="s">
        <v>126</v>
      </c>
      <c r="J7" s="1">
        <v>35.34375</v>
      </c>
      <c r="M7" s="4" t="s">
        <v>126</v>
      </c>
      <c r="N7" s="1">
        <v>35.34375</v>
      </c>
    </row>
    <row r="8" spans="1:28" x14ac:dyDescent="0.3">
      <c r="D8" s="4" t="s">
        <v>127</v>
      </c>
      <c r="E8" s="1">
        <v>31</v>
      </c>
      <c r="I8" s="4" t="s">
        <v>127</v>
      </c>
      <c r="J8" s="1">
        <v>33.064516129032256</v>
      </c>
      <c r="M8" s="4" t="s">
        <v>127</v>
      </c>
      <c r="N8" s="1">
        <v>33.064516129032256</v>
      </c>
    </row>
    <row r="9" spans="1:28" x14ac:dyDescent="0.3">
      <c r="D9" s="4" t="s">
        <v>128</v>
      </c>
      <c r="E9" s="1">
        <v>29</v>
      </c>
      <c r="I9" s="4" t="s">
        <v>128</v>
      </c>
      <c r="J9" s="1">
        <v>33.482758620689658</v>
      </c>
      <c r="M9" s="4" t="s">
        <v>128</v>
      </c>
      <c r="N9" s="1">
        <v>33.482758620689658</v>
      </c>
    </row>
    <row r="10" spans="1:28" x14ac:dyDescent="0.3">
      <c r="D10" s="4" t="s">
        <v>129</v>
      </c>
      <c r="E10" s="1">
        <v>34</v>
      </c>
      <c r="I10" s="4" t="s">
        <v>129</v>
      </c>
      <c r="J10" s="1">
        <v>34</v>
      </c>
      <c r="M10" s="4" t="s">
        <v>129</v>
      </c>
      <c r="N10" s="1">
        <v>34</v>
      </c>
    </row>
    <row r="11" spans="1:28" x14ac:dyDescent="0.3">
      <c r="D11" s="4" t="s">
        <v>130</v>
      </c>
      <c r="E11" s="1">
        <v>31</v>
      </c>
      <c r="I11" s="4" t="s">
        <v>130</v>
      </c>
      <c r="J11" s="1">
        <v>34.354838709677416</v>
      </c>
      <c r="M11" s="4" t="s">
        <v>130</v>
      </c>
      <c r="N11" s="1">
        <v>34.354838709677416</v>
      </c>
    </row>
    <row r="12" spans="1:28" x14ac:dyDescent="0.3">
      <c r="A12" t="s">
        <v>2</v>
      </c>
      <c r="D12" s="4" t="s">
        <v>131</v>
      </c>
      <c r="E12" s="1">
        <v>27</v>
      </c>
      <c r="I12" s="4" t="s">
        <v>131</v>
      </c>
      <c r="J12" s="1">
        <v>32.666666666666664</v>
      </c>
      <c r="M12" s="4" t="s">
        <v>131</v>
      </c>
      <c r="N12" s="1">
        <v>32.666666666666664</v>
      </c>
    </row>
    <row r="13" spans="1:28" x14ac:dyDescent="0.3">
      <c r="A13" s="5">
        <v>34.972573839662445</v>
      </c>
      <c r="D13" s="4" t="s">
        <v>132</v>
      </c>
      <c r="E13" s="1">
        <v>32</v>
      </c>
      <c r="I13" s="4" t="s">
        <v>132</v>
      </c>
      <c r="J13" s="1">
        <v>30.3125</v>
      </c>
      <c r="M13" s="4" t="s">
        <v>132</v>
      </c>
      <c r="N13" s="1">
        <v>30.3125</v>
      </c>
    </row>
    <row r="14" spans="1:28" x14ac:dyDescent="0.3">
      <c r="D14" s="4" t="s">
        <v>133</v>
      </c>
      <c r="E14" s="1">
        <v>27</v>
      </c>
      <c r="I14" s="4" t="s">
        <v>133</v>
      </c>
      <c r="J14" s="1">
        <v>33.925925925925924</v>
      </c>
      <c r="M14" s="4" t="s">
        <v>133</v>
      </c>
      <c r="N14" s="1">
        <v>33.925925925925924</v>
      </c>
    </row>
    <row r="15" spans="1:28" x14ac:dyDescent="0.3">
      <c r="D15" s="4" t="s">
        <v>134</v>
      </c>
      <c r="E15" s="1">
        <v>27</v>
      </c>
      <c r="I15" s="4" t="s">
        <v>134</v>
      </c>
      <c r="J15" s="1">
        <v>32.037037037037038</v>
      </c>
      <c r="M15" s="4" t="s">
        <v>134</v>
      </c>
      <c r="N15" s="1">
        <v>32.037037037037038</v>
      </c>
      <c r="T15" s="14" t="s">
        <v>122</v>
      </c>
      <c r="U15" s="15" t="s">
        <v>124</v>
      </c>
      <c r="V15" s="15" t="s">
        <v>123</v>
      </c>
      <c r="W15" s="15"/>
      <c r="Z15" s="12"/>
      <c r="AB15" s="12"/>
    </row>
    <row r="16" spans="1:28" x14ac:dyDescent="0.3">
      <c r="D16" s="4" t="s">
        <v>135</v>
      </c>
      <c r="E16" s="1">
        <v>33</v>
      </c>
      <c r="I16" s="4" t="s">
        <v>135</v>
      </c>
      <c r="J16" s="1">
        <v>38.606060606060609</v>
      </c>
      <c r="M16" s="4" t="s">
        <v>135</v>
      </c>
      <c r="N16" s="1">
        <v>38.606060606060609</v>
      </c>
      <c r="T16" s="12" t="s">
        <v>27</v>
      </c>
      <c r="U16" s="12">
        <v>253</v>
      </c>
      <c r="V16" s="13">
        <v>0.5</v>
      </c>
      <c r="W16" s="12"/>
      <c r="X16" s="12"/>
      <c r="Y16" s="12"/>
      <c r="Z16" s="12"/>
      <c r="AA16" s="12"/>
      <c r="AB16" s="12"/>
    </row>
    <row r="17" spans="1:28" x14ac:dyDescent="0.3">
      <c r="D17" s="4" t="s">
        <v>136</v>
      </c>
      <c r="E17" s="1">
        <v>42</v>
      </c>
      <c r="I17" s="4" t="s">
        <v>136</v>
      </c>
      <c r="J17" s="1">
        <v>36.761904761904759</v>
      </c>
      <c r="M17" s="4" t="s">
        <v>136</v>
      </c>
      <c r="N17" s="1">
        <v>36.761904761904759</v>
      </c>
      <c r="T17" s="12" t="s">
        <v>22</v>
      </c>
      <c r="U17" s="12">
        <v>253</v>
      </c>
      <c r="V17" s="13">
        <v>0.5</v>
      </c>
      <c r="W17" s="12"/>
      <c r="X17" s="12"/>
      <c r="Y17" s="12"/>
      <c r="Z17" s="12"/>
      <c r="AA17" s="12"/>
      <c r="AB17" s="12"/>
    </row>
    <row r="18" spans="1:28" x14ac:dyDescent="0.3">
      <c r="D18" s="4" t="s">
        <v>137</v>
      </c>
      <c r="E18" s="1">
        <v>25</v>
      </c>
      <c r="I18" s="4" t="s">
        <v>137</v>
      </c>
      <c r="J18" s="1">
        <v>28.52</v>
      </c>
      <c r="M18" s="4" t="s">
        <v>137</v>
      </c>
      <c r="N18" s="1">
        <v>28.52</v>
      </c>
    </row>
    <row r="19" spans="1:28" x14ac:dyDescent="0.3">
      <c r="A19" t="s">
        <v>3</v>
      </c>
      <c r="D19" s="4" t="s">
        <v>138</v>
      </c>
      <c r="E19" s="1">
        <v>34</v>
      </c>
      <c r="I19" s="4" t="s">
        <v>138</v>
      </c>
      <c r="J19" s="1">
        <v>33.882352941176471</v>
      </c>
      <c r="M19" s="4" t="s">
        <v>138</v>
      </c>
      <c r="N19" s="1">
        <v>33.882352941176471</v>
      </c>
    </row>
    <row r="20" spans="1:28" x14ac:dyDescent="0.3">
      <c r="A20" s="5">
        <v>4.9889298892988929</v>
      </c>
      <c r="D20" s="4" t="s">
        <v>139</v>
      </c>
      <c r="E20" s="1">
        <v>32</v>
      </c>
      <c r="I20" s="4" t="s">
        <v>139</v>
      </c>
      <c r="J20" s="1">
        <v>39.625</v>
      </c>
      <c r="M20" s="4" t="s">
        <v>139</v>
      </c>
      <c r="N20" s="1">
        <v>39.625</v>
      </c>
    </row>
    <row r="21" spans="1:28" x14ac:dyDescent="0.3">
      <c r="D21" s="4" t="s">
        <v>140</v>
      </c>
      <c r="E21" s="1">
        <v>34</v>
      </c>
      <c r="I21" s="4" t="s">
        <v>140</v>
      </c>
      <c r="J21" s="1">
        <v>31.823529411764707</v>
      </c>
      <c r="M21" s="4" t="s">
        <v>140</v>
      </c>
      <c r="N21" s="1">
        <v>31.823529411764707</v>
      </c>
    </row>
    <row r="22" spans="1:28" x14ac:dyDescent="0.3">
      <c r="D22" s="4" t="s">
        <v>141</v>
      </c>
      <c r="E22" s="1">
        <v>26</v>
      </c>
      <c r="I22" s="4" t="s">
        <v>141</v>
      </c>
      <c r="J22" s="1">
        <v>37.769230769230766</v>
      </c>
      <c r="M22" s="4" t="s">
        <v>141</v>
      </c>
      <c r="N22" s="1">
        <v>37.769230769230766</v>
      </c>
    </row>
    <row r="23" spans="1:28" x14ac:dyDescent="0.3">
      <c r="A23" t="s">
        <v>119</v>
      </c>
      <c r="D23" s="4" t="s">
        <v>142</v>
      </c>
      <c r="E23" s="1">
        <v>36</v>
      </c>
      <c r="I23" s="4" t="s">
        <v>142</v>
      </c>
      <c r="J23" s="1">
        <v>38.055555555555557</v>
      </c>
      <c r="M23" s="4" t="s">
        <v>142</v>
      </c>
      <c r="N23" s="1">
        <v>38.055555555555557</v>
      </c>
    </row>
    <row r="24" spans="1:28" x14ac:dyDescent="0.3">
      <c r="A24" s="5">
        <v>948</v>
      </c>
      <c r="D24" s="4" t="s">
        <v>143</v>
      </c>
      <c r="E24" s="1">
        <v>31</v>
      </c>
      <c r="I24" s="4" t="s">
        <v>143</v>
      </c>
      <c r="J24" s="1">
        <v>30.129032258064516</v>
      </c>
      <c r="M24" s="4" t="s">
        <v>143</v>
      </c>
      <c r="N24" s="1">
        <v>30.129032258064516</v>
      </c>
    </row>
    <row r="25" spans="1:28" x14ac:dyDescent="0.3">
      <c r="D25" s="4" t="s">
        <v>144</v>
      </c>
      <c r="E25" s="1">
        <v>32</v>
      </c>
      <c r="I25" s="4" t="s">
        <v>144</v>
      </c>
      <c r="J25" s="1">
        <v>35.03125</v>
      </c>
      <c r="M25" s="4" t="s">
        <v>144</v>
      </c>
      <c r="N25" s="1">
        <v>35.03125</v>
      </c>
    </row>
    <row r="26" spans="1:28" x14ac:dyDescent="0.3">
      <c r="D26" s="4" t="s">
        <v>145</v>
      </c>
      <c r="E26" s="1">
        <v>33</v>
      </c>
      <c r="I26" s="4" t="s">
        <v>145</v>
      </c>
      <c r="J26" s="1">
        <v>35.303030303030305</v>
      </c>
      <c r="M26" s="4" t="s">
        <v>145</v>
      </c>
      <c r="N26" s="1">
        <v>35.303030303030305</v>
      </c>
    </row>
    <row r="27" spans="1:28" x14ac:dyDescent="0.3">
      <c r="A27" s="2" t="s">
        <v>5</v>
      </c>
      <c r="B27" t="s">
        <v>120</v>
      </c>
      <c r="C27" t="s">
        <v>121</v>
      </c>
      <c r="D27" s="4" t="s">
        <v>146</v>
      </c>
      <c r="E27" s="1">
        <v>39</v>
      </c>
      <c r="I27" s="4" t="s">
        <v>146</v>
      </c>
      <c r="J27" s="1">
        <v>35.717948717948715</v>
      </c>
      <c r="M27" s="4" t="s">
        <v>146</v>
      </c>
      <c r="N27" s="1">
        <v>35.717948717948715</v>
      </c>
    </row>
    <row r="28" spans="1:28" x14ac:dyDescent="0.3">
      <c r="A28" s="4" t="s">
        <v>22</v>
      </c>
      <c r="B28" s="9">
        <v>454</v>
      </c>
      <c r="C28" s="11">
        <v>0.47890295358649787</v>
      </c>
      <c r="D28" s="4" t="s">
        <v>147</v>
      </c>
      <c r="E28" s="1">
        <v>27</v>
      </c>
      <c r="I28" s="4" t="s">
        <v>147</v>
      </c>
      <c r="J28" s="1">
        <v>41.407407407407405</v>
      </c>
      <c r="M28" s="4" t="s">
        <v>147</v>
      </c>
      <c r="N28" s="1">
        <v>41.407407407407405</v>
      </c>
    </row>
    <row r="29" spans="1:28" x14ac:dyDescent="0.3">
      <c r="A29" s="4" t="s">
        <v>27</v>
      </c>
      <c r="B29" s="9">
        <v>494</v>
      </c>
      <c r="C29" s="11">
        <v>0.52109704641350207</v>
      </c>
      <c r="D29" s="4" t="s">
        <v>148</v>
      </c>
      <c r="E29" s="1">
        <v>32</v>
      </c>
      <c r="I29" s="4" t="s">
        <v>148</v>
      </c>
      <c r="J29" s="1">
        <v>37.28125</v>
      </c>
      <c r="M29" s="4" t="s">
        <v>148</v>
      </c>
      <c r="N29" s="1">
        <v>37.28125</v>
      </c>
    </row>
    <row r="30" spans="1:28" x14ac:dyDescent="0.3">
      <c r="A30" s="4" t="s">
        <v>4</v>
      </c>
      <c r="B30" s="9">
        <v>948</v>
      </c>
      <c r="C30" s="11">
        <v>1</v>
      </c>
      <c r="D30" s="4" t="s">
        <v>149</v>
      </c>
      <c r="E30" s="1">
        <v>33</v>
      </c>
      <c r="I30" s="4" t="s">
        <v>149</v>
      </c>
      <c r="J30" s="1">
        <v>38.575757575757578</v>
      </c>
      <c r="M30" s="4" t="s">
        <v>149</v>
      </c>
      <c r="N30" s="1">
        <v>38.575757575757578</v>
      </c>
      <c r="R30" s="2" t="s">
        <v>5</v>
      </c>
      <c r="S30" t="s">
        <v>119</v>
      </c>
    </row>
    <row r="31" spans="1:28" x14ac:dyDescent="0.3">
      <c r="D31" s="4" t="s">
        <v>150</v>
      </c>
      <c r="E31" s="1">
        <v>34</v>
      </c>
      <c r="I31" s="4" t="s">
        <v>150</v>
      </c>
      <c r="J31" s="1">
        <v>33.411764705882355</v>
      </c>
      <c r="M31" s="4" t="s">
        <v>150</v>
      </c>
      <c r="N31" s="1">
        <v>33.411764705882355</v>
      </c>
      <c r="R31" s="4" t="s">
        <v>24</v>
      </c>
      <c r="S31" s="9">
        <v>541</v>
      </c>
    </row>
    <row r="32" spans="1:28" x14ac:dyDescent="0.3">
      <c r="D32" s="4" t="s">
        <v>151</v>
      </c>
      <c r="E32" s="1">
        <v>35</v>
      </c>
      <c r="I32" s="4" t="s">
        <v>151</v>
      </c>
      <c r="J32" s="1">
        <v>36.6</v>
      </c>
      <c r="M32" s="4" t="s">
        <v>151</v>
      </c>
      <c r="N32" s="1">
        <v>36.6</v>
      </c>
      <c r="R32" s="4" t="s">
        <v>29</v>
      </c>
      <c r="S32" s="9">
        <v>407</v>
      </c>
    </row>
    <row r="33" spans="1:19" x14ac:dyDescent="0.3">
      <c r="A33" s="4" t="s">
        <v>122</v>
      </c>
      <c r="B33" t="s">
        <v>1</v>
      </c>
      <c r="C33" t="s">
        <v>123</v>
      </c>
      <c r="D33" s="4" t="s">
        <v>152</v>
      </c>
      <c r="E33" s="1">
        <v>32</v>
      </c>
      <c r="I33" s="4" t="s">
        <v>152</v>
      </c>
      <c r="J33" s="1">
        <v>31.875</v>
      </c>
      <c r="M33" s="4" t="s">
        <v>152</v>
      </c>
      <c r="N33" s="1">
        <v>31.875</v>
      </c>
      <c r="R33" s="4" t="s">
        <v>4</v>
      </c>
      <c r="S33" s="9">
        <v>948</v>
      </c>
    </row>
    <row r="34" spans="1:19" x14ac:dyDescent="0.3">
      <c r="A34" t="str">
        <f>A28</f>
        <v>Admitted</v>
      </c>
      <c r="B34">
        <v>253</v>
      </c>
      <c r="C34" s="11">
        <v>0.5</v>
      </c>
      <c r="D34" s="4" t="s">
        <v>153</v>
      </c>
      <c r="E34" s="1">
        <v>27</v>
      </c>
      <c r="I34" s="4" t="s">
        <v>153</v>
      </c>
      <c r="J34" s="1">
        <v>36.925925925925924</v>
      </c>
      <c r="M34" s="4" t="s">
        <v>153</v>
      </c>
      <c r="N34" s="1">
        <v>36.925925925925924</v>
      </c>
    </row>
    <row r="35" spans="1:19" x14ac:dyDescent="0.3">
      <c r="A35" t="str">
        <f>A29</f>
        <v>Not Admitted</v>
      </c>
      <c r="B35">
        <v>253</v>
      </c>
      <c r="C35" s="11">
        <v>0.5</v>
      </c>
      <c r="D35" s="4" t="s">
        <v>154</v>
      </c>
      <c r="E35" s="1">
        <v>30</v>
      </c>
      <c r="I35" s="4" t="s">
        <v>154</v>
      </c>
      <c r="J35" s="1">
        <v>33.533333333333331</v>
      </c>
      <c r="M35" s="4" t="s">
        <v>154</v>
      </c>
      <c r="N35" s="1">
        <v>33.533333333333331</v>
      </c>
    </row>
    <row r="36" spans="1:19" x14ac:dyDescent="0.3">
      <c r="D36" s="4" t="s">
        <v>4</v>
      </c>
      <c r="E36" s="1">
        <v>948</v>
      </c>
      <c r="I36" s="4" t="s">
        <v>4</v>
      </c>
      <c r="J36" s="5">
        <v>34.972573839662445</v>
      </c>
      <c r="M36" s="4" t="s">
        <v>4</v>
      </c>
      <c r="N36" s="5">
        <v>34.972573839662445</v>
      </c>
    </row>
    <row r="38" spans="1:19" x14ac:dyDescent="0.3">
      <c r="A38" s="2" t="s">
        <v>5</v>
      </c>
      <c r="B38" t="s">
        <v>155</v>
      </c>
    </row>
    <row r="39" spans="1:19" x14ac:dyDescent="0.3">
      <c r="A39" s="4" t="s">
        <v>37</v>
      </c>
      <c r="B39" s="9">
        <v>129</v>
      </c>
    </row>
    <row r="40" spans="1:19" x14ac:dyDescent="0.3">
      <c r="A40" s="4" t="s">
        <v>38</v>
      </c>
      <c r="B40" s="9">
        <v>124</v>
      </c>
    </row>
    <row r="41" spans="1:19" x14ac:dyDescent="0.3">
      <c r="A41" s="4" t="s">
        <v>30</v>
      </c>
      <c r="B41" s="9">
        <v>133</v>
      </c>
      <c r="R41" s="2" t="s">
        <v>5</v>
      </c>
      <c r="S41" t="s">
        <v>156</v>
      </c>
    </row>
    <row r="42" spans="1:19" x14ac:dyDescent="0.3">
      <c r="A42" s="4" t="s">
        <v>32</v>
      </c>
      <c r="B42" s="9">
        <v>122</v>
      </c>
      <c r="R42" s="4" t="s">
        <v>25</v>
      </c>
      <c r="S42" s="9">
        <v>476</v>
      </c>
    </row>
    <row r="43" spans="1:19" x14ac:dyDescent="0.3">
      <c r="A43" s="4" t="s">
        <v>26</v>
      </c>
      <c r="B43" s="9">
        <v>96</v>
      </c>
      <c r="R43" s="4" t="s">
        <v>19</v>
      </c>
      <c r="S43" s="9">
        <v>472</v>
      </c>
    </row>
    <row r="44" spans="1:19" x14ac:dyDescent="0.3">
      <c r="A44" s="4" t="s">
        <v>31</v>
      </c>
      <c r="B44" s="9">
        <v>110</v>
      </c>
      <c r="R44" s="4" t="s">
        <v>4</v>
      </c>
      <c r="S44" s="9">
        <v>948</v>
      </c>
    </row>
    <row r="45" spans="1:19" x14ac:dyDescent="0.3">
      <c r="A45" s="4" t="s">
        <v>23</v>
      </c>
      <c r="B45" s="9">
        <v>125</v>
      </c>
    </row>
    <row r="46" spans="1:19" x14ac:dyDescent="0.3">
      <c r="A46" s="4" t="s">
        <v>28</v>
      </c>
      <c r="B46" s="9">
        <v>109</v>
      </c>
      <c r="N46" s="2" t="s">
        <v>5</v>
      </c>
    </row>
    <row r="47" spans="1:19" x14ac:dyDescent="0.3">
      <c r="A47" s="4" t="s">
        <v>4</v>
      </c>
      <c r="B47" s="9">
        <v>948</v>
      </c>
      <c r="N47" s="4" t="s">
        <v>162</v>
      </c>
      <c r="R47" s="2" t="s">
        <v>5</v>
      </c>
      <c r="S47" t="s">
        <v>161</v>
      </c>
    </row>
    <row r="48" spans="1:19" x14ac:dyDescent="0.3">
      <c r="N48" s="16" t="s">
        <v>164</v>
      </c>
      <c r="R48" s="4" t="s">
        <v>160</v>
      </c>
      <c r="S48" s="9">
        <v>7</v>
      </c>
    </row>
    <row r="49" spans="14:19" x14ac:dyDescent="0.3">
      <c r="N49" s="17">
        <v>45017</v>
      </c>
      <c r="R49" s="4" t="s">
        <v>157</v>
      </c>
      <c r="S49" s="9">
        <v>20</v>
      </c>
    </row>
    <row r="50" spans="14:19" x14ac:dyDescent="0.3">
      <c r="N50" s="18" t="s">
        <v>165</v>
      </c>
      <c r="R50" s="4" t="s">
        <v>158</v>
      </c>
      <c r="S50" s="9">
        <v>21</v>
      </c>
    </row>
    <row r="51" spans="14:19" x14ac:dyDescent="0.3">
      <c r="N51" s="17">
        <v>45018</v>
      </c>
      <c r="R51" s="4" t="s">
        <v>159</v>
      </c>
      <c r="S51" s="9">
        <v>26</v>
      </c>
    </row>
    <row r="52" spans="14:19" x14ac:dyDescent="0.3">
      <c r="N52" s="18" t="s">
        <v>165</v>
      </c>
      <c r="R52" s="4" t="s">
        <v>41</v>
      </c>
      <c r="S52" s="9">
        <v>31</v>
      </c>
    </row>
    <row r="53" spans="14:19" x14ac:dyDescent="0.3">
      <c r="N53" s="17">
        <v>45019</v>
      </c>
      <c r="R53" s="4" t="s">
        <v>43</v>
      </c>
      <c r="S53" s="9">
        <v>89</v>
      </c>
    </row>
    <row r="54" spans="14:19" x14ac:dyDescent="0.3">
      <c r="N54" s="18" t="s">
        <v>165</v>
      </c>
      <c r="R54" s="4" t="s">
        <v>40</v>
      </c>
      <c r="S54" s="9">
        <v>207</v>
      </c>
    </row>
    <row r="55" spans="14:19" x14ac:dyDescent="0.3">
      <c r="N55" s="17">
        <v>45020</v>
      </c>
      <c r="R55" s="4" t="s">
        <v>21</v>
      </c>
      <c r="S55" s="9">
        <v>547</v>
      </c>
    </row>
    <row r="56" spans="14:19" x14ac:dyDescent="0.3">
      <c r="N56" s="18" t="s">
        <v>165</v>
      </c>
      <c r="R56" s="4" t="s">
        <v>4</v>
      </c>
      <c r="S56" s="9">
        <v>948</v>
      </c>
    </row>
    <row r="57" spans="14:19" x14ac:dyDescent="0.3">
      <c r="N57" s="17">
        <v>45021</v>
      </c>
    </row>
    <row r="58" spans="14:19" x14ac:dyDescent="0.3">
      <c r="N58" s="18" t="s">
        <v>165</v>
      </c>
    </row>
    <row r="59" spans="14:19" x14ac:dyDescent="0.3">
      <c r="N59" s="17">
        <v>45022</v>
      </c>
    </row>
    <row r="60" spans="14:19" x14ac:dyDescent="0.3">
      <c r="N60" s="18" t="s">
        <v>165</v>
      </c>
    </row>
    <row r="61" spans="14:19" x14ac:dyDescent="0.3">
      <c r="N61" s="17">
        <v>45023</v>
      </c>
    </row>
    <row r="62" spans="14:19" x14ac:dyDescent="0.3">
      <c r="N62" s="18" t="s">
        <v>165</v>
      </c>
    </row>
    <row r="63" spans="14:19" x14ac:dyDescent="0.3">
      <c r="N63" s="17">
        <v>45024</v>
      </c>
    </row>
    <row r="64" spans="14:19" x14ac:dyDescent="0.3">
      <c r="N64" s="18" t="s">
        <v>165</v>
      </c>
    </row>
    <row r="65" spans="14:14" x14ac:dyDescent="0.3">
      <c r="N65" s="17">
        <v>45025</v>
      </c>
    </row>
    <row r="66" spans="14:14" x14ac:dyDescent="0.3">
      <c r="N66" s="18" t="s">
        <v>165</v>
      </c>
    </row>
    <row r="67" spans="14:14" x14ac:dyDescent="0.3">
      <c r="N67" s="17">
        <v>45026</v>
      </c>
    </row>
    <row r="68" spans="14:14" x14ac:dyDescent="0.3">
      <c r="N68" s="18" t="s">
        <v>165</v>
      </c>
    </row>
    <row r="69" spans="14:14" x14ac:dyDescent="0.3">
      <c r="N69" s="17">
        <v>45027</v>
      </c>
    </row>
    <row r="70" spans="14:14" x14ac:dyDescent="0.3">
      <c r="N70" s="18" t="s">
        <v>165</v>
      </c>
    </row>
    <row r="71" spans="14:14" x14ac:dyDescent="0.3">
      <c r="N71" s="17">
        <v>45028</v>
      </c>
    </row>
    <row r="72" spans="14:14" x14ac:dyDescent="0.3">
      <c r="N72" s="18" t="s">
        <v>165</v>
      </c>
    </row>
    <row r="73" spans="14:14" x14ac:dyDescent="0.3">
      <c r="N73" s="17">
        <v>45029</v>
      </c>
    </row>
    <row r="74" spans="14:14" x14ac:dyDescent="0.3">
      <c r="N74" s="18" t="s">
        <v>165</v>
      </c>
    </row>
    <row r="75" spans="14:14" x14ac:dyDescent="0.3">
      <c r="N75" s="17">
        <v>45030</v>
      </c>
    </row>
    <row r="76" spans="14:14" x14ac:dyDescent="0.3">
      <c r="N76" s="18" t="s">
        <v>165</v>
      </c>
    </row>
    <row r="77" spans="14:14" x14ac:dyDescent="0.3">
      <c r="N77" s="17">
        <v>45031</v>
      </c>
    </row>
    <row r="78" spans="14:14" x14ac:dyDescent="0.3">
      <c r="N78" s="18" t="s">
        <v>165</v>
      </c>
    </row>
    <row r="79" spans="14:14" x14ac:dyDescent="0.3">
      <c r="N79" s="17">
        <v>45032</v>
      </c>
    </row>
    <row r="80" spans="14:14" x14ac:dyDescent="0.3">
      <c r="N80" s="18" t="s">
        <v>165</v>
      </c>
    </row>
    <row r="81" spans="14:14" x14ac:dyDescent="0.3">
      <c r="N81" s="17">
        <v>45033</v>
      </c>
    </row>
    <row r="82" spans="14:14" x14ac:dyDescent="0.3">
      <c r="N82" s="18" t="s">
        <v>165</v>
      </c>
    </row>
    <row r="83" spans="14:14" x14ac:dyDescent="0.3">
      <c r="N83" s="17">
        <v>45034</v>
      </c>
    </row>
    <row r="84" spans="14:14" x14ac:dyDescent="0.3">
      <c r="N84" s="18" t="s">
        <v>165</v>
      </c>
    </row>
    <row r="85" spans="14:14" x14ac:dyDescent="0.3">
      <c r="N85" s="17">
        <v>45035</v>
      </c>
    </row>
    <row r="86" spans="14:14" x14ac:dyDescent="0.3">
      <c r="N86" s="18" t="s">
        <v>165</v>
      </c>
    </row>
    <row r="87" spans="14:14" x14ac:dyDescent="0.3">
      <c r="N87" s="17">
        <v>45036</v>
      </c>
    </row>
    <row r="88" spans="14:14" x14ac:dyDescent="0.3">
      <c r="N88" s="18" t="s">
        <v>165</v>
      </c>
    </row>
    <row r="89" spans="14:14" x14ac:dyDescent="0.3">
      <c r="N89" s="17">
        <v>45037</v>
      </c>
    </row>
    <row r="90" spans="14:14" x14ac:dyDescent="0.3">
      <c r="N90" s="18" t="s">
        <v>165</v>
      </c>
    </row>
    <row r="91" spans="14:14" x14ac:dyDescent="0.3">
      <c r="N91" s="17">
        <v>45038</v>
      </c>
    </row>
    <row r="92" spans="14:14" x14ac:dyDescent="0.3">
      <c r="N92" s="18" t="s">
        <v>165</v>
      </c>
    </row>
    <row r="93" spans="14:14" x14ac:dyDescent="0.3">
      <c r="N93" s="17">
        <v>45039</v>
      </c>
    </row>
    <row r="94" spans="14:14" x14ac:dyDescent="0.3">
      <c r="N94" s="18" t="s">
        <v>165</v>
      </c>
    </row>
    <row r="95" spans="14:14" x14ac:dyDescent="0.3">
      <c r="N95" s="17">
        <v>45040</v>
      </c>
    </row>
    <row r="96" spans="14:14" x14ac:dyDescent="0.3">
      <c r="N96" s="18" t="s">
        <v>165</v>
      </c>
    </row>
    <row r="97" spans="14:14" x14ac:dyDescent="0.3">
      <c r="N97" s="17">
        <v>45041</v>
      </c>
    </row>
    <row r="98" spans="14:14" x14ac:dyDescent="0.3">
      <c r="N98" s="18" t="s">
        <v>165</v>
      </c>
    </row>
    <row r="99" spans="14:14" x14ac:dyDescent="0.3">
      <c r="N99" s="17">
        <v>45042</v>
      </c>
    </row>
    <row r="100" spans="14:14" x14ac:dyDescent="0.3">
      <c r="N100" s="18" t="s">
        <v>165</v>
      </c>
    </row>
    <row r="101" spans="14:14" x14ac:dyDescent="0.3">
      <c r="N101" s="17">
        <v>45043</v>
      </c>
    </row>
    <row r="102" spans="14:14" x14ac:dyDescent="0.3">
      <c r="N102" s="18" t="s">
        <v>165</v>
      </c>
    </row>
    <row r="103" spans="14:14" x14ac:dyDescent="0.3">
      <c r="N103" s="17">
        <v>45044</v>
      </c>
    </row>
    <row r="104" spans="14:14" x14ac:dyDescent="0.3">
      <c r="N104" s="18" t="s">
        <v>165</v>
      </c>
    </row>
    <row r="105" spans="14:14" x14ac:dyDescent="0.3">
      <c r="N105" s="17">
        <v>45045</v>
      </c>
    </row>
    <row r="106" spans="14:14" x14ac:dyDescent="0.3">
      <c r="N106" s="18" t="s">
        <v>165</v>
      </c>
    </row>
    <row r="107" spans="14:14" x14ac:dyDescent="0.3">
      <c r="N107" s="17">
        <v>45046</v>
      </c>
    </row>
    <row r="108" spans="14:14" x14ac:dyDescent="0.3">
      <c r="N108" s="18" t="s">
        <v>165</v>
      </c>
    </row>
    <row r="109" spans="14:14" x14ac:dyDescent="0.3">
      <c r="N109" s="4" t="s">
        <v>163</v>
      </c>
    </row>
    <row r="110" spans="14:14" x14ac:dyDescent="0.3">
      <c r="N110" s="16" t="s">
        <v>164</v>
      </c>
    </row>
    <row r="111" spans="14:14" x14ac:dyDescent="0.3">
      <c r="N111" s="17">
        <v>45383</v>
      </c>
    </row>
    <row r="112" spans="14:14" x14ac:dyDescent="0.3">
      <c r="N112" s="18" t="s">
        <v>165</v>
      </c>
    </row>
    <row r="113" spans="14:14" x14ac:dyDescent="0.3">
      <c r="N113" s="17">
        <v>45384</v>
      </c>
    </row>
    <row r="114" spans="14:14" x14ac:dyDescent="0.3">
      <c r="N114" s="18" t="s">
        <v>165</v>
      </c>
    </row>
    <row r="115" spans="14:14" x14ac:dyDescent="0.3">
      <c r="N115" s="17">
        <v>45385</v>
      </c>
    </row>
    <row r="116" spans="14:14" x14ac:dyDescent="0.3">
      <c r="N116" s="18" t="s">
        <v>165</v>
      </c>
    </row>
    <row r="117" spans="14:14" x14ac:dyDescent="0.3">
      <c r="N117" s="17">
        <v>45386</v>
      </c>
    </row>
    <row r="118" spans="14:14" x14ac:dyDescent="0.3">
      <c r="N118" s="18" t="s">
        <v>165</v>
      </c>
    </row>
    <row r="119" spans="14:14" x14ac:dyDescent="0.3">
      <c r="N119" s="17">
        <v>45387</v>
      </c>
    </row>
    <row r="120" spans="14:14" x14ac:dyDescent="0.3">
      <c r="N120" s="18" t="s">
        <v>165</v>
      </c>
    </row>
    <row r="121" spans="14:14" x14ac:dyDescent="0.3">
      <c r="N121" s="17">
        <v>45388</v>
      </c>
    </row>
    <row r="122" spans="14:14" x14ac:dyDescent="0.3">
      <c r="N122" s="18" t="s">
        <v>165</v>
      </c>
    </row>
    <row r="123" spans="14:14" x14ac:dyDescent="0.3">
      <c r="N123" s="17">
        <v>45389</v>
      </c>
    </row>
    <row r="124" spans="14:14" x14ac:dyDescent="0.3">
      <c r="N124" s="18" t="s">
        <v>165</v>
      </c>
    </row>
    <row r="125" spans="14:14" x14ac:dyDescent="0.3">
      <c r="N125" s="17">
        <v>45390</v>
      </c>
    </row>
    <row r="126" spans="14:14" x14ac:dyDescent="0.3">
      <c r="N126" s="18" t="s">
        <v>165</v>
      </c>
    </row>
    <row r="127" spans="14:14" x14ac:dyDescent="0.3">
      <c r="N127" s="17">
        <v>45391</v>
      </c>
    </row>
    <row r="128" spans="14:14" x14ac:dyDescent="0.3">
      <c r="N128" s="18" t="s">
        <v>165</v>
      </c>
    </row>
    <row r="129" spans="14:14" x14ac:dyDescent="0.3">
      <c r="N129" s="17">
        <v>45392</v>
      </c>
    </row>
    <row r="130" spans="14:14" x14ac:dyDescent="0.3">
      <c r="N130" s="18" t="s">
        <v>165</v>
      </c>
    </row>
    <row r="131" spans="14:14" x14ac:dyDescent="0.3">
      <c r="N131" s="17">
        <v>45393</v>
      </c>
    </row>
    <row r="132" spans="14:14" x14ac:dyDescent="0.3">
      <c r="N132" s="18" t="s">
        <v>165</v>
      </c>
    </row>
    <row r="133" spans="14:14" x14ac:dyDescent="0.3">
      <c r="N133" s="17">
        <v>45394</v>
      </c>
    </row>
    <row r="134" spans="14:14" x14ac:dyDescent="0.3">
      <c r="N134" s="18" t="s">
        <v>165</v>
      </c>
    </row>
    <row r="135" spans="14:14" x14ac:dyDescent="0.3">
      <c r="N135" s="17">
        <v>45395</v>
      </c>
    </row>
    <row r="136" spans="14:14" x14ac:dyDescent="0.3">
      <c r="N136" s="18" t="s">
        <v>165</v>
      </c>
    </row>
    <row r="137" spans="14:14" x14ac:dyDescent="0.3">
      <c r="N137" s="17">
        <v>45396</v>
      </c>
    </row>
    <row r="138" spans="14:14" x14ac:dyDescent="0.3">
      <c r="N138" s="18" t="s">
        <v>165</v>
      </c>
    </row>
    <row r="139" spans="14:14" x14ac:dyDescent="0.3">
      <c r="N139" s="17">
        <v>45397</v>
      </c>
    </row>
    <row r="140" spans="14:14" x14ac:dyDescent="0.3">
      <c r="N140" s="18" t="s">
        <v>165</v>
      </c>
    </row>
    <row r="141" spans="14:14" x14ac:dyDescent="0.3">
      <c r="N141" s="17">
        <v>45398</v>
      </c>
    </row>
    <row r="142" spans="14:14" x14ac:dyDescent="0.3">
      <c r="N142" s="18" t="s">
        <v>165</v>
      </c>
    </row>
    <row r="143" spans="14:14" x14ac:dyDescent="0.3">
      <c r="N143" s="17">
        <v>45399</v>
      </c>
    </row>
    <row r="144" spans="14:14" x14ac:dyDescent="0.3">
      <c r="N144" s="18" t="s">
        <v>165</v>
      </c>
    </row>
    <row r="145" spans="14:14" x14ac:dyDescent="0.3">
      <c r="N145" s="17">
        <v>45400</v>
      </c>
    </row>
    <row r="146" spans="14:14" x14ac:dyDescent="0.3">
      <c r="N146" s="18" t="s">
        <v>165</v>
      </c>
    </row>
    <row r="147" spans="14:14" x14ac:dyDescent="0.3">
      <c r="N147" s="17">
        <v>45401</v>
      </c>
    </row>
    <row r="148" spans="14:14" x14ac:dyDescent="0.3">
      <c r="N148" s="18" t="s">
        <v>165</v>
      </c>
    </row>
    <row r="149" spans="14:14" x14ac:dyDescent="0.3">
      <c r="N149" s="17">
        <v>45402</v>
      </c>
    </row>
    <row r="150" spans="14:14" x14ac:dyDescent="0.3">
      <c r="N150" s="18" t="s">
        <v>165</v>
      </c>
    </row>
    <row r="151" spans="14:14" x14ac:dyDescent="0.3">
      <c r="N151" s="17">
        <v>45403</v>
      </c>
    </row>
    <row r="152" spans="14:14" x14ac:dyDescent="0.3">
      <c r="N152" s="18" t="s">
        <v>165</v>
      </c>
    </row>
    <row r="153" spans="14:14" x14ac:dyDescent="0.3">
      <c r="N153" s="17">
        <v>45404</v>
      </c>
    </row>
    <row r="154" spans="14:14" x14ac:dyDescent="0.3">
      <c r="N154" s="18" t="s">
        <v>165</v>
      </c>
    </row>
    <row r="155" spans="14:14" x14ac:dyDescent="0.3">
      <c r="N155" s="17">
        <v>45405</v>
      </c>
    </row>
    <row r="156" spans="14:14" x14ac:dyDescent="0.3">
      <c r="N156" s="18" t="s">
        <v>165</v>
      </c>
    </row>
    <row r="157" spans="14:14" x14ac:dyDescent="0.3">
      <c r="N157" s="17">
        <v>45406</v>
      </c>
    </row>
    <row r="158" spans="14:14" x14ac:dyDescent="0.3">
      <c r="N158" s="18" t="s">
        <v>165</v>
      </c>
    </row>
    <row r="159" spans="14:14" x14ac:dyDescent="0.3">
      <c r="N159" s="17">
        <v>45407</v>
      </c>
    </row>
    <row r="160" spans="14:14" x14ac:dyDescent="0.3">
      <c r="N160" s="18" t="s">
        <v>165</v>
      </c>
    </row>
    <row r="161" spans="14:14" x14ac:dyDescent="0.3">
      <c r="N161" s="17">
        <v>45408</v>
      </c>
    </row>
    <row r="162" spans="14:14" x14ac:dyDescent="0.3">
      <c r="N162" s="18" t="s">
        <v>165</v>
      </c>
    </row>
    <row r="163" spans="14:14" x14ac:dyDescent="0.3">
      <c r="N163" s="17">
        <v>45409</v>
      </c>
    </row>
    <row r="164" spans="14:14" x14ac:dyDescent="0.3">
      <c r="N164" s="18" t="s">
        <v>165</v>
      </c>
    </row>
    <row r="165" spans="14:14" x14ac:dyDescent="0.3">
      <c r="N165" s="17">
        <v>45410</v>
      </c>
    </row>
    <row r="166" spans="14:14" x14ac:dyDescent="0.3">
      <c r="N166" s="18" t="s">
        <v>165</v>
      </c>
    </row>
    <row r="167" spans="14:14" x14ac:dyDescent="0.3">
      <c r="N167" s="17">
        <v>45411</v>
      </c>
    </row>
    <row r="168" spans="14:14" x14ac:dyDescent="0.3">
      <c r="N168" s="18" t="s">
        <v>165</v>
      </c>
    </row>
    <row r="169" spans="14:14" x14ac:dyDescent="0.3">
      <c r="N169" s="17">
        <v>45412</v>
      </c>
    </row>
    <row r="170" spans="14:14" x14ac:dyDescent="0.3">
      <c r="N170" s="18" t="s">
        <v>165</v>
      </c>
    </row>
    <row r="171" spans="14:14" x14ac:dyDescent="0.3">
      <c r="N171" s="4" t="s">
        <v>4</v>
      </c>
    </row>
  </sheetData>
  <pageMargins left="0.7" right="0.7" top="0.75" bottom="0.75" header="0.3" footer="0.3"/>
  <drawing r:id="rId14"/>
  <extLst>
    <ext xmlns:x14="http://schemas.microsoft.com/office/spreadsheetml/2009/9/main" uri="{A8765BA9-456A-4dab-B4F3-ACF838C121DE}">
      <x14:slicerList>
        <x14:slicer r:id="rId1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71171-2389-4FE0-8153-6A4DA8ACB201}">
  <dimension ref="A1"/>
  <sheetViews>
    <sheetView workbookViewId="0"/>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91849-3693-4440-85F2-05822735593E}">
  <dimension ref="A1:M17"/>
  <sheetViews>
    <sheetView tabSelected="1" zoomScale="175" zoomScaleNormal="175" workbookViewId="0">
      <selection activeCell="G20" sqref="G20"/>
    </sheetView>
  </sheetViews>
  <sheetFormatPr defaultRowHeight="14.4" x14ac:dyDescent="0.3"/>
  <sheetData>
    <row r="1" spans="1:13" x14ac:dyDescent="0.3">
      <c r="A1" s="10"/>
      <c r="B1" s="6"/>
      <c r="C1" s="6"/>
      <c r="D1" s="6"/>
      <c r="E1" s="6"/>
      <c r="F1" s="6"/>
      <c r="G1" s="6"/>
      <c r="H1" s="6"/>
      <c r="I1" s="6"/>
      <c r="J1" s="6"/>
      <c r="K1" s="6"/>
      <c r="L1" s="6"/>
      <c r="M1" s="6"/>
    </row>
    <row r="2" spans="1:13" x14ac:dyDescent="0.3">
      <c r="A2" s="6"/>
      <c r="B2" s="6"/>
      <c r="C2" s="6"/>
      <c r="D2" s="6"/>
      <c r="E2" s="6"/>
      <c r="F2" s="6"/>
      <c r="G2" s="6"/>
      <c r="H2" s="6"/>
      <c r="I2" s="6"/>
      <c r="J2" s="6"/>
      <c r="K2" s="6"/>
      <c r="L2" s="6"/>
      <c r="M2" s="6"/>
    </row>
    <row r="3" spans="1:13" x14ac:dyDescent="0.3">
      <c r="A3" s="6"/>
      <c r="B3" s="6"/>
      <c r="C3" s="6"/>
      <c r="D3" s="6"/>
      <c r="E3" s="6"/>
      <c r="F3" s="6"/>
      <c r="G3" s="6"/>
      <c r="H3" s="6"/>
      <c r="I3" s="6"/>
      <c r="J3" s="6"/>
      <c r="K3" s="6"/>
      <c r="L3" s="6"/>
      <c r="M3" s="6"/>
    </row>
    <row r="4" spans="1:13" x14ac:dyDescent="0.3">
      <c r="A4" s="6"/>
      <c r="B4" s="6"/>
      <c r="C4" s="6"/>
      <c r="D4" s="6"/>
      <c r="E4" s="6"/>
      <c r="F4" s="6"/>
      <c r="G4" s="6"/>
      <c r="H4" s="6"/>
      <c r="I4" s="6"/>
      <c r="J4" s="6"/>
      <c r="K4" s="6"/>
      <c r="L4" s="6"/>
      <c r="M4" s="6"/>
    </row>
    <row r="5" spans="1:13" x14ac:dyDescent="0.3">
      <c r="A5" s="6"/>
      <c r="B5" s="6"/>
      <c r="C5" s="6"/>
      <c r="D5" s="6"/>
      <c r="E5" s="6"/>
      <c r="F5" s="6"/>
      <c r="G5" s="6"/>
      <c r="H5" s="6"/>
      <c r="I5" s="6"/>
      <c r="J5" s="6"/>
      <c r="K5" s="6"/>
      <c r="L5" s="6"/>
      <c r="M5" s="6"/>
    </row>
    <row r="6" spans="1:13" x14ac:dyDescent="0.3">
      <c r="A6" s="6"/>
      <c r="B6" s="6"/>
      <c r="C6" s="6"/>
      <c r="D6" s="6"/>
      <c r="E6" s="6"/>
      <c r="F6" s="6"/>
      <c r="G6" s="6"/>
      <c r="H6" s="6"/>
      <c r="I6" s="6"/>
      <c r="J6" s="6"/>
      <c r="K6" s="6"/>
      <c r="L6" s="6"/>
      <c r="M6" s="6"/>
    </row>
    <row r="7" spans="1:13" x14ac:dyDescent="0.3">
      <c r="A7" s="6"/>
      <c r="B7" s="6"/>
      <c r="C7" s="6"/>
      <c r="D7" s="6"/>
      <c r="E7" s="6"/>
      <c r="F7" s="6"/>
      <c r="G7" s="6"/>
      <c r="H7" s="6"/>
      <c r="I7" s="6"/>
      <c r="J7" s="6"/>
      <c r="K7" s="6"/>
      <c r="L7" s="6"/>
      <c r="M7" s="6"/>
    </row>
    <row r="8" spans="1:13" x14ac:dyDescent="0.3">
      <c r="A8" s="6"/>
      <c r="B8" s="6"/>
      <c r="C8" s="6"/>
      <c r="D8" s="6"/>
      <c r="E8" s="6"/>
      <c r="F8" s="6"/>
      <c r="G8" s="6"/>
      <c r="H8" s="6"/>
      <c r="I8" s="6"/>
      <c r="J8" s="6"/>
      <c r="K8" s="6"/>
      <c r="L8" s="6"/>
      <c r="M8" s="6"/>
    </row>
    <row r="9" spans="1:13" x14ac:dyDescent="0.3">
      <c r="A9" s="6"/>
      <c r="B9" s="6"/>
      <c r="C9" s="6"/>
      <c r="D9" s="6"/>
      <c r="E9" s="6"/>
      <c r="F9" s="6"/>
      <c r="G9" s="6"/>
      <c r="H9" s="6"/>
      <c r="I9" s="6"/>
      <c r="J9" s="6"/>
      <c r="K9" s="6"/>
      <c r="L9" s="6"/>
      <c r="M9" s="6"/>
    </row>
    <row r="10" spans="1:13" x14ac:dyDescent="0.3">
      <c r="A10" s="6"/>
      <c r="B10" s="6"/>
      <c r="C10" s="6"/>
      <c r="D10" s="6"/>
      <c r="E10" s="6"/>
      <c r="F10" s="6"/>
      <c r="G10" s="6"/>
      <c r="H10" s="6"/>
      <c r="I10" s="6"/>
      <c r="J10" s="6"/>
      <c r="K10" s="6"/>
      <c r="L10" s="6"/>
      <c r="M10" s="6"/>
    </row>
    <row r="11" spans="1:13" x14ac:dyDescent="0.3">
      <c r="A11" s="6"/>
      <c r="B11" s="6"/>
      <c r="C11" s="6"/>
      <c r="D11" s="6"/>
      <c r="E11" s="6"/>
      <c r="F11" s="6"/>
      <c r="G11" s="6"/>
      <c r="H11" s="6"/>
      <c r="I11" s="6"/>
      <c r="J11" s="6"/>
      <c r="K11" s="6"/>
      <c r="L11" s="6"/>
      <c r="M11" s="6"/>
    </row>
    <row r="12" spans="1:13" x14ac:dyDescent="0.3">
      <c r="A12" s="6"/>
      <c r="B12" s="6"/>
      <c r="C12" s="6"/>
      <c r="D12" s="6"/>
      <c r="E12" s="6"/>
      <c r="F12" s="6"/>
      <c r="G12" s="6"/>
      <c r="H12" s="6"/>
      <c r="I12" s="6"/>
      <c r="J12" s="6"/>
      <c r="K12" s="6"/>
      <c r="L12" s="6"/>
      <c r="M12" s="6"/>
    </row>
    <row r="13" spans="1:13" x14ac:dyDescent="0.3">
      <c r="A13" s="6"/>
      <c r="B13" s="6"/>
      <c r="C13" s="6"/>
      <c r="D13" s="6"/>
      <c r="E13" s="6"/>
      <c r="F13" s="6"/>
      <c r="G13" s="6"/>
      <c r="H13" s="6"/>
      <c r="I13" s="6"/>
      <c r="J13" s="6"/>
      <c r="K13" s="6"/>
      <c r="L13" s="6"/>
      <c r="M13" s="6"/>
    </row>
    <row r="14" spans="1:13" x14ac:dyDescent="0.3">
      <c r="A14" s="6"/>
      <c r="B14" s="6"/>
      <c r="C14" s="6"/>
      <c r="D14" s="6"/>
      <c r="E14" s="6"/>
      <c r="F14" s="6"/>
      <c r="G14" s="6"/>
      <c r="H14" s="6"/>
      <c r="I14" s="6"/>
      <c r="J14" s="6"/>
      <c r="K14" s="6"/>
      <c r="L14" s="6"/>
      <c r="M14" s="6"/>
    </row>
    <row r="15" spans="1:13" x14ac:dyDescent="0.3">
      <c r="A15" s="6"/>
      <c r="B15" s="6"/>
      <c r="C15" s="6"/>
      <c r="D15" s="6"/>
      <c r="E15" s="6"/>
      <c r="F15" s="6"/>
      <c r="G15" s="6"/>
      <c r="H15" s="6"/>
      <c r="I15" s="6"/>
      <c r="J15" s="6"/>
      <c r="K15" s="6"/>
      <c r="L15" s="6"/>
      <c r="M15" s="6"/>
    </row>
    <row r="16" spans="1:13" x14ac:dyDescent="0.3">
      <c r="A16" s="6"/>
      <c r="B16" s="6"/>
      <c r="C16" s="6"/>
      <c r="D16" s="6"/>
      <c r="E16" s="6"/>
      <c r="F16" s="6"/>
      <c r="G16" s="6"/>
      <c r="H16" s="6"/>
      <c r="I16" s="6"/>
      <c r="J16" s="6"/>
      <c r="K16" s="6"/>
      <c r="L16" s="6"/>
      <c r="M16" s="6"/>
    </row>
    <row r="17" spans="1:13" x14ac:dyDescent="0.3">
      <c r="A17" s="6"/>
      <c r="B17" s="6"/>
      <c r="C17" s="6"/>
      <c r="D17" s="6"/>
      <c r="E17" s="6"/>
      <c r="F17" s="6"/>
      <c r="G17" s="6"/>
      <c r="H17" s="6"/>
      <c r="I17" s="6"/>
      <c r="J17" s="6"/>
      <c r="K17" s="6"/>
      <c r="L17" s="6"/>
      <c r="M17" s="6"/>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6D311-1140-4594-9421-D83CCC0CA632}">
  <dimension ref="A1"/>
  <sheetViews>
    <sheetView workbookViewId="0"/>
  </sheetViews>
  <sheetFormatPr defaultRowHeight="14.4" x14ac:dyDescent="0.3"/>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0411A-DF56-403D-9772-9B6193B8EA5D}">
  <dimension ref="A1"/>
  <sheetViews>
    <sheetView topLeftCell="A4" workbookViewId="0"/>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P o w e r P i v o t V e r s i o n " > < C u s t o m C o n t e n t > < ! [ C D A T A [ 2 0 1 5 . 1 3 0 . 1 6 0 5 . 1 5 6 7 ] ] > < / C u s t o m C o n t e n t > < / G e m i n i > 
</file>

<file path=customXml/item11.xml>��< ? x m l   v e r s i o n = " 1 . 0 "   e n c o d i n g = " u t f - 1 6 " ? > < D a t a M a s h u p   x m l n s = " h t t p : / / s c h e m a s . m i c r o s o f t . c o m / D a t a M a s h u p " > A A A A A F E G A A B Q S w M E F A A C A A g A D I 5 w W r 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D I 5 w 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y O c F r t M C j G S w M A A F M L A A A T A B w A R m 9 y b X V s Y X M v U 2 V j d G l v b j E u b S C i G A A o o B Q A A A A A A A A A A A A A A A A A A A A A A A A A A A C l l l 9 P 2 z A Q w N + R + h 0 s 8 5 J K X t S U j U l D f Y D + G U h Q M d p t D 3 R C J n H b S I 5 d 2 U 5 H h f r d d 0 5 S m r R x O w G o p P g u d 7 8 7 3 5 2 t W W h i K d A o f w Y X j Z P G i Z 5 T x S J 0 i q + l X s S G c t R P m J o x E a 7 Q g 5 Q J 6 l F D M e o g z k z j B M H P S K Y q Z L D S 1 U u / J 8 M 0 Y c J 4 g 5 g z v y u F g X + 0 h 7 v f J j 8 1 U 3 p C 9 Z w x P U c z m q p J T / 4 V X N J I T w 5 5 8 0 O 9 x E 3 y 2 G M 8 T m L D V A c T T F B X 8 j Q R u h O 0 C e q L U E a x m H X O v 7 R a A U E / U m n Y y K w 4 6 2 y / + k M p 2 J 8 m y b F P 8 b 2 S C c g i d M 1 o B G w 2 q j F 9 B s V C U q x 7 e Y Q E P R b r l 5 y P Q s q p 0 h 2 j 0 r L J 7 p y K G V g c r x Z s a 2 6 s q N B T q Z I c 2 Q q 1 V + O f v L 7 i e 2 p i S B m 6 i S B E A 5 r I s B e z J m g r u o y S W G u 7 c 5 A d t l G L 4 L u J E 1 Z R H c R K g y 1 h U + u 0 d 0 t B Z 0 g T 5 t T 4 z g Q A u o F m 9 t U b Y c 4 / + z a 4 i v C B h v u G e 2 x B l U k y O Z s y p Q 7 g b c M d c D r b q H E 5 i 2 E P K p o j e O o p L a o 6 l O o A 1 m 8 a G 5 s u t 0 b V 7 1 O w 6 3 m 9 3 f b R g s e m K E j 0 v E J v l b q t g U w l 1 / A O V k W l h I D n 2 L 5 n + Q J w z M S n m y H 0 C X K / k E E A V k 4 z h j e v V m + s H k a 4 3 D k + 9 H P T X X e + T Y h L 1 s b r + q Y I j n a F O 5 f E m Q s / K H f B g W Y B s E 3 a b K u U I B + Y g A 6 I N l N l i 5 k L i m V v N 5 o j T K 6 t O I Z Y I x v b Y i 0 T 3 9 l B W Q P c l c l z L E r E u 6 E R 5 3 y o G Q l r U t h T G 8 N 7 Z e P v 1 I 0 d s 0 1 S 8 G F n i g N 3 j n d C s 0 k u r J U Y c 7 z K F i 4 4 D J s I / a I 8 Z W X r 2 X q 2 u p 8 O 2 C Z 8 Z z + U Q 4 s U u q r y E t m b h E 6 v w Q G 3 F T q C B / b D k n e 6 L Z d h + 2 h T 7 U L W l 2 1 5 v u Z j x R V m 2 x l m l Y t g e 0 D C w z q B y R P t h 2 r L i T h p n A R n / 5 l o y z C l X F u I o c z t f x g k k c v 6 U W E F 5 c a r E j u t w + G y b j Z O Y u F y U b 6 a d a F i R E T V U + a 0 9 i Z 2 G 2 v j 2 2 E C F H Y i e u 1 W + 4 z A x a g V N M n X s 4 C c R q m i 9 p j 0 Y M 3 + N k u V J c W S K X s v M T I P b B v h A K 4 s 1 v j b l a h 6 o l y t I M V z u I d 5 c H C I l P P N 3 / 6 L U T T L g v b 7 S k n 1 z i t T D Z s t 5 V y p e g h 8 d L b v G M b 5 3 N 7 d p q r h i 3 9 Q S w E C L Q A U A A I A C A A M j n B a u 2 f S j 6 Q A A A D 2 A A A A E g A A A A A A A A A A A A A A A A A A A A A A Q 2 9 u Z m l n L 1 B h Y 2 t h Z 2 U u e G 1 s U E s B A i 0 A F A A C A A g A D I 5 w W g / K 6 a u k A A A A 6 Q A A A B M A A A A A A A A A A A A A A A A A 8 A A A A F t D b 2 5 0 Z W 5 0 X 1 R 5 c G V z X S 5 4 b W x Q S w E C L Q A U A A I A C A A M j n B a 7 T A o x k s D A A B T C w A A E w A A A A A A A A A A A A A A A A D h A Q A A R m 9 y b X V s Y X M v U 2 V j d G l v b j E u b V B L B Q Y A A A A A A w A D A M I A A A B 5 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v I Q A A A A A A A A 0 h 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b 3 N w a X R h b C U y M E V t Z X J n Z W 5 j e S U y M F J v b 2 0 l M j B E Y X R h P C 9 J d G V t U G F 0 a D 4 8 L 0 l 0 Z W 1 M b 2 N h d G l v b j 4 8 U 3 R h Y m x l R W 5 0 c m l l c z 4 8 R W 5 0 c n k g V H l w Z T 0 i S X N Q c m l 2 Y X R l I i B W Y W x 1 Z T 0 i b D A i I C 8 + P E V u d H J 5 I F R 5 c G U 9 I l F 1 Z X J 5 S U Q i I F Z h b H V l P S J z O D g 4 O D Q 1 Z j Q t N W Q x Y i 0 0 M z A 1 L W F j N j Q t M j Q x N D I w M j J l Z j d k 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V G F i b G U h U G l 2 b 3 R U Y W J s Z T I i I C 8 + P E V u d H J 5 I F R 5 c G U 9 I k Z p b G x l Z E N v b X B s Z X R l U m V z d W x 0 V G 9 X b 3 J r c 2 h l Z X Q i I F Z h b H V l P S J s M C I g L z 4 8 R W 5 0 c n k g V H l w Z T 0 i Q W R k Z W R U b 0 R h d G F N b 2 R l b C I g V m F s d W U 9 I m w x I i A v P j x F b n R y e S B U e X B l P S J G a W x s Q 2 9 1 b n Q i I F Z h b H V l P S J s O T I x N i I g L z 4 8 R W 5 0 c n k g V H l w Z T 0 i R m l s b E V y c m 9 y Q 2 9 k Z S I g V m F s d W U 9 I n N V b m t u b 3 d u I i A v P j x F b n R y e S B U e X B l P S J G a W x s R X J y b 3 J D b 3 V u d C I g V m F s d W U 9 I m w w I i A v P j x F b n R y e S B U e X B l P S J G a W x s T G F z d F V w Z G F 0 Z W Q i I F Z h b H V l P S J k M j A y N S 0 w M y 0 x N l Q x M D o 1 M j o y N i 4 y M D g 2 O T Q 5 W i I g L z 4 8 R W 5 0 c n k g V H l w Z T 0 i R m l s b E N v b H V t b l R 5 c G V z I i B W Y W x 1 Z T 0 i c 0 J n a 0 t C Z 1 l E Q m d Z R 0 F 3 T T 0 i I C 8 + P E V u d H J 5 I F R 5 c G U 9 I k Z p b G x D b 2 x 1 b W 5 O Y W 1 l c y I g V m F s d W U 9 I n N b J n F 1 b 3 Q 7 U G F 0 a W V u d C B J Z C Z x d W 9 0 O y w m c X V v d D t Q Y X R p Z W 5 0 I E F k b W l z c 2 l v b i B E Y X R l J n F 1 b 3 Q 7 L C Z x d W 9 0 O 1 B h d G l l b n Q g Q W R t a X N z a W 9 u I F R p b W U m c X V v d D s s J n F 1 b 3 Q 7 U G F 0 a W V u d C B O Y W 1 l 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E u e 1 B h d G l l b n Q g Q W R t a X N z a W 9 u I E R h d G U u M S w x f S Z x d W 9 0 O y w m c X V v d D t T Z W N 0 a W 9 u M S 9 I b 3 N w a X R h b C B F b W V y Z 2 V u Y 3 k g U m 9 v b S B E Y X R h L 0 N o Y W 5 n Z W Q g V H l w Z T E u e 1 B h d G l l b n Q g Q W R t a X N z a W 9 u I E R h d G U u M i w y f S Z x d W 9 0 O y w m c X V v d D t T Z W N 0 a W 9 u M S 9 I b 3 N w a X R h b C B F b W V y Z 2 V u Y 3 k g U m 9 v b S B E Y X R h L 0 1 l c m d l Z C B D b 2 x 1 b W 5 z L n t N Z X J n Z W Q s M 3 0 m c X V v d D s s J n F 1 b 3 Q 7 U 2 V j d G l v b j E v S G 9 z c G l 0 Y W w g R W 1 l c m d l b m N 5 I F J v b 2 0 g R G F 0 Y S 9 S Z X B s Y W N l Z C B W Y W x 1 Z T E u e 1 B h d G l l b n Q g R 2 V u Z G V y L D R 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h 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S 5 7 U G F 0 a W V u d C B B Z G 1 p c 3 N p b 2 4 g R G F 0 Z S 4 x L D F 9 J n F 1 b 3 Q 7 L C Z x d W 9 0 O 1 N l Y 3 R p b 2 4 x L 0 h v c 3 B p d G F s I E V t Z X J n Z W 5 j e S B S b 2 9 t I E R h d G E v Q 2 h h b m d l Z C B U e X B l M S 5 7 U G F 0 a W V u d C B B Z G 1 p c 3 N p b 2 4 g R G F 0 Z S 4 y L D J 9 J n F 1 b 3 Q 7 L C Z x d W 9 0 O 1 N l Y 3 R p b 2 4 x L 0 h v c 3 B p d G F s I E V t Z X J n Z W 5 j e S B S b 2 9 t I E R h d G E v T W V y Z 2 V k I E N v b H V t b n M u e 0 1 l c m d l Z C w z f S Z x d W 9 0 O y w m c X V v d D t T Z W N 0 a W 9 u M S 9 I b 3 N w a X R h b C B F b W V y Z 2 V u Y 3 k g U m 9 v b S B E Y X R h L 1 J l c G x h Y 2 V k I F Z h b H V l M S 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O H 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b m F t Z W Q l M j B D b 2 x 1 b W 5 z M T 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N h b G V u Z G F y X 1 R h Y m x l P C 9 J d G V t U G F 0 a D 4 8 L 0 l 0 Z W 1 M b 2 N h d G l v b j 4 8 U 3 R h Y m x l R W 5 0 c m l l c z 4 8 R W 5 0 c n k g V H l w Z T 0 i S X N Q c m l 2 Y X R l I i B W Y W x 1 Z T 0 i b D A i I C 8 + P E V u d H J 5 I F R 5 c G U 9 I l F 1 Z X J 5 S U Q i I F Z h b H V l P S J z Y z A 0 N D k 1 Y m U t O T R k M C 0 0 Z T Q z L W I 1 O G Q t Z D g 4 M W Z h Y m M 3 M D R h 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V G F i b G U h U G l 2 b 3 R U Y W J s Z T U i I C 8 + P E V u d H J 5 I F R 5 c G U 9 I k Z p b G x l Z E N v b X B s Z X R l U m V z d W x 0 V G 9 X b 3 J r c 2 h l Z X Q i I F Z h b H V l P S J s M C I g L z 4 8 R W 5 0 c n k g V H l w Z T 0 i Q W R k Z W R U b 0 R h d G F N b 2 R l b C I g V m F s d W U 9 I m w x I i A v P j x F b n R y e S B U e X B l P S J G a W x s Q 2 9 1 b n Q i I F Z h b H V l P S J s N z M x I i A v P j x F b n R y e S B U e X B l P S J G a W x s R X J y b 3 J D b 2 R l I i B W Y W x 1 Z T 0 i c 1 V u a 2 5 v d 2 4 i I C 8 + P E V u d H J 5 I F R 5 c G U 9 I k Z p b G x F c n J v c k N v d W 5 0 I i B W Y W x 1 Z T 0 i b D A i I C 8 + P E V u d H J 5 I F R 5 c G U 9 I k Z p b G x M Y X N 0 V X B k Y X R l Z C I g V m F s d W U 9 I m Q y M D I 1 L T A z L T E 2 V D E w O j U y O j I 2 L j I x M z Y 5 M T N a I i A v P j x F b n R y e S B U e X B l P S J G a W x s Q 2 9 s d W 1 u V H l w Z X M i I F Z h b H V l P S J z Q 1 E 9 P S I g L z 4 8 R W 5 0 c n k g V H l w Z T 0 i R m l s b E N v b H V t b k 5 h b W V z I i B W Y W x 1 Z T 0 i c 1 s m c X V v d D t E Y X R 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Q 2 F s Z W 5 k Y X J f V G F i b G U v Q 2 h h b m d l Z C B U e X B l L n t D b 2 x 1 b W 4 x L D B 9 J n F 1 b 3 Q 7 X S w m c X V v d D t D b 2 x 1 b W 5 D b 3 V u d C Z x d W 9 0 O z o x L C Z x d W 9 0 O 0 t l e U N v b H V t b k 5 h b W V z J n F 1 b 3 Q 7 O l t d L C Z x d W 9 0 O 0 N v b H V t b k l k Z W 5 0 a X R p Z X M m c X V v d D s 6 W y Z x d W 9 0 O 1 N l Y 3 R p b 2 4 x L 0 N h b G V u Z G F y X 1 R h Y m x l L 0 N o Y W 5 n Z W Q g V H l w Z S 5 7 Q 2 9 s d W 1 u M S w w f S Z x d W 9 0 O 1 0 s J n F 1 b 3 Q 7 U m V s Y X R p b 2 5 z a G l w S W 5 m b y Z x d W 9 0 O z p b X X 0 i I C 8 + P C 9 T d G F i b G V F b n R y a W V z P j w v S X R l b T 4 8 S X R l b T 4 8 S X R l b U x v Y 2 F 0 a W 9 u P j x J d G V t V H l w Z T 5 G b 3 J t d W x h P C 9 J d G V t V H l w Z T 4 8 S X R l b V B h d G g + U 2 V j d G l v b j E v Q 2 F s Z W 5 k Y X J f V G F i b G U v U 2 9 1 c m N l P C 9 J d G V t U G F 0 a D 4 8 L 0 l 0 Z W 1 M b 2 N h d G l v b j 4 8 U 3 R h Y m x l R W 5 0 c m l l c y A v P j w v S X R l b T 4 8 S X R l b T 4 8 S X R l b U x v Y 2 F 0 a W 9 u P j x J d G V t V H l w Z T 5 G b 3 J t d W x h P C 9 J d G V t V H l w Z T 4 8 S X R l b V B h d G g + U 2 V j d G l v b j E v Q 2 F s Z W 5 k Y X J f V G F i b G U v Q 2 9 u d m V y d G V k J T I w d G 8 l M j B U Y W J s Z T w v S X R l b V B h d G g + P C 9 J d G V t T G 9 j Y X R p b 2 4 + P F N 0 Y W J s Z U V u d H J p Z X M g L z 4 8 L 0 l 0 Z W 0 + P E l 0 Z W 0 + P E l 0 Z W 1 M b 2 N h d G l v b j 4 8 S X R l b V R 5 c G U + R m 9 y b X V s Y T w v S X R l b V R 5 c G U + P E l 0 Z W 1 Q Y X R o P l N l Y 3 R p b 2 4 x L 0 N h b G V u Z G F y X 1 R h Y m x l L 0 N o Y W 5 n Z W Q l M j B U e X B l P C 9 J d G V t U G F 0 a D 4 8 L 0 l 0 Z W 1 M b 2 N h d G l v b j 4 8 U 3 R h Y m x l R W 5 0 c m l l c y A v P j w v S X R l b T 4 8 S X R l b T 4 8 S X R l b U x v Y 2 F 0 a W 9 u P j x J d G V t V H l w Z T 5 G b 3 J t d W x h P C 9 J d G V t V H l w Z T 4 8 S X R l b V B h d G g + U 2 V j d G l v b j E v Q 2 F s Z W 5 k Y X J f V G F i b G U v U m V u Y W 1 l Z C U y M E N v b H V t b n M 8 L 0 l 0 Z W 1 Q Y X R o P j w v S X R l b U x v Y 2 F 0 a W 9 u P j x T d G F i b G V F b n R y a W V z I C 8 + P C 9 J d G V t P j w v S X R l b X M + P C 9 M b 2 N h b F B h Y 2 t h Z 2 V N Z X R h Z G F 0 Y U Z p b G U + F g A A A F B L B Q Y A A A A A A A A A A A A A A A A A A A A A A A A m A Q A A A Q A A A N C M n d 8 B F d E R j H o A w E / C l + s B A A A A u d 1 H i C p T F 0 i X z j U + n L M I e g A A A A A C A A A A A A A Q Z g A A A A E A A C A A A A C z H Y / z + Q I U C N 5 o G q Y C C A + N M N 4 S S D y b V B c X N f f M N W Z 9 H Q A A A A A O g A A A A A I A A C A A A A B L E Q E i a j s h M G 6 f f c y J m Z w W A r m 2 n 6 C 7 w 3 A B A F K P 8 + 3 m e F A A A A A 8 d T 1 6 8 c B h V x u r a d x f I U o 8 B b S X X Q W G L i j v Z C R a Q g h + h M m W j L r w 2 v G K Z u H F J Q f r Y e z Y 9 F q J n m 8 I r h E M L C D + + z R k X m J O 9 g p 4 4 s B 4 y C / b 5 C E Y m U A A A A D x a O D 6 E s p R h e v i 7 4 N W k n 7 F v P d G j d T F L 4 J m z 6 m C l F o n M i P 5 7 F A I 1 i 2 0 N i g S R Q 8 E M t T y I F v x 3 2 R M l M G G o D 7 T s c 2 o < / D a t a M a s h u p > 
</file>

<file path=customXml/item12.xml>��< ? x m l   v e r s i o n = " 1 . 0 "   e n c o d i n g = " U T F - 1 6 " ? > < G e m i n i   x m l n s = " h t t p : / / g e m i n i / p i v o t c u s t o m i z a t i o n / T a b l e X M L _ H o s p i t a l   E m e r g e n c y   R o o m   D a t a _ a 4 0 a b 6 4 4 - f 9 f 1 - 4 d 0 1 - 8 1 a 7 - 9 3 3 8 5 1 3 a 6 d 1 e " > < 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s t r i n g > < / k e y > < v a l u e > < i n t > 2 3 3 < / i n t > < / v a l u e > < / i t e m > < i t e m > < k e y > < s t r i n g > P a t i e n t   A d m i s s i o n   T i m e < / s t r i n g > < / k e y > < v a l u e > < i n t > 2 3 8 < / i n t > < / v a l u e > < / i t e m > < i t e m > < k e y > < s t r i n g > P a t i e n t   N a m e < / s t r i n g > < / k e y > < v a l u e > < i n t > 1 5 3 < / 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 A g e   G r o u p < / s t r i n g > < / k e y > < v a l u e > < i n t > 2 1 5 < / i n t > < / v a l u e > < / i t e m > < i t e m > < k e y > < s t r i n g > P a t i e n t   A t t e n d   S t a t u s < / s t r i n g > < / k e y > < v a l u e > < i n t > 2 1 5 < / 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I s S a n d b o x E m b e d d e d " > < C u s t o m C o n t e n t > < ! [ C D A T A [ y e s ] ] > < / 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 A t t e n d   S t a t u s < / K e y > < / a : K e y > < a : V a l u e   i : t y p e = " M e a s u r e G r i d N o d e V i e w S t a t e " > < C o l u m n > 1 2 < / 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 D a t a \ M e a s u r e s \ C o u n t   o f   P a t i e n t   A t t e n d   S t a t u s < / K e y > < / D i a g r a m O b j e c t K e y > < D i a g r a m O b j e c t K e y > < K e y > T a b l e s \ H o s p i t a l   E m e r g e n c y   R o o m   D a t a \ C o u n t   o f   P a t i e n t   A t t e n d   S t a t u s \ A d d i t i o n a l   I n f o \ I m p l i c i t   M e a s u r e < / K e y > < / D i a g r a m O b j e c t K e y > < D i a g r a m O b j e c t K e y > < K e y > T a b l e s \ H o s p i t a l   E m e r g e n c y   R o o m   D a t a \ M e a s u r e s \ C o u n t   o f   P a t i e n t   A d m i s s i o n   F l a g < / K e y > < / D i a g r a m O b j e c t K e y > < D i a g r a m O b j e c t K e y > < K e y > T a b l e s \ H o s p i t a l   E m e r g e n c y   R o o m   D a t a \ C o u n t   o f   P a t i e n t   A d m i s s i o n   F l a g \ A d d i t i o n a l   I n f o \ I m p l i c i t   M e a s u r e < / K e y > < / D i a g r a m O b j e c t K e y > < D i a g r a m O b j e c t K e y > < K e y > T a b l e s \ C a l e n d a r _ T a b l e < / K e y > < / D i a g r a m O b j e c t K e y > < D i a g r a m O b j e c t K e y > < K e y > T a b l e s \ C a l e n d a r _ T a b l e \ C o l u m n s \ D a t e < / K e y > < / D i a g r a m O b j e c t K e y > < D i a g r a m O b j e c t K e y > < K e y > T a b l e s \ C a l e n d a r _ T a b l e \ C o l u m n s \ D a t e   ( M o n t h   I n d e x ) < / K e y > < / D i a g r a m O b j e c t K e y > < D i a g r a m O b j e c t K e y > < K e y > T a b l e s \ C a l e n d a r _ T a b l e \ C o l u m n s \ D a t e   ( M o n t h ) < / K e y > < / D i a g r a m O b j e c t K e y > < D i a g r a m O b j e c t K e y > < K e y > T a b l e s \ C a l e n d a r _ T a b l e \ C o l u m n s \ D a t e   ( D a y   I n d e x ) < / K e y > < / D i a g r a m O b j e c t K e y > < D i a g r a m O b j e c t K e y > < K e y > T a b l e s \ C a l e n d a r _ T a b l e \ C o l u m n s \ D a t e   ( D a y ) < / 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 R e l a t i o n s h i p s \ & l t ; T a b l e s \ H o s p i t a l   E m e r g e n c y   R o o m   D a t a \ C o l u m n s \ P a t i e n t   A d m i s s i o n   D a t e & g t ; - & l t ; T a b l e s \ C a l e n d a r _ T a b l e \ C o l u m n s \ D a t e & g t ; 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 3 7 0 . 8 < / H e i g h t > < I s E x p a n d e d > t r u e < / I s E x p a n d e d > < L a y e d O u t > t r u e < / L a y e d O u t > < W i d t h > 2 5 4 . 3 9 9 9 9 9 9 9 9 9 9 9 9 8 < / 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 D a t a \ M e a s u r e s \ C o u n t   o f   P a t i e n t   A t t e n d   S t a t u s < / K e y > < / a : K e y > < a : V a l u e   i : t y p e = " D i a g r a m D i s p l a y N o d e V i e w S t a t e " > < H e i g h t > 1 5 0 < / H e i g h t > < I s E x p a n d e d > t r u e < / I s E x p a n d e d > < W i d t h > 2 0 0 < / W i d t h > < / a : V a l u e > < / a : K e y V a l u e O f D i a g r a m O b j e c t K e y a n y T y p e z b w N T n L X > < a : K e y V a l u e O f D i a g r a m O b j e c t K e y a n y T y p e z b w N T n L X > < a : K e y > < K e y > T a b l e s \ H o s p i t a l   E m e r g e n c y   R o o m   D a t a \ C o u n t   o f   P a t i e n t   A t t e n d   S t a t u s \ A d d i t i o n a l   I n f o \ I m p l i c i t   M e a s u r e < / K e y > < / a : K e y > < a : V a l u e   i : t y p e = " D i a g r a m D i s p l a y V i e w S t a t e I D i a g r a m T a g A d d i t i o n a l I n f o " / > < / a : K e y V a l u e O f D i a g r a m O b j e c t K e y a n y T y p e z b w N T n L X > < a : K e y V a l u e O f D i a g r a m O b j e c t K e y a n y T y p e z b w N T n L X > < a : K e y > < K e y > T a b l e s \ H o s p i t a l   E m e r g e n c y   R o o m   D a t a \ M e a s u r e s \ C o u n t   o f   P a t i e n t   A d m i s s i o n   F l a g < / K e y > < / a : K e y > < a : V a l u e   i : t y p e = " D i a g r a m D i s p l a y N o d e V i e w S t a t e " > < H e i g h t > 1 5 0 < / H e i g h t > < I s E x p a n d e d > t r u e < / I s E x p a n d e d > < W i d t h > 2 0 0 < / W i d t h > < / a : V a l u e > < / a : K e y V a l u e O f D i a g r a m O b j e c t K e y a n y T y p e z b w N T n L X > < a : K e y V a l u e O f D i a g r a m O b j e c t K e y a n y T y p e z b w N T n L X > < a : K e y > < K e y > T a b l e s \ H o s p i t a l   E m e r g e n c y   R o o m   D a t a \ C o u n t   o f   P a t i e n t   A d m i s s i o n   F l a g \ A d d i t i o n a l   I n f o \ I m p l i c i t   M e a s u r e < / K e y > < / a : K e y > < a : V a l u e   i : t y p e = " D i a g r a m D i s p l a y V i e w S t a t e I D i a g r a m T a g A d d i t i o n a l I n f o " / > < / a : K e y V a l u e O f D i a g r a m O b j e c t K e y a n y T y p e z b w N T n L X > < a : K e y V a l u e O f D i a g r a m O b j e c t K e y a n y T y p e z b w N T n L X > < a : K e y > < K e y > T a b l e s \ C a l e n d a r _ T a b l e < / K e y > < / a : K e y > < a : V a l u e   i : t y p e = " D i a g r a m D i s p l a y N o d e V i e w S t a t e " > < H e i g h t > 1 5 0 < / H e i g h t > < I s E x p a n d e d > t r u e < / I s E x p a n d e d > < L a y e d O u t > t r u e < / L a y e d O u t > < L e f t > 3 2 9 . 9 0 3 8 1 0 5 6 7 6 6 5 8 < / L e f t > < T a b I n d e x > 1 < / T a b I n d e x > < 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 T a b l e s \ C a l e n d a r _ T a b l e \ C o l u m n s \ D a t e   ( M o n t h   I n d e x ) < / K e y > < / a : K e y > < a : V a l u e   i : t y p e = " D i a g r a m D i s p l a y N o d e V i e w S t a t e " > < H e i g h t > 1 5 0 < / H e i g h t > < I s E x p a n d e d > t r u e < / I s E x p a n d e d > < W i d t h > 2 0 0 < / W i d t h > < / a : V a l u e > < / a : K e y V a l u e O f D i a g r a m O b j e c t K e y a n y T y p e z b w N T n L X > < a : K e y V a l u e O f D i a g r a m O b j e c t K e y a n y T y p e z b w N T n L X > < a : K e y > < K e y > T a b l e s \ C a l e n d a r _ T a b l e \ C o l u m n s \ D a t e   ( M o n t h ) < / K e y > < / a : K e y > < a : V a l u e   i : t y p e = " D i a g r a m D i s p l a y N o d e V i e w S t a t e " > < H e i g h t > 1 5 0 < / H e i g h t > < I s E x p a n d e d > t r u e < / I s E x p a n d e d > < W i d t h > 2 0 0 < / W i d t h > < / a : V a l u e > < / a : K e y V a l u e O f D i a g r a m O b j e c t K e y a n y T y p e z b w N T n L X > < a : K e y V a l u e O f D i a g r a m O b j e c t K e y a n y T y p e z b w N T n L X > < a : K e y > < K e y > T a b l e s \ C a l e n d a r _ T a b l e \ C o l u m n s \ D a t e   ( D a y   I n d e x ) < / K e y > < / a : K e y > < a : V a l u e   i : t y p e = " D i a g r a m D i s p l a y N o d e V i e w S t a t e " > < H e i g h t > 1 5 0 < / H e i g h t > < I s E x p a n d e d > t r u e < / I s E x p a n d e d > < W i d t h > 2 0 0 < / W i d t h > < / a : V a l u e > < / a : K e y V a l u e O f D i a g r a m O b j e c t K e y a n y T y p e z b w N T n L X > < a : K e y V a l u e O f D i a g r a m O b j e c t K e y a n y T y p e z b w N T n L X > < a : K e y > < K e y > T a b l e s \ C a l e n d a r _ T a b l e \ C o l u m n s \ D a t e   ( D a y ) < / 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 ( 2 7 0 . 4 , 1 8 5 . 4 ) .   E n d   p o i n t   2 :   ( 3 1 3 . 9 0 3 8 1 0 5 6 7 6 6 6 , 7 5 )   < / A u t o m a t i o n P r o p e r t y H e l p e r T e x t > < L a y e d O u t > t r u e < / L a y e d O u t > < P o i n t s   x m l n s : b = " h t t p : / / s c h e m a s . d a t a c o n t r a c t . o r g / 2 0 0 4 / 0 7 / S y s t e m . W i n d o w s " > < b : P o i n t > < b : _ x > 2 7 0 . 4 < / b : _ x > < b : _ y > 1 8 5 . 4 < / b : _ y > < / b : P o i n t > < b : P o i n t > < b : _ x > 2 9 0 . 1 5 1 9 0 5 5 < / b : _ x > < b : _ y > 1 8 5 . 4 < / b : _ y > < / b : P o i n t > < b : P o i n t > < b : _ x > 2 9 2 . 1 5 1 9 0 5 5 < / b : _ x > < b : _ y > 1 8 3 . 4 < / b : _ y > < / b : P o i n t > < b : P o i n t > < b : _ x > 2 9 2 . 1 5 1 9 0 5 5 < / b : _ x > < b : _ y > 7 7 < / b : _ y > < / b : P o i n t > < b : P o i n t > < b : _ x > 2 9 4 . 1 5 1 9 0 5 5 < / b : _ x > < b : _ y > 7 5 < / b : _ y > < / b : P o i n t > < b : P o i n t > < b : _ x > 3 1 3 . 9 0 3 8 1 0 5 6 7 6 6 5 8 < / b : _ x > < b : _ y > 7 5 < / 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 2 5 4 . 3 9 9 9 9 9 9 9 9 9 9 9 9 8 < / b : _ x > < b : _ y > 1 7 7 . 4 < / b : _ y > < / L a b e l L o c a t i o n > < L o c a t i o n   x m l n s : b = " h t t p : / / s c h e m a s . d a t a c o n t r a c t . o r g / 2 0 0 4 / 0 7 / S y s t e m . W i n d o w s " > < b : _ x > 2 5 4 . 3 9 9 9 9 9 9 9 9 9 9 9 9 5 < / b : _ x > < b : _ y > 1 8 5 . 4 < / 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 2 7 0 . 4 < / b : _ x > < b : _ y > 1 8 5 . 4 < / b : _ y > < / b : P o i n t > < b : P o i n t > < b : _ x > 2 9 0 . 1 5 1 9 0 5 5 < / b : _ x > < b : _ y > 1 8 5 . 4 < / b : _ y > < / b : P o i n t > < b : P o i n t > < b : _ x > 2 9 2 . 1 5 1 9 0 5 5 < / b : _ x > < b : _ y > 1 8 3 . 4 < / b : _ y > < / b : P o i n t > < b : P o i n t > < b : _ x > 2 9 2 . 1 5 1 9 0 5 5 < / b : _ x > < b : _ y > 7 7 < / b : _ y > < / b : P o i n t > < b : P o i n t > < b : _ x > 2 9 4 . 1 5 1 9 0 5 5 < / b : _ x > < b : _ y > 7 5 < / b : _ y > < / b : P o i n t > < b : P o i n t > < b : _ x > 3 1 3 . 9 0 3 8 1 0 5 6 7 6 6 5 8 < / b : _ x > < b : _ y > 7 5 < / b : _ y > < / b : P o i n t > < / P o i n t s > < / a : V a l u e > < / a : K e y V a l u e O f D i a g r a m O b j e c t K e y a n y T y p e z b w N T n L X > < / V i e w S t a t e s > < / D i a g r a m M a n a g e r . S e r i a l i z a b l e D i a g r a m > < / A r r a y O f D i a g r a m M a n a g e r . S e r i a l i z a b l e D i a g r a m > ] ] > < / C u s t o m C o n t e n t > < / G e m i n i > 
</file>

<file path=customXml/item17.xml>��< ? x m l   v e r s i o n = " 1 . 0 "   e n c o d i n g = " U T F - 1 6 " ? > < G e m i n i   x m l n s = " h t t p : / / g e m i n i / p i v o t c u s t o m i z a t i o n / S a n d b o x N o n E m p t y " > < C u s t o m C o n t e n t > < ! [ C D A T A [ 1 ] ] > < / 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 2 0 2 5 - 0 3 - 1 6 T 1 8 : 5 9 : 5 5 . 0 8 4 5 1 5 5 + 0 5 : 3 0 < / L a s t P r o c e s s e d T i m e > < / D a t a M o d e l i n g S a n d b o x . S e r i a l i z e d S a n d b o x E r r o r C a c h 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M a n u a l C a l c M o d e " > < C u s t o m C o n t e n t > < ! [ C D A T A [ F a l s 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T a b l e O r d e r " > < C u s t o m C o n t e n t > < ! [ C D A T A [ H o s p i t a l   E m e r g e n c y   R o o m   D a t a _ a 4 0 a b 6 4 4 - f 9 f 1 - 4 d 0 1 - 8 1 a 7 - 9 3 3 8 5 1 3 a 6 d 1 e , C a l e n d a r _ T a b l e _ f a e d 4 2 9 8 - 5 9 a 4 - 4 d 7 b - 9 d 7 2 - 3 1 b 5 b 0 f 7 2 d f d ] ] > < / C u s t o m C o n t e n t > < / G e m i n i > 
</file>

<file path=customXml/item8.xml>��< ? x m l   v e r s i o n = " 1 . 0 "   e n c o d i n g = " U T F - 1 6 " ? > < G e m i n i   x m l n s = " h t t p : / / g e m i n i / p i v o t c u s t o m i z a t i o n / C l i e n t W i n d o w X M L " > < C u s t o m C o n t e n t > < ! [ C D A T A [ H o s p i t a l   E m e r g e n c y   R o o m   D a t a _ a 4 0 a b 6 4 4 - f 9 f 1 - 4 d 0 1 - 8 1 a 7 - 9 3 3 8 5 1 3 a 6 d 1 e ] ] > < / 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 D a t a _ a 4 0 a b 6 4 4 - f 9 f 1 - 4 d 0 1 - 8 1 a 7 - 9 3 3 8 5 1 3 a 6 d 1 e < / K e y > < V a l u e   x m l n s : a = " h t t p : / / s c h e m a s . d a t a c o n t r a c t . o r g / 2 0 0 4 / 0 7 / M i c r o s o f t . A n a l y s i s S e r v i c e s . C o m m o n " > < a : H a s F o c u s > f a l s e < / a : H a s F o c u s > < a : S i z e A t D p i 9 6 > 1 1 5 < / 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11376F41-195F-4FD0-909F-04CCD40F2614}">
  <ds:schemaRefs/>
</ds:datastoreItem>
</file>

<file path=customXml/itemProps10.xml><?xml version="1.0" encoding="utf-8"?>
<ds:datastoreItem xmlns:ds="http://schemas.openxmlformats.org/officeDocument/2006/customXml" ds:itemID="{7BA6370F-D3BF-46E8-9EEC-92BB735B5A11}">
  <ds:schemaRefs/>
</ds:datastoreItem>
</file>

<file path=customXml/itemProps11.xml><?xml version="1.0" encoding="utf-8"?>
<ds:datastoreItem xmlns:ds="http://schemas.openxmlformats.org/officeDocument/2006/customXml" ds:itemID="{5F5887CB-CBDA-41B2-A94C-8DC60718B865}">
  <ds:schemaRefs>
    <ds:schemaRef ds:uri="http://schemas.microsoft.com/DataMashup"/>
  </ds:schemaRefs>
</ds:datastoreItem>
</file>

<file path=customXml/itemProps12.xml><?xml version="1.0" encoding="utf-8"?>
<ds:datastoreItem xmlns:ds="http://schemas.openxmlformats.org/officeDocument/2006/customXml" ds:itemID="{C8E08920-AFA6-452F-88D8-51A13CEA4AED}">
  <ds:schemaRefs/>
</ds:datastoreItem>
</file>

<file path=customXml/itemProps13.xml><?xml version="1.0" encoding="utf-8"?>
<ds:datastoreItem xmlns:ds="http://schemas.openxmlformats.org/officeDocument/2006/customXml" ds:itemID="{EB169E2F-95AD-4730-BBC5-48CA449B5246}">
  <ds:schemaRefs/>
</ds:datastoreItem>
</file>

<file path=customXml/itemProps14.xml><?xml version="1.0" encoding="utf-8"?>
<ds:datastoreItem xmlns:ds="http://schemas.openxmlformats.org/officeDocument/2006/customXml" ds:itemID="{1FE894CB-51BF-424E-BD87-7AE39D059FBB}">
  <ds:schemaRefs/>
</ds:datastoreItem>
</file>

<file path=customXml/itemProps15.xml><?xml version="1.0" encoding="utf-8"?>
<ds:datastoreItem xmlns:ds="http://schemas.openxmlformats.org/officeDocument/2006/customXml" ds:itemID="{32F3884B-032C-4707-8B51-E675EF986700}">
  <ds:schemaRefs/>
</ds:datastoreItem>
</file>

<file path=customXml/itemProps16.xml><?xml version="1.0" encoding="utf-8"?>
<ds:datastoreItem xmlns:ds="http://schemas.openxmlformats.org/officeDocument/2006/customXml" ds:itemID="{14E1C6F0-60C5-4F88-ADBE-296D9B856F16}">
  <ds:schemaRefs/>
</ds:datastoreItem>
</file>

<file path=customXml/itemProps17.xml><?xml version="1.0" encoding="utf-8"?>
<ds:datastoreItem xmlns:ds="http://schemas.openxmlformats.org/officeDocument/2006/customXml" ds:itemID="{567C8E3C-A96D-4E55-B141-066581A994CC}">
  <ds:schemaRefs/>
</ds:datastoreItem>
</file>

<file path=customXml/itemProps2.xml><?xml version="1.0" encoding="utf-8"?>
<ds:datastoreItem xmlns:ds="http://schemas.openxmlformats.org/officeDocument/2006/customXml" ds:itemID="{FFAF196B-17DB-4005-BFC5-4B1C946AB406}">
  <ds:schemaRefs/>
</ds:datastoreItem>
</file>

<file path=customXml/itemProps3.xml><?xml version="1.0" encoding="utf-8"?>
<ds:datastoreItem xmlns:ds="http://schemas.openxmlformats.org/officeDocument/2006/customXml" ds:itemID="{4534041B-9165-4805-AADD-F663FF2FF238}">
  <ds:schemaRefs/>
</ds:datastoreItem>
</file>

<file path=customXml/itemProps4.xml><?xml version="1.0" encoding="utf-8"?>
<ds:datastoreItem xmlns:ds="http://schemas.openxmlformats.org/officeDocument/2006/customXml" ds:itemID="{A5C41C56-3522-419D-B055-033A3563CA66}">
  <ds:schemaRefs/>
</ds:datastoreItem>
</file>

<file path=customXml/itemProps5.xml><?xml version="1.0" encoding="utf-8"?>
<ds:datastoreItem xmlns:ds="http://schemas.openxmlformats.org/officeDocument/2006/customXml" ds:itemID="{72D8D9D9-D492-4ED2-B1F4-882564100AA9}">
  <ds:schemaRefs/>
</ds:datastoreItem>
</file>

<file path=customXml/itemProps6.xml><?xml version="1.0" encoding="utf-8"?>
<ds:datastoreItem xmlns:ds="http://schemas.openxmlformats.org/officeDocument/2006/customXml" ds:itemID="{B1ED5A28-3983-43C4-ABA2-D14FC3D8F54B}">
  <ds:schemaRefs/>
</ds:datastoreItem>
</file>

<file path=customXml/itemProps7.xml><?xml version="1.0" encoding="utf-8"?>
<ds:datastoreItem xmlns:ds="http://schemas.openxmlformats.org/officeDocument/2006/customXml" ds:itemID="{5ADEDB73-1139-4EFD-A455-CFC250DFA0BF}">
  <ds:schemaRefs/>
</ds:datastoreItem>
</file>

<file path=customXml/itemProps8.xml><?xml version="1.0" encoding="utf-8"?>
<ds:datastoreItem xmlns:ds="http://schemas.openxmlformats.org/officeDocument/2006/customXml" ds:itemID="{20FB5BC2-EF87-4077-AB3C-19A380FB0DE4}">
  <ds:schemaRefs/>
</ds:datastoreItem>
</file>

<file path=customXml/itemProps9.xml><?xml version="1.0" encoding="utf-8"?>
<ds:datastoreItem xmlns:ds="http://schemas.openxmlformats.org/officeDocument/2006/customXml" ds:itemID="{5E10F2B5-8FE1-467E-B7CF-EF61AE33555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Sheet6</vt:lpstr>
      <vt:lpstr>Pivot Table</vt:lpstr>
      <vt:lpstr>Emergency No. Of Patient</vt:lpstr>
      <vt:lpstr>DashBoard</vt:lpstr>
      <vt:lpstr>Satisfaction Score</vt:lpstr>
      <vt:lpstr>Average Waitime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Asheesh  GAUR</dc:creator>
  <cp:lastModifiedBy>Asheesh  GAUR</cp:lastModifiedBy>
  <dcterms:created xsi:type="dcterms:W3CDTF">2025-03-16T10:47:02Z</dcterms:created>
  <dcterms:modified xsi:type="dcterms:W3CDTF">2025-03-17T06:49:02Z</dcterms:modified>
</cp:coreProperties>
</file>