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tzus\Desktop\"/>
    </mc:Choice>
  </mc:AlternateContent>
  <xr:revisionPtr revIDLastSave="0" documentId="8_{E73AEB7D-F04E-40AF-BBC4-2146F8C03FB7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Sheet1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E35" i="1" l="1"/>
</calcChain>
</file>

<file path=xl/sharedStrings.xml><?xml version="1.0" encoding="utf-8"?>
<sst xmlns="http://schemas.openxmlformats.org/spreadsheetml/2006/main" count="172" uniqueCount="94">
  <si>
    <t>1st order crop type groupings - to be further grouped and reduced pending discussion and classification testing</t>
  </si>
  <si>
    <t>Group</t>
  </si>
  <si>
    <t>Austria INVEKOS crop types</t>
  </si>
  <si>
    <t>Apples</t>
  </si>
  <si>
    <t>All other tree-fruits</t>
  </si>
  <si>
    <t>SCHALENFRÜCHTE, MARILLEN, TAFELBIRNEN, KIRSCHEN, ZWETSCHKEN, PFIRSICHE, EDELKASTANIEN, WEICHSELN, QUITTEN, NEKTARINEN, PFLAUMEN</t>
  </si>
  <si>
    <t>Maize</t>
  </si>
  <si>
    <t>KÖRNERMAIS, SILOMAIS, MAIS CORN-COB-MIX (CCM), SAATMAISVERMEHRUNG, ZUCKERMAIS</t>
  </si>
  <si>
    <t>ÖLKÜRBIS, SPEISEKÜRBIS</t>
  </si>
  <si>
    <t>Pumpkins</t>
  </si>
  <si>
    <t>Wine</t>
  </si>
  <si>
    <t>ZUCKERRÜBEN</t>
  </si>
  <si>
    <t>WEIN</t>
  </si>
  <si>
    <t>SOJABOHNEN</t>
  </si>
  <si>
    <t>SONNENBLUMEN</t>
  </si>
  <si>
    <t>WINTERRAPS</t>
  </si>
  <si>
    <t>ACKERBOHNEN (PUFFBOHNEN)</t>
  </si>
  <si>
    <t>Sun flower</t>
  </si>
  <si>
    <t>Beans</t>
  </si>
  <si>
    <t>Potatoes</t>
  </si>
  <si>
    <t>SPEISEKARTOFFELN, STÄRKEINDUSTRIEKARTOFFELN, SPEISEINDUSTRIEKARTOFFELN, SAATKARTOFFELN, FRÜHKARTOFFELN</t>
  </si>
  <si>
    <t>KÖRNERERBSEN, PLATTERBSEN</t>
  </si>
  <si>
    <t>FELDGEMÜSE EINKULTURIG, FELDGEMÜSE VERARBEITUNG EINKULTURIG, FELDGEMÜSE MEHRKULTURIG</t>
  </si>
  <si>
    <t>SOMMERMOHN</t>
  </si>
  <si>
    <t>SOMMERGERSTE</t>
  </si>
  <si>
    <t>SOMMERHAFER</t>
  </si>
  <si>
    <t>SOMMERHARTWEIZEN (DURUM)</t>
  </si>
  <si>
    <t>SOMMERMENGGETREIDE</t>
  </si>
  <si>
    <t>SOMMERWEICHWEIZEN</t>
  </si>
  <si>
    <t>HIRSE, SORGHUM</t>
  </si>
  <si>
    <t>WINTERWEICHWEIZEN</t>
  </si>
  <si>
    <t>WINTERTRITICALE</t>
  </si>
  <si>
    <t>WINTERROGGEN</t>
  </si>
  <si>
    <t>WINTERDINKEL (SPELZ)</t>
  </si>
  <si>
    <t>WINTERHARTWEIZEN (DURUM)</t>
  </si>
  <si>
    <t>WINTERMENGGETREIDE</t>
  </si>
  <si>
    <t>DAUERWEIDE, HUTWEIDE</t>
  </si>
  <si>
    <t>MÄHWIESE/-WEIDE DREI UND MEHR NUTZUNGEN, MÄHWIESE/-WEIDE ZWEI NUTZUNGEN, WECHSELWIESE (EGART, ACKERWEIDE), EINMÄHDIGE WIESE</t>
  </si>
  <si>
    <t>ALMFUTTERFLÄCHE, BERGMÄHDER</t>
  </si>
  <si>
    <t>GRÜNBRACHE, GRÜNLANDBRACHE</t>
  </si>
  <si>
    <t>KLEE, LUZERNE, FUTTERGRÄSER, SONSTIGES FELDFUTTER, KLEEGRAS</t>
  </si>
  <si>
    <t>Peas</t>
  </si>
  <si>
    <t>Other/mixed vegetables</t>
  </si>
  <si>
    <t>Poppy</t>
  </si>
  <si>
    <t>Summer hard wheat</t>
  </si>
  <si>
    <t>Summer mixed grain</t>
  </si>
  <si>
    <t>Summer wheat</t>
  </si>
  <si>
    <t>Millet &amp; Sorghum</t>
  </si>
  <si>
    <t>Winter wheat</t>
  </si>
  <si>
    <t>Winter hard wheat</t>
  </si>
  <si>
    <t>Winter mixed grain</t>
  </si>
  <si>
    <t>Pasture</t>
  </si>
  <si>
    <t>Meadows</t>
  </si>
  <si>
    <t>Alpine meadows</t>
  </si>
  <si>
    <t>Fallow green land</t>
  </si>
  <si>
    <t>Grass crops</t>
  </si>
  <si>
    <t>Area (ha)</t>
  </si>
  <si>
    <t>% Area of entire INVEKOS data (3223717.5 ha)</t>
  </si>
  <si>
    <t>% of non grass INVEKOS data (1210599 ha)</t>
  </si>
  <si>
    <t>Total:</t>
  </si>
  <si>
    <t>Shell fruits (nuts), Apricots, Pears, Cherries, Plum, Peach, Chestnut, Sour cherry, Quince, Nektarine, Damson</t>
  </si>
  <si>
    <t>Various Maize varieties/uses (5)</t>
  </si>
  <si>
    <t>Oil &amp; eating Pumpkins</t>
  </si>
  <si>
    <t>Soya bean</t>
  </si>
  <si>
    <t>Sugar beet</t>
  </si>
  <si>
    <t>Winter rape/canola</t>
  </si>
  <si>
    <t>-</t>
  </si>
  <si>
    <t>Broadbean</t>
  </si>
  <si>
    <t>Pea varieites (2)</t>
  </si>
  <si>
    <t>Various vegetable use patterns</t>
  </si>
  <si>
    <t>Summer barley</t>
  </si>
  <si>
    <t>Summer oats</t>
  </si>
  <si>
    <t>Winter triticale</t>
  </si>
  <si>
    <t>Winter rye</t>
  </si>
  <si>
    <t>Winter spelt</t>
  </si>
  <si>
    <t>Initial grouping</t>
  </si>
  <si>
    <t>Stage 1</t>
  </si>
  <si>
    <t>Stage 2</t>
  </si>
  <si>
    <t>Tree fruits</t>
  </si>
  <si>
    <t>Fruits</t>
  </si>
  <si>
    <t>Winter grains</t>
  </si>
  <si>
    <t>Grassland</t>
  </si>
  <si>
    <t>Winter crops</t>
  </si>
  <si>
    <t>Vegetables</t>
  </si>
  <si>
    <t>Root vegetables</t>
  </si>
  <si>
    <t>Summer grains</t>
  </si>
  <si>
    <t>Maize &amp; Soy</t>
  </si>
  <si>
    <t>Other</t>
  </si>
  <si>
    <t>Summer non-grain</t>
  </si>
  <si>
    <t>Stage 3</t>
  </si>
  <si>
    <t>Austria LPIS member classes</t>
  </si>
  <si>
    <t>Vegetables &amp; other</t>
  </si>
  <si>
    <t>Original LPIS Grouping</t>
  </si>
  <si>
    <t>TAFELÄPFEL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</si>
</sst>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0" fontId="0" fillId="0" borderId="1" xfId="1" applyNumberFormat="1" applyFont="1" applyBorder="1"/>
    <xf numFmtId="10" fontId="2" fillId="0" borderId="0" xfId="1" applyNumberFormat="1" applyFont="1"/>
    <xf numFmtId="0" fontId="0" fillId="0" borderId="5" xfId="0" applyFont="1" applyBorder="1"/>
    <xf numFmtId="0" fontId="0" fillId="0" borderId="5" xfId="0" applyBorder="1"/>
    <xf numFmtId="0" fontId="2" fillId="0" borderId="5" xfId="0" applyFont="1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22" customWidth="1"/>
    <col min="3" max="3" width="38.28515625" customWidth="1"/>
    <col min="4" max="4" width="24.85546875" customWidth="1"/>
    <col min="5" max="5" width="24.7109375" customWidth="1"/>
    <col min="6" max="6" width="22.5703125" customWidth="1"/>
  </cols>
  <sheetData>
    <row r="1" spans="1:9" x14ac:dyDescent="0.25">
      <c r="B1" s="21" t="s">
        <v>0</v>
      </c>
      <c r="C1" s="21"/>
      <c r="D1" s="21"/>
      <c r="E1" s="21"/>
      <c r="F1" s="21"/>
      <c r="G1" s="21"/>
      <c r="H1" s="21"/>
      <c r="I1" s="21"/>
    </row>
    <row r="2" spans="1:9" ht="30" x14ac:dyDescent="0.25">
      <c r="B2" s="1" t="s">
        <v>1</v>
      </c>
      <c r="C2" s="1" t="s">
        <v>2</v>
      </c>
      <c r="D2" t="s">
        <v>56</v>
      </c>
      <c r="E2" s="4" t="s">
        <v>57</v>
      </c>
      <c r="F2" s="4" t="s">
        <v>58</v>
      </c>
    </row>
    <row r="3" spans="1:9" x14ac:dyDescent="0.25">
      <c r="B3" s="1"/>
      <c r="C3" s="1"/>
      <c r="E3" s="4">
        <v>3223717.5</v>
      </c>
      <c r="F3" s="4">
        <v>1210599</v>
      </c>
    </row>
    <row r="4" spans="1:9" x14ac:dyDescent="0.25">
      <c r="A4">
        <v>1</v>
      </c>
      <c r="B4" t="s">
        <v>3</v>
      </c>
      <c r="C4" t="s">
        <v>3</v>
      </c>
      <c r="D4">
        <v>7340.4848422300001</v>
      </c>
      <c r="E4" s="5">
        <f>D4/E$3</f>
        <v>2.277024845455596E-3</v>
      </c>
      <c r="F4" s="5">
        <f>D4/F$3</f>
        <v>6.0635147081981727E-3</v>
      </c>
      <c r="H4">
        <v>1</v>
      </c>
    </row>
    <row r="5" spans="1:9" ht="60" x14ac:dyDescent="0.25">
      <c r="A5">
        <v>2</v>
      </c>
      <c r="B5" s="3" t="s">
        <v>4</v>
      </c>
      <c r="C5" s="2" t="s">
        <v>5</v>
      </c>
      <c r="D5">
        <v>3061.2</v>
      </c>
      <c r="E5" s="5">
        <f t="shared" ref="E5:E34" si="0">D5/E$3</f>
        <v>9.4958692875538866E-4</v>
      </c>
      <c r="F5" s="5">
        <f t="shared" ref="F5:F29" si="1">D5/F$3</f>
        <v>2.5286655614286811E-3</v>
      </c>
      <c r="G5" t="s">
        <v>60</v>
      </c>
      <c r="H5">
        <v>11</v>
      </c>
    </row>
    <row r="6" spans="1:9" ht="45" x14ac:dyDescent="0.25">
      <c r="A6">
        <v>3</v>
      </c>
      <c r="B6" s="3" t="s">
        <v>6</v>
      </c>
      <c r="C6" s="2" t="s">
        <v>7</v>
      </c>
      <c r="D6">
        <v>280474.7</v>
      </c>
      <c r="E6" s="5">
        <f t="shared" si="0"/>
        <v>8.7003498290405407E-2</v>
      </c>
      <c r="F6" s="5">
        <f t="shared" si="1"/>
        <v>0.23168258027637559</v>
      </c>
      <c r="G6" t="s">
        <v>61</v>
      </c>
      <c r="H6">
        <v>5</v>
      </c>
    </row>
    <row r="7" spans="1:9" x14ac:dyDescent="0.25">
      <c r="A7">
        <v>4</v>
      </c>
      <c r="B7" s="3" t="s">
        <v>9</v>
      </c>
      <c r="C7" s="2" t="s">
        <v>8</v>
      </c>
      <c r="D7">
        <v>39389.69</v>
      </c>
      <c r="E7" s="5">
        <f t="shared" si="0"/>
        <v>1.2218716435295587E-2</v>
      </c>
      <c r="F7" s="5">
        <f t="shared" si="1"/>
        <v>3.2537355474438687E-2</v>
      </c>
      <c r="G7" t="s">
        <v>62</v>
      </c>
      <c r="H7">
        <v>2</v>
      </c>
    </row>
    <row r="8" spans="1:9" x14ac:dyDescent="0.25">
      <c r="A8">
        <v>5</v>
      </c>
      <c r="B8" s="3" t="s">
        <v>10</v>
      </c>
      <c r="C8" s="2" t="s">
        <v>12</v>
      </c>
      <c r="D8">
        <v>40339.279999999999</v>
      </c>
      <c r="E8" s="5">
        <f t="shared" si="0"/>
        <v>1.2513280087352568E-2</v>
      </c>
      <c r="F8" s="5">
        <f t="shared" si="1"/>
        <v>3.3321752289569045E-2</v>
      </c>
      <c r="G8" t="s">
        <v>66</v>
      </c>
      <c r="H8">
        <v>1</v>
      </c>
    </row>
    <row r="9" spans="1:9" x14ac:dyDescent="0.25">
      <c r="A9">
        <v>6</v>
      </c>
      <c r="B9" s="3" t="s">
        <v>64</v>
      </c>
      <c r="C9" t="s">
        <v>11</v>
      </c>
      <c r="D9">
        <v>43354.01</v>
      </c>
      <c r="E9" s="5">
        <f t="shared" si="0"/>
        <v>1.3448451981291786E-2</v>
      </c>
      <c r="F9" s="5">
        <f t="shared" si="1"/>
        <v>3.581203189495448E-2</v>
      </c>
      <c r="G9" t="s">
        <v>66</v>
      </c>
      <c r="H9">
        <v>1</v>
      </c>
    </row>
    <row r="10" spans="1:9" x14ac:dyDescent="0.25">
      <c r="A10">
        <v>7</v>
      </c>
      <c r="B10" s="3" t="s">
        <v>63</v>
      </c>
      <c r="C10" t="s">
        <v>13</v>
      </c>
      <c r="D10">
        <v>49792.45</v>
      </c>
      <c r="E10" s="5">
        <f t="shared" si="0"/>
        <v>1.5445661724391171E-2</v>
      </c>
      <c r="F10" s="5">
        <f t="shared" si="1"/>
        <v>4.1130423864549695E-2</v>
      </c>
      <c r="G10" t="s">
        <v>66</v>
      </c>
      <c r="H10">
        <v>1</v>
      </c>
    </row>
    <row r="11" spans="1:9" x14ac:dyDescent="0.25">
      <c r="A11">
        <v>8</v>
      </c>
      <c r="B11" s="3" t="s">
        <v>17</v>
      </c>
      <c r="C11" t="s">
        <v>14</v>
      </c>
      <c r="D11">
        <v>18189.71</v>
      </c>
      <c r="E11" s="5">
        <f t="shared" si="0"/>
        <v>5.6424640186368688E-3</v>
      </c>
      <c r="F11" s="5">
        <f t="shared" si="1"/>
        <v>1.5025379997835781E-2</v>
      </c>
      <c r="G11" t="s">
        <v>66</v>
      </c>
      <c r="H11">
        <v>1</v>
      </c>
    </row>
    <row r="12" spans="1:9" x14ac:dyDescent="0.25">
      <c r="A12">
        <v>9</v>
      </c>
      <c r="B12" s="3" t="s">
        <v>65</v>
      </c>
      <c r="C12" t="s">
        <v>15</v>
      </c>
      <c r="D12">
        <v>39536.559999999998</v>
      </c>
      <c r="E12" s="5">
        <f t="shared" si="0"/>
        <v>1.2264275638296469E-2</v>
      </c>
      <c r="F12" s="5">
        <f t="shared" si="1"/>
        <v>3.2658675581261835E-2</v>
      </c>
      <c r="G12" t="s">
        <v>66</v>
      </c>
      <c r="H12">
        <v>1</v>
      </c>
    </row>
    <row r="13" spans="1:9" x14ac:dyDescent="0.25">
      <c r="A13">
        <v>10</v>
      </c>
      <c r="B13" s="3" t="s">
        <v>18</v>
      </c>
      <c r="C13" t="s">
        <v>16</v>
      </c>
      <c r="D13">
        <v>10185.209999999999</v>
      </c>
      <c r="E13" s="5">
        <f t="shared" si="0"/>
        <v>3.1594610880140706E-3</v>
      </c>
      <c r="F13" s="5">
        <f t="shared" si="1"/>
        <v>8.4133639627985805E-3</v>
      </c>
      <c r="G13" t="s">
        <v>66</v>
      </c>
      <c r="H13">
        <v>1</v>
      </c>
    </row>
    <row r="14" spans="1:9" ht="60" x14ac:dyDescent="0.25">
      <c r="A14">
        <v>11</v>
      </c>
      <c r="B14" s="3" t="s">
        <v>19</v>
      </c>
      <c r="C14" s="2" t="s">
        <v>20</v>
      </c>
      <c r="D14">
        <v>20931.04</v>
      </c>
      <c r="E14" s="5">
        <f t="shared" si="0"/>
        <v>6.4928269924396298E-3</v>
      </c>
      <c r="F14" s="5">
        <f t="shared" si="1"/>
        <v>1.7289820989444069E-2</v>
      </c>
      <c r="G14" t="s">
        <v>67</v>
      </c>
      <c r="H14">
        <v>1</v>
      </c>
    </row>
    <row r="15" spans="1:9" x14ac:dyDescent="0.25">
      <c r="A15">
        <v>12</v>
      </c>
      <c r="B15" s="3" t="s">
        <v>41</v>
      </c>
      <c r="C15" t="s">
        <v>21</v>
      </c>
      <c r="D15">
        <v>8415.67</v>
      </c>
      <c r="E15" s="5">
        <f t="shared" si="0"/>
        <v>2.6105482257673014E-3</v>
      </c>
      <c r="F15" s="5">
        <f t="shared" si="1"/>
        <v>6.9516578156763719E-3</v>
      </c>
      <c r="G15" t="s">
        <v>68</v>
      </c>
      <c r="H15">
        <v>2</v>
      </c>
    </row>
    <row r="16" spans="1:9" ht="45" x14ac:dyDescent="0.25">
      <c r="A16">
        <v>13</v>
      </c>
      <c r="B16" s="3" t="s">
        <v>42</v>
      </c>
      <c r="C16" s="2" t="s">
        <v>22</v>
      </c>
      <c r="D16">
        <v>12262.38</v>
      </c>
      <c r="E16" s="5">
        <f t="shared" si="0"/>
        <v>3.8038010464626626E-3</v>
      </c>
      <c r="F16" s="5">
        <f t="shared" si="1"/>
        <v>1.0129183982474791E-2</v>
      </c>
      <c r="G16" t="s">
        <v>69</v>
      </c>
      <c r="H16">
        <v>3</v>
      </c>
    </row>
    <row r="17" spans="1:8" x14ac:dyDescent="0.25">
      <c r="A17">
        <v>14</v>
      </c>
      <c r="B17" s="3" t="s">
        <v>43</v>
      </c>
      <c r="C17" t="s">
        <v>23</v>
      </c>
      <c r="D17">
        <v>2625.64</v>
      </c>
      <c r="E17" s="5">
        <f t="shared" si="0"/>
        <v>8.1447583418832448E-4</v>
      </c>
      <c r="F17" s="5">
        <f t="shared" si="1"/>
        <v>2.1688767296189734E-3</v>
      </c>
      <c r="G17" t="s">
        <v>66</v>
      </c>
    </row>
    <row r="18" spans="1:8" x14ac:dyDescent="0.25">
      <c r="A18">
        <v>15</v>
      </c>
      <c r="B18" s="3" t="s">
        <v>70</v>
      </c>
      <c r="C18" t="s">
        <v>24</v>
      </c>
      <c r="D18">
        <v>51341.943267900002</v>
      </c>
      <c r="E18" s="5">
        <f t="shared" si="0"/>
        <v>1.5926315897066043E-2</v>
      </c>
      <c r="F18" s="5">
        <f t="shared" si="1"/>
        <v>4.2410363190371052E-2</v>
      </c>
      <c r="G18" t="s">
        <v>66</v>
      </c>
    </row>
    <row r="19" spans="1:8" x14ac:dyDescent="0.25">
      <c r="A19">
        <v>16</v>
      </c>
      <c r="B19" s="3" t="s">
        <v>71</v>
      </c>
      <c r="C19" t="s">
        <v>25</v>
      </c>
      <c r="D19">
        <v>22431.5977336</v>
      </c>
      <c r="E19" s="5">
        <f t="shared" si="0"/>
        <v>6.9583013193929054E-3</v>
      </c>
      <c r="F19" s="5">
        <f t="shared" si="1"/>
        <v>1.8529337735782039E-2</v>
      </c>
      <c r="G19" t="s">
        <v>66</v>
      </c>
    </row>
    <row r="20" spans="1:8" x14ac:dyDescent="0.25">
      <c r="A20">
        <v>17</v>
      </c>
      <c r="B20" s="3" t="s">
        <v>44</v>
      </c>
      <c r="C20" t="s">
        <v>26</v>
      </c>
      <c r="D20">
        <v>13295.082657299999</v>
      </c>
      <c r="E20" s="5">
        <f t="shared" si="0"/>
        <v>4.1241463178147584E-3</v>
      </c>
      <c r="F20" s="5">
        <f t="shared" si="1"/>
        <v>1.0982234957487987E-2</v>
      </c>
      <c r="G20" t="s">
        <v>66</v>
      </c>
    </row>
    <row r="21" spans="1:8" x14ac:dyDescent="0.25">
      <c r="A21">
        <v>18</v>
      </c>
      <c r="B21" s="3" t="s">
        <v>45</v>
      </c>
      <c r="C21" t="s">
        <v>27</v>
      </c>
      <c r="D21">
        <v>2787.0608079499998</v>
      </c>
      <c r="E21" s="5">
        <f t="shared" si="0"/>
        <v>8.6454871059576401E-4</v>
      </c>
      <c r="F21" s="5">
        <f t="shared" si="1"/>
        <v>2.3022163474032274E-3</v>
      </c>
      <c r="G21" t="s">
        <v>66</v>
      </c>
    </row>
    <row r="22" spans="1:8" x14ac:dyDescent="0.25">
      <c r="A22">
        <v>19</v>
      </c>
      <c r="B22" s="3" t="s">
        <v>46</v>
      </c>
      <c r="C22" t="s">
        <v>28</v>
      </c>
      <c r="D22">
        <v>2609.2805279099998</v>
      </c>
      <c r="E22" s="5">
        <f t="shared" si="0"/>
        <v>8.094011115769294E-4</v>
      </c>
      <c r="F22" s="5">
        <f t="shared" si="1"/>
        <v>2.1553631945094949E-3</v>
      </c>
      <c r="G22" t="s">
        <v>66</v>
      </c>
    </row>
    <row r="23" spans="1:8" x14ac:dyDescent="0.25">
      <c r="A23">
        <v>20</v>
      </c>
      <c r="B23" s="3" t="s">
        <v>47</v>
      </c>
      <c r="C23" t="s">
        <v>29</v>
      </c>
      <c r="D23">
        <v>9073.01</v>
      </c>
      <c r="E23" s="5">
        <f t="shared" si="0"/>
        <v>2.814455671131233E-3</v>
      </c>
      <c r="F23" s="5">
        <f t="shared" si="1"/>
        <v>7.4946452128243956E-3</v>
      </c>
      <c r="G23" t="s">
        <v>66</v>
      </c>
      <c r="H23">
        <v>2</v>
      </c>
    </row>
    <row r="24" spans="1:8" x14ac:dyDescent="0.25">
      <c r="A24">
        <v>21</v>
      </c>
      <c r="B24" s="3" t="s">
        <v>48</v>
      </c>
      <c r="C24" t="s">
        <v>30</v>
      </c>
      <c r="D24">
        <v>271999.95127299998</v>
      </c>
      <c r="E24" s="5">
        <f t="shared" si="0"/>
        <v>8.4374623791631867E-2</v>
      </c>
      <c r="F24" s="5">
        <f t="shared" si="1"/>
        <v>0.22468212122511252</v>
      </c>
      <c r="G24" t="s">
        <v>66</v>
      </c>
    </row>
    <row r="25" spans="1:8" x14ac:dyDescent="0.25">
      <c r="A25">
        <v>22</v>
      </c>
      <c r="B25" s="3" t="s">
        <v>72</v>
      </c>
      <c r="C25" t="s">
        <v>31</v>
      </c>
      <c r="D25">
        <v>54030.862319899999</v>
      </c>
      <c r="E25" s="5">
        <f t="shared" si="0"/>
        <v>1.6760420948764895E-2</v>
      </c>
      <c r="F25" s="5">
        <f t="shared" si="1"/>
        <v>4.4631510780943975E-2</v>
      </c>
      <c r="G25" t="s">
        <v>66</v>
      </c>
    </row>
    <row r="26" spans="1:8" x14ac:dyDescent="0.25">
      <c r="A26">
        <v>23</v>
      </c>
      <c r="B26" s="3" t="s">
        <v>73</v>
      </c>
      <c r="C26" t="s">
        <v>32</v>
      </c>
      <c r="D26">
        <v>37073.983945799999</v>
      </c>
      <c r="E26" s="5">
        <f t="shared" si="0"/>
        <v>1.1500382383319878E-2</v>
      </c>
      <c r="F26" s="9">
        <f t="shared" si="1"/>
        <v>3.0624495762676163E-2</v>
      </c>
      <c r="G26" t="s">
        <v>66</v>
      </c>
    </row>
    <row r="27" spans="1:8" x14ac:dyDescent="0.25">
      <c r="A27">
        <v>24</v>
      </c>
      <c r="B27" s="3" t="s">
        <v>74</v>
      </c>
      <c r="C27" t="s">
        <v>33</v>
      </c>
      <c r="D27">
        <v>17164.945888099999</v>
      </c>
      <c r="E27" s="5">
        <f t="shared" si="0"/>
        <v>5.3245812910405451E-3</v>
      </c>
      <c r="F27" s="5">
        <f t="shared" si="1"/>
        <v>1.4178886557894066E-2</v>
      </c>
      <c r="G27" t="s">
        <v>66</v>
      </c>
    </row>
    <row r="28" spans="1:8" x14ac:dyDescent="0.25">
      <c r="A28">
        <v>25</v>
      </c>
      <c r="B28" s="3" t="s">
        <v>49</v>
      </c>
      <c r="C28" t="s">
        <v>34</v>
      </c>
      <c r="D28">
        <v>9920.3810678400005</v>
      </c>
      <c r="E28" s="5">
        <f t="shared" si="0"/>
        <v>3.07731092064984E-3</v>
      </c>
      <c r="F28" s="5">
        <f t="shared" si="1"/>
        <v>8.1946053712583615E-3</v>
      </c>
    </row>
    <row r="29" spans="1:8" x14ac:dyDescent="0.25">
      <c r="A29">
        <v>26</v>
      </c>
      <c r="B29" s="3" t="s">
        <v>50</v>
      </c>
      <c r="C29" t="s">
        <v>35</v>
      </c>
      <c r="D29">
        <v>2685.3131669600002</v>
      </c>
      <c r="E29" s="5">
        <f t="shared" si="0"/>
        <v>8.329865029922753E-4</v>
      </c>
      <c r="F29" s="5">
        <f t="shared" si="1"/>
        <v>2.21816899481992E-3</v>
      </c>
    </row>
    <row r="30" spans="1:8" x14ac:dyDescent="0.25">
      <c r="A30">
        <v>27</v>
      </c>
      <c r="B30" s="3" t="s">
        <v>51</v>
      </c>
      <c r="C30" t="s">
        <v>36</v>
      </c>
      <c r="D30">
        <v>143793</v>
      </c>
      <c r="E30" s="5">
        <f t="shared" si="0"/>
        <v>4.4604714898250235E-2</v>
      </c>
      <c r="F30" s="5"/>
      <c r="H30">
        <v>2</v>
      </c>
    </row>
    <row r="31" spans="1:8" ht="60" x14ac:dyDescent="0.25">
      <c r="A31">
        <v>28</v>
      </c>
      <c r="B31" s="3" t="s">
        <v>52</v>
      </c>
      <c r="C31" s="2" t="s">
        <v>37</v>
      </c>
      <c r="D31">
        <v>784727.34</v>
      </c>
      <c r="E31" s="5">
        <f t="shared" si="0"/>
        <v>0.2434231101205363</v>
      </c>
      <c r="F31" s="5"/>
      <c r="H31">
        <v>4</v>
      </c>
    </row>
    <row r="32" spans="1:8" x14ac:dyDescent="0.25">
      <c r="A32">
        <v>29</v>
      </c>
      <c r="B32" s="3" t="s">
        <v>53</v>
      </c>
      <c r="C32" t="s">
        <v>38</v>
      </c>
      <c r="D32">
        <v>936681.94</v>
      </c>
      <c r="E32" s="5">
        <f t="shared" si="0"/>
        <v>0.29055956050739556</v>
      </c>
      <c r="F32" s="5"/>
      <c r="H32">
        <v>2</v>
      </c>
    </row>
    <row r="33" spans="1:8" x14ac:dyDescent="0.25">
      <c r="A33">
        <v>30</v>
      </c>
      <c r="B33" s="3" t="s">
        <v>54</v>
      </c>
      <c r="C33" t="s">
        <v>39</v>
      </c>
      <c r="D33">
        <v>54240.12</v>
      </c>
      <c r="E33" s="5">
        <f t="shared" si="0"/>
        <v>1.6825332864930008E-2</v>
      </c>
      <c r="F33" s="5"/>
      <c r="H33">
        <v>2</v>
      </c>
    </row>
    <row r="34" spans="1:8" ht="30.75" thickBot="1" x14ac:dyDescent="0.3">
      <c r="A34">
        <v>31</v>
      </c>
      <c r="B34" s="3" t="s">
        <v>55</v>
      </c>
      <c r="C34" s="2" t="s">
        <v>40</v>
      </c>
      <c r="D34">
        <v>93674.4</v>
      </c>
      <c r="E34" s="8">
        <f t="shared" si="0"/>
        <v>2.9057881157390494E-2</v>
      </c>
      <c r="F34" s="5"/>
      <c r="H34">
        <v>5</v>
      </c>
    </row>
    <row r="35" spans="1:8" x14ac:dyDescent="0.25">
      <c r="D35" s="1" t="s">
        <v>59</v>
      </c>
      <c r="E35" s="7">
        <f>SUM(E4:E34)</f>
        <v>0.95648214755123251</v>
      </c>
      <c r="F35" s="6"/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A34" sqref="A34"/>
    </sheetView>
  </sheetViews>
  <sheetFormatPr baseColWidth="10" defaultColWidth="11.42578125" defaultRowHeight="15" x14ac:dyDescent="0.25"/>
  <cols>
    <col min="1" max="1" width="52.42578125" style="2" customWidth="1"/>
    <col min="2" max="2" width="23" bestFit="1" customWidth="1"/>
    <col min="3" max="3" width="26.140625" bestFit="1" customWidth="1"/>
    <col min="4" max="4" width="15.85546875" customWidth="1"/>
    <col min="6" max="6" width="20.5703125" customWidth="1"/>
  </cols>
  <sheetData>
    <row r="1" spans="1:8" x14ac:dyDescent="0.25">
      <c r="A1" s="20" t="s">
        <v>92</v>
      </c>
      <c r="B1" s="12" t="s">
        <v>75</v>
      </c>
      <c r="C1" s="12" t="s">
        <v>90</v>
      </c>
      <c r="D1" s="1" t="s">
        <v>76</v>
      </c>
      <c r="E1" s="1" t="s">
        <v>77</v>
      </c>
      <c r="F1" s="1" t="s">
        <v>89</v>
      </c>
    </row>
    <row r="2" spans="1:8" x14ac:dyDescent="0.25">
      <c r="A2" s="19" t="s">
        <v>93</v>
      </c>
      <c r="B2" s="11" t="s">
        <v>3</v>
      </c>
      <c r="C2" s="13">
        <v>1</v>
      </c>
      <c r="D2" s="28" t="s">
        <v>78</v>
      </c>
      <c r="E2" s="22" t="s">
        <v>79</v>
      </c>
      <c r="F2" s="23"/>
    </row>
    <row r="3" spans="1:8" ht="42.75" customHeight="1" x14ac:dyDescent="0.25">
      <c r="A3" s="18" t="s">
        <v>5</v>
      </c>
      <c r="B3" s="10" t="s">
        <v>4</v>
      </c>
      <c r="C3" s="13">
        <v>11</v>
      </c>
      <c r="D3" s="29"/>
      <c r="E3" s="24"/>
      <c r="F3" s="25"/>
    </row>
    <row r="4" spans="1:8" x14ac:dyDescent="0.25">
      <c r="A4" s="19" t="s">
        <v>12</v>
      </c>
      <c r="B4" s="10" t="s">
        <v>10</v>
      </c>
      <c r="C4" s="13">
        <v>1</v>
      </c>
      <c r="D4" s="14"/>
      <c r="E4" s="26"/>
      <c r="F4" s="27"/>
    </row>
    <row r="5" spans="1:8" ht="30" x14ac:dyDescent="0.25">
      <c r="A5" s="19" t="s">
        <v>7</v>
      </c>
      <c r="B5" s="10" t="s">
        <v>6</v>
      </c>
      <c r="C5" s="13">
        <v>5</v>
      </c>
      <c r="D5" s="22" t="s">
        <v>86</v>
      </c>
      <c r="E5" s="28"/>
      <c r="F5" s="22" t="s">
        <v>88</v>
      </c>
    </row>
    <row r="6" spans="1:8" x14ac:dyDescent="0.25">
      <c r="A6" s="19" t="s">
        <v>13</v>
      </c>
      <c r="B6" s="10" t="s">
        <v>63</v>
      </c>
      <c r="C6" s="13">
        <v>1</v>
      </c>
      <c r="D6" s="26"/>
      <c r="E6" s="29"/>
      <c r="F6" s="24"/>
    </row>
    <row r="7" spans="1:8" x14ac:dyDescent="0.25">
      <c r="A7" s="19" t="s">
        <v>23</v>
      </c>
      <c r="B7" s="10" t="s">
        <v>43</v>
      </c>
      <c r="C7" s="13">
        <v>1</v>
      </c>
      <c r="D7" s="22" t="s">
        <v>87</v>
      </c>
      <c r="E7" s="34" t="s">
        <v>91</v>
      </c>
      <c r="F7" s="24"/>
    </row>
    <row r="8" spans="1:8" x14ac:dyDescent="0.25">
      <c r="A8" s="19" t="s">
        <v>14</v>
      </c>
      <c r="B8" s="10" t="s">
        <v>17</v>
      </c>
      <c r="C8" s="13">
        <v>1</v>
      </c>
      <c r="D8" s="26"/>
      <c r="E8" s="35"/>
      <c r="F8" s="24"/>
    </row>
    <row r="9" spans="1:8" x14ac:dyDescent="0.25">
      <c r="A9" s="19" t="s">
        <v>16</v>
      </c>
      <c r="B9" s="10" t="s">
        <v>18</v>
      </c>
      <c r="C9" s="13">
        <v>1</v>
      </c>
      <c r="D9" s="31" t="s">
        <v>83</v>
      </c>
      <c r="E9" s="35"/>
      <c r="F9" s="24"/>
    </row>
    <row r="10" spans="1:8" x14ac:dyDescent="0.25">
      <c r="A10" s="19" t="s">
        <v>21</v>
      </c>
      <c r="B10" s="10" t="s">
        <v>41</v>
      </c>
      <c r="C10" s="13">
        <v>2</v>
      </c>
      <c r="D10" s="32"/>
      <c r="E10" s="35"/>
      <c r="F10" s="24"/>
    </row>
    <row r="11" spans="1:8" ht="30" x14ac:dyDescent="0.25">
      <c r="A11" s="19" t="s">
        <v>22</v>
      </c>
      <c r="B11" s="10" t="s">
        <v>42</v>
      </c>
      <c r="C11" s="13">
        <v>3</v>
      </c>
      <c r="D11" s="33"/>
      <c r="E11" s="35"/>
      <c r="F11" s="24"/>
    </row>
    <row r="12" spans="1:8" ht="45" x14ac:dyDescent="0.25">
      <c r="A12" s="19" t="s">
        <v>20</v>
      </c>
      <c r="B12" s="10" t="s">
        <v>19</v>
      </c>
      <c r="C12" s="13">
        <v>1</v>
      </c>
      <c r="D12" s="31" t="s">
        <v>84</v>
      </c>
      <c r="E12" s="35"/>
      <c r="F12" s="24"/>
    </row>
    <row r="13" spans="1:8" x14ac:dyDescent="0.25">
      <c r="A13" s="19" t="s">
        <v>11</v>
      </c>
      <c r="B13" s="10" t="s">
        <v>64</v>
      </c>
      <c r="C13" s="13">
        <v>1</v>
      </c>
      <c r="D13" s="33"/>
      <c r="E13" s="35"/>
      <c r="F13" s="24"/>
      <c r="H13" s="15"/>
    </row>
    <row r="14" spans="1:8" x14ac:dyDescent="0.25">
      <c r="A14" s="19" t="s">
        <v>8</v>
      </c>
      <c r="B14" s="10" t="s">
        <v>9</v>
      </c>
      <c r="C14" s="13">
        <v>2</v>
      </c>
      <c r="D14" s="17"/>
      <c r="E14" s="36"/>
      <c r="F14" s="26"/>
    </row>
    <row r="15" spans="1:8" x14ac:dyDescent="0.25">
      <c r="A15" s="19" t="s">
        <v>24</v>
      </c>
      <c r="B15" s="10" t="s">
        <v>70</v>
      </c>
      <c r="C15" s="13">
        <v>1</v>
      </c>
      <c r="D15" s="22" t="s">
        <v>85</v>
      </c>
      <c r="E15" s="22"/>
      <c r="F15" s="22"/>
    </row>
    <row r="16" spans="1:8" x14ac:dyDescent="0.25">
      <c r="A16" s="19" t="s">
        <v>25</v>
      </c>
      <c r="B16" s="10" t="s">
        <v>71</v>
      </c>
      <c r="C16" s="13">
        <v>1</v>
      </c>
      <c r="D16" s="24"/>
      <c r="E16" s="24"/>
      <c r="F16" s="24"/>
    </row>
    <row r="17" spans="1:6" x14ac:dyDescent="0.25">
      <c r="A17" s="19" t="s">
        <v>26</v>
      </c>
      <c r="B17" s="10" t="s">
        <v>44</v>
      </c>
      <c r="C17" s="13">
        <v>1</v>
      </c>
      <c r="D17" s="24"/>
      <c r="E17" s="24"/>
      <c r="F17" s="24"/>
    </row>
    <row r="18" spans="1:6" x14ac:dyDescent="0.25">
      <c r="A18" s="19" t="s">
        <v>27</v>
      </c>
      <c r="B18" s="10" t="s">
        <v>45</v>
      </c>
      <c r="C18" s="13">
        <v>1</v>
      </c>
      <c r="D18" s="24"/>
      <c r="E18" s="24"/>
      <c r="F18" s="24"/>
    </row>
    <row r="19" spans="1:6" x14ac:dyDescent="0.25">
      <c r="A19" s="19" t="s">
        <v>28</v>
      </c>
      <c r="B19" s="10" t="s">
        <v>46</v>
      </c>
      <c r="C19" s="13">
        <v>1</v>
      </c>
      <c r="D19" s="24"/>
      <c r="E19" s="24"/>
      <c r="F19" s="24"/>
    </row>
    <row r="20" spans="1:6" x14ac:dyDescent="0.25">
      <c r="A20" s="19" t="s">
        <v>29</v>
      </c>
      <c r="B20" s="10" t="s">
        <v>47</v>
      </c>
      <c r="C20" s="13">
        <v>2</v>
      </c>
      <c r="D20" s="26"/>
      <c r="E20" s="26"/>
      <c r="F20" s="26"/>
    </row>
    <row r="21" spans="1:6" x14ac:dyDescent="0.25">
      <c r="A21" s="19" t="s">
        <v>30</v>
      </c>
      <c r="B21" s="10" t="s">
        <v>48</v>
      </c>
      <c r="C21" s="13">
        <v>1</v>
      </c>
      <c r="D21" s="28" t="s">
        <v>80</v>
      </c>
      <c r="E21" s="22" t="s">
        <v>82</v>
      </c>
      <c r="F21" s="22"/>
    </row>
    <row r="22" spans="1:6" x14ac:dyDescent="0.25">
      <c r="A22" s="19" t="s">
        <v>31</v>
      </c>
      <c r="B22" s="10" t="s">
        <v>72</v>
      </c>
      <c r="C22" s="13">
        <v>1</v>
      </c>
      <c r="D22" s="30"/>
      <c r="E22" s="24"/>
      <c r="F22" s="24"/>
    </row>
    <row r="23" spans="1:6" x14ac:dyDescent="0.25">
      <c r="A23" s="19" t="s">
        <v>32</v>
      </c>
      <c r="B23" s="10" t="s">
        <v>73</v>
      </c>
      <c r="C23" s="13">
        <v>1</v>
      </c>
      <c r="D23" s="30"/>
      <c r="E23" s="24"/>
      <c r="F23" s="24"/>
    </row>
    <row r="24" spans="1:6" x14ac:dyDescent="0.25">
      <c r="A24" s="19" t="s">
        <v>33</v>
      </c>
      <c r="B24" s="10" t="s">
        <v>74</v>
      </c>
      <c r="C24" s="13">
        <v>1</v>
      </c>
      <c r="D24" s="30"/>
      <c r="E24" s="24"/>
      <c r="F24" s="24"/>
    </row>
    <row r="25" spans="1:6" x14ac:dyDescent="0.25">
      <c r="A25" s="19" t="s">
        <v>34</v>
      </c>
      <c r="B25" s="10" t="s">
        <v>49</v>
      </c>
      <c r="C25" s="13">
        <v>1</v>
      </c>
      <c r="D25" s="30"/>
      <c r="E25" s="24"/>
      <c r="F25" s="24"/>
    </row>
    <row r="26" spans="1:6" x14ac:dyDescent="0.25">
      <c r="A26" s="19" t="s">
        <v>35</v>
      </c>
      <c r="B26" s="10" t="s">
        <v>50</v>
      </c>
      <c r="C26" s="13">
        <v>1</v>
      </c>
      <c r="D26" s="29"/>
      <c r="E26" s="24"/>
      <c r="F26" s="24"/>
    </row>
    <row r="27" spans="1:6" x14ac:dyDescent="0.25">
      <c r="A27" s="19" t="s">
        <v>15</v>
      </c>
      <c r="B27" s="10" t="s">
        <v>65</v>
      </c>
      <c r="C27" s="13">
        <v>1</v>
      </c>
      <c r="D27" s="16"/>
      <c r="E27" s="26"/>
      <c r="F27" s="26"/>
    </row>
    <row r="28" spans="1:6" x14ac:dyDescent="0.25">
      <c r="A28" s="19" t="s">
        <v>36</v>
      </c>
      <c r="B28" s="10" t="s">
        <v>51</v>
      </c>
      <c r="C28" s="13">
        <v>2</v>
      </c>
      <c r="D28" s="22" t="s">
        <v>81</v>
      </c>
      <c r="E28" s="22"/>
      <c r="F28" s="22"/>
    </row>
    <row r="29" spans="1:6" ht="45" x14ac:dyDescent="0.25">
      <c r="A29" s="19" t="s">
        <v>37</v>
      </c>
      <c r="B29" s="10" t="s">
        <v>52</v>
      </c>
      <c r="C29" s="13">
        <v>4</v>
      </c>
      <c r="D29" s="24"/>
      <c r="E29" s="24"/>
      <c r="F29" s="24"/>
    </row>
    <row r="30" spans="1:6" x14ac:dyDescent="0.25">
      <c r="A30" s="19" t="s">
        <v>38</v>
      </c>
      <c r="B30" s="10" t="s">
        <v>53</v>
      </c>
      <c r="C30" s="13">
        <v>2</v>
      </c>
      <c r="D30" s="24"/>
      <c r="E30" s="24"/>
      <c r="F30" s="24"/>
    </row>
    <row r="31" spans="1:6" x14ac:dyDescent="0.25">
      <c r="A31" s="19" t="s">
        <v>39</v>
      </c>
      <c r="B31" s="10" t="s">
        <v>54</v>
      </c>
      <c r="C31" s="13">
        <v>2</v>
      </c>
      <c r="D31" s="24"/>
      <c r="E31" s="24"/>
      <c r="F31" s="24"/>
    </row>
    <row r="32" spans="1:6" ht="30" x14ac:dyDescent="0.25">
      <c r="A32" s="19" t="s">
        <v>40</v>
      </c>
      <c r="B32" s="10" t="s">
        <v>55</v>
      </c>
      <c r="C32" s="13">
        <v>5</v>
      </c>
      <c r="D32" s="26"/>
      <c r="E32" s="26"/>
      <c r="F32" s="26"/>
    </row>
  </sheetData>
  <mergeCells count="12">
    <mergeCell ref="E2:F4"/>
    <mergeCell ref="E21:F27"/>
    <mergeCell ref="D28:F32"/>
    <mergeCell ref="F5:F14"/>
    <mergeCell ref="D5:E6"/>
    <mergeCell ref="D15:F20"/>
    <mergeCell ref="D2:D3"/>
    <mergeCell ref="D21:D26"/>
    <mergeCell ref="D9:D11"/>
    <mergeCell ref="D12:D13"/>
    <mergeCell ref="D7:D8"/>
    <mergeCell ref="E7:E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Barrett</dc:creator>
  <cp:lastModifiedBy>David Kolitzus</cp:lastModifiedBy>
  <dcterms:created xsi:type="dcterms:W3CDTF">2018-03-29T06:23:33Z</dcterms:created>
  <dcterms:modified xsi:type="dcterms:W3CDTF">2018-04-27T07:37:37Z</dcterms:modified>
</cp:coreProperties>
</file>