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13_ncr:1_{FB7B2ADB-2607-4846-8696-DBAB179C14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CT4" sheetId="14" r:id="rId1"/>
    <sheet name="Sheet9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4" l="1"/>
  <c r="M32" i="14" l="1"/>
  <c r="H62" i="14" l="1"/>
  <c r="I62" i="14"/>
  <c r="J62" i="14"/>
  <c r="K62" i="14"/>
  <c r="L62" i="14"/>
  <c r="M62" i="14"/>
  <c r="N62" i="14"/>
  <c r="O62" i="14"/>
  <c r="P62" i="14"/>
  <c r="Q62" i="14"/>
  <c r="R62" i="14"/>
  <c r="S62" i="14"/>
  <c r="S63" i="14"/>
  <c r="S64" i="14"/>
  <c r="S65" i="14"/>
  <c r="S66" i="14"/>
  <c r="S67" i="14"/>
  <c r="S68" i="14"/>
  <c r="M34" i="14"/>
  <c r="M6" i="14" s="1"/>
  <c r="F32" i="14"/>
  <c r="F28" i="14"/>
  <c r="F29" i="14"/>
  <c r="F30" i="14"/>
  <c r="F31" i="14"/>
  <c r="N6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</authors>
  <commentList>
    <comment ref="M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Correction for CH,IS,NO</t>
        </r>
      </text>
    </comment>
  </commentList>
</comments>
</file>

<file path=xl/sharedStrings.xml><?xml version="1.0" encoding="utf-8"?>
<sst xmlns="http://schemas.openxmlformats.org/spreadsheetml/2006/main" count="158" uniqueCount="83">
  <si>
    <t>UC_N</t>
  </si>
  <si>
    <t>Pset_CI</t>
  </si>
  <si>
    <t>Year</t>
  </si>
  <si>
    <t>Pset_Set</t>
  </si>
  <si>
    <t>Cset_CN</t>
  </si>
  <si>
    <t>Pset_CO</t>
  </si>
  <si>
    <t>~UC_T</t>
  </si>
  <si>
    <t>Attribute</t>
  </si>
  <si>
    <t>LimType</t>
  </si>
  <si>
    <t>UC_Desc</t>
  </si>
  <si>
    <t>~UC_Sets: R_S: AllRegions</t>
  </si>
  <si>
    <t>Pset_PD</t>
  </si>
  <si>
    <t>~UC_Sets: T_S:</t>
  </si>
  <si>
    <t>UC - All Regions/Periods</t>
  </si>
  <si>
    <t>UP</t>
  </si>
  <si>
    <t>UC_ACT</t>
  </si>
  <si>
    <t>UC_RHSTS~0</t>
  </si>
  <si>
    <t>UC_RHSTS~2050</t>
  </si>
  <si>
    <t>2030,2050</t>
  </si>
  <si>
    <t>UC_RHSTS~2030</t>
  </si>
  <si>
    <t>Primary Energy Consumption in</t>
  </si>
  <si>
    <t>Data from COMM</t>
  </si>
  <si>
    <t>Mtoe</t>
  </si>
  <si>
    <t>Target 2030</t>
  </si>
  <si>
    <t>Ref 2030</t>
  </si>
  <si>
    <t>Target 2020</t>
  </si>
  <si>
    <t>PJ</t>
  </si>
  <si>
    <t>Pset_PN</t>
  </si>
  <si>
    <t>IMPELCNUC*,IMPNUC*</t>
  </si>
  <si>
    <t>Solid</t>
  </si>
  <si>
    <t>Oil</t>
  </si>
  <si>
    <t>Natural Gas</t>
  </si>
  <si>
    <t xml:space="preserve">Nuclear </t>
  </si>
  <si>
    <t>Renewables</t>
  </si>
  <si>
    <t xml:space="preserve">Gross inland Consumption </t>
  </si>
  <si>
    <t>GHG40</t>
  </si>
  <si>
    <t>GHG40 pct change</t>
  </si>
  <si>
    <t>EXPCOA*,EXPOIL*</t>
  </si>
  <si>
    <t>MINCO*,MINGAS*,MINOIL*</t>
  </si>
  <si>
    <t>EE30 pct change</t>
  </si>
  <si>
    <t>EE30</t>
  </si>
  <si>
    <t>EXPBIO*</t>
  </si>
  <si>
    <t>MINBIO*</t>
  </si>
  <si>
    <t>IMPBIO*</t>
  </si>
  <si>
    <t>Nuclear</t>
  </si>
  <si>
    <t>Gas</t>
  </si>
  <si>
    <t>Electricity</t>
  </si>
  <si>
    <t>NO ENERGY EFFICIENCY</t>
  </si>
  <si>
    <t>WIHT ENERGY EFFICIENCY</t>
  </si>
  <si>
    <t>incl non-energy</t>
  </si>
  <si>
    <t>Ref 2050</t>
  </si>
  <si>
    <t>Old vlaues for fossiles only</t>
  </si>
  <si>
    <t>EE27 pct change</t>
  </si>
  <si>
    <t>EE27</t>
  </si>
  <si>
    <t>THIS IS kton so be careful</t>
  </si>
  <si>
    <t>UC_FLO</t>
  </si>
  <si>
    <t>ELCNUC,ELCNUCA</t>
  </si>
  <si>
    <t>-ELCNUCTONUC*</t>
  </si>
  <si>
    <t>BIOEMHV</t>
  </si>
  <si>
    <t>BIOETHA</t>
  </si>
  <si>
    <t>OILDSTkt</t>
  </si>
  <si>
    <t>[PJ/kt]</t>
  </si>
  <si>
    <t>BIOSUGFS</t>
  </si>
  <si>
    <t>Solids</t>
  </si>
  <si>
    <t>Renewable</t>
  </si>
  <si>
    <t>REF2016</t>
  </si>
  <si>
    <t>UCE_LimitAll_EE32_5</t>
  </si>
  <si>
    <t>Baseline LTS, november 2018</t>
  </si>
  <si>
    <t>32.5% reduction of PEC gives a GIC of</t>
  </si>
  <si>
    <t>Gross Inland Consumption</t>
  </si>
  <si>
    <t>Make upper bound to force 32% less for all gross inland consumption excluding nuclear in 2030 and 2050 based on data from WP, and relaxing for NO, CH, and IS</t>
  </si>
  <si>
    <t>BIOOILFS</t>
  </si>
  <si>
    <t>-BIOEMHV, -BIOETHA, -OILDSTkt, -BIOSUGFS</t>
  </si>
  <si>
    <t>-BIOEMHV, -BIOETHA, -BIOOILFS, -BIOSUGFS</t>
  </si>
  <si>
    <t>EXPBIOEMHV</t>
  </si>
  <si>
    <t>IMPBIOETH</t>
  </si>
  <si>
    <t>IMPBIOEMHV</t>
  </si>
  <si>
    <t>IMPBIOOIL</t>
  </si>
  <si>
    <t>IMPBIOSUGFS</t>
  </si>
  <si>
    <t>IMPCOA*,IMPGAS*,IMPLNG*,IMPOIL*</t>
  </si>
  <si>
    <t>ELCNUC*,NUCH2*</t>
  </si>
  <si>
    <t>MINREN*,-MIN*AHT,-MIN*GHT</t>
  </si>
  <si>
    <t>NEU*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</si>
</sst>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-* #,##0_-;\-* #,##0_-;_-* &quot;-&quot;_-;_-@_-"/>
    <numFmt numFmtId="165" formatCode="_-* #,##0.00_-;\-* #,##0.00_-;_-* &quot;-&quot;??_-;_-@_-"/>
    <numFmt numFmtId="166" formatCode="&quot;$&quot;#,##0_);\(&quot;$&quot;#,##0\)"/>
    <numFmt numFmtId="167" formatCode="_(* #,##0.00_);_(* \(#,##0.00\);_(* &quot;-&quot;??_);_(@_)"/>
    <numFmt numFmtId="168" formatCode="_-&quot;$&quot;* #,##0.00_-;\-&quot;$&quot;* #,##0.00_-;_-&quot;$&quot;* &quot;-&quot;??_-;_-@_-"/>
    <numFmt numFmtId="169" formatCode="0.000"/>
    <numFmt numFmtId="170" formatCode="_-[$€]* #,##0.00_-;\-[$€]* #,##0.00_-;_-[$€]* &quot;-&quot;??_-;_-@_-"/>
    <numFmt numFmtId="171" formatCode="_-[$€-2]\ * #,##0.00_-;\-[$€-2]\ * #,##0.00_-;_-[$€-2]\ * &quot;-&quot;??_-"/>
    <numFmt numFmtId="172" formatCode="#,##0;\-\ #,##0;_-\ &quot;- &quot;"/>
    <numFmt numFmtId="173" formatCode="0.0%"/>
    <numFmt numFmtId="174" formatCode="_([$€]* #,##0.00_);_([$€]* \(#,##0.00\);_([$€]* &quot;-&quot;??_);_(@_)"/>
    <numFmt numFmtId="175" formatCode="General_)"/>
    <numFmt numFmtId="176" formatCode="_([$€-2]* #,##0.00_);_([$€-2]* \(#,##0.00\);_([$€-2]* &quot;-&quot;??_)"/>
    <numFmt numFmtId="177" formatCode="0_);\(0\)"/>
    <numFmt numFmtId="178" formatCode="#,##0.0000"/>
  </numFmts>
  <fonts count="4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1"/>
      <color indexed="10"/>
      <name val="Calibri"/>
      <family val="2"/>
    </font>
    <font>
      <sz val="10"/>
      <name val="Courier"/>
      <family val="3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  <charset val="161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10"/>
      <name val="Arial"/>
      <family val="2"/>
      <charset val="161"/>
    </font>
    <font>
      <sz val="8"/>
      <name val="Helvetica"/>
      <family val="2"/>
    </font>
    <font>
      <b/>
      <sz val="12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indexed="5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</borders>
  <cellStyleXfs count="2009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49" fontId="34" fillId="0" borderId="1" applyNumberFormat="0" applyFont="0" applyFill="0" applyBorder="0" applyProtection="0">
      <alignment horizontal="left" vertical="center" indent="5"/>
    </xf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4" fontId="35" fillId="0" borderId="2" applyFill="0" applyBorder="0" applyProtection="0">
      <alignment horizontal="right" vertical="center"/>
    </xf>
    <xf numFmtId="0" fontId="7" fillId="24" borderId="3" applyNumberFormat="0" applyAlignment="0" applyProtection="0"/>
    <xf numFmtId="0" fontId="21" fillId="25" borderId="3" applyNumberFormat="0" applyAlignment="0" applyProtection="0"/>
    <xf numFmtId="0" fontId="7" fillId="24" borderId="3" applyNumberFormat="0" applyAlignment="0" applyProtection="0"/>
    <xf numFmtId="0" fontId="21" fillId="25" borderId="3" applyNumberFormat="0" applyAlignment="0" applyProtection="0"/>
    <xf numFmtId="0" fontId="21" fillId="25" borderId="3" applyNumberFormat="0" applyAlignment="0" applyProtection="0"/>
    <xf numFmtId="0" fontId="21" fillId="25" borderId="3" applyNumberFormat="0" applyAlignment="0" applyProtection="0"/>
    <xf numFmtId="0" fontId="21" fillId="25" borderId="3" applyNumberFormat="0" applyAlignment="0" applyProtection="0"/>
    <xf numFmtId="0" fontId="21" fillId="25" borderId="3" applyNumberFormat="0" applyAlignment="0" applyProtection="0"/>
    <xf numFmtId="0" fontId="21" fillId="25" borderId="3" applyNumberFormat="0" applyAlignment="0" applyProtection="0"/>
    <xf numFmtId="0" fontId="21" fillId="25" borderId="3" applyNumberFormat="0" applyAlignment="0" applyProtection="0"/>
    <xf numFmtId="0" fontId="21" fillId="25" borderId="3" applyNumberFormat="0" applyAlignment="0" applyProtection="0"/>
    <xf numFmtId="0" fontId="21" fillId="25" borderId="3" applyNumberFormat="0" applyAlignment="0" applyProtection="0"/>
    <xf numFmtId="0" fontId="7" fillId="24" borderId="3" applyNumberFormat="0" applyAlignment="0" applyProtection="0"/>
    <xf numFmtId="0" fontId="7" fillId="24" borderId="3" applyNumberFormat="0" applyAlignment="0" applyProtection="0"/>
    <xf numFmtId="0" fontId="7" fillId="24" borderId="3" applyNumberFormat="0" applyAlignment="0" applyProtection="0"/>
    <xf numFmtId="0" fontId="7" fillId="24" borderId="3" applyNumberFormat="0" applyAlignment="0" applyProtection="0"/>
    <xf numFmtId="0" fontId="7" fillId="24" borderId="3" applyNumberFormat="0" applyAlignment="0" applyProtection="0"/>
    <xf numFmtId="0" fontId="7" fillId="24" borderId="3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167" fontId="4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4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3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0" borderId="5" applyNumberFormat="0" applyFill="0" applyAlignment="0" applyProtection="0"/>
    <xf numFmtId="0" fontId="25" fillId="0" borderId="6" applyNumberFormat="0" applyFill="0" applyAlignment="0" applyProtection="0"/>
    <xf numFmtId="0" fontId="11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2" fillId="0" borderId="7" applyNumberFormat="0" applyFill="0" applyAlignment="0" applyProtection="0"/>
    <xf numFmtId="0" fontId="26" fillId="0" borderId="8" applyNumberFormat="0" applyFill="0" applyAlignment="0" applyProtection="0"/>
    <xf numFmtId="0" fontId="12" fillId="0" borderId="7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3" fillId="0" borderId="9" applyNumberFormat="0" applyFill="0" applyAlignment="0" applyProtection="0"/>
    <xf numFmtId="0" fontId="23" fillId="0" borderId="10" applyNumberFormat="0" applyFill="0" applyAlignment="0" applyProtection="0"/>
    <xf numFmtId="0" fontId="13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13" fillId="0" borderId="9" applyNumberFormat="0" applyFill="0" applyAlignment="0" applyProtection="0"/>
    <xf numFmtId="0" fontId="13" fillId="0" borderId="9" applyNumberFormat="0" applyFill="0" applyAlignment="0" applyProtection="0"/>
    <xf numFmtId="0" fontId="13" fillId="0" borderId="9" applyNumberFormat="0" applyFill="0" applyAlignment="0" applyProtection="0"/>
    <xf numFmtId="0" fontId="13" fillId="0" borderId="9" applyNumberFormat="0" applyFill="0" applyAlignment="0" applyProtection="0"/>
    <xf numFmtId="0" fontId="13" fillId="0" borderId="9" applyNumberFormat="0" applyFill="0" applyAlignment="0" applyProtection="0"/>
    <xf numFmtId="0" fontId="13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4" fillId="9" borderId="3" applyNumberFormat="0" applyAlignment="0" applyProtection="0"/>
    <xf numFmtId="0" fontId="14" fillId="12" borderId="3" applyNumberFormat="0" applyAlignment="0" applyProtection="0"/>
    <xf numFmtId="0" fontId="14" fillId="9" borderId="3" applyNumberFormat="0" applyAlignment="0" applyProtection="0"/>
    <xf numFmtId="0" fontId="14" fillId="12" borderId="3" applyNumberFormat="0" applyAlignment="0" applyProtection="0"/>
    <xf numFmtId="0" fontId="14" fillId="12" borderId="3" applyNumberFormat="0" applyAlignment="0" applyProtection="0"/>
    <xf numFmtId="0" fontId="14" fillId="12" borderId="3" applyNumberFormat="0" applyAlignment="0" applyProtection="0"/>
    <xf numFmtId="0" fontId="14" fillId="12" borderId="3" applyNumberFormat="0" applyAlignment="0" applyProtection="0"/>
    <xf numFmtId="0" fontId="14" fillId="12" borderId="3" applyNumberFormat="0" applyAlignment="0" applyProtection="0"/>
    <xf numFmtId="0" fontId="14" fillId="12" borderId="3" applyNumberFormat="0" applyAlignment="0" applyProtection="0"/>
    <xf numFmtId="0" fontId="14" fillId="12" borderId="3" applyNumberFormat="0" applyAlignment="0" applyProtection="0"/>
    <xf numFmtId="0" fontId="14" fillId="12" borderId="3" applyNumberFormat="0" applyAlignment="0" applyProtection="0"/>
    <xf numFmtId="0" fontId="14" fillId="12" borderId="3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15" fillId="0" borderId="11" applyNumberFormat="0" applyFill="0" applyAlignment="0" applyProtection="0"/>
    <xf numFmtId="0" fontId="19" fillId="0" borderId="12" applyNumberFormat="0" applyFill="0" applyAlignment="0" applyProtection="0"/>
    <xf numFmtId="0" fontId="15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6" fillId="12" borderId="0" applyNumberFormat="0" applyBorder="0" applyAlignment="0" applyProtection="0"/>
    <xf numFmtId="0" fontId="27" fillId="12" borderId="0" applyNumberFormat="0" applyBorder="0" applyAlignment="0" applyProtection="0"/>
    <xf numFmtId="0" fontId="16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46" fillId="30" borderId="0" applyNumberFormat="0" applyBorder="0" applyAlignment="0" applyProtection="0"/>
    <xf numFmtId="0" fontId="27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3" fillId="0" borderId="0"/>
    <xf numFmtId="166" fontId="28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166" fontId="28" fillId="0" borderId="0">
      <alignment vertical="center"/>
    </xf>
    <xf numFmtId="166" fontId="28" fillId="0" borderId="0">
      <alignment vertical="center"/>
    </xf>
    <xf numFmtId="166" fontId="28" fillId="0" borderId="0">
      <alignment vertical="center"/>
    </xf>
    <xf numFmtId="166" fontId="28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6" fontId="28" fillId="0" borderId="0">
      <alignment vertical="center"/>
    </xf>
    <xf numFmtId="166" fontId="28" fillId="0" borderId="0">
      <alignment vertical="center"/>
    </xf>
    <xf numFmtId="166" fontId="2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166" fontId="28" fillId="0" borderId="0">
      <alignment vertical="center"/>
    </xf>
    <xf numFmtId="166" fontId="28" fillId="0" borderId="0">
      <alignment vertical="center"/>
    </xf>
    <xf numFmtId="166" fontId="28" fillId="0" borderId="0">
      <alignment vertical="center"/>
    </xf>
    <xf numFmtId="166" fontId="28" fillId="0" borderId="0">
      <alignment vertical="center"/>
    </xf>
    <xf numFmtId="0" fontId="43" fillId="0" borderId="0"/>
    <xf numFmtId="173" fontId="28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2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5" fontId="2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4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34" fillId="0" borderId="13" applyFill="0" applyBorder="0" applyProtection="0">
      <alignment horizontal="right" vertical="center"/>
    </xf>
    <xf numFmtId="0" fontId="34" fillId="0" borderId="13" applyNumberFormat="0" applyFill="0" applyAlignment="0" applyProtection="0"/>
    <xf numFmtId="0" fontId="38" fillId="27" borderId="0" applyNumberFormat="0" applyFont="0" applyBorder="0" applyAlignment="0" applyProtection="0"/>
    <xf numFmtId="0" fontId="22" fillId="0" borderId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1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172" fontId="20" fillId="0" borderId="0" applyFont="0" applyFill="0" applyBorder="0" applyAlignment="0" applyProtection="0"/>
    <xf numFmtId="0" fontId="17" fillId="24" borderId="15" applyNumberFormat="0" applyAlignment="0" applyProtection="0"/>
    <xf numFmtId="0" fontId="17" fillId="25" borderId="15" applyNumberFormat="0" applyAlignment="0" applyProtection="0"/>
    <xf numFmtId="0" fontId="17" fillId="24" borderId="15" applyNumberFormat="0" applyAlignment="0" applyProtection="0"/>
    <xf numFmtId="0" fontId="17" fillId="25" borderId="15" applyNumberFormat="0" applyAlignment="0" applyProtection="0"/>
    <xf numFmtId="0" fontId="17" fillId="25" borderId="15" applyNumberFormat="0" applyAlignment="0" applyProtection="0"/>
    <xf numFmtId="0" fontId="17" fillId="25" borderId="15" applyNumberFormat="0" applyAlignment="0" applyProtection="0"/>
    <xf numFmtId="0" fontId="17" fillId="25" borderId="15" applyNumberFormat="0" applyAlignment="0" applyProtection="0"/>
    <xf numFmtId="0" fontId="17" fillId="25" borderId="15" applyNumberFormat="0" applyAlignment="0" applyProtection="0"/>
    <xf numFmtId="0" fontId="17" fillId="25" borderId="15" applyNumberFormat="0" applyAlignment="0" applyProtection="0"/>
    <xf numFmtId="0" fontId="17" fillId="25" borderId="15" applyNumberFormat="0" applyAlignment="0" applyProtection="0"/>
    <xf numFmtId="0" fontId="17" fillId="25" borderId="15" applyNumberFormat="0" applyAlignment="0" applyProtection="0"/>
    <xf numFmtId="0" fontId="17" fillId="25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178" fontId="34" fillId="28" borderId="13" applyNumberFormat="0" applyFont="0" applyBorder="0" applyAlignment="0" applyProtection="0">
      <alignment horizontal="right" vertical="center"/>
    </xf>
    <xf numFmtId="9" fontId="4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4" fillId="0" borderId="0"/>
    <xf numFmtId="0" fontId="1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16" applyNumberFormat="0" applyFill="0" applyAlignment="0" applyProtection="0"/>
    <xf numFmtId="0" fontId="2" fillId="0" borderId="17" applyNumberFormat="0" applyFill="0" applyAlignment="0" applyProtection="0"/>
    <xf numFmtId="0" fontId="2" fillId="0" borderId="16" applyNumberFormat="0" applyFill="0" applyAlignment="0" applyProtection="0"/>
    <xf numFmtId="0" fontId="2" fillId="0" borderId="17" applyNumberFormat="0" applyFill="0" applyAlignment="0" applyProtection="0"/>
    <xf numFmtId="0" fontId="2" fillId="0" borderId="17" applyNumberFormat="0" applyFill="0" applyAlignment="0" applyProtection="0"/>
    <xf numFmtId="0" fontId="2" fillId="0" borderId="17" applyNumberFormat="0" applyFill="0" applyAlignment="0" applyProtection="0"/>
    <xf numFmtId="0" fontId="2" fillId="0" borderId="17" applyNumberFormat="0" applyFill="0" applyAlignment="0" applyProtection="0"/>
    <xf numFmtId="0" fontId="2" fillId="0" borderId="17" applyNumberFormat="0" applyFill="0" applyAlignment="0" applyProtection="0"/>
    <xf numFmtId="0" fontId="2" fillId="0" borderId="17" applyNumberFormat="0" applyFill="0" applyAlignment="0" applyProtection="0"/>
    <xf numFmtId="0" fontId="2" fillId="0" borderId="17" applyNumberFormat="0" applyFill="0" applyAlignment="0" applyProtection="0"/>
    <xf numFmtId="0" fontId="2" fillId="0" borderId="17" applyNumberFormat="0" applyFill="0" applyAlignment="0" applyProtection="0"/>
    <xf numFmtId="0" fontId="2" fillId="0" borderId="17" applyNumberFormat="0" applyFill="0" applyAlignment="0" applyProtection="0"/>
    <xf numFmtId="0" fontId="2" fillId="0" borderId="16" applyNumberFormat="0" applyFill="0" applyAlignment="0" applyProtection="0"/>
    <xf numFmtId="0" fontId="2" fillId="0" borderId="16" applyNumberFormat="0" applyFill="0" applyAlignment="0" applyProtection="0"/>
    <xf numFmtId="0" fontId="2" fillId="0" borderId="16" applyNumberFormat="0" applyFill="0" applyAlignment="0" applyProtection="0"/>
    <xf numFmtId="0" fontId="2" fillId="0" borderId="16" applyNumberFormat="0" applyFill="0" applyAlignment="0" applyProtection="0"/>
    <xf numFmtId="0" fontId="2" fillId="0" borderId="16" applyNumberFormat="0" applyFill="0" applyAlignment="0" applyProtection="0"/>
    <xf numFmtId="0" fontId="2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9" fillId="0" borderId="18">
      <alignment horizontal="center"/>
      <protection hidden="1"/>
    </xf>
    <xf numFmtId="0" fontId="30" fillId="0" borderId="0" applyNumberFormat="0" applyFill="0" applyBorder="0" applyAlignment="0" applyProtection="0">
      <alignment vertical="center"/>
    </xf>
    <xf numFmtId="0" fontId="4" fillId="0" borderId="0"/>
  </cellStyleXfs>
  <cellXfs count="36">
    <xf numFmtId="0" fontId="0" fillId="0" borderId="0" xfId="0"/>
    <xf numFmtId="0" fontId="3" fillId="0" borderId="0" xfId="0" applyFont="1" applyAlignment="1">
      <alignment horizontal="right"/>
    </xf>
    <xf numFmtId="0" fontId="20" fillId="0" borderId="0" xfId="1203"/>
    <xf numFmtId="9" fontId="43" fillId="0" borderId="0" xfId="1760" applyFont="1"/>
    <xf numFmtId="3" fontId="0" fillId="0" borderId="0" xfId="0" quotePrefix="1" applyNumberFormat="1"/>
    <xf numFmtId="1" fontId="0" fillId="0" borderId="0" xfId="0" applyNumberFormat="1"/>
    <xf numFmtId="0" fontId="47" fillId="0" borderId="0" xfId="0" applyFont="1"/>
    <xf numFmtId="11" fontId="0" fillId="0" borderId="0" xfId="0" applyNumberFormat="1"/>
    <xf numFmtId="177" fontId="43" fillId="0" borderId="0" xfId="605" applyNumberFormat="1" applyFont="1"/>
    <xf numFmtId="177" fontId="0" fillId="0" borderId="0" xfId="0" applyNumberFormat="1"/>
    <xf numFmtId="0" fontId="0" fillId="0" borderId="0" xfId="0"/>
    <xf numFmtId="0" fontId="31" fillId="0" borderId="0" xfId="1209"/>
    <xf numFmtId="0" fontId="43" fillId="0" borderId="0" xfId="1215" applyFill="1"/>
    <xf numFmtId="0" fontId="47" fillId="0" borderId="0" xfId="1215" applyFont="1" applyFill="1"/>
    <xf numFmtId="0" fontId="43" fillId="0" borderId="0" xfId="1204"/>
    <xf numFmtId="0" fontId="47" fillId="0" borderId="0" xfId="1204" applyFont="1"/>
    <xf numFmtId="177" fontId="43" fillId="0" borderId="0" xfId="615" applyNumberFormat="1" applyFont="1"/>
    <xf numFmtId="1" fontId="43" fillId="0" borderId="0" xfId="1204" applyNumberFormat="1"/>
    <xf numFmtId="0" fontId="43" fillId="0" borderId="0" xfId="1204" applyFont="1"/>
    <xf numFmtId="169" fontId="0" fillId="0" borderId="0" xfId="0" applyNumberFormat="1"/>
    <xf numFmtId="1" fontId="43" fillId="31" borderId="0" xfId="1204" applyNumberFormat="1" applyFill="1"/>
    <xf numFmtId="177" fontId="47" fillId="0" borderId="0" xfId="605" applyNumberFormat="1" applyFont="1"/>
    <xf numFmtId="1" fontId="47" fillId="0" borderId="0" xfId="0" applyNumberFormat="1" applyFont="1"/>
    <xf numFmtId="0" fontId="0" fillId="0" borderId="0" xfId="0" applyFont="1"/>
    <xf numFmtId="0" fontId="45" fillId="0" borderId="0" xfId="969"/>
    <xf numFmtId="173" fontId="43" fillId="0" borderId="0" xfId="1578" applyNumberFormat="1" applyFont="1"/>
    <xf numFmtId="0" fontId="0" fillId="31" borderId="0" xfId="0" applyFill="1"/>
    <xf numFmtId="0" fontId="0" fillId="31" borderId="0" xfId="0" quotePrefix="1" applyFill="1"/>
    <xf numFmtId="0" fontId="48" fillId="0" borderId="0" xfId="2008" applyNumberFormat="1" applyFont="1" applyFill="1" applyBorder="1" applyAlignment="1">
      <alignment horizontal="left" vertical="center"/>
    </xf>
    <xf numFmtId="0" fontId="44" fillId="32" borderId="19" xfId="1284" applyFont="1" applyFill="1" applyBorder="1" applyAlignment="1">
      <alignment vertical="center"/>
    </xf>
    <xf numFmtId="0" fontId="0" fillId="0" borderId="20" xfId="0" applyBorder="1"/>
    <xf numFmtId="0" fontId="0" fillId="0" borderId="20" xfId="0" quotePrefix="1" applyBorder="1"/>
    <xf numFmtId="3" fontId="0" fillId="0" borderId="20" xfId="0" quotePrefix="1" applyNumberFormat="1" applyBorder="1"/>
    <xf numFmtId="0" fontId="3" fillId="29" borderId="19" xfId="0" applyFont="1" applyFill="1" applyBorder="1"/>
    <xf numFmtId="0" fontId="0" fillId="0" borderId="0" xfId="0" quotePrefix="1" applyFill="1"/>
    <xf numFmtId="0" fontId="0" fillId="0" borderId="0" xfId="0" applyFill="1"/>
  </cellXfs>
  <cellStyles count="2009">
    <cellStyle name="20% - Accent1 10" xfId="1" xr:uid="{00000000-0005-0000-0000-000000000000}"/>
    <cellStyle name="20% - Accent1 10 2" xfId="2" xr:uid="{00000000-0005-0000-0000-000001000000}"/>
    <cellStyle name="20% - Accent1 11" xfId="3" xr:uid="{00000000-0005-0000-0000-000002000000}"/>
    <cellStyle name="20% - Accent1 11 2" xfId="4" xr:uid="{00000000-0005-0000-0000-000003000000}"/>
    <cellStyle name="20% - Accent1 2" xfId="5" xr:uid="{00000000-0005-0000-0000-000004000000}"/>
    <cellStyle name="20% - Accent1 2 10" xfId="6" xr:uid="{00000000-0005-0000-0000-000005000000}"/>
    <cellStyle name="20% - Accent1 2 11" xfId="7" xr:uid="{00000000-0005-0000-0000-000006000000}"/>
    <cellStyle name="20% - Accent1 2 12" xfId="8" xr:uid="{00000000-0005-0000-0000-000007000000}"/>
    <cellStyle name="20% - Accent1 2 13" xfId="9" xr:uid="{00000000-0005-0000-0000-000008000000}"/>
    <cellStyle name="20% - Accent1 2 14" xfId="10" xr:uid="{00000000-0005-0000-0000-000009000000}"/>
    <cellStyle name="20% - Accent1 2 15" xfId="11" xr:uid="{00000000-0005-0000-0000-00000A000000}"/>
    <cellStyle name="20% - Accent1 2 16" xfId="12" xr:uid="{00000000-0005-0000-0000-00000B000000}"/>
    <cellStyle name="20% - Accent1 2 2" xfId="13" xr:uid="{00000000-0005-0000-0000-00000C000000}"/>
    <cellStyle name="20% - Accent1 2 3" xfId="14" xr:uid="{00000000-0005-0000-0000-00000D000000}"/>
    <cellStyle name="20% - Accent1 2 4" xfId="15" xr:uid="{00000000-0005-0000-0000-00000E000000}"/>
    <cellStyle name="20% - Accent1 2 5" xfId="16" xr:uid="{00000000-0005-0000-0000-00000F000000}"/>
    <cellStyle name="20% - Accent1 2 6" xfId="17" xr:uid="{00000000-0005-0000-0000-000010000000}"/>
    <cellStyle name="20% - Accent1 2 7" xfId="18" xr:uid="{00000000-0005-0000-0000-000011000000}"/>
    <cellStyle name="20% - Accent1 2 8" xfId="19" xr:uid="{00000000-0005-0000-0000-000012000000}"/>
    <cellStyle name="20% - Accent1 2 9" xfId="20" xr:uid="{00000000-0005-0000-0000-000013000000}"/>
    <cellStyle name="20% - Accent1 3" xfId="21" xr:uid="{00000000-0005-0000-0000-000014000000}"/>
    <cellStyle name="20% - Accent1 4" xfId="22" xr:uid="{00000000-0005-0000-0000-000015000000}"/>
    <cellStyle name="20% - Accent1 5" xfId="23" xr:uid="{00000000-0005-0000-0000-000016000000}"/>
    <cellStyle name="20% - Accent1 6" xfId="24" xr:uid="{00000000-0005-0000-0000-000017000000}"/>
    <cellStyle name="20% - Accent1 7" xfId="25" xr:uid="{00000000-0005-0000-0000-000018000000}"/>
    <cellStyle name="20% - Accent1 8" xfId="26" xr:uid="{00000000-0005-0000-0000-000019000000}"/>
    <cellStyle name="20% - Accent1 9" xfId="27" xr:uid="{00000000-0005-0000-0000-00001A000000}"/>
    <cellStyle name="20% - Accent1 9 2" xfId="28" xr:uid="{00000000-0005-0000-0000-00001B000000}"/>
    <cellStyle name="20% - Accent2 10" xfId="29" xr:uid="{00000000-0005-0000-0000-00001C000000}"/>
    <cellStyle name="20% - Accent2 10 2" xfId="30" xr:uid="{00000000-0005-0000-0000-00001D000000}"/>
    <cellStyle name="20% - Accent2 11" xfId="31" xr:uid="{00000000-0005-0000-0000-00001E000000}"/>
    <cellStyle name="20% - Accent2 11 2" xfId="32" xr:uid="{00000000-0005-0000-0000-00001F000000}"/>
    <cellStyle name="20% - Accent2 2" xfId="33" xr:uid="{00000000-0005-0000-0000-000020000000}"/>
    <cellStyle name="20% - Accent2 2 10" xfId="34" xr:uid="{00000000-0005-0000-0000-000021000000}"/>
    <cellStyle name="20% - Accent2 2 11" xfId="35" xr:uid="{00000000-0005-0000-0000-000022000000}"/>
    <cellStyle name="20% - Accent2 2 12" xfId="36" xr:uid="{00000000-0005-0000-0000-000023000000}"/>
    <cellStyle name="20% - Accent2 2 13" xfId="37" xr:uid="{00000000-0005-0000-0000-000024000000}"/>
    <cellStyle name="20% - Accent2 2 14" xfId="38" xr:uid="{00000000-0005-0000-0000-000025000000}"/>
    <cellStyle name="20% - Accent2 2 15" xfId="39" xr:uid="{00000000-0005-0000-0000-000026000000}"/>
    <cellStyle name="20% - Accent2 2 16" xfId="40" xr:uid="{00000000-0005-0000-0000-000027000000}"/>
    <cellStyle name="20% - Accent2 2 2" xfId="41" xr:uid="{00000000-0005-0000-0000-000028000000}"/>
    <cellStyle name="20% - Accent2 2 3" xfId="42" xr:uid="{00000000-0005-0000-0000-000029000000}"/>
    <cellStyle name="20% - Accent2 2 4" xfId="43" xr:uid="{00000000-0005-0000-0000-00002A000000}"/>
    <cellStyle name="20% - Accent2 2 5" xfId="44" xr:uid="{00000000-0005-0000-0000-00002B000000}"/>
    <cellStyle name="20% - Accent2 2 6" xfId="45" xr:uid="{00000000-0005-0000-0000-00002C000000}"/>
    <cellStyle name="20% - Accent2 2 7" xfId="46" xr:uid="{00000000-0005-0000-0000-00002D000000}"/>
    <cellStyle name="20% - Accent2 2 8" xfId="47" xr:uid="{00000000-0005-0000-0000-00002E000000}"/>
    <cellStyle name="20% - Accent2 2 9" xfId="48" xr:uid="{00000000-0005-0000-0000-00002F000000}"/>
    <cellStyle name="20% - Accent2 3" xfId="49" xr:uid="{00000000-0005-0000-0000-000030000000}"/>
    <cellStyle name="20% - Accent2 4" xfId="50" xr:uid="{00000000-0005-0000-0000-000031000000}"/>
    <cellStyle name="20% - Accent2 5" xfId="51" xr:uid="{00000000-0005-0000-0000-000032000000}"/>
    <cellStyle name="20% - Accent2 6" xfId="52" xr:uid="{00000000-0005-0000-0000-000033000000}"/>
    <cellStyle name="20% - Accent2 7" xfId="53" xr:uid="{00000000-0005-0000-0000-000034000000}"/>
    <cellStyle name="20% - Accent2 8" xfId="54" xr:uid="{00000000-0005-0000-0000-000035000000}"/>
    <cellStyle name="20% - Accent2 9" xfId="55" xr:uid="{00000000-0005-0000-0000-000036000000}"/>
    <cellStyle name="20% - Accent2 9 2" xfId="56" xr:uid="{00000000-0005-0000-0000-000037000000}"/>
    <cellStyle name="20% - Accent3 10" xfId="57" xr:uid="{00000000-0005-0000-0000-000038000000}"/>
    <cellStyle name="20% - Accent3 10 2" xfId="58" xr:uid="{00000000-0005-0000-0000-000039000000}"/>
    <cellStyle name="20% - Accent3 11" xfId="59" xr:uid="{00000000-0005-0000-0000-00003A000000}"/>
    <cellStyle name="20% - Accent3 11 2" xfId="60" xr:uid="{00000000-0005-0000-0000-00003B000000}"/>
    <cellStyle name="20% - Accent3 2" xfId="61" xr:uid="{00000000-0005-0000-0000-00003C000000}"/>
    <cellStyle name="20% - Accent3 2 10" xfId="62" xr:uid="{00000000-0005-0000-0000-00003D000000}"/>
    <cellStyle name="20% - Accent3 2 11" xfId="63" xr:uid="{00000000-0005-0000-0000-00003E000000}"/>
    <cellStyle name="20% - Accent3 2 12" xfId="64" xr:uid="{00000000-0005-0000-0000-00003F000000}"/>
    <cellStyle name="20% - Accent3 2 13" xfId="65" xr:uid="{00000000-0005-0000-0000-000040000000}"/>
    <cellStyle name="20% - Accent3 2 14" xfId="66" xr:uid="{00000000-0005-0000-0000-000041000000}"/>
    <cellStyle name="20% - Accent3 2 15" xfId="67" xr:uid="{00000000-0005-0000-0000-000042000000}"/>
    <cellStyle name="20% - Accent3 2 16" xfId="68" xr:uid="{00000000-0005-0000-0000-000043000000}"/>
    <cellStyle name="20% - Accent3 2 2" xfId="69" xr:uid="{00000000-0005-0000-0000-000044000000}"/>
    <cellStyle name="20% - Accent3 2 3" xfId="70" xr:uid="{00000000-0005-0000-0000-000045000000}"/>
    <cellStyle name="20% - Accent3 2 4" xfId="71" xr:uid="{00000000-0005-0000-0000-000046000000}"/>
    <cellStyle name="20% - Accent3 2 5" xfId="72" xr:uid="{00000000-0005-0000-0000-000047000000}"/>
    <cellStyle name="20% - Accent3 2 6" xfId="73" xr:uid="{00000000-0005-0000-0000-000048000000}"/>
    <cellStyle name="20% - Accent3 2 7" xfId="74" xr:uid="{00000000-0005-0000-0000-000049000000}"/>
    <cellStyle name="20% - Accent3 2 8" xfId="75" xr:uid="{00000000-0005-0000-0000-00004A000000}"/>
    <cellStyle name="20% - Accent3 2 9" xfId="76" xr:uid="{00000000-0005-0000-0000-00004B000000}"/>
    <cellStyle name="20% - Accent3 3" xfId="77" xr:uid="{00000000-0005-0000-0000-00004C000000}"/>
    <cellStyle name="20% - Accent3 4" xfId="78" xr:uid="{00000000-0005-0000-0000-00004D000000}"/>
    <cellStyle name="20% - Accent3 5" xfId="79" xr:uid="{00000000-0005-0000-0000-00004E000000}"/>
    <cellStyle name="20% - Accent3 6" xfId="80" xr:uid="{00000000-0005-0000-0000-00004F000000}"/>
    <cellStyle name="20% - Accent3 7" xfId="81" xr:uid="{00000000-0005-0000-0000-000050000000}"/>
    <cellStyle name="20% - Accent3 8" xfId="82" xr:uid="{00000000-0005-0000-0000-000051000000}"/>
    <cellStyle name="20% - Accent3 9" xfId="83" xr:uid="{00000000-0005-0000-0000-000052000000}"/>
    <cellStyle name="20% - Accent3 9 2" xfId="84" xr:uid="{00000000-0005-0000-0000-000053000000}"/>
    <cellStyle name="20% - Accent4 10" xfId="85" xr:uid="{00000000-0005-0000-0000-000054000000}"/>
    <cellStyle name="20% - Accent4 10 2" xfId="86" xr:uid="{00000000-0005-0000-0000-000055000000}"/>
    <cellStyle name="20% - Accent4 11" xfId="87" xr:uid="{00000000-0005-0000-0000-000056000000}"/>
    <cellStyle name="20% - Accent4 11 2" xfId="88" xr:uid="{00000000-0005-0000-0000-000057000000}"/>
    <cellStyle name="20% - Accent4 2" xfId="89" xr:uid="{00000000-0005-0000-0000-000058000000}"/>
    <cellStyle name="20% - Accent4 2 10" xfId="90" xr:uid="{00000000-0005-0000-0000-000059000000}"/>
    <cellStyle name="20% - Accent4 2 11" xfId="91" xr:uid="{00000000-0005-0000-0000-00005A000000}"/>
    <cellStyle name="20% - Accent4 2 12" xfId="92" xr:uid="{00000000-0005-0000-0000-00005B000000}"/>
    <cellStyle name="20% - Accent4 2 13" xfId="93" xr:uid="{00000000-0005-0000-0000-00005C000000}"/>
    <cellStyle name="20% - Accent4 2 14" xfId="94" xr:uid="{00000000-0005-0000-0000-00005D000000}"/>
    <cellStyle name="20% - Accent4 2 15" xfId="95" xr:uid="{00000000-0005-0000-0000-00005E000000}"/>
    <cellStyle name="20% - Accent4 2 16" xfId="96" xr:uid="{00000000-0005-0000-0000-00005F000000}"/>
    <cellStyle name="20% - Accent4 2 2" xfId="97" xr:uid="{00000000-0005-0000-0000-000060000000}"/>
    <cellStyle name="20% - Accent4 2 3" xfId="98" xr:uid="{00000000-0005-0000-0000-000061000000}"/>
    <cellStyle name="20% - Accent4 2 4" xfId="99" xr:uid="{00000000-0005-0000-0000-000062000000}"/>
    <cellStyle name="20% - Accent4 2 5" xfId="100" xr:uid="{00000000-0005-0000-0000-000063000000}"/>
    <cellStyle name="20% - Accent4 2 6" xfId="101" xr:uid="{00000000-0005-0000-0000-000064000000}"/>
    <cellStyle name="20% - Accent4 2 7" xfId="102" xr:uid="{00000000-0005-0000-0000-000065000000}"/>
    <cellStyle name="20% - Accent4 2 8" xfId="103" xr:uid="{00000000-0005-0000-0000-000066000000}"/>
    <cellStyle name="20% - Accent4 2 9" xfId="104" xr:uid="{00000000-0005-0000-0000-000067000000}"/>
    <cellStyle name="20% - Accent4 3" xfId="105" xr:uid="{00000000-0005-0000-0000-000068000000}"/>
    <cellStyle name="20% - Accent4 4" xfId="106" xr:uid="{00000000-0005-0000-0000-000069000000}"/>
    <cellStyle name="20% - Accent4 5" xfId="107" xr:uid="{00000000-0005-0000-0000-00006A000000}"/>
    <cellStyle name="20% - Accent4 6" xfId="108" xr:uid="{00000000-0005-0000-0000-00006B000000}"/>
    <cellStyle name="20% - Accent4 7" xfId="109" xr:uid="{00000000-0005-0000-0000-00006C000000}"/>
    <cellStyle name="20% - Accent4 8" xfId="110" xr:uid="{00000000-0005-0000-0000-00006D000000}"/>
    <cellStyle name="20% - Accent4 9" xfId="111" xr:uid="{00000000-0005-0000-0000-00006E000000}"/>
    <cellStyle name="20% - Accent4 9 2" xfId="112" xr:uid="{00000000-0005-0000-0000-00006F000000}"/>
    <cellStyle name="20% - Accent5 10" xfId="113" xr:uid="{00000000-0005-0000-0000-000070000000}"/>
    <cellStyle name="20% - Accent5 10 2" xfId="114" xr:uid="{00000000-0005-0000-0000-000071000000}"/>
    <cellStyle name="20% - Accent5 11" xfId="115" xr:uid="{00000000-0005-0000-0000-000072000000}"/>
    <cellStyle name="20% - Accent5 11 2" xfId="116" xr:uid="{00000000-0005-0000-0000-000073000000}"/>
    <cellStyle name="20% - Accent5 2" xfId="117" xr:uid="{00000000-0005-0000-0000-000074000000}"/>
    <cellStyle name="20% - Accent5 2 10" xfId="118" xr:uid="{00000000-0005-0000-0000-000075000000}"/>
    <cellStyle name="20% - Accent5 2 11" xfId="119" xr:uid="{00000000-0005-0000-0000-000076000000}"/>
    <cellStyle name="20% - Accent5 2 12" xfId="120" xr:uid="{00000000-0005-0000-0000-000077000000}"/>
    <cellStyle name="20% - Accent5 2 13" xfId="121" xr:uid="{00000000-0005-0000-0000-000078000000}"/>
    <cellStyle name="20% - Accent5 2 14" xfId="122" xr:uid="{00000000-0005-0000-0000-000079000000}"/>
    <cellStyle name="20% - Accent5 2 15" xfId="123" xr:uid="{00000000-0005-0000-0000-00007A000000}"/>
    <cellStyle name="20% - Accent5 2 2" xfId="124" xr:uid="{00000000-0005-0000-0000-00007B000000}"/>
    <cellStyle name="20% - Accent5 2 3" xfId="125" xr:uid="{00000000-0005-0000-0000-00007C000000}"/>
    <cellStyle name="20% - Accent5 2 4" xfId="126" xr:uid="{00000000-0005-0000-0000-00007D000000}"/>
    <cellStyle name="20% - Accent5 2 5" xfId="127" xr:uid="{00000000-0005-0000-0000-00007E000000}"/>
    <cellStyle name="20% - Accent5 2 6" xfId="128" xr:uid="{00000000-0005-0000-0000-00007F000000}"/>
    <cellStyle name="20% - Accent5 2 7" xfId="129" xr:uid="{00000000-0005-0000-0000-000080000000}"/>
    <cellStyle name="20% - Accent5 2 8" xfId="130" xr:uid="{00000000-0005-0000-0000-000081000000}"/>
    <cellStyle name="20% - Accent5 2 9" xfId="131" xr:uid="{00000000-0005-0000-0000-000082000000}"/>
    <cellStyle name="20% - Accent5 3" xfId="132" xr:uid="{00000000-0005-0000-0000-000083000000}"/>
    <cellStyle name="20% - Accent5 4" xfId="133" xr:uid="{00000000-0005-0000-0000-000084000000}"/>
    <cellStyle name="20% - Accent5 5" xfId="134" xr:uid="{00000000-0005-0000-0000-000085000000}"/>
    <cellStyle name="20% - Accent5 6" xfId="135" xr:uid="{00000000-0005-0000-0000-000086000000}"/>
    <cellStyle name="20% - Accent5 7" xfId="136" xr:uid="{00000000-0005-0000-0000-000087000000}"/>
    <cellStyle name="20% - Accent5 8" xfId="137" xr:uid="{00000000-0005-0000-0000-000088000000}"/>
    <cellStyle name="20% - Accent5 9" xfId="138" xr:uid="{00000000-0005-0000-0000-000089000000}"/>
    <cellStyle name="20% - Accent5 9 2" xfId="139" xr:uid="{00000000-0005-0000-0000-00008A000000}"/>
    <cellStyle name="20% - Accent6 10" xfId="140" xr:uid="{00000000-0005-0000-0000-00008B000000}"/>
    <cellStyle name="20% - Accent6 10 2" xfId="141" xr:uid="{00000000-0005-0000-0000-00008C000000}"/>
    <cellStyle name="20% - Accent6 11" xfId="142" xr:uid="{00000000-0005-0000-0000-00008D000000}"/>
    <cellStyle name="20% - Accent6 11 2" xfId="143" xr:uid="{00000000-0005-0000-0000-00008E000000}"/>
    <cellStyle name="20% - Accent6 2" xfId="144" xr:uid="{00000000-0005-0000-0000-00008F000000}"/>
    <cellStyle name="20% - Accent6 2 10" xfId="145" xr:uid="{00000000-0005-0000-0000-000090000000}"/>
    <cellStyle name="20% - Accent6 2 11" xfId="146" xr:uid="{00000000-0005-0000-0000-000091000000}"/>
    <cellStyle name="20% - Accent6 2 12" xfId="147" xr:uid="{00000000-0005-0000-0000-000092000000}"/>
    <cellStyle name="20% - Accent6 2 13" xfId="148" xr:uid="{00000000-0005-0000-0000-000093000000}"/>
    <cellStyle name="20% - Accent6 2 14" xfId="149" xr:uid="{00000000-0005-0000-0000-000094000000}"/>
    <cellStyle name="20% - Accent6 2 15" xfId="150" xr:uid="{00000000-0005-0000-0000-000095000000}"/>
    <cellStyle name="20% - Accent6 2 16" xfId="151" xr:uid="{00000000-0005-0000-0000-000096000000}"/>
    <cellStyle name="20% - Accent6 2 2" xfId="152" xr:uid="{00000000-0005-0000-0000-000097000000}"/>
    <cellStyle name="20% - Accent6 2 3" xfId="153" xr:uid="{00000000-0005-0000-0000-000098000000}"/>
    <cellStyle name="20% - Accent6 2 4" xfId="154" xr:uid="{00000000-0005-0000-0000-000099000000}"/>
    <cellStyle name="20% - Accent6 2 5" xfId="155" xr:uid="{00000000-0005-0000-0000-00009A000000}"/>
    <cellStyle name="20% - Accent6 2 6" xfId="156" xr:uid="{00000000-0005-0000-0000-00009B000000}"/>
    <cellStyle name="20% - Accent6 2 7" xfId="157" xr:uid="{00000000-0005-0000-0000-00009C000000}"/>
    <cellStyle name="20% - Accent6 2 8" xfId="158" xr:uid="{00000000-0005-0000-0000-00009D000000}"/>
    <cellStyle name="20% - Accent6 2 9" xfId="159" xr:uid="{00000000-0005-0000-0000-00009E000000}"/>
    <cellStyle name="20% - Accent6 3" xfId="160" xr:uid="{00000000-0005-0000-0000-00009F000000}"/>
    <cellStyle name="20% - Accent6 4" xfId="161" xr:uid="{00000000-0005-0000-0000-0000A0000000}"/>
    <cellStyle name="20% - Accent6 5" xfId="162" xr:uid="{00000000-0005-0000-0000-0000A1000000}"/>
    <cellStyle name="20% - Accent6 6" xfId="163" xr:uid="{00000000-0005-0000-0000-0000A2000000}"/>
    <cellStyle name="20% - Accent6 7" xfId="164" xr:uid="{00000000-0005-0000-0000-0000A3000000}"/>
    <cellStyle name="20% - Accent6 8" xfId="165" xr:uid="{00000000-0005-0000-0000-0000A4000000}"/>
    <cellStyle name="20% - Accent6 9" xfId="166" xr:uid="{00000000-0005-0000-0000-0000A5000000}"/>
    <cellStyle name="20% - Accent6 9 2" xfId="167" xr:uid="{00000000-0005-0000-0000-0000A6000000}"/>
    <cellStyle name="40% - Accent1 10" xfId="168" xr:uid="{00000000-0005-0000-0000-0000A7000000}"/>
    <cellStyle name="40% - Accent1 10 2" xfId="169" xr:uid="{00000000-0005-0000-0000-0000A8000000}"/>
    <cellStyle name="40% - Accent1 11" xfId="170" xr:uid="{00000000-0005-0000-0000-0000A9000000}"/>
    <cellStyle name="40% - Accent1 11 2" xfId="171" xr:uid="{00000000-0005-0000-0000-0000AA000000}"/>
    <cellStyle name="40% - Accent1 2" xfId="172" xr:uid="{00000000-0005-0000-0000-0000AB000000}"/>
    <cellStyle name="40% - Accent1 2 10" xfId="173" xr:uid="{00000000-0005-0000-0000-0000AC000000}"/>
    <cellStyle name="40% - Accent1 2 11" xfId="174" xr:uid="{00000000-0005-0000-0000-0000AD000000}"/>
    <cellStyle name="40% - Accent1 2 12" xfId="175" xr:uid="{00000000-0005-0000-0000-0000AE000000}"/>
    <cellStyle name="40% - Accent1 2 13" xfId="176" xr:uid="{00000000-0005-0000-0000-0000AF000000}"/>
    <cellStyle name="40% - Accent1 2 14" xfId="177" xr:uid="{00000000-0005-0000-0000-0000B0000000}"/>
    <cellStyle name="40% - Accent1 2 15" xfId="178" xr:uid="{00000000-0005-0000-0000-0000B1000000}"/>
    <cellStyle name="40% - Accent1 2 16" xfId="179" xr:uid="{00000000-0005-0000-0000-0000B2000000}"/>
    <cellStyle name="40% - Accent1 2 2" xfId="180" xr:uid="{00000000-0005-0000-0000-0000B3000000}"/>
    <cellStyle name="40% - Accent1 2 3" xfId="181" xr:uid="{00000000-0005-0000-0000-0000B4000000}"/>
    <cellStyle name="40% - Accent1 2 4" xfId="182" xr:uid="{00000000-0005-0000-0000-0000B5000000}"/>
    <cellStyle name="40% - Accent1 2 5" xfId="183" xr:uid="{00000000-0005-0000-0000-0000B6000000}"/>
    <cellStyle name="40% - Accent1 2 6" xfId="184" xr:uid="{00000000-0005-0000-0000-0000B7000000}"/>
    <cellStyle name="40% - Accent1 2 7" xfId="185" xr:uid="{00000000-0005-0000-0000-0000B8000000}"/>
    <cellStyle name="40% - Accent1 2 8" xfId="186" xr:uid="{00000000-0005-0000-0000-0000B9000000}"/>
    <cellStyle name="40% - Accent1 2 9" xfId="187" xr:uid="{00000000-0005-0000-0000-0000BA000000}"/>
    <cellStyle name="40% - Accent1 3" xfId="188" xr:uid="{00000000-0005-0000-0000-0000BB000000}"/>
    <cellStyle name="40% - Accent1 4" xfId="189" xr:uid="{00000000-0005-0000-0000-0000BC000000}"/>
    <cellStyle name="40% - Accent1 5" xfId="190" xr:uid="{00000000-0005-0000-0000-0000BD000000}"/>
    <cellStyle name="40% - Accent1 6" xfId="191" xr:uid="{00000000-0005-0000-0000-0000BE000000}"/>
    <cellStyle name="40% - Accent1 7" xfId="192" xr:uid="{00000000-0005-0000-0000-0000BF000000}"/>
    <cellStyle name="40% - Accent1 8" xfId="193" xr:uid="{00000000-0005-0000-0000-0000C0000000}"/>
    <cellStyle name="40% - Accent1 9" xfId="194" xr:uid="{00000000-0005-0000-0000-0000C1000000}"/>
    <cellStyle name="40% - Accent1 9 2" xfId="195" xr:uid="{00000000-0005-0000-0000-0000C2000000}"/>
    <cellStyle name="40% - Accent2 10" xfId="196" xr:uid="{00000000-0005-0000-0000-0000C3000000}"/>
    <cellStyle name="40% - Accent2 10 2" xfId="197" xr:uid="{00000000-0005-0000-0000-0000C4000000}"/>
    <cellStyle name="40% - Accent2 11" xfId="198" xr:uid="{00000000-0005-0000-0000-0000C5000000}"/>
    <cellStyle name="40% - Accent2 11 2" xfId="199" xr:uid="{00000000-0005-0000-0000-0000C6000000}"/>
    <cellStyle name="40% - Accent2 2" xfId="200" xr:uid="{00000000-0005-0000-0000-0000C7000000}"/>
    <cellStyle name="40% - Accent2 2 10" xfId="201" xr:uid="{00000000-0005-0000-0000-0000C8000000}"/>
    <cellStyle name="40% - Accent2 2 11" xfId="202" xr:uid="{00000000-0005-0000-0000-0000C9000000}"/>
    <cellStyle name="40% - Accent2 2 12" xfId="203" xr:uid="{00000000-0005-0000-0000-0000CA000000}"/>
    <cellStyle name="40% - Accent2 2 13" xfId="204" xr:uid="{00000000-0005-0000-0000-0000CB000000}"/>
    <cellStyle name="40% - Accent2 2 14" xfId="205" xr:uid="{00000000-0005-0000-0000-0000CC000000}"/>
    <cellStyle name="40% - Accent2 2 15" xfId="206" xr:uid="{00000000-0005-0000-0000-0000CD000000}"/>
    <cellStyle name="40% - Accent2 2 2" xfId="207" xr:uid="{00000000-0005-0000-0000-0000CE000000}"/>
    <cellStyle name="40% - Accent2 2 3" xfId="208" xr:uid="{00000000-0005-0000-0000-0000CF000000}"/>
    <cellStyle name="40% - Accent2 2 4" xfId="209" xr:uid="{00000000-0005-0000-0000-0000D0000000}"/>
    <cellStyle name="40% - Accent2 2 5" xfId="210" xr:uid="{00000000-0005-0000-0000-0000D1000000}"/>
    <cellStyle name="40% - Accent2 2 6" xfId="211" xr:uid="{00000000-0005-0000-0000-0000D2000000}"/>
    <cellStyle name="40% - Accent2 2 7" xfId="212" xr:uid="{00000000-0005-0000-0000-0000D3000000}"/>
    <cellStyle name="40% - Accent2 2 8" xfId="213" xr:uid="{00000000-0005-0000-0000-0000D4000000}"/>
    <cellStyle name="40% - Accent2 2 9" xfId="214" xr:uid="{00000000-0005-0000-0000-0000D5000000}"/>
    <cellStyle name="40% - Accent2 3" xfId="215" xr:uid="{00000000-0005-0000-0000-0000D6000000}"/>
    <cellStyle name="40% - Accent2 4" xfId="216" xr:uid="{00000000-0005-0000-0000-0000D7000000}"/>
    <cellStyle name="40% - Accent2 5" xfId="217" xr:uid="{00000000-0005-0000-0000-0000D8000000}"/>
    <cellStyle name="40% - Accent2 6" xfId="218" xr:uid="{00000000-0005-0000-0000-0000D9000000}"/>
    <cellStyle name="40% - Accent2 7" xfId="219" xr:uid="{00000000-0005-0000-0000-0000DA000000}"/>
    <cellStyle name="40% - Accent2 8" xfId="220" xr:uid="{00000000-0005-0000-0000-0000DB000000}"/>
    <cellStyle name="40% - Accent2 9" xfId="221" xr:uid="{00000000-0005-0000-0000-0000DC000000}"/>
    <cellStyle name="40% - Accent2 9 2" xfId="222" xr:uid="{00000000-0005-0000-0000-0000DD000000}"/>
    <cellStyle name="40% - Accent3 10" xfId="223" xr:uid="{00000000-0005-0000-0000-0000DE000000}"/>
    <cellStyle name="40% - Accent3 10 2" xfId="224" xr:uid="{00000000-0005-0000-0000-0000DF000000}"/>
    <cellStyle name="40% - Accent3 11" xfId="225" xr:uid="{00000000-0005-0000-0000-0000E0000000}"/>
    <cellStyle name="40% - Accent3 11 2" xfId="226" xr:uid="{00000000-0005-0000-0000-0000E1000000}"/>
    <cellStyle name="40% - Accent3 2" xfId="227" xr:uid="{00000000-0005-0000-0000-0000E2000000}"/>
    <cellStyle name="40% - Accent3 2 10" xfId="228" xr:uid="{00000000-0005-0000-0000-0000E3000000}"/>
    <cellStyle name="40% - Accent3 2 11" xfId="229" xr:uid="{00000000-0005-0000-0000-0000E4000000}"/>
    <cellStyle name="40% - Accent3 2 12" xfId="230" xr:uid="{00000000-0005-0000-0000-0000E5000000}"/>
    <cellStyle name="40% - Accent3 2 13" xfId="231" xr:uid="{00000000-0005-0000-0000-0000E6000000}"/>
    <cellStyle name="40% - Accent3 2 14" xfId="232" xr:uid="{00000000-0005-0000-0000-0000E7000000}"/>
    <cellStyle name="40% - Accent3 2 15" xfId="233" xr:uid="{00000000-0005-0000-0000-0000E8000000}"/>
    <cellStyle name="40% - Accent3 2 16" xfId="234" xr:uid="{00000000-0005-0000-0000-0000E9000000}"/>
    <cellStyle name="40% - Accent3 2 2" xfId="235" xr:uid="{00000000-0005-0000-0000-0000EA000000}"/>
    <cellStyle name="40% - Accent3 2 3" xfId="236" xr:uid="{00000000-0005-0000-0000-0000EB000000}"/>
    <cellStyle name="40% - Accent3 2 4" xfId="237" xr:uid="{00000000-0005-0000-0000-0000EC000000}"/>
    <cellStyle name="40% - Accent3 2 5" xfId="238" xr:uid="{00000000-0005-0000-0000-0000ED000000}"/>
    <cellStyle name="40% - Accent3 2 6" xfId="239" xr:uid="{00000000-0005-0000-0000-0000EE000000}"/>
    <cellStyle name="40% - Accent3 2 7" xfId="240" xr:uid="{00000000-0005-0000-0000-0000EF000000}"/>
    <cellStyle name="40% - Accent3 2 8" xfId="241" xr:uid="{00000000-0005-0000-0000-0000F0000000}"/>
    <cellStyle name="40% - Accent3 2 9" xfId="242" xr:uid="{00000000-0005-0000-0000-0000F1000000}"/>
    <cellStyle name="40% - Accent3 3" xfId="243" xr:uid="{00000000-0005-0000-0000-0000F2000000}"/>
    <cellStyle name="40% - Accent3 4" xfId="244" xr:uid="{00000000-0005-0000-0000-0000F3000000}"/>
    <cellStyle name="40% - Accent3 5" xfId="245" xr:uid="{00000000-0005-0000-0000-0000F4000000}"/>
    <cellStyle name="40% - Accent3 6" xfId="246" xr:uid="{00000000-0005-0000-0000-0000F5000000}"/>
    <cellStyle name="40% - Accent3 7" xfId="247" xr:uid="{00000000-0005-0000-0000-0000F6000000}"/>
    <cellStyle name="40% - Accent3 8" xfId="248" xr:uid="{00000000-0005-0000-0000-0000F7000000}"/>
    <cellStyle name="40% - Accent3 9" xfId="249" xr:uid="{00000000-0005-0000-0000-0000F8000000}"/>
    <cellStyle name="40% - Accent3 9 2" xfId="250" xr:uid="{00000000-0005-0000-0000-0000F9000000}"/>
    <cellStyle name="40% - Accent4 10" xfId="251" xr:uid="{00000000-0005-0000-0000-0000FA000000}"/>
    <cellStyle name="40% - Accent4 10 2" xfId="252" xr:uid="{00000000-0005-0000-0000-0000FB000000}"/>
    <cellStyle name="40% - Accent4 11" xfId="253" xr:uid="{00000000-0005-0000-0000-0000FC000000}"/>
    <cellStyle name="40% - Accent4 11 2" xfId="254" xr:uid="{00000000-0005-0000-0000-0000FD000000}"/>
    <cellStyle name="40% - Accent4 2" xfId="255" xr:uid="{00000000-0005-0000-0000-0000FE000000}"/>
    <cellStyle name="40% - Accent4 2 10" xfId="256" xr:uid="{00000000-0005-0000-0000-0000FF000000}"/>
    <cellStyle name="40% - Accent4 2 11" xfId="257" xr:uid="{00000000-0005-0000-0000-000000010000}"/>
    <cellStyle name="40% - Accent4 2 12" xfId="258" xr:uid="{00000000-0005-0000-0000-000001010000}"/>
    <cellStyle name="40% - Accent4 2 13" xfId="259" xr:uid="{00000000-0005-0000-0000-000002010000}"/>
    <cellStyle name="40% - Accent4 2 14" xfId="260" xr:uid="{00000000-0005-0000-0000-000003010000}"/>
    <cellStyle name="40% - Accent4 2 15" xfId="261" xr:uid="{00000000-0005-0000-0000-000004010000}"/>
    <cellStyle name="40% - Accent4 2 16" xfId="262" xr:uid="{00000000-0005-0000-0000-000005010000}"/>
    <cellStyle name="40% - Accent4 2 2" xfId="263" xr:uid="{00000000-0005-0000-0000-000006010000}"/>
    <cellStyle name="40% - Accent4 2 3" xfId="264" xr:uid="{00000000-0005-0000-0000-000007010000}"/>
    <cellStyle name="40% - Accent4 2 4" xfId="265" xr:uid="{00000000-0005-0000-0000-000008010000}"/>
    <cellStyle name="40% - Accent4 2 5" xfId="266" xr:uid="{00000000-0005-0000-0000-000009010000}"/>
    <cellStyle name="40% - Accent4 2 6" xfId="267" xr:uid="{00000000-0005-0000-0000-00000A010000}"/>
    <cellStyle name="40% - Accent4 2 7" xfId="268" xr:uid="{00000000-0005-0000-0000-00000B010000}"/>
    <cellStyle name="40% - Accent4 2 8" xfId="269" xr:uid="{00000000-0005-0000-0000-00000C010000}"/>
    <cellStyle name="40% - Accent4 2 9" xfId="270" xr:uid="{00000000-0005-0000-0000-00000D010000}"/>
    <cellStyle name="40% - Accent4 3" xfId="271" xr:uid="{00000000-0005-0000-0000-00000E010000}"/>
    <cellStyle name="40% - Accent4 4" xfId="272" xr:uid="{00000000-0005-0000-0000-00000F010000}"/>
    <cellStyle name="40% - Accent4 5" xfId="273" xr:uid="{00000000-0005-0000-0000-000010010000}"/>
    <cellStyle name="40% - Accent4 6" xfId="274" xr:uid="{00000000-0005-0000-0000-000011010000}"/>
    <cellStyle name="40% - Accent4 7" xfId="275" xr:uid="{00000000-0005-0000-0000-000012010000}"/>
    <cellStyle name="40% - Accent4 8" xfId="276" xr:uid="{00000000-0005-0000-0000-000013010000}"/>
    <cellStyle name="40% - Accent4 9" xfId="277" xr:uid="{00000000-0005-0000-0000-000014010000}"/>
    <cellStyle name="40% - Accent4 9 2" xfId="278" xr:uid="{00000000-0005-0000-0000-000015010000}"/>
    <cellStyle name="40% - Accent5 10" xfId="279" xr:uid="{00000000-0005-0000-0000-000016010000}"/>
    <cellStyle name="40% - Accent5 10 2" xfId="280" xr:uid="{00000000-0005-0000-0000-000017010000}"/>
    <cellStyle name="40% - Accent5 11" xfId="281" xr:uid="{00000000-0005-0000-0000-000018010000}"/>
    <cellStyle name="40% - Accent5 11 2" xfId="282" xr:uid="{00000000-0005-0000-0000-000019010000}"/>
    <cellStyle name="40% - Accent5 2" xfId="283" xr:uid="{00000000-0005-0000-0000-00001A010000}"/>
    <cellStyle name="40% - Accent5 2 10" xfId="284" xr:uid="{00000000-0005-0000-0000-00001B010000}"/>
    <cellStyle name="40% - Accent5 2 11" xfId="285" xr:uid="{00000000-0005-0000-0000-00001C010000}"/>
    <cellStyle name="40% - Accent5 2 12" xfId="286" xr:uid="{00000000-0005-0000-0000-00001D010000}"/>
    <cellStyle name="40% - Accent5 2 13" xfId="287" xr:uid="{00000000-0005-0000-0000-00001E010000}"/>
    <cellStyle name="40% - Accent5 2 14" xfId="288" xr:uid="{00000000-0005-0000-0000-00001F010000}"/>
    <cellStyle name="40% - Accent5 2 15" xfId="289" xr:uid="{00000000-0005-0000-0000-000020010000}"/>
    <cellStyle name="40% - Accent5 2 16" xfId="290" xr:uid="{00000000-0005-0000-0000-000021010000}"/>
    <cellStyle name="40% - Accent5 2 2" xfId="291" xr:uid="{00000000-0005-0000-0000-000022010000}"/>
    <cellStyle name="40% - Accent5 2 3" xfId="292" xr:uid="{00000000-0005-0000-0000-000023010000}"/>
    <cellStyle name="40% - Accent5 2 4" xfId="293" xr:uid="{00000000-0005-0000-0000-000024010000}"/>
    <cellStyle name="40% - Accent5 2 5" xfId="294" xr:uid="{00000000-0005-0000-0000-000025010000}"/>
    <cellStyle name="40% - Accent5 2 6" xfId="295" xr:uid="{00000000-0005-0000-0000-000026010000}"/>
    <cellStyle name="40% - Accent5 2 7" xfId="296" xr:uid="{00000000-0005-0000-0000-000027010000}"/>
    <cellStyle name="40% - Accent5 2 8" xfId="297" xr:uid="{00000000-0005-0000-0000-000028010000}"/>
    <cellStyle name="40% - Accent5 2 9" xfId="298" xr:uid="{00000000-0005-0000-0000-000029010000}"/>
    <cellStyle name="40% - Accent5 3" xfId="299" xr:uid="{00000000-0005-0000-0000-00002A010000}"/>
    <cellStyle name="40% - Accent5 4" xfId="300" xr:uid="{00000000-0005-0000-0000-00002B010000}"/>
    <cellStyle name="40% - Accent5 5" xfId="301" xr:uid="{00000000-0005-0000-0000-00002C010000}"/>
    <cellStyle name="40% - Accent5 6" xfId="302" xr:uid="{00000000-0005-0000-0000-00002D010000}"/>
    <cellStyle name="40% - Accent5 7" xfId="303" xr:uid="{00000000-0005-0000-0000-00002E010000}"/>
    <cellStyle name="40% - Accent5 8" xfId="304" xr:uid="{00000000-0005-0000-0000-00002F010000}"/>
    <cellStyle name="40% - Accent5 9" xfId="305" xr:uid="{00000000-0005-0000-0000-000030010000}"/>
    <cellStyle name="40% - Accent5 9 2" xfId="306" xr:uid="{00000000-0005-0000-0000-000031010000}"/>
    <cellStyle name="40% - Accent6 10" xfId="307" xr:uid="{00000000-0005-0000-0000-000032010000}"/>
    <cellStyle name="40% - Accent6 10 2" xfId="308" xr:uid="{00000000-0005-0000-0000-000033010000}"/>
    <cellStyle name="40% - Accent6 11" xfId="309" xr:uid="{00000000-0005-0000-0000-000034010000}"/>
    <cellStyle name="40% - Accent6 11 2" xfId="310" xr:uid="{00000000-0005-0000-0000-000035010000}"/>
    <cellStyle name="40% - Accent6 2" xfId="311" xr:uid="{00000000-0005-0000-0000-000036010000}"/>
    <cellStyle name="40% - Accent6 2 10" xfId="312" xr:uid="{00000000-0005-0000-0000-000037010000}"/>
    <cellStyle name="40% - Accent6 2 11" xfId="313" xr:uid="{00000000-0005-0000-0000-000038010000}"/>
    <cellStyle name="40% - Accent6 2 12" xfId="314" xr:uid="{00000000-0005-0000-0000-000039010000}"/>
    <cellStyle name="40% - Accent6 2 13" xfId="315" xr:uid="{00000000-0005-0000-0000-00003A010000}"/>
    <cellStyle name="40% - Accent6 2 14" xfId="316" xr:uid="{00000000-0005-0000-0000-00003B010000}"/>
    <cellStyle name="40% - Accent6 2 15" xfId="317" xr:uid="{00000000-0005-0000-0000-00003C010000}"/>
    <cellStyle name="40% - Accent6 2 16" xfId="318" xr:uid="{00000000-0005-0000-0000-00003D010000}"/>
    <cellStyle name="40% - Accent6 2 2" xfId="319" xr:uid="{00000000-0005-0000-0000-00003E010000}"/>
    <cellStyle name="40% - Accent6 2 3" xfId="320" xr:uid="{00000000-0005-0000-0000-00003F010000}"/>
    <cellStyle name="40% - Accent6 2 4" xfId="321" xr:uid="{00000000-0005-0000-0000-000040010000}"/>
    <cellStyle name="40% - Accent6 2 5" xfId="322" xr:uid="{00000000-0005-0000-0000-000041010000}"/>
    <cellStyle name="40% - Accent6 2 6" xfId="323" xr:uid="{00000000-0005-0000-0000-000042010000}"/>
    <cellStyle name="40% - Accent6 2 7" xfId="324" xr:uid="{00000000-0005-0000-0000-000043010000}"/>
    <cellStyle name="40% - Accent6 2 8" xfId="325" xr:uid="{00000000-0005-0000-0000-000044010000}"/>
    <cellStyle name="40% - Accent6 2 9" xfId="326" xr:uid="{00000000-0005-0000-0000-000045010000}"/>
    <cellStyle name="40% - Accent6 3" xfId="327" xr:uid="{00000000-0005-0000-0000-000046010000}"/>
    <cellStyle name="40% - Accent6 4" xfId="328" xr:uid="{00000000-0005-0000-0000-000047010000}"/>
    <cellStyle name="40% - Accent6 5" xfId="329" xr:uid="{00000000-0005-0000-0000-000048010000}"/>
    <cellStyle name="40% - Accent6 6" xfId="330" xr:uid="{00000000-0005-0000-0000-000049010000}"/>
    <cellStyle name="40% - Accent6 7" xfId="331" xr:uid="{00000000-0005-0000-0000-00004A010000}"/>
    <cellStyle name="40% - Accent6 8" xfId="332" xr:uid="{00000000-0005-0000-0000-00004B010000}"/>
    <cellStyle name="40% - Accent6 9" xfId="333" xr:uid="{00000000-0005-0000-0000-00004C010000}"/>
    <cellStyle name="40% - Accent6 9 2" xfId="334" xr:uid="{00000000-0005-0000-0000-00004D010000}"/>
    <cellStyle name="5x indented GHG Textfiels" xfId="335" xr:uid="{00000000-0005-0000-0000-00004E010000}"/>
    <cellStyle name="60% - Accent1 2" xfId="336" xr:uid="{00000000-0005-0000-0000-00004F010000}"/>
    <cellStyle name="60% - Accent1 2 10" xfId="337" xr:uid="{00000000-0005-0000-0000-000050010000}"/>
    <cellStyle name="60% - Accent1 2 11" xfId="338" xr:uid="{00000000-0005-0000-0000-000051010000}"/>
    <cellStyle name="60% - Accent1 2 2" xfId="339" xr:uid="{00000000-0005-0000-0000-000052010000}"/>
    <cellStyle name="60% - Accent1 2 3" xfId="340" xr:uid="{00000000-0005-0000-0000-000053010000}"/>
    <cellStyle name="60% - Accent1 2 4" xfId="341" xr:uid="{00000000-0005-0000-0000-000054010000}"/>
    <cellStyle name="60% - Accent1 2 5" xfId="342" xr:uid="{00000000-0005-0000-0000-000055010000}"/>
    <cellStyle name="60% - Accent1 2 6" xfId="343" xr:uid="{00000000-0005-0000-0000-000056010000}"/>
    <cellStyle name="60% - Accent1 2 7" xfId="344" xr:uid="{00000000-0005-0000-0000-000057010000}"/>
    <cellStyle name="60% - Accent1 2 8" xfId="345" xr:uid="{00000000-0005-0000-0000-000058010000}"/>
    <cellStyle name="60% - Accent1 2 9" xfId="346" xr:uid="{00000000-0005-0000-0000-000059010000}"/>
    <cellStyle name="60% - Accent1 3" xfId="347" xr:uid="{00000000-0005-0000-0000-00005A010000}"/>
    <cellStyle name="60% - Accent1 4" xfId="348" xr:uid="{00000000-0005-0000-0000-00005B010000}"/>
    <cellStyle name="60% - Accent1 4 2" xfId="349" xr:uid="{00000000-0005-0000-0000-00005C010000}"/>
    <cellStyle name="60% - Accent1 5" xfId="350" xr:uid="{00000000-0005-0000-0000-00005D010000}"/>
    <cellStyle name="60% - Accent1 5 2" xfId="351" xr:uid="{00000000-0005-0000-0000-00005E010000}"/>
    <cellStyle name="60% - Accent1 6" xfId="352" xr:uid="{00000000-0005-0000-0000-00005F010000}"/>
    <cellStyle name="60% - Accent1 6 2" xfId="353" xr:uid="{00000000-0005-0000-0000-000060010000}"/>
    <cellStyle name="60% - Accent2 2" xfId="354" xr:uid="{00000000-0005-0000-0000-000061010000}"/>
    <cellStyle name="60% - Accent2 2 10" xfId="355" xr:uid="{00000000-0005-0000-0000-000062010000}"/>
    <cellStyle name="60% - Accent2 2 11" xfId="356" xr:uid="{00000000-0005-0000-0000-000063010000}"/>
    <cellStyle name="60% - Accent2 2 2" xfId="357" xr:uid="{00000000-0005-0000-0000-000064010000}"/>
    <cellStyle name="60% - Accent2 2 3" xfId="358" xr:uid="{00000000-0005-0000-0000-000065010000}"/>
    <cellStyle name="60% - Accent2 2 4" xfId="359" xr:uid="{00000000-0005-0000-0000-000066010000}"/>
    <cellStyle name="60% - Accent2 2 5" xfId="360" xr:uid="{00000000-0005-0000-0000-000067010000}"/>
    <cellStyle name="60% - Accent2 2 6" xfId="361" xr:uid="{00000000-0005-0000-0000-000068010000}"/>
    <cellStyle name="60% - Accent2 2 7" xfId="362" xr:uid="{00000000-0005-0000-0000-000069010000}"/>
    <cellStyle name="60% - Accent2 2 8" xfId="363" xr:uid="{00000000-0005-0000-0000-00006A010000}"/>
    <cellStyle name="60% - Accent2 2 9" xfId="364" xr:uid="{00000000-0005-0000-0000-00006B010000}"/>
    <cellStyle name="60% - Accent2 3" xfId="365" xr:uid="{00000000-0005-0000-0000-00006C010000}"/>
    <cellStyle name="60% - Accent2 4" xfId="366" xr:uid="{00000000-0005-0000-0000-00006D010000}"/>
    <cellStyle name="60% - Accent2 4 2" xfId="367" xr:uid="{00000000-0005-0000-0000-00006E010000}"/>
    <cellStyle name="60% - Accent2 5" xfId="368" xr:uid="{00000000-0005-0000-0000-00006F010000}"/>
    <cellStyle name="60% - Accent2 5 2" xfId="369" xr:uid="{00000000-0005-0000-0000-000070010000}"/>
    <cellStyle name="60% - Accent2 6" xfId="370" xr:uid="{00000000-0005-0000-0000-000071010000}"/>
    <cellStyle name="60% - Accent2 6 2" xfId="371" xr:uid="{00000000-0005-0000-0000-000072010000}"/>
    <cellStyle name="60% - Accent3 2" xfId="372" xr:uid="{00000000-0005-0000-0000-000073010000}"/>
    <cellStyle name="60% - Accent3 2 10" xfId="373" xr:uid="{00000000-0005-0000-0000-000074010000}"/>
    <cellStyle name="60% - Accent3 2 11" xfId="374" xr:uid="{00000000-0005-0000-0000-000075010000}"/>
    <cellStyle name="60% - Accent3 2 2" xfId="375" xr:uid="{00000000-0005-0000-0000-000076010000}"/>
    <cellStyle name="60% - Accent3 2 3" xfId="376" xr:uid="{00000000-0005-0000-0000-000077010000}"/>
    <cellStyle name="60% - Accent3 2 4" xfId="377" xr:uid="{00000000-0005-0000-0000-000078010000}"/>
    <cellStyle name="60% - Accent3 2 5" xfId="378" xr:uid="{00000000-0005-0000-0000-000079010000}"/>
    <cellStyle name="60% - Accent3 2 6" xfId="379" xr:uid="{00000000-0005-0000-0000-00007A010000}"/>
    <cellStyle name="60% - Accent3 2 7" xfId="380" xr:uid="{00000000-0005-0000-0000-00007B010000}"/>
    <cellStyle name="60% - Accent3 2 8" xfId="381" xr:uid="{00000000-0005-0000-0000-00007C010000}"/>
    <cellStyle name="60% - Accent3 2 9" xfId="382" xr:uid="{00000000-0005-0000-0000-00007D010000}"/>
    <cellStyle name="60% - Accent3 3" xfId="383" xr:uid="{00000000-0005-0000-0000-00007E010000}"/>
    <cellStyle name="60% - Accent3 4" xfId="384" xr:uid="{00000000-0005-0000-0000-00007F010000}"/>
    <cellStyle name="60% - Accent3 4 2" xfId="385" xr:uid="{00000000-0005-0000-0000-000080010000}"/>
    <cellStyle name="60% - Accent3 5" xfId="386" xr:uid="{00000000-0005-0000-0000-000081010000}"/>
    <cellStyle name="60% - Accent3 5 2" xfId="387" xr:uid="{00000000-0005-0000-0000-000082010000}"/>
    <cellStyle name="60% - Accent3 6" xfId="388" xr:uid="{00000000-0005-0000-0000-000083010000}"/>
    <cellStyle name="60% - Accent3 6 2" xfId="389" xr:uid="{00000000-0005-0000-0000-000084010000}"/>
    <cellStyle name="60% - Accent4 2" xfId="390" xr:uid="{00000000-0005-0000-0000-000085010000}"/>
    <cellStyle name="60% - Accent4 2 10" xfId="391" xr:uid="{00000000-0005-0000-0000-000086010000}"/>
    <cellStyle name="60% - Accent4 2 11" xfId="392" xr:uid="{00000000-0005-0000-0000-000087010000}"/>
    <cellStyle name="60% - Accent4 2 2" xfId="393" xr:uid="{00000000-0005-0000-0000-000088010000}"/>
    <cellStyle name="60% - Accent4 2 3" xfId="394" xr:uid="{00000000-0005-0000-0000-000089010000}"/>
    <cellStyle name="60% - Accent4 2 4" xfId="395" xr:uid="{00000000-0005-0000-0000-00008A010000}"/>
    <cellStyle name="60% - Accent4 2 5" xfId="396" xr:uid="{00000000-0005-0000-0000-00008B010000}"/>
    <cellStyle name="60% - Accent4 2 6" xfId="397" xr:uid="{00000000-0005-0000-0000-00008C010000}"/>
    <cellStyle name="60% - Accent4 2 7" xfId="398" xr:uid="{00000000-0005-0000-0000-00008D010000}"/>
    <cellStyle name="60% - Accent4 2 8" xfId="399" xr:uid="{00000000-0005-0000-0000-00008E010000}"/>
    <cellStyle name="60% - Accent4 2 9" xfId="400" xr:uid="{00000000-0005-0000-0000-00008F010000}"/>
    <cellStyle name="60% - Accent4 3" xfId="401" xr:uid="{00000000-0005-0000-0000-000090010000}"/>
    <cellStyle name="60% - Accent4 4" xfId="402" xr:uid="{00000000-0005-0000-0000-000091010000}"/>
    <cellStyle name="60% - Accent4 4 2" xfId="403" xr:uid="{00000000-0005-0000-0000-000092010000}"/>
    <cellStyle name="60% - Accent4 5" xfId="404" xr:uid="{00000000-0005-0000-0000-000093010000}"/>
    <cellStyle name="60% - Accent4 5 2" xfId="405" xr:uid="{00000000-0005-0000-0000-000094010000}"/>
    <cellStyle name="60% - Accent4 6" xfId="406" xr:uid="{00000000-0005-0000-0000-000095010000}"/>
    <cellStyle name="60% - Accent4 6 2" xfId="407" xr:uid="{00000000-0005-0000-0000-000096010000}"/>
    <cellStyle name="60% - Accent5 2" xfId="408" xr:uid="{00000000-0005-0000-0000-000097010000}"/>
    <cellStyle name="60% - Accent5 2 10" xfId="409" xr:uid="{00000000-0005-0000-0000-000098010000}"/>
    <cellStyle name="60% - Accent5 2 11" xfId="410" xr:uid="{00000000-0005-0000-0000-000099010000}"/>
    <cellStyle name="60% - Accent5 2 2" xfId="411" xr:uid="{00000000-0005-0000-0000-00009A010000}"/>
    <cellStyle name="60% - Accent5 2 3" xfId="412" xr:uid="{00000000-0005-0000-0000-00009B010000}"/>
    <cellStyle name="60% - Accent5 2 4" xfId="413" xr:uid="{00000000-0005-0000-0000-00009C010000}"/>
    <cellStyle name="60% - Accent5 2 5" xfId="414" xr:uid="{00000000-0005-0000-0000-00009D010000}"/>
    <cellStyle name="60% - Accent5 2 6" xfId="415" xr:uid="{00000000-0005-0000-0000-00009E010000}"/>
    <cellStyle name="60% - Accent5 2 7" xfId="416" xr:uid="{00000000-0005-0000-0000-00009F010000}"/>
    <cellStyle name="60% - Accent5 2 8" xfId="417" xr:uid="{00000000-0005-0000-0000-0000A0010000}"/>
    <cellStyle name="60% - Accent5 2 9" xfId="418" xr:uid="{00000000-0005-0000-0000-0000A1010000}"/>
    <cellStyle name="60% - Accent5 3" xfId="419" xr:uid="{00000000-0005-0000-0000-0000A2010000}"/>
    <cellStyle name="60% - Accent5 4" xfId="420" xr:uid="{00000000-0005-0000-0000-0000A3010000}"/>
    <cellStyle name="60% - Accent5 4 2" xfId="421" xr:uid="{00000000-0005-0000-0000-0000A4010000}"/>
    <cellStyle name="60% - Accent5 5" xfId="422" xr:uid="{00000000-0005-0000-0000-0000A5010000}"/>
    <cellStyle name="60% - Accent5 5 2" xfId="423" xr:uid="{00000000-0005-0000-0000-0000A6010000}"/>
    <cellStyle name="60% - Accent5 6" xfId="424" xr:uid="{00000000-0005-0000-0000-0000A7010000}"/>
    <cellStyle name="60% - Accent5 6 2" xfId="425" xr:uid="{00000000-0005-0000-0000-0000A8010000}"/>
    <cellStyle name="60% - Accent6 2" xfId="426" xr:uid="{00000000-0005-0000-0000-0000A9010000}"/>
    <cellStyle name="60% - Accent6 2 10" xfId="427" xr:uid="{00000000-0005-0000-0000-0000AA010000}"/>
    <cellStyle name="60% - Accent6 2 11" xfId="428" xr:uid="{00000000-0005-0000-0000-0000AB010000}"/>
    <cellStyle name="60% - Accent6 2 2" xfId="429" xr:uid="{00000000-0005-0000-0000-0000AC010000}"/>
    <cellStyle name="60% - Accent6 2 3" xfId="430" xr:uid="{00000000-0005-0000-0000-0000AD010000}"/>
    <cellStyle name="60% - Accent6 2 4" xfId="431" xr:uid="{00000000-0005-0000-0000-0000AE010000}"/>
    <cellStyle name="60% - Accent6 2 5" xfId="432" xr:uid="{00000000-0005-0000-0000-0000AF010000}"/>
    <cellStyle name="60% - Accent6 2 6" xfId="433" xr:uid="{00000000-0005-0000-0000-0000B0010000}"/>
    <cellStyle name="60% - Accent6 2 7" xfId="434" xr:uid="{00000000-0005-0000-0000-0000B1010000}"/>
    <cellStyle name="60% - Accent6 2 8" xfId="435" xr:uid="{00000000-0005-0000-0000-0000B2010000}"/>
    <cellStyle name="60% - Accent6 2 9" xfId="436" xr:uid="{00000000-0005-0000-0000-0000B3010000}"/>
    <cellStyle name="60% - Accent6 3" xfId="437" xr:uid="{00000000-0005-0000-0000-0000B4010000}"/>
    <cellStyle name="60% - Accent6 4" xfId="438" xr:uid="{00000000-0005-0000-0000-0000B5010000}"/>
    <cellStyle name="60% - Accent6 4 2" xfId="439" xr:uid="{00000000-0005-0000-0000-0000B6010000}"/>
    <cellStyle name="60% - Accent6 5" xfId="440" xr:uid="{00000000-0005-0000-0000-0000B7010000}"/>
    <cellStyle name="60% - Accent6 5 2" xfId="441" xr:uid="{00000000-0005-0000-0000-0000B8010000}"/>
    <cellStyle name="60% - Accent6 6" xfId="442" xr:uid="{00000000-0005-0000-0000-0000B9010000}"/>
    <cellStyle name="60% - Accent6 6 2" xfId="443" xr:uid="{00000000-0005-0000-0000-0000BA010000}"/>
    <cellStyle name="Accent1 2" xfId="444" xr:uid="{00000000-0005-0000-0000-0000BB010000}"/>
    <cellStyle name="Accent1 2 10" xfId="445" xr:uid="{00000000-0005-0000-0000-0000BC010000}"/>
    <cellStyle name="Accent1 2 11" xfId="446" xr:uid="{00000000-0005-0000-0000-0000BD010000}"/>
    <cellStyle name="Accent1 2 2" xfId="447" xr:uid="{00000000-0005-0000-0000-0000BE010000}"/>
    <cellStyle name="Accent1 2 3" xfId="448" xr:uid="{00000000-0005-0000-0000-0000BF010000}"/>
    <cellStyle name="Accent1 2 4" xfId="449" xr:uid="{00000000-0005-0000-0000-0000C0010000}"/>
    <cellStyle name="Accent1 2 5" xfId="450" xr:uid="{00000000-0005-0000-0000-0000C1010000}"/>
    <cellStyle name="Accent1 2 6" xfId="451" xr:uid="{00000000-0005-0000-0000-0000C2010000}"/>
    <cellStyle name="Accent1 2 7" xfId="452" xr:uid="{00000000-0005-0000-0000-0000C3010000}"/>
    <cellStyle name="Accent1 2 8" xfId="453" xr:uid="{00000000-0005-0000-0000-0000C4010000}"/>
    <cellStyle name="Accent1 2 9" xfId="454" xr:uid="{00000000-0005-0000-0000-0000C5010000}"/>
    <cellStyle name="Accent1 3" xfId="455" xr:uid="{00000000-0005-0000-0000-0000C6010000}"/>
    <cellStyle name="Accent1 4" xfId="456" xr:uid="{00000000-0005-0000-0000-0000C7010000}"/>
    <cellStyle name="Accent1 4 2" xfId="457" xr:uid="{00000000-0005-0000-0000-0000C8010000}"/>
    <cellStyle name="Accent1 5" xfId="458" xr:uid="{00000000-0005-0000-0000-0000C9010000}"/>
    <cellStyle name="Accent1 5 2" xfId="459" xr:uid="{00000000-0005-0000-0000-0000CA010000}"/>
    <cellStyle name="Accent1 6" xfId="460" xr:uid="{00000000-0005-0000-0000-0000CB010000}"/>
    <cellStyle name="Accent1 6 2" xfId="461" xr:uid="{00000000-0005-0000-0000-0000CC010000}"/>
    <cellStyle name="Accent2 2" xfId="462" xr:uid="{00000000-0005-0000-0000-0000CD010000}"/>
    <cellStyle name="Accent2 2 10" xfId="463" xr:uid="{00000000-0005-0000-0000-0000CE010000}"/>
    <cellStyle name="Accent2 2 11" xfId="464" xr:uid="{00000000-0005-0000-0000-0000CF010000}"/>
    <cellStyle name="Accent2 2 2" xfId="465" xr:uid="{00000000-0005-0000-0000-0000D0010000}"/>
    <cellStyle name="Accent2 2 3" xfId="466" xr:uid="{00000000-0005-0000-0000-0000D1010000}"/>
    <cellStyle name="Accent2 2 4" xfId="467" xr:uid="{00000000-0005-0000-0000-0000D2010000}"/>
    <cellStyle name="Accent2 2 5" xfId="468" xr:uid="{00000000-0005-0000-0000-0000D3010000}"/>
    <cellStyle name="Accent2 2 6" xfId="469" xr:uid="{00000000-0005-0000-0000-0000D4010000}"/>
    <cellStyle name="Accent2 2 7" xfId="470" xr:uid="{00000000-0005-0000-0000-0000D5010000}"/>
    <cellStyle name="Accent2 2 8" xfId="471" xr:uid="{00000000-0005-0000-0000-0000D6010000}"/>
    <cellStyle name="Accent2 2 9" xfId="472" xr:uid="{00000000-0005-0000-0000-0000D7010000}"/>
    <cellStyle name="Accent2 3" xfId="473" xr:uid="{00000000-0005-0000-0000-0000D8010000}"/>
    <cellStyle name="Accent2 4" xfId="474" xr:uid="{00000000-0005-0000-0000-0000D9010000}"/>
    <cellStyle name="Accent2 4 2" xfId="475" xr:uid="{00000000-0005-0000-0000-0000DA010000}"/>
    <cellStyle name="Accent2 5" xfId="476" xr:uid="{00000000-0005-0000-0000-0000DB010000}"/>
    <cellStyle name="Accent2 5 2" xfId="477" xr:uid="{00000000-0005-0000-0000-0000DC010000}"/>
    <cellStyle name="Accent2 6" xfId="478" xr:uid="{00000000-0005-0000-0000-0000DD010000}"/>
    <cellStyle name="Accent2 6 2" xfId="479" xr:uid="{00000000-0005-0000-0000-0000DE010000}"/>
    <cellStyle name="Accent3 2" xfId="480" xr:uid="{00000000-0005-0000-0000-0000DF010000}"/>
    <cellStyle name="Accent3 2 10" xfId="481" xr:uid="{00000000-0005-0000-0000-0000E0010000}"/>
    <cellStyle name="Accent3 2 11" xfId="482" xr:uid="{00000000-0005-0000-0000-0000E1010000}"/>
    <cellStyle name="Accent3 2 2" xfId="483" xr:uid="{00000000-0005-0000-0000-0000E2010000}"/>
    <cellStyle name="Accent3 2 3" xfId="484" xr:uid="{00000000-0005-0000-0000-0000E3010000}"/>
    <cellStyle name="Accent3 2 4" xfId="485" xr:uid="{00000000-0005-0000-0000-0000E4010000}"/>
    <cellStyle name="Accent3 2 5" xfId="486" xr:uid="{00000000-0005-0000-0000-0000E5010000}"/>
    <cellStyle name="Accent3 2 6" xfId="487" xr:uid="{00000000-0005-0000-0000-0000E6010000}"/>
    <cellStyle name="Accent3 2 7" xfId="488" xr:uid="{00000000-0005-0000-0000-0000E7010000}"/>
    <cellStyle name="Accent3 2 8" xfId="489" xr:uid="{00000000-0005-0000-0000-0000E8010000}"/>
    <cellStyle name="Accent3 2 9" xfId="490" xr:uid="{00000000-0005-0000-0000-0000E9010000}"/>
    <cellStyle name="Accent3 3" xfId="491" xr:uid="{00000000-0005-0000-0000-0000EA010000}"/>
    <cellStyle name="Accent3 4" xfId="492" xr:uid="{00000000-0005-0000-0000-0000EB010000}"/>
    <cellStyle name="Accent3 4 2" xfId="493" xr:uid="{00000000-0005-0000-0000-0000EC010000}"/>
    <cellStyle name="Accent3 5" xfId="494" xr:uid="{00000000-0005-0000-0000-0000ED010000}"/>
    <cellStyle name="Accent3 5 2" xfId="495" xr:uid="{00000000-0005-0000-0000-0000EE010000}"/>
    <cellStyle name="Accent3 6" xfId="496" xr:uid="{00000000-0005-0000-0000-0000EF010000}"/>
    <cellStyle name="Accent3 6 2" xfId="497" xr:uid="{00000000-0005-0000-0000-0000F0010000}"/>
    <cellStyle name="Accent4 2" xfId="498" xr:uid="{00000000-0005-0000-0000-0000F1010000}"/>
    <cellStyle name="Accent4 2 10" xfId="499" xr:uid="{00000000-0005-0000-0000-0000F2010000}"/>
    <cellStyle name="Accent4 2 11" xfId="500" xr:uid="{00000000-0005-0000-0000-0000F3010000}"/>
    <cellStyle name="Accent4 2 2" xfId="501" xr:uid="{00000000-0005-0000-0000-0000F4010000}"/>
    <cellStyle name="Accent4 2 3" xfId="502" xr:uid="{00000000-0005-0000-0000-0000F5010000}"/>
    <cellStyle name="Accent4 2 4" xfId="503" xr:uid="{00000000-0005-0000-0000-0000F6010000}"/>
    <cellStyle name="Accent4 2 5" xfId="504" xr:uid="{00000000-0005-0000-0000-0000F7010000}"/>
    <cellStyle name="Accent4 2 6" xfId="505" xr:uid="{00000000-0005-0000-0000-0000F8010000}"/>
    <cellStyle name="Accent4 2 7" xfId="506" xr:uid="{00000000-0005-0000-0000-0000F9010000}"/>
    <cellStyle name="Accent4 2 8" xfId="507" xr:uid="{00000000-0005-0000-0000-0000FA010000}"/>
    <cellStyle name="Accent4 2 9" xfId="508" xr:uid="{00000000-0005-0000-0000-0000FB010000}"/>
    <cellStyle name="Accent4 3" xfId="509" xr:uid="{00000000-0005-0000-0000-0000FC010000}"/>
    <cellStyle name="Accent4 4" xfId="510" xr:uid="{00000000-0005-0000-0000-0000FD010000}"/>
    <cellStyle name="Accent4 4 2" xfId="511" xr:uid="{00000000-0005-0000-0000-0000FE010000}"/>
    <cellStyle name="Accent4 5" xfId="512" xr:uid="{00000000-0005-0000-0000-0000FF010000}"/>
    <cellStyle name="Accent4 5 2" xfId="513" xr:uid="{00000000-0005-0000-0000-000000020000}"/>
    <cellStyle name="Accent4 6" xfId="514" xr:uid="{00000000-0005-0000-0000-000001020000}"/>
    <cellStyle name="Accent4 6 2" xfId="515" xr:uid="{00000000-0005-0000-0000-000002020000}"/>
    <cellStyle name="Accent5 2" xfId="516" xr:uid="{00000000-0005-0000-0000-000003020000}"/>
    <cellStyle name="Accent5 2 10" xfId="517" xr:uid="{00000000-0005-0000-0000-000004020000}"/>
    <cellStyle name="Accent5 2 2" xfId="518" xr:uid="{00000000-0005-0000-0000-000005020000}"/>
    <cellStyle name="Accent5 2 3" xfId="519" xr:uid="{00000000-0005-0000-0000-000006020000}"/>
    <cellStyle name="Accent5 2 4" xfId="520" xr:uid="{00000000-0005-0000-0000-000007020000}"/>
    <cellStyle name="Accent5 2 5" xfId="521" xr:uid="{00000000-0005-0000-0000-000008020000}"/>
    <cellStyle name="Accent5 2 6" xfId="522" xr:uid="{00000000-0005-0000-0000-000009020000}"/>
    <cellStyle name="Accent5 2 7" xfId="523" xr:uid="{00000000-0005-0000-0000-00000A020000}"/>
    <cellStyle name="Accent5 2 8" xfId="524" xr:uid="{00000000-0005-0000-0000-00000B020000}"/>
    <cellStyle name="Accent5 2 9" xfId="525" xr:uid="{00000000-0005-0000-0000-00000C020000}"/>
    <cellStyle name="Accent5 3" xfId="526" xr:uid="{00000000-0005-0000-0000-00000D020000}"/>
    <cellStyle name="Accent5 4" xfId="527" xr:uid="{00000000-0005-0000-0000-00000E020000}"/>
    <cellStyle name="Accent5 4 2" xfId="528" xr:uid="{00000000-0005-0000-0000-00000F020000}"/>
    <cellStyle name="Accent5 5" xfId="529" xr:uid="{00000000-0005-0000-0000-000010020000}"/>
    <cellStyle name="Accent5 5 2" xfId="530" xr:uid="{00000000-0005-0000-0000-000011020000}"/>
    <cellStyle name="Accent5 6" xfId="531" xr:uid="{00000000-0005-0000-0000-000012020000}"/>
    <cellStyle name="Accent5 6 2" xfId="532" xr:uid="{00000000-0005-0000-0000-000013020000}"/>
    <cellStyle name="Accent6 2" xfId="533" xr:uid="{00000000-0005-0000-0000-000014020000}"/>
    <cellStyle name="Accent6 2 10" xfId="534" xr:uid="{00000000-0005-0000-0000-000015020000}"/>
    <cellStyle name="Accent6 2 11" xfId="535" xr:uid="{00000000-0005-0000-0000-000016020000}"/>
    <cellStyle name="Accent6 2 2" xfId="536" xr:uid="{00000000-0005-0000-0000-000017020000}"/>
    <cellStyle name="Accent6 2 3" xfId="537" xr:uid="{00000000-0005-0000-0000-000018020000}"/>
    <cellStyle name="Accent6 2 4" xfId="538" xr:uid="{00000000-0005-0000-0000-000019020000}"/>
    <cellStyle name="Accent6 2 5" xfId="539" xr:uid="{00000000-0005-0000-0000-00001A020000}"/>
    <cellStyle name="Accent6 2 6" xfId="540" xr:uid="{00000000-0005-0000-0000-00001B020000}"/>
    <cellStyle name="Accent6 2 7" xfId="541" xr:uid="{00000000-0005-0000-0000-00001C020000}"/>
    <cellStyle name="Accent6 2 8" xfId="542" xr:uid="{00000000-0005-0000-0000-00001D020000}"/>
    <cellStyle name="Accent6 2 9" xfId="543" xr:uid="{00000000-0005-0000-0000-00001E020000}"/>
    <cellStyle name="Accent6 3" xfId="544" xr:uid="{00000000-0005-0000-0000-00001F020000}"/>
    <cellStyle name="Accent6 4" xfId="545" xr:uid="{00000000-0005-0000-0000-000020020000}"/>
    <cellStyle name="Accent6 4 2" xfId="546" xr:uid="{00000000-0005-0000-0000-000021020000}"/>
    <cellStyle name="Accent6 5" xfId="547" xr:uid="{00000000-0005-0000-0000-000022020000}"/>
    <cellStyle name="Accent6 5 2" xfId="548" xr:uid="{00000000-0005-0000-0000-000023020000}"/>
    <cellStyle name="Accent6 6" xfId="549" xr:uid="{00000000-0005-0000-0000-000024020000}"/>
    <cellStyle name="Accent6 6 2" xfId="550" xr:uid="{00000000-0005-0000-0000-000025020000}"/>
    <cellStyle name="Bad 2" xfId="551" xr:uid="{00000000-0005-0000-0000-000026020000}"/>
    <cellStyle name="Bad 2 10" xfId="552" xr:uid="{00000000-0005-0000-0000-000027020000}"/>
    <cellStyle name="Bad 2 11" xfId="553" xr:uid="{00000000-0005-0000-0000-000028020000}"/>
    <cellStyle name="Bad 2 2" xfId="554" xr:uid="{00000000-0005-0000-0000-000029020000}"/>
    <cellStyle name="Bad 2 3" xfId="555" xr:uid="{00000000-0005-0000-0000-00002A020000}"/>
    <cellStyle name="Bad 2 4" xfId="556" xr:uid="{00000000-0005-0000-0000-00002B020000}"/>
    <cellStyle name="Bad 2 5" xfId="557" xr:uid="{00000000-0005-0000-0000-00002C020000}"/>
    <cellStyle name="Bad 2 6" xfId="558" xr:uid="{00000000-0005-0000-0000-00002D020000}"/>
    <cellStyle name="Bad 2 7" xfId="559" xr:uid="{00000000-0005-0000-0000-00002E020000}"/>
    <cellStyle name="Bad 2 8" xfId="560" xr:uid="{00000000-0005-0000-0000-00002F020000}"/>
    <cellStyle name="Bad 2 9" xfId="561" xr:uid="{00000000-0005-0000-0000-000030020000}"/>
    <cellStyle name="Bad 3" xfId="562" xr:uid="{00000000-0005-0000-0000-000031020000}"/>
    <cellStyle name="Bad 4" xfId="563" xr:uid="{00000000-0005-0000-0000-000032020000}"/>
    <cellStyle name="Bad 4 2" xfId="564" xr:uid="{00000000-0005-0000-0000-000033020000}"/>
    <cellStyle name="Bad 5" xfId="565" xr:uid="{00000000-0005-0000-0000-000034020000}"/>
    <cellStyle name="Bad 5 2" xfId="566" xr:uid="{00000000-0005-0000-0000-000035020000}"/>
    <cellStyle name="Bad 6" xfId="567" xr:uid="{00000000-0005-0000-0000-000036020000}"/>
    <cellStyle name="Bad 6 2" xfId="568" xr:uid="{00000000-0005-0000-0000-000037020000}"/>
    <cellStyle name="Bold GHG Numbers (0.00)" xfId="569" xr:uid="{00000000-0005-0000-0000-000038020000}"/>
    <cellStyle name="Calculation 2" xfId="570" xr:uid="{00000000-0005-0000-0000-000039020000}"/>
    <cellStyle name="Calculation 2 10" xfId="571" xr:uid="{00000000-0005-0000-0000-00003A020000}"/>
    <cellStyle name="Calculation 2 11" xfId="572" xr:uid="{00000000-0005-0000-0000-00003B020000}"/>
    <cellStyle name="Calculation 2 2" xfId="573" xr:uid="{00000000-0005-0000-0000-00003C020000}"/>
    <cellStyle name="Calculation 2 3" xfId="574" xr:uid="{00000000-0005-0000-0000-00003D020000}"/>
    <cellStyle name="Calculation 2 4" xfId="575" xr:uid="{00000000-0005-0000-0000-00003E020000}"/>
    <cellStyle name="Calculation 2 5" xfId="576" xr:uid="{00000000-0005-0000-0000-00003F020000}"/>
    <cellStyle name="Calculation 2 6" xfId="577" xr:uid="{00000000-0005-0000-0000-000040020000}"/>
    <cellStyle name="Calculation 2 7" xfId="578" xr:uid="{00000000-0005-0000-0000-000041020000}"/>
    <cellStyle name="Calculation 2 8" xfId="579" xr:uid="{00000000-0005-0000-0000-000042020000}"/>
    <cellStyle name="Calculation 2 9" xfId="580" xr:uid="{00000000-0005-0000-0000-000043020000}"/>
    <cellStyle name="Calculation 3" xfId="581" xr:uid="{00000000-0005-0000-0000-000044020000}"/>
    <cellStyle name="Calculation 4" xfId="582" xr:uid="{00000000-0005-0000-0000-000045020000}"/>
    <cellStyle name="Calculation 4 2" xfId="583" xr:uid="{00000000-0005-0000-0000-000046020000}"/>
    <cellStyle name="Calculation 5" xfId="584" xr:uid="{00000000-0005-0000-0000-000047020000}"/>
    <cellStyle name="Calculation 5 2" xfId="585" xr:uid="{00000000-0005-0000-0000-000048020000}"/>
    <cellStyle name="Calculation 6" xfId="586" xr:uid="{00000000-0005-0000-0000-000049020000}"/>
    <cellStyle name="Calculation 6 2" xfId="587" xr:uid="{00000000-0005-0000-0000-00004A020000}"/>
    <cellStyle name="Check Cell 2" xfId="588" xr:uid="{00000000-0005-0000-0000-00004B020000}"/>
    <cellStyle name="Check Cell 2 10" xfId="589" xr:uid="{00000000-0005-0000-0000-00004C020000}"/>
    <cellStyle name="Check Cell 2 2" xfId="590" xr:uid="{00000000-0005-0000-0000-00004D020000}"/>
    <cellStyle name="Check Cell 2 3" xfId="591" xr:uid="{00000000-0005-0000-0000-00004E020000}"/>
    <cellStyle name="Check Cell 2 4" xfId="592" xr:uid="{00000000-0005-0000-0000-00004F020000}"/>
    <cellStyle name="Check Cell 2 5" xfId="593" xr:uid="{00000000-0005-0000-0000-000050020000}"/>
    <cellStyle name="Check Cell 2 6" xfId="594" xr:uid="{00000000-0005-0000-0000-000051020000}"/>
    <cellStyle name="Check Cell 2 7" xfId="595" xr:uid="{00000000-0005-0000-0000-000052020000}"/>
    <cellStyle name="Check Cell 2 8" xfId="596" xr:uid="{00000000-0005-0000-0000-000053020000}"/>
    <cellStyle name="Check Cell 2 9" xfId="597" xr:uid="{00000000-0005-0000-0000-000054020000}"/>
    <cellStyle name="Check Cell 3" xfId="598" xr:uid="{00000000-0005-0000-0000-000055020000}"/>
    <cellStyle name="Check Cell 4" xfId="599" xr:uid="{00000000-0005-0000-0000-000056020000}"/>
    <cellStyle name="Check Cell 4 2" xfId="600" xr:uid="{00000000-0005-0000-0000-000057020000}"/>
    <cellStyle name="Check Cell 5" xfId="601" xr:uid="{00000000-0005-0000-0000-000058020000}"/>
    <cellStyle name="Check Cell 5 2" xfId="602" xr:uid="{00000000-0005-0000-0000-000059020000}"/>
    <cellStyle name="Check Cell 6" xfId="603" xr:uid="{00000000-0005-0000-0000-00005A020000}"/>
    <cellStyle name="Check Cell 6 2" xfId="604" xr:uid="{00000000-0005-0000-0000-00005B020000}"/>
    <cellStyle name="Comma" xfId="605" builtinId="3"/>
    <cellStyle name="Comma [0] 2 10" xfId="606" xr:uid="{00000000-0005-0000-0000-00005D020000}"/>
    <cellStyle name="Comma [0] 2 2" xfId="607" xr:uid="{00000000-0005-0000-0000-00005E020000}"/>
    <cellStyle name="Comma [0] 2 3" xfId="608" xr:uid="{00000000-0005-0000-0000-00005F020000}"/>
    <cellStyle name="Comma [0] 2 4" xfId="609" xr:uid="{00000000-0005-0000-0000-000060020000}"/>
    <cellStyle name="Comma [0] 2 5" xfId="610" xr:uid="{00000000-0005-0000-0000-000061020000}"/>
    <cellStyle name="Comma [0] 2 6" xfId="611" xr:uid="{00000000-0005-0000-0000-000062020000}"/>
    <cellStyle name="Comma [0] 2 7" xfId="612" xr:uid="{00000000-0005-0000-0000-000063020000}"/>
    <cellStyle name="Comma [0] 2 8" xfId="613" xr:uid="{00000000-0005-0000-0000-000064020000}"/>
    <cellStyle name="Comma [0] 2 9" xfId="614" xr:uid="{00000000-0005-0000-0000-000065020000}"/>
    <cellStyle name="Comma 10" xfId="615" xr:uid="{00000000-0005-0000-0000-000066020000}"/>
    <cellStyle name="Comma 10 2" xfId="616" xr:uid="{00000000-0005-0000-0000-000067020000}"/>
    <cellStyle name="Comma 10 2 10" xfId="617" xr:uid="{00000000-0005-0000-0000-000068020000}"/>
    <cellStyle name="Comma 10 2 11" xfId="618" xr:uid="{00000000-0005-0000-0000-000069020000}"/>
    <cellStyle name="Comma 10 2 12" xfId="619" xr:uid="{00000000-0005-0000-0000-00006A020000}"/>
    <cellStyle name="Comma 10 2 13" xfId="620" xr:uid="{00000000-0005-0000-0000-00006B020000}"/>
    <cellStyle name="Comma 10 2 14" xfId="621" xr:uid="{00000000-0005-0000-0000-00006C020000}"/>
    <cellStyle name="Comma 10 2 15" xfId="622" xr:uid="{00000000-0005-0000-0000-00006D020000}"/>
    <cellStyle name="Comma 10 2 16" xfId="623" xr:uid="{00000000-0005-0000-0000-00006E020000}"/>
    <cellStyle name="Comma 10 2 17" xfId="624" xr:uid="{00000000-0005-0000-0000-00006F020000}"/>
    <cellStyle name="Comma 10 2 2" xfId="625" xr:uid="{00000000-0005-0000-0000-000070020000}"/>
    <cellStyle name="Comma 10 2 3" xfId="626" xr:uid="{00000000-0005-0000-0000-000071020000}"/>
    <cellStyle name="Comma 10 2 4" xfId="627" xr:uid="{00000000-0005-0000-0000-000072020000}"/>
    <cellStyle name="Comma 10 2 5" xfId="628" xr:uid="{00000000-0005-0000-0000-000073020000}"/>
    <cellStyle name="Comma 10 2 6" xfId="629" xr:uid="{00000000-0005-0000-0000-000074020000}"/>
    <cellStyle name="Comma 10 2 7" xfId="630" xr:uid="{00000000-0005-0000-0000-000075020000}"/>
    <cellStyle name="Comma 10 2 8" xfId="631" xr:uid="{00000000-0005-0000-0000-000076020000}"/>
    <cellStyle name="Comma 10 2 9" xfId="632" xr:uid="{00000000-0005-0000-0000-000077020000}"/>
    <cellStyle name="Comma 10 3" xfId="633" xr:uid="{00000000-0005-0000-0000-000078020000}"/>
    <cellStyle name="Comma 10 3 10" xfId="634" xr:uid="{00000000-0005-0000-0000-000079020000}"/>
    <cellStyle name="Comma 10 3 11" xfId="635" xr:uid="{00000000-0005-0000-0000-00007A020000}"/>
    <cellStyle name="Comma 10 3 12" xfId="636" xr:uid="{00000000-0005-0000-0000-00007B020000}"/>
    <cellStyle name="Comma 10 3 13" xfId="637" xr:uid="{00000000-0005-0000-0000-00007C020000}"/>
    <cellStyle name="Comma 10 3 14" xfId="638" xr:uid="{00000000-0005-0000-0000-00007D020000}"/>
    <cellStyle name="Comma 10 3 15" xfId="639" xr:uid="{00000000-0005-0000-0000-00007E020000}"/>
    <cellStyle name="Comma 10 3 16" xfId="640" xr:uid="{00000000-0005-0000-0000-00007F020000}"/>
    <cellStyle name="Comma 10 3 17" xfId="641" xr:uid="{00000000-0005-0000-0000-000080020000}"/>
    <cellStyle name="Comma 10 3 2" xfId="642" xr:uid="{00000000-0005-0000-0000-000081020000}"/>
    <cellStyle name="Comma 10 3 3" xfId="643" xr:uid="{00000000-0005-0000-0000-000082020000}"/>
    <cellStyle name="Comma 10 3 4" xfId="644" xr:uid="{00000000-0005-0000-0000-000083020000}"/>
    <cellStyle name="Comma 10 3 5" xfId="645" xr:uid="{00000000-0005-0000-0000-000084020000}"/>
    <cellStyle name="Comma 10 3 6" xfId="646" xr:uid="{00000000-0005-0000-0000-000085020000}"/>
    <cellStyle name="Comma 10 3 7" xfId="647" xr:uid="{00000000-0005-0000-0000-000086020000}"/>
    <cellStyle name="Comma 10 3 8" xfId="648" xr:uid="{00000000-0005-0000-0000-000087020000}"/>
    <cellStyle name="Comma 10 3 9" xfId="649" xr:uid="{00000000-0005-0000-0000-000088020000}"/>
    <cellStyle name="Comma 10 4" xfId="650" xr:uid="{00000000-0005-0000-0000-000089020000}"/>
    <cellStyle name="Comma 10 4 10" xfId="651" xr:uid="{00000000-0005-0000-0000-00008A020000}"/>
    <cellStyle name="Comma 10 4 11" xfId="652" xr:uid="{00000000-0005-0000-0000-00008B020000}"/>
    <cellStyle name="Comma 10 4 12" xfId="653" xr:uid="{00000000-0005-0000-0000-00008C020000}"/>
    <cellStyle name="Comma 10 4 13" xfId="654" xr:uid="{00000000-0005-0000-0000-00008D020000}"/>
    <cellStyle name="Comma 10 4 14" xfId="655" xr:uid="{00000000-0005-0000-0000-00008E020000}"/>
    <cellStyle name="Comma 10 4 15" xfId="656" xr:uid="{00000000-0005-0000-0000-00008F020000}"/>
    <cellStyle name="Comma 10 4 16" xfId="657" xr:uid="{00000000-0005-0000-0000-000090020000}"/>
    <cellStyle name="Comma 10 4 17" xfId="658" xr:uid="{00000000-0005-0000-0000-000091020000}"/>
    <cellStyle name="Comma 10 4 2" xfId="659" xr:uid="{00000000-0005-0000-0000-000092020000}"/>
    <cellStyle name="Comma 10 4 3" xfId="660" xr:uid="{00000000-0005-0000-0000-000093020000}"/>
    <cellStyle name="Comma 10 4 4" xfId="661" xr:uid="{00000000-0005-0000-0000-000094020000}"/>
    <cellStyle name="Comma 10 4 5" xfId="662" xr:uid="{00000000-0005-0000-0000-000095020000}"/>
    <cellStyle name="Comma 10 4 6" xfId="663" xr:uid="{00000000-0005-0000-0000-000096020000}"/>
    <cellStyle name="Comma 10 4 7" xfId="664" xr:uid="{00000000-0005-0000-0000-000097020000}"/>
    <cellStyle name="Comma 10 4 8" xfId="665" xr:uid="{00000000-0005-0000-0000-000098020000}"/>
    <cellStyle name="Comma 10 4 9" xfId="666" xr:uid="{00000000-0005-0000-0000-000099020000}"/>
    <cellStyle name="Comma 10 5" xfId="667" xr:uid="{00000000-0005-0000-0000-00009A020000}"/>
    <cellStyle name="Comma 10 5 10" xfId="668" xr:uid="{00000000-0005-0000-0000-00009B020000}"/>
    <cellStyle name="Comma 10 5 11" xfId="669" xr:uid="{00000000-0005-0000-0000-00009C020000}"/>
    <cellStyle name="Comma 10 5 12" xfId="670" xr:uid="{00000000-0005-0000-0000-00009D020000}"/>
    <cellStyle name="Comma 10 5 13" xfId="671" xr:uid="{00000000-0005-0000-0000-00009E020000}"/>
    <cellStyle name="Comma 10 5 14" xfId="672" xr:uid="{00000000-0005-0000-0000-00009F020000}"/>
    <cellStyle name="Comma 10 5 15" xfId="673" xr:uid="{00000000-0005-0000-0000-0000A0020000}"/>
    <cellStyle name="Comma 10 5 16" xfId="674" xr:uid="{00000000-0005-0000-0000-0000A1020000}"/>
    <cellStyle name="Comma 10 5 17" xfId="675" xr:uid="{00000000-0005-0000-0000-0000A2020000}"/>
    <cellStyle name="Comma 10 5 2" xfId="676" xr:uid="{00000000-0005-0000-0000-0000A3020000}"/>
    <cellStyle name="Comma 10 5 3" xfId="677" xr:uid="{00000000-0005-0000-0000-0000A4020000}"/>
    <cellStyle name="Comma 10 5 4" xfId="678" xr:uid="{00000000-0005-0000-0000-0000A5020000}"/>
    <cellStyle name="Comma 10 5 5" xfId="679" xr:uid="{00000000-0005-0000-0000-0000A6020000}"/>
    <cellStyle name="Comma 10 5 6" xfId="680" xr:uid="{00000000-0005-0000-0000-0000A7020000}"/>
    <cellStyle name="Comma 10 5 7" xfId="681" xr:uid="{00000000-0005-0000-0000-0000A8020000}"/>
    <cellStyle name="Comma 10 5 8" xfId="682" xr:uid="{00000000-0005-0000-0000-0000A9020000}"/>
    <cellStyle name="Comma 10 5 9" xfId="683" xr:uid="{00000000-0005-0000-0000-0000AA020000}"/>
    <cellStyle name="Comma 10 6" xfId="684" xr:uid="{00000000-0005-0000-0000-0000AB020000}"/>
    <cellStyle name="Comma 10 6 10" xfId="685" xr:uid="{00000000-0005-0000-0000-0000AC020000}"/>
    <cellStyle name="Comma 10 6 11" xfId="686" xr:uid="{00000000-0005-0000-0000-0000AD020000}"/>
    <cellStyle name="Comma 10 6 12" xfId="687" xr:uid="{00000000-0005-0000-0000-0000AE020000}"/>
    <cellStyle name="Comma 10 6 13" xfId="688" xr:uid="{00000000-0005-0000-0000-0000AF020000}"/>
    <cellStyle name="Comma 10 6 14" xfId="689" xr:uid="{00000000-0005-0000-0000-0000B0020000}"/>
    <cellStyle name="Comma 10 6 15" xfId="690" xr:uid="{00000000-0005-0000-0000-0000B1020000}"/>
    <cellStyle name="Comma 10 6 16" xfId="691" xr:uid="{00000000-0005-0000-0000-0000B2020000}"/>
    <cellStyle name="Comma 10 6 17" xfId="692" xr:uid="{00000000-0005-0000-0000-0000B3020000}"/>
    <cellStyle name="Comma 10 6 2" xfId="693" xr:uid="{00000000-0005-0000-0000-0000B4020000}"/>
    <cellStyle name="Comma 10 6 3" xfId="694" xr:uid="{00000000-0005-0000-0000-0000B5020000}"/>
    <cellStyle name="Comma 10 6 4" xfId="695" xr:uid="{00000000-0005-0000-0000-0000B6020000}"/>
    <cellStyle name="Comma 10 6 5" xfId="696" xr:uid="{00000000-0005-0000-0000-0000B7020000}"/>
    <cellStyle name="Comma 10 6 6" xfId="697" xr:uid="{00000000-0005-0000-0000-0000B8020000}"/>
    <cellStyle name="Comma 10 6 7" xfId="698" xr:uid="{00000000-0005-0000-0000-0000B9020000}"/>
    <cellStyle name="Comma 10 6 8" xfId="699" xr:uid="{00000000-0005-0000-0000-0000BA020000}"/>
    <cellStyle name="Comma 10 6 9" xfId="700" xr:uid="{00000000-0005-0000-0000-0000BB020000}"/>
    <cellStyle name="Comma 10 7" xfId="701" xr:uid="{00000000-0005-0000-0000-0000BC020000}"/>
    <cellStyle name="Comma 10 7 10" xfId="702" xr:uid="{00000000-0005-0000-0000-0000BD020000}"/>
    <cellStyle name="Comma 10 7 11" xfId="703" xr:uid="{00000000-0005-0000-0000-0000BE020000}"/>
    <cellStyle name="Comma 10 7 12" xfId="704" xr:uid="{00000000-0005-0000-0000-0000BF020000}"/>
    <cellStyle name="Comma 10 7 13" xfId="705" xr:uid="{00000000-0005-0000-0000-0000C0020000}"/>
    <cellStyle name="Comma 10 7 14" xfId="706" xr:uid="{00000000-0005-0000-0000-0000C1020000}"/>
    <cellStyle name="Comma 10 7 15" xfId="707" xr:uid="{00000000-0005-0000-0000-0000C2020000}"/>
    <cellStyle name="Comma 10 7 16" xfId="708" xr:uid="{00000000-0005-0000-0000-0000C3020000}"/>
    <cellStyle name="Comma 10 7 17" xfId="709" xr:uid="{00000000-0005-0000-0000-0000C4020000}"/>
    <cellStyle name="Comma 10 7 2" xfId="710" xr:uid="{00000000-0005-0000-0000-0000C5020000}"/>
    <cellStyle name="Comma 10 7 3" xfId="711" xr:uid="{00000000-0005-0000-0000-0000C6020000}"/>
    <cellStyle name="Comma 10 7 4" xfId="712" xr:uid="{00000000-0005-0000-0000-0000C7020000}"/>
    <cellStyle name="Comma 10 7 5" xfId="713" xr:uid="{00000000-0005-0000-0000-0000C8020000}"/>
    <cellStyle name="Comma 10 7 6" xfId="714" xr:uid="{00000000-0005-0000-0000-0000C9020000}"/>
    <cellStyle name="Comma 10 7 7" xfId="715" xr:uid="{00000000-0005-0000-0000-0000CA020000}"/>
    <cellStyle name="Comma 10 7 8" xfId="716" xr:uid="{00000000-0005-0000-0000-0000CB020000}"/>
    <cellStyle name="Comma 10 7 9" xfId="717" xr:uid="{00000000-0005-0000-0000-0000CC020000}"/>
    <cellStyle name="Comma 10 8" xfId="718" xr:uid="{00000000-0005-0000-0000-0000CD020000}"/>
    <cellStyle name="Comma 10 8 10" xfId="719" xr:uid="{00000000-0005-0000-0000-0000CE020000}"/>
    <cellStyle name="Comma 10 8 11" xfId="720" xr:uid="{00000000-0005-0000-0000-0000CF020000}"/>
    <cellStyle name="Comma 10 8 12" xfId="721" xr:uid="{00000000-0005-0000-0000-0000D0020000}"/>
    <cellStyle name="Comma 10 8 13" xfId="722" xr:uid="{00000000-0005-0000-0000-0000D1020000}"/>
    <cellStyle name="Comma 10 8 14" xfId="723" xr:uid="{00000000-0005-0000-0000-0000D2020000}"/>
    <cellStyle name="Comma 10 8 15" xfId="724" xr:uid="{00000000-0005-0000-0000-0000D3020000}"/>
    <cellStyle name="Comma 10 8 16" xfId="725" xr:uid="{00000000-0005-0000-0000-0000D4020000}"/>
    <cellStyle name="Comma 10 8 17" xfId="726" xr:uid="{00000000-0005-0000-0000-0000D5020000}"/>
    <cellStyle name="Comma 10 8 2" xfId="727" xr:uid="{00000000-0005-0000-0000-0000D6020000}"/>
    <cellStyle name="Comma 10 8 3" xfId="728" xr:uid="{00000000-0005-0000-0000-0000D7020000}"/>
    <cellStyle name="Comma 10 8 4" xfId="729" xr:uid="{00000000-0005-0000-0000-0000D8020000}"/>
    <cellStyle name="Comma 10 8 5" xfId="730" xr:uid="{00000000-0005-0000-0000-0000D9020000}"/>
    <cellStyle name="Comma 10 8 6" xfId="731" xr:uid="{00000000-0005-0000-0000-0000DA020000}"/>
    <cellStyle name="Comma 10 8 7" xfId="732" xr:uid="{00000000-0005-0000-0000-0000DB020000}"/>
    <cellStyle name="Comma 10 8 8" xfId="733" xr:uid="{00000000-0005-0000-0000-0000DC020000}"/>
    <cellStyle name="Comma 10 8 9" xfId="734" xr:uid="{00000000-0005-0000-0000-0000DD020000}"/>
    <cellStyle name="Comma 11" xfId="735" xr:uid="{00000000-0005-0000-0000-0000DE020000}"/>
    <cellStyle name="Comma 12" xfId="736" xr:uid="{00000000-0005-0000-0000-0000DF020000}"/>
    <cellStyle name="Comma 13" xfId="737" xr:uid="{00000000-0005-0000-0000-0000E0020000}"/>
    <cellStyle name="Comma 14" xfId="738" xr:uid="{00000000-0005-0000-0000-0000E1020000}"/>
    <cellStyle name="Comma 15" xfId="739" xr:uid="{00000000-0005-0000-0000-0000E2020000}"/>
    <cellStyle name="Comma 16" xfId="740" xr:uid="{00000000-0005-0000-0000-0000E3020000}"/>
    <cellStyle name="Comma 2" xfId="741" xr:uid="{00000000-0005-0000-0000-0000E4020000}"/>
    <cellStyle name="Comma 2 10" xfId="742" xr:uid="{00000000-0005-0000-0000-0000E5020000}"/>
    <cellStyle name="Comma 2 11" xfId="743" xr:uid="{00000000-0005-0000-0000-0000E6020000}"/>
    <cellStyle name="Comma 2 12" xfId="744" xr:uid="{00000000-0005-0000-0000-0000E7020000}"/>
    <cellStyle name="Comma 2 13" xfId="745" xr:uid="{00000000-0005-0000-0000-0000E8020000}"/>
    <cellStyle name="Comma 2 14" xfId="746" xr:uid="{00000000-0005-0000-0000-0000E9020000}"/>
    <cellStyle name="Comma 2 15" xfId="747" xr:uid="{00000000-0005-0000-0000-0000EA020000}"/>
    <cellStyle name="Comma 2 16" xfId="748" xr:uid="{00000000-0005-0000-0000-0000EB020000}"/>
    <cellStyle name="Comma 2 17" xfId="749" xr:uid="{00000000-0005-0000-0000-0000EC020000}"/>
    <cellStyle name="Comma 2 18" xfId="750" xr:uid="{00000000-0005-0000-0000-0000ED020000}"/>
    <cellStyle name="Comma 2 19" xfId="751" xr:uid="{00000000-0005-0000-0000-0000EE020000}"/>
    <cellStyle name="Comma 2 2" xfId="752" xr:uid="{00000000-0005-0000-0000-0000EF020000}"/>
    <cellStyle name="Comma 2 3" xfId="753" xr:uid="{00000000-0005-0000-0000-0000F0020000}"/>
    <cellStyle name="Comma 2 4" xfId="754" xr:uid="{00000000-0005-0000-0000-0000F1020000}"/>
    <cellStyle name="Comma 2 5" xfId="755" xr:uid="{00000000-0005-0000-0000-0000F2020000}"/>
    <cellStyle name="Comma 2 6" xfId="756" xr:uid="{00000000-0005-0000-0000-0000F3020000}"/>
    <cellStyle name="Comma 2 7" xfId="757" xr:uid="{00000000-0005-0000-0000-0000F4020000}"/>
    <cellStyle name="Comma 2 8" xfId="758" xr:uid="{00000000-0005-0000-0000-0000F5020000}"/>
    <cellStyle name="Comma 2 9" xfId="759" xr:uid="{00000000-0005-0000-0000-0000F6020000}"/>
    <cellStyle name="Comma 3" xfId="760" xr:uid="{00000000-0005-0000-0000-0000F7020000}"/>
    <cellStyle name="Comma 3 2" xfId="761" xr:uid="{00000000-0005-0000-0000-0000F8020000}"/>
    <cellStyle name="Comma 3 3" xfId="762" xr:uid="{00000000-0005-0000-0000-0000F9020000}"/>
    <cellStyle name="Comma 3 4" xfId="763" xr:uid="{00000000-0005-0000-0000-0000FA020000}"/>
    <cellStyle name="Comma 3 5" xfId="764" xr:uid="{00000000-0005-0000-0000-0000FB020000}"/>
    <cellStyle name="Comma 3 6" xfId="765" xr:uid="{00000000-0005-0000-0000-0000FC020000}"/>
    <cellStyle name="Comma 3 7" xfId="766" xr:uid="{00000000-0005-0000-0000-0000FD020000}"/>
    <cellStyle name="Comma 3 8" xfId="767" xr:uid="{00000000-0005-0000-0000-0000FE020000}"/>
    <cellStyle name="Comma 4" xfId="768" xr:uid="{00000000-0005-0000-0000-0000FF020000}"/>
    <cellStyle name="Comma 4 2" xfId="769" xr:uid="{00000000-0005-0000-0000-000000030000}"/>
    <cellStyle name="Comma 4 3" xfId="770" xr:uid="{00000000-0005-0000-0000-000001030000}"/>
    <cellStyle name="Comma 4 4" xfId="771" xr:uid="{00000000-0005-0000-0000-000002030000}"/>
    <cellStyle name="Comma 4 5" xfId="772" xr:uid="{00000000-0005-0000-0000-000003030000}"/>
    <cellStyle name="Comma 4 6" xfId="773" xr:uid="{00000000-0005-0000-0000-000004030000}"/>
    <cellStyle name="Comma 4 7" xfId="774" xr:uid="{00000000-0005-0000-0000-000005030000}"/>
    <cellStyle name="Comma 4 8" xfId="775" xr:uid="{00000000-0005-0000-0000-000006030000}"/>
    <cellStyle name="Comma 5" xfId="776" xr:uid="{00000000-0005-0000-0000-000007030000}"/>
    <cellStyle name="Comma 5 2" xfId="777" xr:uid="{00000000-0005-0000-0000-000008030000}"/>
    <cellStyle name="Comma 5 3" xfId="778" xr:uid="{00000000-0005-0000-0000-000009030000}"/>
    <cellStyle name="Comma 5 4" xfId="779" xr:uid="{00000000-0005-0000-0000-00000A030000}"/>
    <cellStyle name="Comma 5 5" xfId="780" xr:uid="{00000000-0005-0000-0000-00000B030000}"/>
    <cellStyle name="Comma 5 6" xfId="781" xr:uid="{00000000-0005-0000-0000-00000C030000}"/>
    <cellStyle name="Comma 5 7" xfId="782" xr:uid="{00000000-0005-0000-0000-00000D030000}"/>
    <cellStyle name="Comma 5 8" xfId="783" xr:uid="{00000000-0005-0000-0000-00000E030000}"/>
    <cellStyle name="Comma 6" xfId="784" xr:uid="{00000000-0005-0000-0000-00000F030000}"/>
    <cellStyle name="Comma 6 2" xfId="785" xr:uid="{00000000-0005-0000-0000-000010030000}"/>
    <cellStyle name="Comma 6 3" xfId="786" xr:uid="{00000000-0005-0000-0000-000011030000}"/>
    <cellStyle name="Comma 6 4" xfId="787" xr:uid="{00000000-0005-0000-0000-000012030000}"/>
    <cellStyle name="Comma 6 5" xfId="788" xr:uid="{00000000-0005-0000-0000-000013030000}"/>
    <cellStyle name="Comma 6 6" xfId="789" xr:uid="{00000000-0005-0000-0000-000014030000}"/>
    <cellStyle name="Comma 6 7" xfId="790" xr:uid="{00000000-0005-0000-0000-000015030000}"/>
    <cellStyle name="Comma 6 8" xfId="791" xr:uid="{00000000-0005-0000-0000-000016030000}"/>
    <cellStyle name="Comma 7" xfId="792" xr:uid="{00000000-0005-0000-0000-000017030000}"/>
    <cellStyle name="Comma 7 10" xfId="793" xr:uid="{00000000-0005-0000-0000-000018030000}"/>
    <cellStyle name="Comma 7 11" xfId="794" xr:uid="{00000000-0005-0000-0000-000019030000}"/>
    <cellStyle name="Comma 7 12" xfId="795" xr:uid="{00000000-0005-0000-0000-00001A030000}"/>
    <cellStyle name="Comma 7 13" xfId="796" xr:uid="{00000000-0005-0000-0000-00001B030000}"/>
    <cellStyle name="Comma 7 14" xfId="797" xr:uid="{00000000-0005-0000-0000-00001C030000}"/>
    <cellStyle name="Comma 7 15" xfId="798" xr:uid="{00000000-0005-0000-0000-00001D030000}"/>
    <cellStyle name="Comma 7 16" xfId="799" xr:uid="{00000000-0005-0000-0000-00001E030000}"/>
    <cellStyle name="Comma 7 17" xfId="800" xr:uid="{00000000-0005-0000-0000-00001F030000}"/>
    <cellStyle name="Comma 7 18" xfId="801" xr:uid="{00000000-0005-0000-0000-000020030000}"/>
    <cellStyle name="Comma 7 19" xfId="802" xr:uid="{00000000-0005-0000-0000-000021030000}"/>
    <cellStyle name="Comma 7 2" xfId="803" xr:uid="{00000000-0005-0000-0000-000022030000}"/>
    <cellStyle name="Comma 7 20" xfId="804" xr:uid="{00000000-0005-0000-0000-000023030000}"/>
    <cellStyle name="Comma 7 21" xfId="805" xr:uid="{00000000-0005-0000-0000-000024030000}"/>
    <cellStyle name="Comma 7 3" xfId="806" xr:uid="{00000000-0005-0000-0000-000025030000}"/>
    <cellStyle name="Comma 7 3 10" xfId="807" xr:uid="{00000000-0005-0000-0000-000026030000}"/>
    <cellStyle name="Comma 7 3 11" xfId="808" xr:uid="{00000000-0005-0000-0000-000027030000}"/>
    <cellStyle name="Comma 7 3 12" xfId="809" xr:uid="{00000000-0005-0000-0000-000028030000}"/>
    <cellStyle name="Comma 7 3 13" xfId="810" xr:uid="{00000000-0005-0000-0000-000029030000}"/>
    <cellStyle name="Comma 7 3 14" xfId="811" xr:uid="{00000000-0005-0000-0000-00002A030000}"/>
    <cellStyle name="Comma 7 3 15" xfId="812" xr:uid="{00000000-0005-0000-0000-00002B030000}"/>
    <cellStyle name="Comma 7 3 2" xfId="813" xr:uid="{00000000-0005-0000-0000-00002C030000}"/>
    <cellStyle name="Comma 7 3 3" xfId="814" xr:uid="{00000000-0005-0000-0000-00002D030000}"/>
    <cellStyle name="Comma 7 3 4" xfId="815" xr:uid="{00000000-0005-0000-0000-00002E030000}"/>
    <cellStyle name="Comma 7 3 5" xfId="816" xr:uid="{00000000-0005-0000-0000-00002F030000}"/>
    <cellStyle name="Comma 7 3 6" xfId="817" xr:uid="{00000000-0005-0000-0000-000030030000}"/>
    <cellStyle name="Comma 7 3 7" xfId="818" xr:uid="{00000000-0005-0000-0000-000031030000}"/>
    <cellStyle name="Comma 7 3 8" xfId="819" xr:uid="{00000000-0005-0000-0000-000032030000}"/>
    <cellStyle name="Comma 7 3 9" xfId="820" xr:uid="{00000000-0005-0000-0000-000033030000}"/>
    <cellStyle name="Comma 7 4" xfId="821" xr:uid="{00000000-0005-0000-0000-000034030000}"/>
    <cellStyle name="Comma 7 5" xfId="822" xr:uid="{00000000-0005-0000-0000-000035030000}"/>
    <cellStyle name="Comma 7 6" xfId="823" xr:uid="{00000000-0005-0000-0000-000036030000}"/>
    <cellStyle name="Comma 7 7" xfId="824" xr:uid="{00000000-0005-0000-0000-000037030000}"/>
    <cellStyle name="Comma 7 8" xfId="825" xr:uid="{00000000-0005-0000-0000-000038030000}"/>
    <cellStyle name="Comma 7 9" xfId="826" xr:uid="{00000000-0005-0000-0000-000039030000}"/>
    <cellStyle name="Comma 8" xfId="827" xr:uid="{00000000-0005-0000-0000-00003A030000}"/>
    <cellStyle name="Comma 8 2" xfId="828" xr:uid="{00000000-0005-0000-0000-00003B030000}"/>
    <cellStyle name="Comma 8 3" xfId="829" xr:uid="{00000000-0005-0000-0000-00003C030000}"/>
    <cellStyle name="Comma 8 4" xfId="830" xr:uid="{00000000-0005-0000-0000-00003D030000}"/>
    <cellStyle name="Comma 8 5" xfId="831" xr:uid="{00000000-0005-0000-0000-00003E030000}"/>
    <cellStyle name="Comma 8 6" xfId="832" xr:uid="{00000000-0005-0000-0000-00003F030000}"/>
    <cellStyle name="Comma 8 7" xfId="833" xr:uid="{00000000-0005-0000-0000-000040030000}"/>
    <cellStyle name="Comma 8 8" xfId="834" xr:uid="{00000000-0005-0000-0000-000041030000}"/>
    <cellStyle name="Comma 9" xfId="835" xr:uid="{00000000-0005-0000-0000-000042030000}"/>
    <cellStyle name="Comma 9 10" xfId="836" xr:uid="{00000000-0005-0000-0000-000043030000}"/>
    <cellStyle name="Comma 9 2" xfId="837" xr:uid="{00000000-0005-0000-0000-000044030000}"/>
    <cellStyle name="Comma 9 3" xfId="838" xr:uid="{00000000-0005-0000-0000-000045030000}"/>
    <cellStyle name="Comma 9 4" xfId="839" xr:uid="{00000000-0005-0000-0000-000046030000}"/>
    <cellStyle name="Comma 9 5" xfId="840" xr:uid="{00000000-0005-0000-0000-000047030000}"/>
    <cellStyle name="Comma 9 6" xfId="841" xr:uid="{00000000-0005-0000-0000-000048030000}"/>
    <cellStyle name="Comma 9 7" xfId="842" xr:uid="{00000000-0005-0000-0000-000049030000}"/>
    <cellStyle name="Comma 9 8" xfId="843" xr:uid="{00000000-0005-0000-0000-00004A030000}"/>
    <cellStyle name="Comma 9 9" xfId="844" xr:uid="{00000000-0005-0000-0000-00004B030000}"/>
    <cellStyle name="Currency 2 2" xfId="845" xr:uid="{00000000-0005-0000-0000-00004C030000}"/>
    <cellStyle name="Euro" xfId="846" xr:uid="{00000000-0005-0000-0000-00004D030000}"/>
    <cellStyle name="Euro 2" xfId="847" xr:uid="{00000000-0005-0000-0000-00004E030000}"/>
    <cellStyle name="Euro 2 2" xfId="848" xr:uid="{00000000-0005-0000-0000-00004F030000}"/>
    <cellStyle name="Euro 2 2 2" xfId="849" xr:uid="{00000000-0005-0000-0000-000050030000}"/>
    <cellStyle name="Euro 2 2 2 2" xfId="850" xr:uid="{00000000-0005-0000-0000-000051030000}"/>
    <cellStyle name="Euro 2 3" xfId="851" xr:uid="{00000000-0005-0000-0000-000052030000}"/>
    <cellStyle name="Euro 3" xfId="852" xr:uid="{00000000-0005-0000-0000-000053030000}"/>
    <cellStyle name="Euro 3 2" xfId="853" xr:uid="{00000000-0005-0000-0000-000054030000}"/>
    <cellStyle name="Euro 4" xfId="854" xr:uid="{00000000-0005-0000-0000-000055030000}"/>
    <cellStyle name="Euro 4 2" xfId="855" xr:uid="{00000000-0005-0000-0000-000056030000}"/>
    <cellStyle name="Euro 5" xfId="856" xr:uid="{00000000-0005-0000-0000-000057030000}"/>
    <cellStyle name="Euro 5 2" xfId="857" xr:uid="{00000000-0005-0000-0000-000058030000}"/>
    <cellStyle name="Euro 6" xfId="858" xr:uid="{00000000-0005-0000-0000-000059030000}"/>
    <cellStyle name="Euro 6 2" xfId="859" xr:uid="{00000000-0005-0000-0000-00005A030000}"/>
    <cellStyle name="Euro 7" xfId="860" xr:uid="{00000000-0005-0000-0000-00005B030000}"/>
    <cellStyle name="Explanatory Text 2" xfId="861" xr:uid="{00000000-0005-0000-0000-00005C030000}"/>
    <cellStyle name="Explanatory Text 2 10" xfId="862" xr:uid="{00000000-0005-0000-0000-00005D030000}"/>
    <cellStyle name="Explanatory Text 2 2" xfId="863" xr:uid="{00000000-0005-0000-0000-00005E030000}"/>
    <cellStyle name="Explanatory Text 2 3" xfId="864" xr:uid="{00000000-0005-0000-0000-00005F030000}"/>
    <cellStyle name="Explanatory Text 2 4" xfId="865" xr:uid="{00000000-0005-0000-0000-000060030000}"/>
    <cellStyle name="Explanatory Text 2 5" xfId="866" xr:uid="{00000000-0005-0000-0000-000061030000}"/>
    <cellStyle name="Explanatory Text 2 6" xfId="867" xr:uid="{00000000-0005-0000-0000-000062030000}"/>
    <cellStyle name="Explanatory Text 2 7" xfId="868" xr:uid="{00000000-0005-0000-0000-000063030000}"/>
    <cellStyle name="Explanatory Text 2 8" xfId="869" xr:uid="{00000000-0005-0000-0000-000064030000}"/>
    <cellStyle name="Explanatory Text 2 9" xfId="870" xr:uid="{00000000-0005-0000-0000-000065030000}"/>
    <cellStyle name="Explanatory Text 3" xfId="871" xr:uid="{00000000-0005-0000-0000-000066030000}"/>
    <cellStyle name="Explanatory Text 4" xfId="872" xr:uid="{00000000-0005-0000-0000-000067030000}"/>
    <cellStyle name="Explanatory Text 4 2" xfId="873" xr:uid="{00000000-0005-0000-0000-000068030000}"/>
    <cellStyle name="Explanatory Text 5" xfId="874" xr:uid="{00000000-0005-0000-0000-000069030000}"/>
    <cellStyle name="Explanatory Text 5 2" xfId="875" xr:uid="{00000000-0005-0000-0000-00006A030000}"/>
    <cellStyle name="Explanatory Text 6" xfId="876" xr:uid="{00000000-0005-0000-0000-00006B030000}"/>
    <cellStyle name="Explanatory Text 6 2" xfId="877" xr:uid="{00000000-0005-0000-0000-00006C030000}"/>
    <cellStyle name="Good 2" xfId="878" xr:uid="{00000000-0005-0000-0000-00006D030000}"/>
    <cellStyle name="Good 2 10" xfId="879" xr:uid="{00000000-0005-0000-0000-00006E030000}"/>
    <cellStyle name="Good 2 11" xfId="880" xr:uid="{00000000-0005-0000-0000-00006F030000}"/>
    <cellStyle name="Good 2 2" xfId="881" xr:uid="{00000000-0005-0000-0000-000070030000}"/>
    <cellStyle name="Good 2 3" xfId="882" xr:uid="{00000000-0005-0000-0000-000071030000}"/>
    <cellStyle name="Good 2 4" xfId="883" xr:uid="{00000000-0005-0000-0000-000072030000}"/>
    <cellStyle name="Good 2 5" xfId="884" xr:uid="{00000000-0005-0000-0000-000073030000}"/>
    <cellStyle name="Good 2 6" xfId="885" xr:uid="{00000000-0005-0000-0000-000074030000}"/>
    <cellStyle name="Good 2 7" xfId="886" xr:uid="{00000000-0005-0000-0000-000075030000}"/>
    <cellStyle name="Good 2 8" xfId="887" xr:uid="{00000000-0005-0000-0000-000076030000}"/>
    <cellStyle name="Good 2 9" xfId="888" xr:uid="{00000000-0005-0000-0000-000077030000}"/>
    <cellStyle name="Good 3" xfId="889" xr:uid="{00000000-0005-0000-0000-000078030000}"/>
    <cellStyle name="Good 4" xfId="890" xr:uid="{00000000-0005-0000-0000-000079030000}"/>
    <cellStyle name="Good 4 2" xfId="891" xr:uid="{00000000-0005-0000-0000-00007A030000}"/>
    <cellStyle name="Good 5" xfId="892" xr:uid="{00000000-0005-0000-0000-00007B030000}"/>
    <cellStyle name="Good 5 2" xfId="893" xr:uid="{00000000-0005-0000-0000-00007C030000}"/>
    <cellStyle name="Good 6" xfId="894" xr:uid="{00000000-0005-0000-0000-00007D030000}"/>
    <cellStyle name="Good 6 2" xfId="895" xr:uid="{00000000-0005-0000-0000-00007E030000}"/>
    <cellStyle name="Heading 1 2" xfId="896" xr:uid="{00000000-0005-0000-0000-00007F030000}"/>
    <cellStyle name="Heading 1 2 10" xfId="897" xr:uid="{00000000-0005-0000-0000-000080030000}"/>
    <cellStyle name="Heading 1 2 11" xfId="898" xr:uid="{00000000-0005-0000-0000-000081030000}"/>
    <cellStyle name="Heading 1 2 2" xfId="899" xr:uid="{00000000-0005-0000-0000-000082030000}"/>
    <cellStyle name="Heading 1 2 3" xfId="900" xr:uid="{00000000-0005-0000-0000-000083030000}"/>
    <cellStyle name="Heading 1 2 4" xfId="901" xr:uid="{00000000-0005-0000-0000-000084030000}"/>
    <cellStyle name="Heading 1 2 5" xfId="902" xr:uid="{00000000-0005-0000-0000-000085030000}"/>
    <cellStyle name="Heading 1 2 6" xfId="903" xr:uid="{00000000-0005-0000-0000-000086030000}"/>
    <cellStyle name="Heading 1 2 7" xfId="904" xr:uid="{00000000-0005-0000-0000-000087030000}"/>
    <cellStyle name="Heading 1 2 8" xfId="905" xr:uid="{00000000-0005-0000-0000-000088030000}"/>
    <cellStyle name="Heading 1 2 9" xfId="906" xr:uid="{00000000-0005-0000-0000-000089030000}"/>
    <cellStyle name="Heading 1 3" xfId="907" xr:uid="{00000000-0005-0000-0000-00008A030000}"/>
    <cellStyle name="Heading 1 4" xfId="908" xr:uid="{00000000-0005-0000-0000-00008B030000}"/>
    <cellStyle name="Heading 1 4 2" xfId="909" xr:uid="{00000000-0005-0000-0000-00008C030000}"/>
    <cellStyle name="Heading 1 5" xfId="910" xr:uid="{00000000-0005-0000-0000-00008D030000}"/>
    <cellStyle name="Heading 1 5 2" xfId="911" xr:uid="{00000000-0005-0000-0000-00008E030000}"/>
    <cellStyle name="Heading 1 6" xfId="912" xr:uid="{00000000-0005-0000-0000-00008F030000}"/>
    <cellStyle name="Heading 1 6 2" xfId="913" xr:uid="{00000000-0005-0000-0000-000090030000}"/>
    <cellStyle name="Heading 2 2" xfId="914" xr:uid="{00000000-0005-0000-0000-000091030000}"/>
    <cellStyle name="Heading 2 2 10" xfId="915" xr:uid="{00000000-0005-0000-0000-000092030000}"/>
    <cellStyle name="Heading 2 2 11" xfId="916" xr:uid="{00000000-0005-0000-0000-000093030000}"/>
    <cellStyle name="Heading 2 2 2" xfId="917" xr:uid="{00000000-0005-0000-0000-000094030000}"/>
    <cellStyle name="Heading 2 2 3" xfId="918" xr:uid="{00000000-0005-0000-0000-000095030000}"/>
    <cellStyle name="Heading 2 2 4" xfId="919" xr:uid="{00000000-0005-0000-0000-000096030000}"/>
    <cellStyle name="Heading 2 2 5" xfId="920" xr:uid="{00000000-0005-0000-0000-000097030000}"/>
    <cellStyle name="Heading 2 2 6" xfId="921" xr:uid="{00000000-0005-0000-0000-000098030000}"/>
    <cellStyle name="Heading 2 2 7" xfId="922" xr:uid="{00000000-0005-0000-0000-000099030000}"/>
    <cellStyle name="Heading 2 2 8" xfId="923" xr:uid="{00000000-0005-0000-0000-00009A030000}"/>
    <cellStyle name="Heading 2 2 9" xfId="924" xr:uid="{00000000-0005-0000-0000-00009B030000}"/>
    <cellStyle name="Heading 2 3" xfId="925" xr:uid="{00000000-0005-0000-0000-00009C030000}"/>
    <cellStyle name="Heading 2 4" xfId="926" xr:uid="{00000000-0005-0000-0000-00009D030000}"/>
    <cellStyle name="Heading 2 4 2" xfId="927" xr:uid="{00000000-0005-0000-0000-00009E030000}"/>
    <cellStyle name="Heading 2 5" xfId="928" xr:uid="{00000000-0005-0000-0000-00009F030000}"/>
    <cellStyle name="Heading 2 5 2" xfId="929" xr:uid="{00000000-0005-0000-0000-0000A0030000}"/>
    <cellStyle name="Heading 2 6" xfId="930" xr:uid="{00000000-0005-0000-0000-0000A1030000}"/>
    <cellStyle name="Heading 2 6 2" xfId="931" xr:uid="{00000000-0005-0000-0000-0000A2030000}"/>
    <cellStyle name="Heading 3 2" xfId="932" xr:uid="{00000000-0005-0000-0000-0000A3030000}"/>
    <cellStyle name="Heading 3 2 10" xfId="933" xr:uid="{00000000-0005-0000-0000-0000A4030000}"/>
    <cellStyle name="Heading 3 2 11" xfId="934" xr:uid="{00000000-0005-0000-0000-0000A5030000}"/>
    <cellStyle name="Heading 3 2 2" xfId="935" xr:uid="{00000000-0005-0000-0000-0000A6030000}"/>
    <cellStyle name="Heading 3 2 3" xfId="936" xr:uid="{00000000-0005-0000-0000-0000A7030000}"/>
    <cellStyle name="Heading 3 2 4" xfId="937" xr:uid="{00000000-0005-0000-0000-0000A8030000}"/>
    <cellStyle name="Heading 3 2 5" xfId="938" xr:uid="{00000000-0005-0000-0000-0000A9030000}"/>
    <cellStyle name="Heading 3 2 6" xfId="939" xr:uid="{00000000-0005-0000-0000-0000AA030000}"/>
    <cellStyle name="Heading 3 2 7" xfId="940" xr:uid="{00000000-0005-0000-0000-0000AB030000}"/>
    <cellStyle name="Heading 3 2 8" xfId="941" xr:uid="{00000000-0005-0000-0000-0000AC030000}"/>
    <cellStyle name="Heading 3 2 9" xfId="942" xr:uid="{00000000-0005-0000-0000-0000AD030000}"/>
    <cellStyle name="Heading 3 3" xfId="943" xr:uid="{00000000-0005-0000-0000-0000AE030000}"/>
    <cellStyle name="Heading 3 4" xfId="944" xr:uid="{00000000-0005-0000-0000-0000AF030000}"/>
    <cellStyle name="Heading 3 4 2" xfId="945" xr:uid="{00000000-0005-0000-0000-0000B0030000}"/>
    <cellStyle name="Heading 3 5" xfId="946" xr:uid="{00000000-0005-0000-0000-0000B1030000}"/>
    <cellStyle name="Heading 3 5 2" xfId="947" xr:uid="{00000000-0005-0000-0000-0000B2030000}"/>
    <cellStyle name="Heading 3 6" xfId="948" xr:uid="{00000000-0005-0000-0000-0000B3030000}"/>
    <cellStyle name="Heading 3 6 2" xfId="949" xr:uid="{00000000-0005-0000-0000-0000B4030000}"/>
    <cellStyle name="Heading 4 2" xfId="950" xr:uid="{00000000-0005-0000-0000-0000B5030000}"/>
    <cellStyle name="Heading 4 2 10" xfId="951" xr:uid="{00000000-0005-0000-0000-0000B6030000}"/>
    <cellStyle name="Heading 4 2 11" xfId="952" xr:uid="{00000000-0005-0000-0000-0000B7030000}"/>
    <cellStyle name="Heading 4 2 2" xfId="953" xr:uid="{00000000-0005-0000-0000-0000B8030000}"/>
    <cellStyle name="Heading 4 2 3" xfId="954" xr:uid="{00000000-0005-0000-0000-0000B9030000}"/>
    <cellStyle name="Heading 4 2 4" xfId="955" xr:uid="{00000000-0005-0000-0000-0000BA030000}"/>
    <cellStyle name="Heading 4 2 5" xfId="956" xr:uid="{00000000-0005-0000-0000-0000BB030000}"/>
    <cellStyle name="Heading 4 2 6" xfId="957" xr:uid="{00000000-0005-0000-0000-0000BC030000}"/>
    <cellStyle name="Heading 4 2 7" xfId="958" xr:uid="{00000000-0005-0000-0000-0000BD030000}"/>
    <cellStyle name="Heading 4 2 8" xfId="959" xr:uid="{00000000-0005-0000-0000-0000BE030000}"/>
    <cellStyle name="Heading 4 2 9" xfId="960" xr:uid="{00000000-0005-0000-0000-0000BF030000}"/>
    <cellStyle name="Heading 4 3" xfId="961" xr:uid="{00000000-0005-0000-0000-0000C0030000}"/>
    <cellStyle name="Heading 4 4" xfId="962" xr:uid="{00000000-0005-0000-0000-0000C1030000}"/>
    <cellStyle name="Heading 4 4 2" xfId="963" xr:uid="{00000000-0005-0000-0000-0000C2030000}"/>
    <cellStyle name="Heading 4 5" xfId="964" xr:uid="{00000000-0005-0000-0000-0000C3030000}"/>
    <cellStyle name="Heading 4 5 2" xfId="965" xr:uid="{00000000-0005-0000-0000-0000C4030000}"/>
    <cellStyle name="Heading 4 6" xfId="966" xr:uid="{00000000-0005-0000-0000-0000C5030000}"/>
    <cellStyle name="Heading 4 6 2" xfId="967" xr:uid="{00000000-0005-0000-0000-0000C6030000}"/>
    <cellStyle name="Headline" xfId="968" xr:uid="{00000000-0005-0000-0000-0000C7030000}"/>
    <cellStyle name="Hyperlink" xfId="969" builtinId="8"/>
    <cellStyle name="Input 2" xfId="970" xr:uid="{00000000-0005-0000-0000-0000C9030000}"/>
    <cellStyle name="Input 2 10" xfId="971" xr:uid="{00000000-0005-0000-0000-0000CA030000}"/>
    <cellStyle name="Input 2 11" xfId="972" xr:uid="{00000000-0005-0000-0000-0000CB030000}"/>
    <cellStyle name="Input 2 2" xfId="973" xr:uid="{00000000-0005-0000-0000-0000CC030000}"/>
    <cellStyle name="Input 2 3" xfId="974" xr:uid="{00000000-0005-0000-0000-0000CD030000}"/>
    <cellStyle name="Input 2 4" xfId="975" xr:uid="{00000000-0005-0000-0000-0000CE030000}"/>
    <cellStyle name="Input 2 5" xfId="976" xr:uid="{00000000-0005-0000-0000-0000CF030000}"/>
    <cellStyle name="Input 2 6" xfId="977" xr:uid="{00000000-0005-0000-0000-0000D0030000}"/>
    <cellStyle name="Input 2 7" xfId="978" xr:uid="{00000000-0005-0000-0000-0000D1030000}"/>
    <cellStyle name="Input 2 8" xfId="979" xr:uid="{00000000-0005-0000-0000-0000D2030000}"/>
    <cellStyle name="Input 2 9" xfId="980" xr:uid="{00000000-0005-0000-0000-0000D3030000}"/>
    <cellStyle name="Input 3" xfId="981" xr:uid="{00000000-0005-0000-0000-0000D4030000}"/>
    <cellStyle name="Input 4" xfId="982" xr:uid="{00000000-0005-0000-0000-0000D5030000}"/>
    <cellStyle name="Input 4 2" xfId="983" xr:uid="{00000000-0005-0000-0000-0000D6030000}"/>
    <cellStyle name="Input 5" xfId="984" xr:uid="{00000000-0005-0000-0000-0000D7030000}"/>
    <cellStyle name="Input 5 2" xfId="985" xr:uid="{00000000-0005-0000-0000-0000D8030000}"/>
    <cellStyle name="Input 6" xfId="986" xr:uid="{00000000-0005-0000-0000-0000D9030000}"/>
    <cellStyle name="Input 6 2" xfId="987" xr:uid="{00000000-0005-0000-0000-0000DA030000}"/>
    <cellStyle name="Linked Cell 2" xfId="988" xr:uid="{00000000-0005-0000-0000-0000DB030000}"/>
    <cellStyle name="Linked Cell 2 10" xfId="989" xr:uid="{00000000-0005-0000-0000-0000DC030000}"/>
    <cellStyle name="Linked Cell 2 11" xfId="990" xr:uid="{00000000-0005-0000-0000-0000DD030000}"/>
    <cellStyle name="Linked Cell 2 2" xfId="991" xr:uid="{00000000-0005-0000-0000-0000DE030000}"/>
    <cellStyle name="Linked Cell 2 3" xfId="992" xr:uid="{00000000-0005-0000-0000-0000DF030000}"/>
    <cellStyle name="Linked Cell 2 4" xfId="993" xr:uid="{00000000-0005-0000-0000-0000E0030000}"/>
    <cellStyle name="Linked Cell 2 5" xfId="994" xr:uid="{00000000-0005-0000-0000-0000E1030000}"/>
    <cellStyle name="Linked Cell 2 6" xfId="995" xr:uid="{00000000-0005-0000-0000-0000E2030000}"/>
    <cellStyle name="Linked Cell 2 7" xfId="996" xr:uid="{00000000-0005-0000-0000-0000E3030000}"/>
    <cellStyle name="Linked Cell 2 8" xfId="997" xr:uid="{00000000-0005-0000-0000-0000E4030000}"/>
    <cellStyle name="Linked Cell 2 9" xfId="998" xr:uid="{00000000-0005-0000-0000-0000E5030000}"/>
    <cellStyle name="Linked Cell 3" xfId="999" xr:uid="{00000000-0005-0000-0000-0000E6030000}"/>
    <cellStyle name="Linked Cell 4" xfId="1000" xr:uid="{00000000-0005-0000-0000-0000E7030000}"/>
    <cellStyle name="Linked Cell 4 2" xfId="1001" xr:uid="{00000000-0005-0000-0000-0000E8030000}"/>
    <cellStyle name="Linked Cell 5" xfId="1002" xr:uid="{00000000-0005-0000-0000-0000E9030000}"/>
    <cellStyle name="Linked Cell 5 2" xfId="1003" xr:uid="{00000000-0005-0000-0000-0000EA030000}"/>
    <cellStyle name="Linked Cell 6" xfId="1004" xr:uid="{00000000-0005-0000-0000-0000EB030000}"/>
    <cellStyle name="Linked Cell 6 2" xfId="1005" xr:uid="{00000000-0005-0000-0000-0000EC030000}"/>
    <cellStyle name="Neutral 2" xfId="1006" xr:uid="{00000000-0005-0000-0000-0000ED030000}"/>
    <cellStyle name="Neutral 2 10" xfId="1007" xr:uid="{00000000-0005-0000-0000-0000EE030000}"/>
    <cellStyle name="Neutral 2 11" xfId="1008" xr:uid="{00000000-0005-0000-0000-0000EF030000}"/>
    <cellStyle name="Neutral 2 2" xfId="1009" xr:uid="{00000000-0005-0000-0000-0000F0030000}"/>
    <cellStyle name="Neutral 2 3" xfId="1010" xr:uid="{00000000-0005-0000-0000-0000F1030000}"/>
    <cellStyle name="Neutral 2 4" xfId="1011" xr:uid="{00000000-0005-0000-0000-0000F2030000}"/>
    <cellStyle name="Neutral 2 5" xfId="1012" xr:uid="{00000000-0005-0000-0000-0000F3030000}"/>
    <cellStyle name="Neutral 2 6" xfId="1013" xr:uid="{00000000-0005-0000-0000-0000F4030000}"/>
    <cellStyle name="Neutral 2 7" xfId="1014" xr:uid="{00000000-0005-0000-0000-0000F5030000}"/>
    <cellStyle name="Neutral 2 8" xfId="1015" xr:uid="{00000000-0005-0000-0000-0000F6030000}"/>
    <cellStyle name="Neutral 2 9" xfId="1016" xr:uid="{00000000-0005-0000-0000-0000F7030000}"/>
    <cellStyle name="Neutral 3" xfId="1017" xr:uid="{00000000-0005-0000-0000-0000F8030000}"/>
    <cellStyle name="Neutral 3 2" xfId="1018" xr:uid="{00000000-0005-0000-0000-0000F9030000}"/>
    <cellStyle name="Neutral 4" xfId="1019" xr:uid="{00000000-0005-0000-0000-0000FA030000}"/>
    <cellStyle name="Neutral 4 2" xfId="1020" xr:uid="{00000000-0005-0000-0000-0000FB030000}"/>
    <cellStyle name="Neutral 5" xfId="1021" xr:uid="{00000000-0005-0000-0000-0000FC030000}"/>
    <cellStyle name="Neutral 5 2" xfId="1022" xr:uid="{00000000-0005-0000-0000-0000FD030000}"/>
    <cellStyle name="Neutral 6" xfId="1023" xr:uid="{00000000-0005-0000-0000-0000FE030000}"/>
    <cellStyle name="Neutral 6 2" xfId="1024" xr:uid="{00000000-0005-0000-0000-0000FF030000}"/>
    <cellStyle name="Normal" xfId="0" builtinId="0"/>
    <cellStyle name="Normal 10" xfId="1025" xr:uid="{00000000-0005-0000-0000-000001040000}"/>
    <cellStyle name="Normal 10 2" xfId="1026" xr:uid="{00000000-0005-0000-0000-000002040000}"/>
    <cellStyle name="Normal 10 2 2 2 2 2" xfId="2008" xr:uid="{00000000-0005-0000-0000-000003040000}"/>
    <cellStyle name="Normal 10 3" xfId="1027" xr:uid="{00000000-0005-0000-0000-000004040000}"/>
    <cellStyle name="Normal 10 4" xfId="1028" xr:uid="{00000000-0005-0000-0000-000005040000}"/>
    <cellStyle name="Normal 10 5" xfId="1029" xr:uid="{00000000-0005-0000-0000-000006040000}"/>
    <cellStyle name="Normal 10 6" xfId="1030" xr:uid="{00000000-0005-0000-0000-000007040000}"/>
    <cellStyle name="Normal 10 7" xfId="1031" xr:uid="{00000000-0005-0000-0000-000008040000}"/>
    <cellStyle name="Normal 10 8" xfId="1032" xr:uid="{00000000-0005-0000-0000-000009040000}"/>
    <cellStyle name="Normal 11" xfId="1033" xr:uid="{00000000-0005-0000-0000-00000A040000}"/>
    <cellStyle name="Normal 11 2" xfId="1034" xr:uid="{00000000-0005-0000-0000-00000B040000}"/>
    <cellStyle name="Normal 11 3" xfId="1035" xr:uid="{00000000-0005-0000-0000-00000C040000}"/>
    <cellStyle name="Normal 11 4" xfId="1036" xr:uid="{00000000-0005-0000-0000-00000D040000}"/>
    <cellStyle name="Normal 11 5" xfId="1037" xr:uid="{00000000-0005-0000-0000-00000E040000}"/>
    <cellStyle name="Normal 11 6" xfId="1038" xr:uid="{00000000-0005-0000-0000-00000F040000}"/>
    <cellStyle name="Normal 11 7" xfId="1039" xr:uid="{00000000-0005-0000-0000-000010040000}"/>
    <cellStyle name="Normal 11 8" xfId="1040" xr:uid="{00000000-0005-0000-0000-000011040000}"/>
    <cellStyle name="Normal 12" xfId="1041" xr:uid="{00000000-0005-0000-0000-000012040000}"/>
    <cellStyle name="Normal 12 2" xfId="1042" xr:uid="{00000000-0005-0000-0000-000013040000}"/>
    <cellStyle name="Normal 12 3" xfId="1043" xr:uid="{00000000-0005-0000-0000-000014040000}"/>
    <cellStyle name="Normal 12 4" xfId="1044" xr:uid="{00000000-0005-0000-0000-000015040000}"/>
    <cellStyle name="Normal 12 5" xfId="1045" xr:uid="{00000000-0005-0000-0000-000016040000}"/>
    <cellStyle name="Normal 12 6" xfId="1046" xr:uid="{00000000-0005-0000-0000-000017040000}"/>
    <cellStyle name="Normal 12 7" xfId="1047" xr:uid="{00000000-0005-0000-0000-000018040000}"/>
    <cellStyle name="Normal 12 8" xfId="1048" xr:uid="{00000000-0005-0000-0000-000019040000}"/>
    <cellStyle name="Normal 13" xfId="1049" xr:uid="{00000000-0005-0000-0000-00001A040000}"/>
    <cellStyle name="Normal 13 10" xfId="1050" xr:uid="{00000000-0005-0000-0000-00001B040000}"/>
    <cellStyle name="Normal 13 11" xfId="1051" xr:uid="{00000000-0005-0000-0000-00001C040000}"/>
    <cellStyle name="Normal 13 12" xfId="1052" xr:uid="{00000000-0005-0000-0000-00001D040000}"/>
    <cellStyle name="Normal 13 13" xfId="1053" xr:uid="{00000000-0005-0000-0000-00001E040000}"/>
    <cellStyle name="Normal 13 14" xfId="1054" xr:uid="{00000000-0005-0000-0000-00001F040000}"/>
    <cellStyle name="Normal 13 15" xfId="1055" xr:uid="{00000000-0005-0000-0000-000020040000}"/>
    <cellStyle name="Normal 13 16" xfId="1056" xr:uid="{00000000-0005-0000-0000-000021040000}"/>
    <cellStyle name="Normal 13 17" xfId="1057" xr:uid="{00000000-0005-0000-0000-000022040000}"/>
    <cellStyle name="Normal 13 18" xfId="1058" xr:uid="{00000000-0005-0000-0000-000023040000}"/>
    <cellStyle name="Normal 13 19" xfId="1059" xr:uid="{00000000-0005-0000-0000-000024040000}"/>
    <cellStyle name="Normal 13 2" xfId="1060" xr:uid="{00000000-0005-0000-0000-000025040000}"/>
    <cellStyle name="Normal 13 2 2" xfId="1061" xr:uid="{00000000-0005-0000-0000-000026040000}"/>
    <cellStyle name="Normal 13 2 3" xfId="1062" xr:uid="{00000000-0005-0000-0000-000027040000}"/>
    <cellStyle name="Normal 13 2 4" xfId="1063" xr:uid="{00000000-0005-0000-0000-000028040000}"/>
    <cellStyle name="Normal 13 2 5" xfId="1064" xr:uid="{00000000-0005-0000-0000-000029040000}"/>
    <cellStyle name="Normal 13 2 6" xfId="1065" xr:uid="{00000000-0005-0000-0000-00002A040000}"/>
    <cellStyle name="Normal 13 2 7" xfId="1066" xr:uid="{00000000-0005-0000-0000-00002B040000}"/>
    <cellStyle name="Normal 13 2 8" xfId="1067" xr:uid="{00000000-0005-0000-0000-00002C040000}"/>
    <cellStyle name="Normal 13 20" xfId="1068" xr:uid="{00000000-0005-0000-0000-00002D040000}"/>
    <cellStyle name="Normal 13 21" xfId="1069" xr:uid="{00000000-0005-0000-0000-00002E040000}"/>
    <cellStyle name="Normal 13 22" xfId="1070" xr:uid="{00000000-0005-0000-0000-00002F040000}"/>
    <cellStyle name="Normal 13 23" xfId="1071" xr:uid="{00000000-0005-0000-0000-000030040000}"/>
    <cellStyle name="Normal 13 24" xfId="1072" xr:uid="{00000000-0005-0000-0000-000031040000}"/>
    <cellStyle name="Normal 13 25" xfId="1073" xr:uid="{00000000-0005-0000-0000-000032040000}"/>
    <cellStyle name="Normal 13 26" xfId="1074" xr:uid="{00000000-0005-0000-0000-000033040000}"/>
    <cellStyle name="Normal 13 27" xfId="1075" xr:uid="{00000000-0005-0000-0000-000034040000}"/>
    <cellStyle name="Normal 13 28" xfId="1076" xr:uid="{00000000-0005-0000-0000-000035040000}"/>
    <cellStyle name="Normal 13 29" xfId="1077" xr:uid="{00000000-0005-0000-0000-000036040000}"/>
    <cellStyle name="Normal 13 3" xfId="1078" xr:uid="{00000000-0005-0000-0000-000037040000}"/>
    <cellStyle name="Normal 13 30" xfId="1079" xr:uid="{00000000-0005-0000-0000-000038040000}"/>
    <cellStyle name="Normal 13 31" xfId="1080" xr:uid="{00000000-0005-0000-0000-000039040000}"/>
    <cellStyle name="Normal 13 32" xfId="1081" xr:uid="{00000000-0005-0000-0000-00003A040000}"/>
    <cellStyle name="Normal 13 33" xfId="1082" xr:uid="{00000000-0005-0000-0000-00003B040000}"/>
    <cellStyle name="Normal 13 34" xfId="1083" xr:uid="{00000000-0005-0000-0000-00003C040000}"/>
    <cellStyle name="Normal 13 35" xfId="1084" xr:uid="{00000000-0005-0000-0000-00003D040000}"/>
    <cellStyle name="Normal 13 36" xfId="1085" xr:uid="{00000000-0005-0000-0000-00003E040000}"/>
    <cellStyle name="Normal 13 37" xfId="1086" xr:uid="{00000000-0005-0000-0000-00003F040000}"/>
    <cellStyle name="Normal 13 38" xfId="1087" xr:uid="{00000000-0005-0000-0000-000040040000}"/>
    <cellStyle name="Normal 13 4" xfId="1088" xr:uid="{00000000-0005-0000-0000-000041040000}"/>
    <cellStyle name="Normal 13 5" xfId="1089" xr:uid="{00000000-0005-0000-0000-000042040000}"/>
    <cellStyle name="Normal 13 6" xfId="1090" xr:uid="{00000000-0005-0000-0000-000043040000}"/>
    <cellStyle name="Normal 13 7" xfId="1091" xr:uid="{00000000-0005-0000-0000-000044040000}"/>
    <cellStyle name="Normal 13 8" xfId="1092" xr:uid="{00000000-0005-0000-0000-000045040000}"/>
    <cellStyle name="Normal 13 9" xfId="1093" xr:uid="{00000000-0005-0000-0000-000046040000}"/>
    <cellStyle name="Normal 14" xfId="1094" xr:uid="{00000000-0005-0000-0000-000047040000}"/>
    <cellStyle name="Normal 14 10" xfId="1095" xr:uid="{00000000-0005-0000-0000-000048040000}"/>
    <cellStyle name="Normal 14 11" xfId="1096" xr:uid="{00000000-0005-0000-0000-000049040000}"/>
    <cellStyle name="Normal 14 12" xfId="1097" xr:uid="{00000000-0005-0000-0000-00004A040000}"/>
    <cellStyle name="Normal 14 13" xfId="1098" xr:uid="{00000000-0005-0000-0000-00004B040000}"/>
    <cellStyle name="Normal 14 14" xfId="1099" xr:uid="{00000000-0005-0000-0000-00004C040000}"/>
    <cellStyle name="Normal 14 15" xfId="1100" xr:uid="{00000000-0005-0000-0000-00004D040000}"/>
    <cellStyle name="Normal 14 2" xfId="1101" xr:uid="{00000000-0005-0000-0000-00004E040000}"/>
    <cellStyle name="Normal 14 2 2" xfId="1102" xr:uid="{00000000-0005-0000-0000-00004F040000}"/>
    <cellStyle name="Normal 14 2 3" xfId="1103" xr:uid="{00000000-0005-0000-0000-000050040000}"/>
    <cellStyle name="Normal 14 2 4" xfId="1104" xr:uid="{00000000-0005-0000-0000-000051040000}"/>
    <cellStyle name="Normal 14 2 5" xfId="1105" xr:uid="{00000000-0005-0000-0000-000052040000}"/>
    <cellStyle name="Normal 14 2 6" xfId="1106" xr:uid="{00000000-0005-0000-0000-000053040000}"/>
    <cellStyle name="Normal 14 2 7" xfId="1107" xr:uid="{00000000-0005-0000-0000-000054040000}"/>
    <cellStyle name="Normal 14 3" xfId="1108" xr:uid="{00000000-0005-0000-0000-000055040000}"/>
    <cellStyle name="Normal 14 4" xfId="1109" xr:uid="{00000000-0005-0000-0000-000056040000}"/>
    <cellStyle name="Normal 14 5" xfId="1110" xr:uid="{00000000-0005-0000-0000-000057040000}"/>
    <cellStyle name="Normal 14 6" xfId="1111" xr:uid="{00000000-0005-0000-0000-000058040000}"/>
    <cellStyle name="Normal 14 7" xfId="1112" xr:uid="{00000000-0005-0000-0000-000059040000}"/>
    <cellStyle name="Normal 14 8" xfId="1113" xr:uid="{00000000-0005-0000-0000-00005A040000}"/>
    <cellStyle name="Normal 14 9" xfId="1114" xr:uid="{00000000-0005-0000-0000-00005B040000}"/>
    <cellStyle name="Normal 15" xfId="1115" xr:uid="{00000000-0005-0000-0000-00005C040000}"/>
    <cellStyle name="Normal 15 2" xfId="1116" xr:uid="{00000000-0005-0000-0000-00005D040000}"/>
    <cellStyle name="Normal 15 3" xfId="1117" xr:uid="{00000000-0005-0000-0000-00005E040000}"/>
    <cellStyle name="Normal 15 4" xfId="1118" xr:uid="{00000000-0005-0000-0000-00005F040000}"/>
    <cellStyle name="Normal 15 5" xfId="1119" xr:uid="{00000000-0005-0000-0000-000060040000}"/>
    <cellStyle name="Normal 15 6" xfId="1120" xr:uid="{00000000-0005-0000-0000-000061040000}"/>
    <cellStyle name="Normal 16" xfId="1121" xr:uid="{00000000-0005-0000-0000-000062040000}"/>
    <cellStyle name="Normal 16 2" xfId="1122" xr:uid="{00000000-0005-0000-0000-000063040000}"/>
    <cellStyle name="Normal 16 3" xfId="1123" xr:uid="{00000000-0005-0000-0000-000064040000}"/>
    <cellStyle name="Normal 16 4" xfId="1124" xr:uid="{00000000-0005-0000-0000-000065040000}"/>
    <cellStyle name="Normal 16 5" xfId="1125" xr:uid="{00000000-0005-0000-0000-000066040000}"/>
    <cellStyle name="Normal 16 6" xfId="1126" xr:uid="{00000000-0005-0000-0000-000067040000}"/>
    <cellStyle name="Normal 17" xfId="1127" xr:uid="{00000000-0005-0000-0000-000068040000}"/>
    <cellStyle name="Normal 17 10" xfId="1128" xr:uid="{00000000-0005-0000-0000-000069040000}"/>
    <cellStyle name="Normal 17 11" xfId="1129" xr:uid="{00000000-0005-0000-0000-00006A040000}"/>
    <cellStyle name="Normal 17 12" xfId="1130" xr:uid="{00000000-0005-0000-0000-00006B040000}"/>
    <cellStyle name="Normal 17 13" xfId="1131" xr:uid="{00000000-0005-0000-0000-00006C040000}"/>
    <cellStyle name="Normal 17 2" xfId="1132" xr:uid="{00000000-0005-0000-0000-00006D040000}"/>
    <cellStyle name="Normal 17 3" xfId="1133" xr:uid="{00000000-0005-0000-0000-00006E040000}"/>
    <cellStyle name="Normal 17 4" xfId="1134" xr:uid="{00000000-0005-0000-0000-00006F040000}"/>
    <cellStyle name="Normal 17 5" xfId="1135" xr:uid="{00000000-0005-0000-0000-000070040000}"/>
    <cellStyle name="Normal 17 6" xfId="1136" xr:uid="{00000000-0005-0000-0000-000071040000}"/>
    <cellStyle name="Normal 17 7" xfId="1137" xr:uid="{00000000-0005-0000-0000-000072040000}"/>
    <cellStyle name="Normal 17 8" xfId="1138" xr:uid="{00000000-0005-0000-0000-000073040000}"/>
    <cellStyle name="Normal 17 9" xfId="1139" xr:uid="{00000000-0005-0000-0000-000074040000}"/>
    <cellStyle name="Normal 18" xfId="1140" xr:uid="{00000000-0005-0000-0000-000075040000}"/>
    <cellStyle name="Normal 19" xfId="1141" xr:uid="{00000000-0005-0000-0000-000076040000}"/>
    <cellStyle name="Normal 19 2" xfId="1142" xr:uid="{00000000-0005-0000-0000-000077040000}"/>
    <cellStyle name="Normal 2" xfId="1143" xr:uid="{00000000-0005-0000-0000-000078040000}"/>
    <cellStyle name="Normal 2 10" xfId="1144" xr:uid="{00000000-0005-0000-0000-000079040000}"/>
    <cellStyle name="Normal 2 11" xfId="1145" xr:uid="{00000000-0005-0000-0000-00007A040000}"/>
    <cellStyle name="Normal 2 12" xfId="1146" xr:uid="{00000000-0005-0000-0000-00007B040000}"/>
    <cellStyle name="Normal 2 13" xfId="1147" xr:uid="{00000000-0005-0000-0000-00007C040000}"/>
    <cellStyle name="Normal 2 14" xfId="1148" xr:uid="{00000000-0005-0000-0000-00007D040000}"/>
    <cellStyle name="Normal 2 15" xfId="1149" xr:uid="{00000000-0005-0000-0000-00007E040000}"/>
    <cellStyle name="Normal 2 16" xfId="1150" xr:uid="{00000000-0005-0000-0000-00007F040000}"/>
    <cellStyle name="Normal 2 17" xfId="1151" xr:uid="{00000000-0005-0000-0000-000080040000}"/>
    <cellStyle name="Normal 2 18" xfId="1152" xr:uid="{00000000-0005-0000-0000-000081040000}"/>
    <cellStyle name="Normal 2 2" xfId="1153" xr:uid="{00000000-0005-0000-0000-000082040000}"/>
    <cellStyle name="Normal 2 2 10" xfId="1154" xr:uid="{00000000-0005-0000-0000-000083040000}"/>
    <cellStyle name="Normal 2 2 11" xfId="1155" xr:uid="{00000000-0005-0000-0000-000084040000}"/>
    <cellStyle name="Normal 2 2 12" xfId="1156" xr:uid="{00000000-0005-0000-0000-000085040000}"/>
    <cellStyle name="Normal 2 2 13" xfId="1157" xr:uid="{00000000-0005-0000-0000-000086040000}"/>
    <cellStyle name="Normal 2 2 14" xfId="1158" xr:uid="{00000000-0005-0000-0000-000087040000}"/>
    <cellStyle name="Normal 2 2 2" xfId="1159" xr:uid="{00000000-0005-0000-0000-000088040000}"/>
    <cellStyle name="Normal 2 2 3" xfId="1160" xr:uid="{00000000-0005-0000-0000-000089040000}"/>
    <cellStyle name="Normal 2 2 4" xfId="1161" xr:uid="{00000000-0005-0000-0000-00008A040000}"/>
    <cellStyle name="Normal 2 2 5" xfId="1162" xr:uid="{00000000-0005-0000-0000-00008B040000}"/>
    <cellStyle name="Normal 2 2 6" xfId="1163" xr:uid="{00000000-0005-0000-0000-00008C040000}"/>
    <cellStyle name="Normal 2 2 7" xfId="1164" xr:uid="{00000000-0005-0000-0000-00008D040000}"/>
    <cellStyle name="Normal 2 2 8" xfId="1165" xr:uid="{00000000-0005-0000-0000-00008E040000}"/>
    <cellStyle name="Normal 2 2 9" xfId="1166" xr:uid="{00000000-0005-0000-0000-00008F040000}"/>
    <cellStyle name="Normal 2 3" xfId="1167" xr:uid="{00000000-0005-0000-0000-000090040000}"/>
    <cellStyle name="Normal 2 3 10" xfId="1168" xr:uid="{00000000-0005-0000-0000-000091040000}"/>
    <cellStyle name="Normal 2 3 11" xfId="1169" xr:uid="{00000000-0005-0000-0000-000092040000}"/>
    <cellStyle name="Normal 2 3 12" xfId="1170" xr:uid="{00000000-0005-0000-0000-000093040000}"/>
    <cellStyle name="Normal 2 3 13" xfId="1171" xr:uid="{00000000-0005-0000-0000-000094040000}"/>
    <cellStyle name="Normal 2 3 2" xfId="1172" xr:uid="{00000000-0005-0000-0000-000095040000}"/>
    <cellStyle name="Normal 2 3 3" xfId="1173" xr:uid="{00000000-0005-0000-0000-000096040000}"/>
    <cellStyle name="Normal 2 3 4" xfId="1174" xr:uid="{00000000-0005-0000-0000-000097040000}"/>
    <cellStyle name="Normal 2 3 5" xfId="1175" xr:uid="{00000000-0005-0000-0000-000098040000}"/>
    <cellStyle name="Normal 2 3 6" xfId="1176" xr:uid="{00000000-0005-0000-0000-000099040000}"/>
    <cellStyle name="Normal 2 3 7" xfId="1177" xr:uid="{00000000-0005-0000-0000-00009A040000}"/>
    <cellStyle name="Normal 2 3 8" xfId="1178" xr:uid="{00000000-0005-0000-0000-00009B040000}"/>
    <cellStyle name="Normal 2 3 9" xfId="1179" xr:uid="{00000000-0005-0000-0000-00009C040000}"/>
    <cellStyle name="Normal 2 4" xfId="1180" xr:uid="{00000000-0005-0000-0000-00009D040000}"/>
    <cellStyle name="Normal 2 4 10" xfId="1181" xr:uid="{00000000-0005-0000-0000-00009E040000}"/>
    <cellStyle name="Normal 2 4 11" xfId="1182" xr:uid="{00000000-0005-0000-0000-00009F040000}"/>
    <cellStyle name="Normal 2 4 12" xfId="1183" xr:uid="{00000000-0005-0000-0000-0000A0040000}"/>
    <cellStyle name="Normal 2 4 13" xfId="1184" xr:uid="{00000000-0005-0000-0000-0000A1040000}"/>
    <cellStyle name="Normal 2 4 2" xfId="1185" xr:uid="{00000000-0005-0000-0000-0000A2040000}"/>
    <cellStyle name="Normal 2 4 3" xfId="1186" xr:uid="{00000000-0005-0000-0000-0000A3040000}"/>
    <cellStyle name="Normal 2 4 4" xfId="1187" xr:uid="{00000000-0005-0000-0000-0000A4040000}"/>
    <cellStyle name="Normal 2 4 5" xfId="1188" xr:uid="{00000000-0005-0000-0000-0000A5040000}"/>
    <cellStyle name="Normal 2 4 6" xfId="1189" xr:uid="{00000000-0005-0000-0000-0000A6040000}"/>
    <cellStyle name="Normal 2 4 7" xfId="1190" xr:uid="{00000000-0005-0000-0000-0000A7040000}"/>
    <cellStyle name="Normal 2 4 8" xfId="1191" xr:uid="{00000000-0005-0000-0000-0000A8040000}"/>
    <cellStyle name="Normal 2 4 9" xfId="1192" xr:uid="{00000000-0005-0000-0000-0000A9040000}"/>
    <cellStyle name="Normal 2 5" xfId="1193" xr:uid="{00000000-0005-0000-0000-0000AA040000}"/>
    <cellStyle name="Normal 2 6" xfId="1194" xr:uid="{00000000-0005-0000-0000-0000AB040000}"/>
    <cellStyle name="Normal 2 7" xfId="1195" xr:uid="{00000000-0005-0000-0000-0000AC040000}"/>
    <cellStyle name="Normal 2 8" xfId="1196" xr:uid="{00000000-0005-0000-0000-0000AD040000}"/>
    <cellStyle name="Normal 2 9" xfId="1197" xr:uid="{00000000-0005-0000-0000-0000AE040000}"/>
    <cellStyle name="Normal 20" xfId="1198" xr:uid="{00000000-0005-0000-0000-0000AF040000}"/>
    <cellStyle name="Normal 21" xfId="1199" xr:uid="{00000000-0005-0000-0000-0000B0040000}"/>
    <cellStyle name="Normal 21 2" xfId="1200" xr:uid="{00000000-0005-0000-0000-0000B1040000}"/>
    <cellStyle name="Normal 22" xfId="1201" xr:uid="{00000000-0005-0000-0000-0000B2040000}"/>
    <cellStyle name="Normal 22 2" xfId="1202" xr:uid="{00000000-0005-0000-0000-0000B3040000}"/>
    <cellStyle name="Normal 23" xfId="1203" xr:uid="{00000000-0005-0000-0000-0000B4040000}"/>
    <cellStyle name="Normal 24" xfId="1204" xr:uid="{00000000-0005-0000-0000-0000B5040000}"/>
    <cellStyle name="Normal 25" xfId="1205" xr:uid="{00000000-0005-0000-0000-0000B6040000}"/>
    <cellStyle name="Normal 25 2" xfId="1206" xr:uid="{00000000-0005-0000-0000-0000B7040000}"/>
    <cellStyle name="Normal 26" xfId="1207" xr:uid="{00000000-0005-0000-0000-0000B8040000}"/>
    <cellStyle name="Normal 26 2" xfId="1208" xr:uid="{00000000-0005-0000-0000-0000B9040000}"/>
    <cellStyle name="Normal 27" xfId="1209" xr:uid="{00000000-0005-0000-0000-0000BA040000}"/>
    <cellStyle name="Normal 28" xfId="1210" xr:uid="{00000000-0005-0000-0000-0000BB040000}"/>
    <cellStyle name="Normal 3" xfId="1211" xr:uid="{00000000-0005-0000-0000-0000BC040000}"/>
    <cellStyle name="Normal 3 10" xfId="1212" xr:uid="{00000000-0005-0000-0000-0000BD040000}"/>
    <cellStyle name="Normal 3 11" xfId="1213" xr:uid="{00000000-0005-0000-0000-0000BE040000}"/>
    <cellStyle name="Normal 3 12" xfId="1214" xr:uid="{00000000-0005-0000-0000-0000BF040000}"/>
    <cellStyle name="Normal 3 13" xfId="1215" xr:uid="{00000000-0005-0000-0000-0000C0040000}"/>
    <cellStyle name="Normal 3 2" xfId="1216" xr:uid="{00000000-0005-0000-0000-0000C1040000}"/>
    <cellStyle name="Normal 3 2 2" xfId="1217" xr:uid="{00000000-0005-0000-0000-0000C2040000}"/>
    <cellStyle name="Normal 3 2 3" xfId="1218" xr:uid="{00000000-0005-0000-0000-0000C3040000}"/>
    <cellStyle name="Normal 3 2 4" xfId="1219" xr:uid="{00000000-0005-0000-0000-0000C4040000}"/>
    <cellStyle name="Normal 3 2 5" xfId="1220" xr:uid="{00000000-0005-0000-0000-0000C5040000}"/>
    <cellStyle name="Normal 3 2 6" xfId="1221" xr:uid="{00000000-0005-0000-0000-0000C6040000}"/>
    <cellStyle name="Normal 3 2 7" xfId="1222" xr:uid="{00000000-0005-0000-0000-0000C7040000}"/>
    <cellStyle name="Normal 3 2 8" xfId="1223" xr:uid="{00000000-0005-0000-0000-0000C8040000}"/>
    <cellStyle name="Normal 3 2 9" xfId="1224" xr:uid="{00000000-0005-0000-0000-0000C9040000}"/>
    <cellStyle name="Normal 3 3" xfId="1225" xr:uid="{00000000-0005-0000-0000-0000CA040000}"/>
    <cellStyle name="Normal 3 3 2" xfId="1226" xr:uid="{00000000-0005-0000-0000-0000CB040000}"/>
    <cellStyle name="Normal 3 3 3" xfId="1227" xr:uid="{00000000-0005-0000-0000-0000CC040000}"/>
    <cellStyle name="Normal 3 3 4" xfId="1228" xr:uid="{00000000-0005-0000-0000-0000CD040000}"/>
    <cellStyle name="Normal 3 3 5" xfId="1229" xr:uid="{00000000-0005-0000-0000-0000CE040000}"/>
    <cellStyle name="Normal 3 3 6" xfId="1230" xr:uid="{00000000-0005-0000-0000-0000CF040000}"/>
    <cellStyle name="Normal 3 3 7" xfId="1231" xr:uid="{00000000-0005-0000-0000-0000D0040000}"/>
    <cellStyle name="Normal 3 3 8" xfId="1232" xr:uid="{00000000-0005-0000-0000-0000D1040000}"/>
    <cellStyle name="Normal 3 4" xfId="1233" xr:uid="{00000000-0005-0000-0000-0000D2040000}"/>
    <cellStyle name="Normal 3 4 2" xfId="1234" xr:uid="{00000000-0005-0000-0000-0000D3040000}"/>
    <cellStyle name="Normal 3 4 3" xfId="1235" xr:uid="{00000000-0005-0000-0000-0000D4040000}"/>
    <cellStyle name="Normal 3 4 4" xfId="1236" xr:uid="{00000000-0005-0000-0000-0000D5040000}"/>
    <cellStyle name="Normal 3 4 5" xfId="1237" xr:uid="{00000000-0005-0000-0000-0000D6040000}"/>
    <cellStyle name="Normal 3 4 6" xfId="1238" xr:uid="{00000000-0005-0000-0000-0000D7040000}"/>
    <cellStyle name="Normal 3 4 7" xfId="1239" xr:uid="{00000000-0005-0000-0000-0000D8040000}"/>
    <cellStyle name="Normal 3 4 8" xfId="1240" xr:uid="{00000000-0005-0000-0000-0000D9040000}"/>
    <cellStyle name="Normal 3 5" xfId="1241" xr:uid="{00000000-0005-0000-0000-0000DA040000}"/>
    <cellStyle name="Normal 3 5 2" xfId="1242" xr:uid="{00000000-0005-0000-0000-0000DB040000}"/>
    <cellStyle name="Normal 3 5 3" xfId="1243" xr:uid="{00000000-0005-0000-0000-0000DC040000}"/>
    <cellStyle name="Normal 3 5 4" xfId="1244" xr:uid="{00000000-0005-0000-0000-0000DD040000}"/>
    <cellStyle name="Normal 3 5 5" xfId="1245" xr:uid="{00000000-0005-0000-0000-0000DE040000}"/>
    <cellStyle name="Normal 3 5 6" xfId="1246" xr:uid="{00000000-0005-0000-0000-0000DF040000}"/>
    <cellStyle name="Normal 3 5 7" xfId="1247" xr:uid="{00000000-0005-0000-0000-0000E0040000}"/>
    <cellStyle name="Normal 3 5 8" xfId="1248" xr:uid="{00000000-0005-0000-0000-0000E1040000}"/>
    <cellStyle name="Normal 3 6" xfId="1249" xr:uid="{00000000-0005-0000-0000-0000E2040000}"/>
    <cellStyle name="Normal 3 7" xfId="1250" xr:uid="{00000000-0005-0000-0000-0000E3040000}"/>
    <cellStyle name="Normal 3 8" xfId="1251" xr:uid="{00000000-0005-0000-0000-0000E4040000}"/>
    <cellStyle name="Normal 3 9" xfId="1252" xr:uid="{00000000-0005-0000-0000-0000E5040000}"/>
    <cellStyle name="Normal 4" xfId="1253" xr:uid="{00000000-0005-0000-0000-0000E6040000}"/>
    <cellStyle name="Normal 4 10" xfId="1254" xr:uid="{00000000-0005-0000-0000-0000E7040000}"/>
    <cellStyle name="Normal 4 11" xfId="1255" xr:uid="{00000000-0005-0000-0000-0000E8040000}"/>
    <cellStyle name="Normal 4 12" xfId="1256" xr:uid="{00000000-0005-0000-0000-0000E9040000}"/>
    <cellStyle name="Normal 4 13" xfId="1257" xr:uid="{00000000-0005-0000-0000-0000EA040000}"/>
    <cellStyle name="Normal 4 2" xfId="1258" xr:uid="{00000000-0005-0000-0000-0000EB040000}"/>
    <cellStyle name="Normal 4 2 2" xfId="1259" xr:uid="{00000000-0005-0000-0000-0000EC040000}"/>
    <cellStyle name="Normal 4 2 2 10" xfId="1260" xr:uid="{00000000-0005-0000-0000-0000ED040000}"/>
    <cellStyle name="Normal 4 2 2 11" xfId="1261" xr:uid="{00000000-0005-0000-0000-0000EE040000}"/>
    <cellStyle name="Normal 4 2 2 12" xfId="1262" xr:uid="{00000000-0005-0000-0000-0000EF040000}"/>
    <cellStyle name="Normal 4 2 2 13" xfId="1263" xr:uid="{00000000-0005-0000-0000-0000F0040000}"/>
    <cellStyle name="Normal 4 2 2 2" xfId="1264" xr:uid="{00000000-0005-0000-0000-0000F1040000}"/>
    <cellStyle name="Normal 4 2 2 2 10" xfId="1265" xr:uid="{00000000-0005-0000-0000-0000F2040000}"/>
    <cellStyle name="Normal 4 2 2 2 11" xfId="1266" xr:uid="{00000000-0005-0000-0000-0000F3040000}"/>
    <cellStyle name="Normal 4 2 2 2 12" xfId="1267" xr:uid="{00000000-0005-0000-0000-0000F4040000}"/>
    <cellStyle name="Normal 4 2 2 2 13" xfId="1268" xr:uid="{00000000-0005-0000-0000-0000F5040000}"/>
    <cellStyle name="Normal 4 2 2 2 2" xfId="1269" xr:uid="{00000000-0005-0000-0000-0000F6040000}"/>
    <cellStyle name="Normal 4 2 2 2 3" xfId="1270" xr:uid="{00000000-0005-0000-0000-0000F7040000}"/>
    <cellStyle name="Normal 4 2 2 2 4" xfId="1271" xr:uid="{00000000-0005-0000-0000-0000F8040000}"/>
    <cellStyle name="Normal 4 2 2 2 5" xfId="1272" xr:uid="{00000000-0005-0000-0000-0000F9040000}"/>
    <cellStyle name="Normal 4 2 2 2 6" xfId="1273" xr:uid="{00000000-0005-0000-0000-0000FA040000}"/>
    <cellStyle name="Normal 4 2 2 2 7" xfId="1274" xr:uid="{00000000-0005-0000-0000-0000FB040000}"/>
    <cellStyle name="Normal 4 2 2 2 8" xfId="1275" xr:uid="{00000000-0005-0000-0000-0000FC040000}"/>
    <cellStyle name="Normal 4 2 2 2 9" xfId="1276" xr:uid="{00000000-0005-0000-0000-0000FD040000}"/>
    <cellStyle name="Normal 4 2 2 3" xfId="1277" xr:uid="{00000000-0005-0000-0000-0000FE040000}"/>
    <cellStyle name="Normal 4 2 2 4" xfId="1278" xr:uid="{00000000-0005-0000-0000-0000FF040000}"/>
    <cellStyle name="Normal 4 2 2 5" xfId="1279" xr:uid="{00000000-0005-0000-0000-000000050000}"/>
    <cellStyle name="Normal 4 2 2 6" xfId="1280" xr:uid="{00000000-0005-0000-0000-000001050000}"/>
    <cellStyle name="Normal 4 2 2 7" xfId="1281" xr:uid="{00000000-0005-0000-0000-000002050000}"/>
    <cellStyle name="Normal 4 2 2 8" xfId="1282" xr:uid="{00000000-0005-0000-0000-000003050000}"/>
    <cellStyle name="Normal 4 2 2 9" xfId="1283" xr:uid="{00000000-0005-0000-0000-000004050000}"/>
    <cellStyle name="Normal 4 2 3" xfId="1284" xr:uid="{00000000-0005-0000-0000-000005050000}"/>
    <cellStyle name="Normal 4 2 4" xfId="1285" xr:uid="{00000000-0005-0000-0000-000006050000}"/>
    <cellStyle name="Normal 4 2 5" xfId="1286" xr:uid="{00000000-0005-0000-0000-000007050000}"/>
    <cellStyle name="Normal 4 2 6" xfId="1287" xr:uid="{00000000-0005-0000-0000-000008050000}"/>
    <cellStyle name="Normal 4 2 7" xfId="1288" xr:uid="{00000000-0005-0000-0000-000009050000}"/>
    <cellStyle name="Normal 4 2 8" xfId="1289" xr:uid="{00000000-0005-0000-0000-00000A050000}"/>
    <cellStyle name="Normal 4 2 9" xfId="1290" xr:uid="{00000000-0005-0000-0000-00000B050000}"/>
    <cellStyle name="Normal 4 3" xfId="1291" xr:uid="{00000000-0005-0000-0000-00000C050000}"/>
    <cellStyle name="Normal 4 3 2" xfId="1292" xr:uid="{00000000-0005-0000-0000-00000D050000}"/>
    <cellStyle name="Normal 4 3 3" xfId="1293" xr:uid="{00000000-0005-0000-0000-00000E050000}"/>
    <cellStyle name="Normal 4 3 4" xfId="1294" xr:uid="{00000000-0005-0000-0000-00000F050000}"/>
    <cellStyle name="Normal 4 3 5" xfId="1295" xr:uid="{00000000-0005-0000-0000-000010050000}"/>
    <cellStyle name="Normal 4 3 6" xfId="1296" xr:uid="{00000000-0005-0000-0000-000011050000}"/>
    <cellStyle name="Normal 4 3 7" xfId="1297" xr:uid="{00000000-0005-0000-0000-000012050000}"/>
    <cellStyle name="Normal 4 3 8" xfId="1298" xr:uid="{00000000-0005-0000-0000-000013050000}"/>
    <cellStyle name="Normal 4 4" xfId="1299" xr:uid="{00000000-0005-0000-0000-000014050000}"/>
    <cellStyle name="Normal 4 4 2" xfId="1300" xr:uid="{00000000-0005-0000-0000-000015050000}"/>
    <cellStyle name="Normal 4 4 3" xfId="1301" xr:uid="{00000000-0005-0000-0000-000016050000}"/>
    <cellStyle name="Normal 4 4 4" xfId="1302" xr:uid="{00000000-0005-0000-0000-000017050000}"/>
    <cellStyle name="Normal 4 4 5" xfId="1303" xr:uid="{00000000-0005-0000-0000-000018050000}"/>
    <cellStyle name="Normal 4 4 6" xfId="1304" xr:uid="{00000000-0005-0000-0000-000019050000}"/>
    <cellStyle name="Normal 4 4 7" xfId="1305" xr:uid="{00000000-0005-0000-0000-00001A050000}"/>
    <cellStyle name="Normal 4 4 8" xfId="1306" xr:uid="{00000000-0005-0000-0000-00001B050000}"/>
    <cellStyle name="Normal 4 5" xfId="1307" xr:uid="{00000000-0005-0000-0000-00001C050000}"/>
    <cellStyle name="Normal 4 5 2" xfId="1308" xr:uid="{00000000-0005-0000-0000-00001D050000}"/>
    <cellStyle name="Normal 4 5 3" xfId="1309" xr:uid="{00000000-0005-0000-0000-00001E050000}"/>
    <cellStyle name="Normal 4 5 4" xfId="1310" xr:uid="{00000000-0005-0000-0000-00001F050000}"/>
    <cellStyle name="Normal 4 5 5" xfId="1311" xr:uid="{00000000-0005-0000-0000-000020050000}"/>
    <cellStyle name="Normal 4 5 6" xfId="1312" xr:uid="{00000000-0005-0000-0000-000021050000}"/>
    <cellStyle name="Normal 4 5 7" xfId="1313" xr:uid="{00000000-0005-0000-0000-000022050000}"/>
    <cellStyle name="Normal 4 5 8" xfId="1314" xr:uid="{00000000-0005-0000-0000-000023050000}"/>
    <cellStyle name="Normal 4 6" xfId="1315" xr:uid="{00000000-0005-0000-0000-000024050000}"/>
    <cellStyle name="Normal 4 7" xfId="1316" xr:uid="{00000000-0005-0000-0000-000025050000}"/>
    <cellStyle name="Normal 4 8" xfId="1317" xr:uid="{00000000-0005-0000-0000-000026050000}"/>
    <cellStyle name="Normal 4 9" xfId="1318" xr:uid="{00000000-0005-0000-0000-000027050000}"/>
    <cellStyle name="Normal 5" xfId="1319" xr:uid="{00000000-0005-0000-0000-000028050000}"/>
    <cellStyle name="Normal 5 10" xfId="1320" xr:uid="{00000000-0005-0000-0000-000029050000}"/>
    <cellStyle name="Normal 5 11" xfId="1321" xr:uid="{00000000-0005-0000-0000-00002A050000}"/>
    <cellStyle name="Normal 5 12" xfId="1322" xr:uid="{00000000-0005-0000-0000-00002B050000}"/>
    <cellStyle name="Normal 5 13" xfId="1323" xr:uid="{00000000-0005-0000-0000-00002C050000}"/>
    <cellStyle name="Normal 5 2" xfId="1324" xr:uid="{00000000-0005-0000-0000-00002D050000}"/>
    <cellStyle name="Normal 5 2 2" xfId="1325" xr:uid="{00000000-0005-0000-0000-00002E050000}"/>
    <cellStyle name="Normal 5 2 2 10" xfId="1326" xr:uid="{00000000-0005-0000-0000-00002F050000}"/>
    <cellStyle name="Normal 5 2 2 11" xfId="1327" xr:uid="{00000000-0005-0000-0000-000030050000}"/>
    <cellStyle name="Normal 5 2 2 12" xfId="1328" xr:uid="{00000000-0005-0000-0000-000031050000}"/>
    <cellStyle name="Normal 5 2 2 13" xfId="1329" xr:uid="{00000000-0005-0000-0000-000032050000}"/>
    <cellStyle name="Normal 5 2 2 2" xfId="1330" xr:uid="{00000000-0005-0000-0000-000033050000}"/>
    <cellStyle name="Normal 5 2 2 2 10" xfId="1331" xr:uid="{00000000-0005-0000-0000-000034050000}"/>
    <cellStyle name="Normal 5 2 2 2 11" xfId="1332" xr:uid="{00000000-0005-0000-0000-000035050000}"/>
    <cellStyle name="Normal 5 2 2 2 12" xfId="1333" xr:uid="{00000000-0005-0000-0000-000036050000}"/>
    <cellStyle name="Normal 5 2 2 2 13" xfId="1334" xr:uid="{00000000-0005-0000-0000-000037050000}"/>
    <cellStyle name="Normal 5 2 2 2 2" xfId="1335" xr:uid="{00000000-0005-0000-0000-000038050000}"/>
    <cellStyle name="Normal 5 2 2 2 3" xfId="1336" xr:uid="{00000000-0005-0000-0000-000039050000}"/>
    <cellStyle name="Normal 5 2 2 2 4" xfId="1337" xr:uid="{00000000-0005-0000-0000-00003A050000}"/>
    <cellStyle name="Normal 5 2 2 2 5" xfId="1338" xr:uid="{00000000-0005-0000-0000-00003B050000}"/>
    <cellStyle name="Normal 5 2 2 2 6" xfId="1339" xr:uid="{00000000-0005-0000-0000-00003C050000}"/>
    <cellStyle name="Normal 5 2 2 2 7" xfId="1340" xr:uid="{00000000-0005-0000-0000-00003D050000}"/>
    <cellStyle name="Normal 5 2 2 2 8" xfId="1341" xr:uid="{00000000-0005-0000-0000-00003E050000}"/>
    <cellStyle name="Normal 5 2 2 2 9" xfId="1342" xr:uid="{00000000-0005-0000-0000-00003F050000}"/>
    <cellStyle name="Normal 5 2 2 3" xfId="1343" xr:uid="{00000000-0005-0000-0000-000040050000}"/>
    <cellStyle name="Normal 5 2 2 4" xfId="1344" xr:uid="{00000000-0005-0000-0000-000041050000}"/>
    <cellStyle name="Normal 5 2 2 5" xfId="1345" xr:uid="{00000000-0005-0000-0000-000042050000}"/>
    <cellStyle name="Normal 5 2 2 6" xfId="1346" xr:uid="{00000000-0005-0000-0000-000043050000}"/>
    <cellStyle name="Normal 5 2 2 7" xfId="1347" xr:uid="{00000000-0005-0000-0000-000044050000}"/>
    <cellStyle name="Normal 5 2 2 8" xfId="1348" xr:uid="{00000000-0005-0000-0000-000045050000}"/>
    <cellStyle name="Normal 5 2 2 9" xfId="1349" xr:uid="{00000000-0005-0000-0000-000046050000}"/>
    <cellStyle name="Normal 5 2 3" xfId="1350" xr:uid="{00000000-0005-0000-0000-000047050000}"/>
    <cellStyle name="Normal 5 2 4" xfId="1351" xr:uid="{00000000-0005-0000-0000-000048050000}"/>
    <cellStyle name="Normal 5 2 5" xfId="1352" xr:uid="{00000000-0005-0000-0000-000049050000}"/>
    <cellStyle name="Normal 5 2 6" xfId="1353" xr:uid="{00000000-0005-0000-0000-00004A050000}"/>
    <cellStyle name="Normal 5 2 7" xfId="1354" xr:uid="{00000000-0005-0000-0000-00004B050000}"/>
    <cellStyle name="Normal 5 2 8" xfId="1355" xr:uid="{00000000-0005-0000-0000-00004C050000}"/>
    <cellStyle name="Normal 5 3" xfId="1356" xr:uid="{00000000-0005-0000-0000-00004D050000}"/>
    <cellStyle name="Normal 5 3 2" xfId="1357" xr:uid="{00000000-0005-0000-0000-00004E050000}"/>
    <cellStyle name="Normal 5 3 3" xfId="1358" xr:uid="{00000000-0005-0000-0000-00004F050000}"/>
    <cellStyle name="Normal 5 3 4" xfId="1359" xr:uid="{00000000-0005-0000-0000-000050050000}"/>
    <cellStyle name="Normal 5 3 5" xfId="1360" xr:uid="{00000000-0005-0000-0000-000051050000}"/>
    <cellStyle name="Normal 5 3 6" xfId="1361" xr:uid="{00000000-0005-0000-0000-000052050000}"/>
    <cellStyle name="Normal 5 3 7" xfId="1362" xr:uid="{00000000-0005-0000-0000-000053050000}"/>
    <cellStyle name="Normal 5 3 8" xfId="1363" xr:uid="{00000000-0005-0000-0000-000054050000}"/>
    <cellStyle name="Normal 5 4" xfId="1364" xr:uid="{00000000-0005-0000-0000-000055050000}"/>
    <cellStyle name="Normal 5 4 2" xfId="1365" xr:uid="{00000000-0005-0000-0000-000056050000}"/>
    <cellStyle name="Normal 5 4 3" xfId="1366" xr:uid="{00000000-0005-0000-0000-000057050000}"/>
    <cellStyle name="Normal 5 4 4" xfId="1367" xr:uid="{00000000-0005-0000-0000-000058050000}"/>
    <cellStyle name="Normal 5 4 5" xfId="1368" xr:uid="{00000000-0005-0000-0000-000059050000}"/>
    <cellStyle name="Normal 5 4 6" xfId="1369" xr:uid="{00000000-0005-0000-0000-00005A050000}"/>
    <cellStyle name="Normal 5 4 7" xfId="1370" xr:uid="{00000000-0005-0000-0000-00005B050000}"/>
    <cellStyle name="Normal 5 4 8" xfId="1371" xr:uid="{00000000-0005-0000-0000-00005C050000}"/>
    <cellStyle name="Normal 5 5" xfId="1372" xr:uid="{00000000-0005-0000-0000-00005D050000}"/>
    <cellStyle name="Normal 5 5 2" xfId="1373" xr:uid="{00000000-0005-0000-0000-00005E050000}"/>
    <cellStyle name="Normal 5 5 3" xfId="1374" xr:uid="{00000000-0005-0000-0000-00005F050000}"/>
    <cellStyle name="Normal 5 5 4" xfId="1375" xr:uid="{00000000-0005-0000-0000-000060050000}"/>
    <cellStyle name="Normal 5 5 5" xfId="1376" xr:uid="{00000000-0005-0000-0000-000061050000}"/>
    <cellStyle name="Normal 5 5 6" xfId="1377" xr:uid="{00000000-0005-0000-0000-000062050000}"/>
    <cellStyle name="Normal 5 5 7" xfId="1378" xr:uid="{00000000-0005-0000-0000-000063050000}"/>
    <cellStyle name="Normal 5 5 8" xfId="1379" xr:uid="{00000000-0005-0000-0000-000064050000}"/>
    <cellStyle name="Normal 5 6" xfId="1380" xr:uid="{00000000-0005-0000-0000-000065050000}"/>
    <cellStyle name="Normal 5 7" xfId="1381" xr:uid="{00000000-0005-0000-0000-000066050000}"/>
    <cellStyle name="Normal 5 8" xfId="1382" xr:uid="{00000000-0005-0000-0000-000067050000}"/>
    <cellStyle name="Normal 5 9" xfId="1383" xr:uid="{00000000-0005-0000-0000-000068050000}"/>
    <cellStyle name="Normal 6" xfId="1384" xr:uid="{00000000-0005-0000-0000-000069050000}"/>
    <cellStyle name="Normal 6 10" xfId="1385" xr:uid="{00000000-0005-0000-0000-00006A050000}"/>
    <cellStyle name="Normal 6 11" xfId="1386" xr:uid="{00000000-0005-0000-0000-00006B050000}"/>
    <cellStyle name="Normal 6 12" xfId="1387" xr:uid="{00000000-0005-0000-0000-00006C050000}"/>
    <cellStyle name="Normal 6 13" xfId="1388" xr:uid="{00000000-0005-0000-0000-00006D050000}"/>
    <cellStyle name="Normal 6 2" xfId="1389" xr:uid="{00000000-0005-0000-0000-00006E050000}"/>
    <cellStyle name="Normal 6 2 2" xfId="1390" xr:uid="{00000000-0005-0000-0000-00006F050000}"/>
    <cellStyle name="Normal 6 2 2 10" xfId="1391" xr:uid="{00000000-0005-0000-0000-000070050000}"/>
    <cellStyle name="Normal 6 2 2 11" xfId="1392" xr:uid="{00000000-0005-0000-0000-000071050000}"/>
    <cellStyle name="Normal 6 2 2 12" xfId="1393" xr:uid="{00000000-0005-0000-0000-000072050000}"/>
    <cellStyle name="Normal 6 2 2 13" xfId="1394" xr:uid="{00000000-0005-0000-0000-000073050000}"/>
    <cellStyle name="Normal 6 2 2 2" xfId="1395" xr:uid="{00000000-0005-0000-0000-000074050000}"/>
    <cellStyle name="Normal 6 2 2 3" xfId="1396" xr:uid="{00000000-0005-0000-0000-000075050000}"/>
    <cellStyle name="Normal 6 2 2 4" xfId="1397" xr:uid="{00000000-0005-0000-0000-000076050000}"/>
    <cellStyle name="Normal 6 2 2 5" xfId="1398" xr:uid="{00000000-0005-0000-0000-000077050000}"/>
    <cellStyle name="Normal 6 2 2 6" xfId="1399" xr:uid="{00000000-0005-0000-0000-000078050000}"/>
    <cellStyle name="Normal 6 2 2 7" xfId="1400" xr:uid="{00000000-0005-0000-0000-000079050000}"/>
    <cellStyle name="Normal 6 2 2 8" xfId="1401" xr:uid="{00000000-0005-0000-0000-00007A050000}"/>
    <cellStyle name="Normal 6 2 2 9" xfId="1402" xr:uid="{00000000-0005-0000-0000-00007B050000}"/>
    <cellStyle name="Normal 6 2 3" xfId="1403" xr:uid="{00000000-0005-0000-0000-00007C050000}"/>
    <cellStyle name="Normal 6 2 4" xfId="1404" xr:uid="{00000000-0005-0000-0000-00007D050000}"/>
    <cellStyle name="Normal 6 2 5" xfId="1405" xr:uid="{00000000-0005-0000-0000-00007E050000}"/>
    <cellStyle name="Normal 6 2 6" xfId="1406" xr:uid="{00000000-0005-0000-0000-00007F050000}"/>
    <cellStyle name="Normal 6 2 7" xfId="1407" xr:uid="{00000000-0005-0000-0000-000080050000}"/>
    <cellStyle name="Normal 6 2 8" xfId="1408" xr:uid="{00000000-0005-0000-0000-000081050000}"/>
    <cellStyle name="Normal 6 3" xfId="1409" xr:uid="{00000000-0005-0000-0000-000082050000}"/>
    <cellStyle name="Normal 6 3 2" xfId="1410" xr:uid="{00000000-0005-0000-0000-000083050000}"/>
    <cellStyle name="Normal 6 3 3" xfId="1411" xr:uid="{00000000-0005-0000-0000-000084050000}"/>
    <cellStyle name="Normal 6 3 4" xfId="1412" xr:uid="{00000000-0005-0000-0000-000085050000}"/>
    <cellStyle name="Normal 6 3 5" xfId="1413" xr:uid="{00000000-0005-0000-0000-000086050000}"/>
    <cellStyle name="Normal 6 3 6" xfId="1414" xr:uid="{00000000-0005-0000-0000-000087050000}"/>
    <cellStyle name="Normal 6 3 7" xfId="1415" xr:uid="{00000000-0005-0000-0000-000088050000}"/>
    <cellStyle name="Normal 6 3 8" xfId="1416" xr:uid="{00000000-0005-0000-0000-000089050000}"/>
    <cellStyle name="Normal 6 4" xfId="1417" xr:uid="{00000000-0005-0000-0000-00008A050000}"/>
    <cellStyle name="Normal 6 4 2" xfId="1418" xr:uid="{00000000-0005-0000-0000-00008B050000}"/>
    <cellStyle name="Normal 6 4 3" xfId="1419" xr:uid="{00000000-0005-0000-0000-00008C050000}"/>
    <cellStyle name="Normal 6 4 4" xfId="1420" xr:uid="{00000000-0005-0000-0000-00008D050000}"/>
    <cellStyle name="Normal 6 4 5" xfId="1421" xr:uid="{00000000-0005-0000-0000-00008E050000}"/>
    <cellStyle name="Normal 6 4 6" xfId="1422" xr:uid="{00000000-0005-0000-0000-00008F050000}"/>
    <cellStyle name="Normal 6 4 7" xfId="1423" xr:uid="{00000000-0005-0000-0000-000090050000}"/>
    <cellStyle name="Normal 6 4 8" xfId="1424" xr:uid="{00000000-0005-0000-0000-000091050000}"/>
    <cellStyle name="Normal 6 5" xfId="1425" xr:uid="{00000000-0005-0000-0000-000092050000}"/>
    <cellStyle name="Normal 6 5 2" xfId="1426" xr:uid="{00000000-0005-0000-0000-000093050000}"/>
    <cellStyle name="Normal 6 5 3" xfId="1427" xr:uid="{00000000-0005-0000-0000-000094050000}"/>
    <cellStyle name="Normal 6 5 4" xfId="1428" xr:uid="{00000000-0005-0000-0000-000095050000}"/>
    <cellStyle name="Normal 6 5 5" xfId="1429" xr:uid="{00000000-0005-0000-0000-000096050000}"/>
    <cellStyle name="Normal 6 5 6" xfId="1430" xr:uid="{00000000-0005-0000-0000-000097050000}"/>
    <cellStyle name="Normal 6 5 7" xfId="1431" xr:uid="{00000000-0005-0000-0000-000098050000}"/>
    <cellStyle name="Normal 6 5 8" xfId="1432" xr:uid="{00000000-0005-0000-0000-000099050000}"/>
    <cellStyle name="Normal 6 6" xfId="1433" xr:uid="{00000000-0005-0000-0000-00009A050000}"/>
    <cellStyle name="Normal 6 7" xfId="1434" xr:uid="{00000000-0005-0000-0000-00009B050000}"/>
    <cellStyle name="Normal 6 8" xfId="1435" xr:uid="{00000000-0005-0000-0000-00009C050000}"/>
    <cellStyle name="Normal 6 9" xfId="1436" xr:uid="{00000000-0005-0000-0000-00009D050000}"/>
    <cellStyle name="Normal 7" xfId="1437" xr:uid="{00000000-0005-0000-0000-00009E050000}"/>
    <cellStyle name="Normal 7 10" xfId="1438" xr:uid="{00000000-0005-0000-0000-00009F050000}"/>
    <cellStyle name="Normal 7 11" xfId="1439" xr:uid="{00000000-0005-0000-0000-0000A0050000}"/>
    <cellStyle name="Normal 7 12" xfId="1440" xr:uid="{00000000-0005-0000-0000-0000A1050000}"/>
    <cellStyle name="Normal 7 13" xfId="1441" xr:uid="{00000000-0005-0000-0000-0000A2050000}"/>
    <cellStyle name="Normal 7 2" xfId="1442" xr:uid="{00000000-0005-0000-0000-0000A3050000}"/>
    <cellStyle name="Normal 7 2 2" xfId="1443" xr:uid="{00000000-0005-0000-0000-0000A4050000}"/>
    <cellStyle name="Normal 7 2 3" xfId="1444" xr:uid="{00000000-0005-0000-0000-0000A5050000}"/>
    <cellStyle name="Normal 7 2 4" xfId="1445" xr:uid="{00000000-0005-0000-0000-0000A6050000}"/>
    <cellStyle name="Normal 7 2 5" xfId="1446" xr:uid="{00000000-0005-0000-0000-0000A7050000}"/>
    <cellStyle name="Normal 7 2 6" xfId="1447" xr:uid="{00000000-0005-0000-0000-0000A8050000}"/>
    <cellStyle name="Normal 7 2 7" xfId="1448" xr:uid="{00000000-0005-0000-0000-0000A9050000}"/>
    <cellStyle name="Normal 7 2 8" xfId="1449" xr:uid="{00000000-0005-0000-0000-0000AA050000}"/>
    <cellStyle name="Normal 7 3" xfId="1450" xr:uid="{00000000-0005-0000-0000-0000AB050000}"/>
    <cellStyle name="Normal 7 3 2" xfId="1451" xr:uid="{00000000-0005-0000-0000-0000AC050000}"/>
    <cellStyle name="Normal 7 3 3" xfId="1452" xr:uid="{00000000-0005-0000-0000-0000AD050000}"/>
    <cellStyle name="Normal 7 3 4" xfId="1453" xr:uid="{00000000-0005-0000-0000-0000AE050000}"/>
    <cellStyle name="Normal 7 3 5" xfId="1454" xr:uid="{00000000-0005-0000-0000-0000AF050000}"/>
    <cellStyle name="Normal 7 3 6" xfId="1455" xr:uid="{00000000-0005-0000-0000-0000B0050000}"/>
    <cellStyle name="Normal 7 3 7" xfId="1456" xr:uid="{00000000-0005-0000-0000-0000B1050000}"/>
    <cellStyle name="Normal 7 3 8" xfId="1457" xr:uid="{00000000-0005-0000-0000-0000B2050000}"/>
    <cellStyle name="Normal 7 4" xfId="1458" xr:uid="{00000000-0005-0000-0000-0000B3050000}"/>
    <cellStyle name="Normal 7 4 2" xfId="1459" xr:uid="{00000000-0005-0000-0000-0000B4050000}"/>
    <cellStyle name="Normal 7 4 3" xfId="1460" xr:uid="{00000000-0005-0000-0000-0000B5050000}"/>
    <cellStyle name="Normal 7 4 4" xfId="1461" xr:uid="{00000000-0005-0000-0000-0000B6050000}"/>
    <cellStyle name="Normal 7 4 5" xfId="1462" xr:uid="{00000000-0005-0000-0000-0000B7050000}"/>
    <cellStyle name="Normal 7 4 6" xfId="1463" xr:uid="{00000000-0005-0000-0000-0000B8050000}"/>
    <cellStyle name="Normal 7 4 7" xfId="1464" xr:uid="{00000000-0005-0000-0000-0000B9050000}"/>
    <cellStyle name="Normal 7 4 8" xfId="1465" xr:uid="{00000000-0005-0000-0000-0000BA050000}"/>
    <cellStyle name="Normal 7 5" xfId="1466" xr:uid="{00000000-0005-0000-0000-0000BB050000}"/>
    <cellStyle name="Normal 7 5 2" xfId="1467" xr:uid="{00000000-0005-0000-0000-0000BC050000}"/>
    <cellStyle name="Normal 7 5 3" xfId="1468" xr:uid="{00000000-0005-0000-0000-0000BD050000}"/>
    <cellStyle name="Normal 7 5 4" xfId="1469" xr:uid="{00000000-0005-0000-0000-0000BE050000}"/>
    <cellStyle name="Normal 7 5 5" xfId="1470" xr:uid="{00000000-0005-0000-0000-0000BF050000}"/>
    <cellStyle name="Normal 7 5 6" xfId="1471" xr:uid="{00000000-0005-0000-0000-0000C0050000}"/>
    <cellStyle name="Normal 7 5 7" xfId="1472" xr:uid="{00000000-0005-0000-0000-0000C1050000}"/>
    <cellStyle name="Normal 7 5 8" xfId="1473" xr:uid="{00000000-0005-0000-0000-0000C2050000}"/>
    <cellStyle name="Normal 7 6" xfId="1474" xr:uid="{00000000-0005-0000-0000-0000C3050000}"/>
    <cellStyle name="Normal 7 7" xfId="1475" xr:uid="{00000000-0005-0000-0000-0000C4050000}"/>
    <cellStyle name="Normal 7 8" xfId="1476" xr:uid="{00000000-0005-0000-0000-0000C5050000}"/>
    <cellStyle name="Normal 7 9" xfId="1477" xr:uid="{00000000-0005-0000-0000-0000C6050000}"/>
    <cellStyle name="Normal 8" xfId="1478" xr:uid="{00000000-0005-0000-0000-0000C7050000}"/>
    <cellStyle name="Normal 8 10" xfId="1479" xr:uid="{00000000-0005-0000-0000-0000C8050000}"/>
    <cellStyle name="Normal 8 11" xfId="1480" xr:uid="{00000000-0005-0000-0000-0000C9050000}"/>
    <cellStyle name="Normal 8 12" xfId="1481" xr:uid="{00000000-0005-0000-0000-0000CA050000}"/>
    <cellStyle name="Normal 8 2" xfId="1482" xr:uid="{00000000-0005-0000-0000-0000CB050000}"/>
    <cellStyle name="Normal 8 2 2" xfId="1483" xr:uid="{00000000-0005-0000-0000-0000CC050000}"/>
    <cellStyle name="Normal 8 2 3" xfId="1484" xr:uid="{00000000-0005-0000-0000-0000CD050000}"/>
    <cellStyle name="Normal 8 2 4" xfId="1485" xr:uid="{00000000-0005-0000-0000-0000CE050000}"/>
    <cellStyle name="Normal 8 2 5" xfId="1486" xr:uid="{00000000-0005-0000-0000-0000CF050000}"/>
    <cellStyle name="Normal 8 2 6" xfId="1487" xr:uid="{00000000-0005-0000-0000-0000D0050000}"/>
    <cellStyle name="Normal 8 2 7" xfId="1488" xr:uid="{00000000-0005-0000-0000-0000D1050000}"/>
    <cellStyle name="Normal 8 2 8" xfId="1489" xr:uid="{00000000-0005-0000-0000-0000D2050000}"/>
    <cellStyle name="Normal 8 3" xfId="1490" xr:uid="{00000000-0005-0000-0000-0000D3050000}"/>
    <cellStyle name="Normal 8 3 2" xfId="1491" xr:uid="{00000000-0005-0000-0000-0000D4050000}"/>
    <cellStyle name="Normal 8 3 3" xfId="1492" xr:uid="{00000000-0005-0000-0000-0000D5050000}"/>
    <cellStyle name="Normal 8 3 4" xfId="1493" xr:uid="{00000000-0005-0000-0000-0000D6050000}"/>
    <cellStyle name="Normal 8 3 5" xfId="1494" xr:uid="{00000000-0005-0000-0000-0000D7050000}"/>
    <cellStyle name="Normal 8 3 6" xfId="1495" xr:uid="{00000000-0005-0000-0000-0000D8050000}"/>
    <cellStyle name="Normal 8 3 7" xfId="1496" xr:uid="{00000000-0005-0000-0000-0000D9050000}"/>
    <cellStyle name="Normal 8 3 8" xfId="1497" xr:uid="{00000000-0005-0000-0000-0000DA050000}"/>
    <cellStyle name="Normal 8 4" xfId="1498" xr:uid="{00000000-0005-0000-0000-0000DB050000}"/>
    <cellStyle name="Normal 8 4 2" xfId="1499" xr:uid="{00000000-0005-0000-0000-0000DC050000}"/>
    <cellStyle name="Normal 8 4 3" xfId="1500" xr:uid="{00000000-0005-0000-0000-0000DD050000}"/>
    <cellStyle name="Normal 8 4 4" xfId="1501" xr:uid="{00000000-0005-0000-0000-0000DE050000}"/>
    <cellStyle name="Normal 8 4 5" xfId="1502" xr:uid="{00000000-0005-0000-0000-0000DF050000}"/>
    <cellStyle name="Normal 8 4 6" xfId="1503" xr:uid="{00000000-0005-0000-0000-0000E0050000}"/>
    <cellStyle name="Normal 8 4 7" xfId="1504" xr:uid="{00000000-0005-0000-0000-0000E1050000}"/>
    <cellStyle name="Normal 8 4 8" xfId="1505" xr:uid="{00000000-0005-0000-0000-0000E2050000}"/>
    <cellStyle name="Normal 8 5" xfId="1506" xr:uid="{00000000-0005-0000-0000-0000E3050000}"/>
    <cellStyle name="Normal 8 5 2" xfId="1507" xr:uid="{00000000-0005-0000-0000-0000E4050000}"/>
    <cellStyle name="Normal 8 5 3" xfId="1508" xr:uid="{00000000-0005-0000-0000-0000E5050000}"/>
    <cellStyle name="Normal 8 5 4" xfId="1509" xr:uid="{00000000-0005-0000-0000-0000E6050000}"/>
    <cellStyle name="Normal 8 5 5" xfId="1510" xr:uid="{00000000-0005-0000-0000-0000E7050000}"/>
    <cellStyle name="Normal 8 5 6" xfId="1511" xr:uid="{00000000-0005-0000-0000-0000E8050000}"/>
    <cellStyle name="Normal 8 5 7" xfId="1512" xr:uid="{00000000-0005-0000-0000-0000E9050000}"/>
    <cellStyle name="Normal 8 5 8" xfId="1513" xr:uid="{00000000-0005-0000-0000-0000EA050000}"/>
    <cellStyle name="Normal 8 6" xfId="1514" xr:uid="{00000000-0005-0000-0000-0000EB050000}"/>
    <cellStyle name="Normal 8 7" xfId="1515" xr:uid="{00000000-0005-0000-0000-0000EC050000}"/>
    <cellStyle name="Normal 8 8" xfId="1516" xr:uid="{00000000-0005-0000-0000-0000ED050000}"/>
    <cellStyle name="Normal 8 9" xfId="1517" xr:uid="{00000000-0005-0000-0000-0000EE050000}"/>
    <cellStyle name="Normal 9" xfId="1518" xr:uid="{00000000-0005-0000-0000-0000EF050000}"/>
    <cellStyle name="Normal 9 2" xfId="1519" xr:uid="{00000000-0005-0000-0000-0000F0050000}"/>
    <cellStyle name="Normal 9 3" xfId="1520" xr:uid="{00000000-0005-0000-0000-0000F1050000}"/>
    <cellStyle name="Normal 9 4" xfId="1521" xr:uid="{00000000-0005-0000-0000-0000F2050000}"/>
    <cellStyle name="Normal 9 5" xfId="1522" xr:uid="{00000000-0005-0000-0000-0000F3050000}"/>
    <cellStyle name="Normal 9 6" xfId="1523" xr:uid="{00000000-0005-0000-0000-0000F4050000}"/>
    <cellStyle name="Normal 9 7" xfId="1524" xr:uid="{00000000-0005-0000-0000-0000F5050000}"/>
    <cellStyle name="Normal 9 8" xfId="1525" xr:uid="{00000000-0005-0000-0000-0000F6050000}"/>
    <cellStyle name="Normal GHG Numbers (0.00)" xfId="1526" xr:uid="{00000000-0005-0000-0000-0000F7050000}"/>
    <cellStyle name="Normal GHG whole table" xfId="1527" xr:uid="{00000000-0005-0000-0000-0000F8050000}"/>
    <cellStyle name="Normal GHG-Shade" xfId="1528" xr:uid="{00000000-0005-0000-0000-0000F9050000}"/>
    <cellStyle name="Normale_B2020" xfId="1529" xr:uid="{00000000-0005-0000-0000-0000FA050000}"/>
    <cellStyle name="Note 10" xfId="1530" xr:uid="{00000000-0005-0000-0000-0000FB050000}"/>
    <cellStyle name="Note 10 2" xfId="1531" xr:uid="{00000000-0005-0000-0000-0000FC050000}"/>
    <cellStyle name="Note 11" xfId="1532" xr:uid="{00000000-0005-0000-0000-0000FD050000}"/>
    <cellStyle name="Note 11 2" xfId="1533" xr:uid="{00000000-0005-0000-0000-0000FE050000}"/>
    <cellStyle name="Note 2" xfId="1534" xr:uid="{00000000-0005-0000-0000-0000FF050000}"/>
    <cellStyle name="Note 2 10" xfId="1535" xr:uid="{00000000-0005-0000-0000-000000060000}"/>
    <cellStyle name="Note 2 11" xfId="1536" xr:uid="{00000000-0005-0000-0000-000001060000}"/>
    <cellStyle name="Note 2 12" xfId="1537" xr:uid="{00000000-0005-0000-0000-000002060000}"/>
    <cellStyle name="Note 2 13" xfId="1538" xr:uid="{00000000-0005-0000-0000-000003060000}"/>
    <cellStyle name="Note 2 14" xfId="1539" xr:uid="{00000000-0005-0000-0000-000004060000}"/>
    <cellStyle name="Note 2 15" xfId="1540" xr:uid="{00000000-0005-0000-0000-000005060000}"/>
    <cellStyle name="Note 2 16" xfId="1541" xr:uid="{00000000-0005-0000-0000-000006060000}"/>
    <cellStyle name="Note 2 2" xfId="1542" xr:uid="{00000000-0005-0000-0000-000007060000}"/>
    <cellStyle name="Note 2 3" xfId="1543" xr:uid="{00000000-0005-0000-0000-000008060000}"/>
    <cellStyle name="Note 2 4" xfId="1544" xr:uid="{00000000-0005-0000-0000-000009060000}"/>
    <cellStyle name="Note 2 5" xfId="1545" xr:uid="{00000000-0005-0000-0000-00000A060000}"/>
    <cellStyle name="Note 2 6" xfId="1546" xr:uid="{00000000-0005-0000-0000-00000B060000}"/>
    <cellStyle name="Note 2 7" xfId="1547" xr:uid="{00000000-0005-0000-0000-00000C060000}"/>
    <cellStyle name="Note 2 8" xfId="1548" xr:uid="{00000000-0005-0000-0000-00000D060000}"/>
    <cellStyle name="Note 2 9" xfId="1549" xr:uid="{00000000-0005-0000-0000-00000E060000}"/>
    <cellStyle name="Note 3" xfId="1550" xr:uid="{00000000-0005-0000-0000-00000F060000}"/>
    <cellStyle name="Note 4" xfId="1551" xr:uid="{00000000-0005-0000-0000-000010060000}"/>
    <cellStyle name="Note 5" xfId="1552" xr:uid="{00000000-0005-0000-0000-000011060000}"/>
    <cellStyle name="Note 6" xfId="1553" xr:uid="{00000000-0005-0000-0000-000012060000}"/>
    <cellStyle name="Note 7" xfId="1554" xr:uid="{00000000-0005-0000-0000-000013060000}"/>
    <cellStyle name="Note 8" xfId="1555" xr:uid="{00000000-0005-0000-0000-000014060000}"/>
    <cellStyle name="Note 9" xfId="1556" xr:uid="{00000000-0005-0000-0000-000015060000}"/>
    <cellStyle name="Note 9 2" xfId="1557" xr:uid="{00000000-0005-0000-0000-000016060000}"/>
    <cellStyle name="Nuovo" xfId="1558" xr:uid="{00000000-0005-0000-0000-000017060000}"/>
    <cellStyle name="Output 2" xfId="1559" xr:uid="{00000000-0005-0000-0000-000018060000}"/>
    <cellStyle name="Output 2 10" xfId="1560" xr:uid="{00000000-0005-0000-0000-000019060000}"/>
    <cellStyle name="Output 2 11" xfId="1561" xr:uid="{00000000-0005-0000-0000-00001A060000}"/>
    <cellStyle name="Output 2 2" xfId="1562" xr:uid="{00000000-0005-0000-0000-00001B060000}"/>
    <cellStyle name="Output 2 3" xfId="1563" xr:uid="{00000000-0005-0000-0000-00001C060000}"/>
    <cellStyle name="Output 2 4" xfId="1564" xr:uid="{00000000-0005-0000-0000-00001D060000}"/>
    <cellStyle name="Output 2 5" xfId="1565" xr:uid="{00000000-0005-0000-0000-00001E060000}"/>
    <cellStyle name="Output 2 6" xfId="1566" xr:uid="{00000000-0005-0000-0000-00001F060000}"/>
    <cellStyle name="Output 2 7" xfId="1567" xr:uid="{00000000-0005-0000-0000-000020060000}"/>
    <cellStyle name="Output 2 8" xfId="1568" xr:uid="{00000000-0005-0000-0000-000021060000}"/>
    <cellStyle name="Output 2 9" xfId="1569" xr:uid="{00000000-0005-0000-0000-000022060000}"/>
    <cellStyle name="Output 3" xfId="1570" xr:uid="{00000000-0005-0000-0000-000023060000}"/>
    <cellStyle name="Output 4" xfId="1571" xr:uid="{00000000-0005-0000-0000-000024060000}"/>
    <cellStyle name="Output 4 2" xfId="1572" xr:uid="{00000000-0005-0000-0000-000025060000}"/>
    <cellStyle name="Output 5" xfId="1573" xr:uid="{00000000-0005-0000-0000-000026060000}"/>
    <cellStyle name="Output 5 2" xfId="1574" xr:uid="{00000000-0005-0000-0000-000027060000}"/>
    <cellStyle name="Output 6" xfId="1575" xr:uid="{00000000-0005-0000-0000-000028060000}"/>
    <cellStyle name="Output 6 2" xfId="1576" xr:uid="{00000000-0005-0000-0000-000029060000}"/>
    <cellStyle name="Pattern" xfId="1577" xr:uid="{00000000-0005-0000-0000-00002A060000}"/>
    <cellStyle name="Percent" xfId="1578" builtinId="5"/>
    <cellStyle name="Percent 10" xfId="1579" xr:uid="{00000000-0005-0000-0000-00002C060000}"/>
    <cellStyle name="Percent 10 2" xfId="1580" xr:uid="{00000000-0005-0000-0000-00002D060000}"/>
    <cellStyle name="Percent 10 3" xfId="1581" xr:uid="{00000000-0005-0000-0000-00002E060000}"/>
    <cellStyle name="Percent 10 4" xfId="1582" xr:uid="{00000000-0005-0000-0000-00002F060000}"/>
    <cellStyle name="Percent 10 5" xfId="1583" xr:uid="{00000000-0005-0000-0000-000030060000}"/>
    <cellStyle name="Percent 10 6" xfId="1584" xr:uid="{00000000-0005-0000-0000-000031060000}"/>
    <cellStyle name="Percent 10 7" xfId="1585" xr:uid="{00000000-0005-0000-0000-000032060000}"/>
    <cellStyle name="Percent 10 8" xfId="1586" xr:uid="{00000000-0005-0000-0000-000033060000}"/>
    <cellStyle name="Percent 11" xfId="1587" xr:uid="{00000000-0005-0000-0000-000034060000}"/>
    <cellStyle name="Percent 11 2" xfId="1588" xr:uid="{00000000-0005-0000-0000-000035060000}"/>
    <cellStyle name="Percent 11 3" xfId="1589" xr:uid="{00000000-0005-0000-0000-000036060000}"/>
    <cellStyle name="Percent 11 4" xfId="1590" xr:uid="{00000000-0005-0000-0000-000037060000}"/>
    <cellStyle name="Percent 11 5" xfId="1591" xr:uid="{00000000-0005-0000-0000-000038060000}"/>
    <cellStyle name="Percent 11 6" xfId="1592" xr:uid="{00000000-0005-0000-0000-000039060000}"/>
    <cellStyle name="Percent 11 7" xfId="1593" xr:uid="{00000000-0005-0000-0000-00003A060000}"/>
    <cellStyle name="Percent 11 8" xfId="1594" xr:uid="{00000000-0005-0000-0000-00003B060000}"/>
    <cellStyle name="Percent 12" xfId="1595" xr:uid="{00000000-0005-0000-0000-00003C060000}"/>
    <cellStyle name="Percent 12 2" xfId="1596" xr:uid="{00000000-0005-0000-0000-00003D060000}"/>
    <cellStyle name="Percent 12 3" xfId="1597" xr:uid="{00000000-0005-0000-0000-00003E060000}"/>
    <cellStyle name="Percent 12 4" xfId="1598" xr:uid="{00000000-0005-0000-0000-00003F060000}"/>
    <cellStyle name="Percent 12 5" xfId="1599" xr:uid="{00000000-0005-0000-0000-000040060000}"/>
    <cellStyle name="Percent 12 6" xfId="1600" xr:uid="{00000000-0005-0000-0000-000041060000}"/>
    <cellStyle name="Percent 12 7" xfId="1601" xr:uid="{00000000-0005-0000-0000-000042060000}"/>
    <cellStyle name="Percent 12 8" xfId="1602" xr:uid="{00000000-0005-0000-0000-000043060000}"/>
    <cellStyle name="Percent 13" xfId="1603" xr:uid="{00000000-0005-0000-0000-000044060000}"/>
    <cellStyle name="Percent 13 2" xfId="1604" xr:uid="{00000000-0005-0000-0000-000045060000}"/>
    <cellStyle name="Percent 13 3" xfId="1605" xr:uid="{00000000-0005-0000-0000-000046060000}"/>
    <cellStyle name="Percent 13 4" xfId="1606" xr:uid="{00000000-0005-0000-0000-000047060000}"/>
    <cellStyle name="Percent 13 5" xfId="1607" xr:uid="{00000000-0005-0000-0000-000048060000}"/>
    <cellStyle name="Percent 13 6" xfId="1608" xr:uid="{00000000-0005-0000-0000-000049060000}"/>
    <cellStyle name="Percent 13 7" xfId="1609" xr:uid="{00000000-0005-0000-0000-00004A060000}"/>
    <cellStyle name="Percent 13 8" xfId="1610" xr:uid="{00000000-0005-0000-0000-00004B060000}"/>
    <cellStyle name="Percent 14" xfId="1611" xr:uid="{00000000-0005-0000-0000-00004C060000}"/>
    <cellStyle name="Percent 14 2" xfId="1612" xr:uid="{00000000-0005-0000-0000-00004D060000}"/>
    <cellStyle name="Percent 14 3" xfId="1613" xr:uid="{00000000-0005-0000-0000-00004E060000}"/>
    <cellStyle name="Percent 14 4" xfId="1614" xr:uid="{00000000-0005-0000-0000-00004F060000}"/>
    <cellStyle name="Percent 14 5" xfId="1615" xr:uid="{00000000-0005-0000-0000-000050060000}"/>
    <cellStyle name="Percent 14 6" xfId="1616" xr:uid="{00000000-0005-0000-0000-000051060000}"/>
    <cellStyle name="Percent 14 7" xfId="1617" xr:uid="{00000000-0005-0000-0000-000052060000}"/>
    <cellStyle name="Percent 14 8" xfId="1618" xr:uid="{00000000-0005-0000-0000-000053060000}"/>
    <cellStyle name="Percent 15" xfId="1619" xr:uid="{00000000-0005-0000-0000-000054060000}"/>
    <cellStyle name="Percent 15 10" xfId="1620" xr:uid="{00000000-0005-0000-0000-000055060000}"/>
    <cellStyle name="Percent 15 11" xfId="1621" xr:uid="{00000000-0005-0000-0000-000056060000}"/>
    <cellStyle name="Percent 15 12" xfId="1622" xr:uid="{00000000-0005-0000-0000-000057060000}"/>
    <cellStyle name="Percent 15 13" xfId="1623" xr:uid="{00000000-0005-0000-0000-000058060000}"/>
    <cellStyle name="Percent 15 14" xfId="1624" xr:uid="{00000000-0005-0000-0000-000059060000}"/>
    <cellStyle name="Percent 15 2" xfId="1625" xr:uid="{00000000-0005-0000-0000-00005A060000}"/>
    <cellStyle name="Percent 15 2 2" xfId="1626" xr:uid="{00000000-0005-0000-0000-00005B060000}"/>
    <cellStyle name="Percent 15 2 3" xfId="1627" xr:uid="{00000000-0005-0000-0000-00005C060000}"/>
    <cellStyle name="Percent 15 2 4" xfId="1628" xr:uid="{00000000-0005-0000-0000-00005D060000}"/>
    <cellStyle name="Percent 15 2 5" xfId="1629" xr:uid="{00000000-0005-0000-0000-00005E060000}"/>
    <cellStyle name="Percent 15 2 6" xfId="1630" xr:uid="{00000000-0005-0000-0000-00005F060000}"/>
    <cellStyle name="Percent 15 2 7" xfId="1631" xr:uid="{00000000-0005-0000-0000-000060060000}"/>
    <cellStyle name="Percent 15 3" xfId="1632" xr:uid="{00000000-0005-0000-0000-000061060000}"/>
    <cellStyle name="Percent 15 4" xfId="1633" xr:uid="{00000000-0005-0000-0000-000062060000}"/>
    <cellStyle name="Percent 15 5" xfId="1634" xr:uid="{00000000-0005-0000-0000-000063060000}"/>
    <cellStyle name="Percent 15 6" xfId="1635" xr:uid="{00000000-0005-0000-0000-000064060000}"/>
    <cellStyle name="Percent 15 7" xfId="1636" xr:uid="{00000000-0005-0000-0000-000065060000}"/>
    <cellStyle name="Percent 15 8" xfId="1637" xr:uid="{00000000-0005-0000-0000-000066060000}"/>
    <cellStyle name="Percent 15 9" xfId="1638" xr:uid="{00000000-0005-0000-0000-000067060000}"/>
    <cellStyle name="Percent 16" xfId="1639" xr:uid="{00000000-0005-0000-0000-000068060000}"/>
    <cellStyle name="Percent 16 2" xfId="1640" xr:uid="{00000000-0005-0000-0000-000069060000}"/>
    <cellStyle name="Percent 16 3" xfId="1641" xr:uid="{00000000-0005-0000-0000-00006A060000}"/>
    <cellStyle name="Percent 16 3 10" xfId="1642" xr:uid="{00000000-0005-0000-0000-00006B060000}"/>
    <cellStyle name="Percent 16 3 11" xfId="1643" xr:uid="{00000000-0005-0000-0000-00006C060000}"/>
    <cellStyle name="Percent 16 3 12" xfId="1644" xr:uid="{00000000-0005-0000-0000-00006D060000}"/>
    <cellStyle name="Percent 16 3 13" xfId="1645" xr:uid="{00000000-0005-0000-0000-00006E060000}"/>
    <cellStyle name="Percent 16 3 14" xfId="1646" xr:uid="{00000000-0005-0000-0000-00006F060000}"/>
    <cellStyle name="Percent 16 3 15" xfId="1647" xr:uid="{00000000-0005-0000-0000-000070060000}"/>
    <cellStyle name="Percent 16 3 16" xfId="1648" xr:uid="{00000000-0005-0000-0000-000071060000}"/>
    <cellStyle name="Percent 16 3 17" xfId="1649" xr:uid="{00000000-0005-0000-0000-000072060000}"/>
    <cellStyle name="Percent 16 3 2" xfId="1650" xr:uid="{00000000-0005-0000-0000-000073060000}"/>
    <cellStyle name="Percent 16 3 3" xfId="1651" xr:uid="{00000000-0005-0000-0000-000074060000}"/>
    <cellStyle name="Percent 16 3 4" xfId="1652" xr:uid="{00000000-0005-0000-0000-000075060000}"/>
    <cellStyle name="Percent 16 3 5" xfId="1653" xr:uid="{00000000-0005-0000-0000-000076060000}"/>
    <cellStyle name="Percent 16 3 6" xfId="1654" xr:uid="{00000000-0005-0000-0000-000077060000}"/>
    <cellStyle name="Percent 16 3 7" xfId="1655" xr:uid="{00000000-0005-0000-0000-000078060000}"/>
    <cellStyle name="Percent 16 3 8" xfId="1656" xr:uid="{00000000-0005-0000-0000-000079060000}"/>
    <cellStyle name="Percent 16 3 9" xfId="1657" xr:uid="{00000000-0005-0000-0000-00007A060000}"/>
    <cellStyle name="Percent 16 4" xfId="1658" xr:uid="{00000000-0005-0000-0000-00007B060000}"/>
    <cellStyle name="Percent 16 4 10" xfId="1659" xr:uid="{00000000-0005-0000-0000-00007C060000}"/>
    <cellStyle name="Percent 16 4 11" xfId="1660" xr:uid="{00000000-0005-0000-0000-00007D060000}"/>
    <cellStyle name="Percent 16 4 12" xfId="1661" xr:uid="{00000000-0005-0000-0000-00007E060000}"/>
    <cellStyle name="Percent 16 4 13" xfId="1662" xr:uid="{00000000-0005-0000-0000-00007F060000}"/>
    <cellStyle name="Percent 16 4 14" xfId="1663" xr:uid="{00000000-0005-0000-0000-000080060000}"/>
    <cellStyle name="Percent 16 4 15" xfId="1664" xr:uid="{00000000-0005-0000-0000-000081060000}"/>
    <cellStyle name="Percent 16 4 16" xfId="1665" xr:uid="{00000000-0005-0000-0000-000082060000}"/>
    <cellStyle name="Percent 16 4 17" xfId="1666" xr:uid="{00000000-0005-0000-0000-000083060000}"/>
    <cellStyle name="Percent 16 4 2" xfId="1667" xr:uid="{00000000-0005-0000-0000-000084060000}"/>
    <cellStyle name="Percent 16 4 3" xfId="1668" xr:uid="{00000000-0005-0000-0000-000085060000}"/>
    <cellStyle name="Percent 16 4 4" xfId="1669" xr:uid="{00000000-0005-0000-0000-000086060000}"/>
    <cellStyle name="Percent 16 4 5" xfId="1670" xr:uid="{00000000-0005-0000-0000-000087060000}"/>
    <cellStyle name="Percent 16 4 6" xfId="1671" xr:uid="{00000000-0005-0000-0000-000088060000}"/>
    <cellStyle name="Percent 16 4 7" xfId="1672" xr:uid="{00000000-0005-0000-0000-000089060000}"/>
    <cellStyle name="Percent 16 4 8" xfId="1673" xr:uid="{00000000-0005-0000-0000-00008A060000}"/>
    <cellStyle name="Percent 16 4 9" xfId="1674" xr:uid="{00000000-0005-0000-0000-00008B060000}"/>
    <cellStyle name="Percent 16 5" xfId="1675" xr:uid="{00000000-0005-0000-0000-00008C060000}"/>
    <cellStyle name="Percent 16 5 10" xfId="1676" xr:uid="{00000000-0005-0000-0000-00008D060000}"/>
    <cellStyle name="Percent 16 5 11" xfId="1677" xr:uid="{00000000-0005-0000-0000-00008E060000}"/>
    <cellStyle name="Percent 16 5 12" xfId="1678" xr:uid="{00000000-0005-0000-0000-00008F060000}"/>
    <cellStyle name="Percent 16 5 13" xfId="1679" xr:uid="{00000000-0005-0000-0000-000090060000}"/>
    <cellStyle name="Percent 16 5 14" xfId="1680" xr:uid="{00000000-0005-0000-0000-000091060000}"/>
    <cellStyle name="Percent 16 5 15" xfId="1681" xr:uid="{00000000-0005-0000-0000-000092060000}"/>
    <cellStyle name="Percent 16 5 16" xfId="1682" xr:uid="{00000000-0005-0000-0000-000093060000}"/>
    <cellStyle name="Percent 16 5 17" xfId="1683" xr:uid="{00000000-0005-0000-0000-000094060000}"/>
    <cellStyle name="Percent 16 5 2" xfId="1684" xr:uid="{00000000-0005-0000-0000-000095060000}"/>
    <cellStyle name="Percent 16 5 3" xfId="1685" xr:uid="{00000000-0005-0000-0000-000096060000}"/>
    <cellStyle name="Percent 16 5 4" xfId="1686" xr:uid="{00000000-0005-0000-0000-000097060000}"/>
    <cellStyle name="Percent 16 5 5" xfId="1687" xr:uid="{00000000-0005-0000-0000-000098060000}"/>
    <cellStyle name="Percent 16 5 6" xfId="1688" xr:uid="{00000000-0005-0000-0000-000099060000}"/>
    <cellStyle name="Percent 16 5 7" xfId="1689" xr:uid="{00000000-0005-0000-0000-00009A060000}"/>
    <cellStyle name="Percent 16 5 8" xfId="1690" xr:uid="{00000000-0005-0000-0000-00009B060000}"/>
    <cellStyle name="Percent 16 5 9" xfId="1691" xr:uid="{00000000-0005-0000-0000-00009C060000}"/>
    <cellStyle name="Percent 16 6" xfId="1692" xr:uid="{00000000-0005-0000-0000-00009D060000}"/>
    <cellStyle name="Percent 16 6 10" xfId="1693" xr:uid="{00000000-0005-0000-0000-00009E060000}"/>
    <cellStyle name="Percent 16 6 11" xfId="1694" xr:uid="{00000000-0005-0000-0000-00009F060000}"/>
    <cellStyle name="Percent 16 6 12" xfId="1695" xr:uid="{00000000-0005-0000-0000-0000A0060000}"/>
    <cellStyle name="Percent 16 6 13" xfId="1696" xr:uid="{00000000-0005-0000-0000-0000A1060000}"/>
    <cellStyle name="Percent 16 6 14" xfId="1697" xr:uid="{00000000-0005-0000-0000-0000A2060000}"/>
    <cellStyle name="Percent 16 6 15" xfId="1698" xr:uid="{00000000-0005-0000-0000-0000A3060000}"/>
    <cellStyle name="Percent 16 6 16" xfId="1699" xr:uid="{00000000-0005-0000-0000-0000A4060000}"/>
    <cellStyle name="Percent 16 6 17" xfId="1700" xr:uid="{00000000-0005-0000-0000-0000A5060000}"/>
    <cellStyle name="Percent 16 6 2" xfId="1701" xr:uid="{00000000-0005-0000-0000-0000A6060000}"/>
    <cellStyle name="Percent 16 6 3" xfId="1702" xr:uid="{00000000-0005-0000-0000-0000A7060000}"/>
    <cellStyle name="Percent 16 6 4" xfId="1703" xr:uid="{00000000-0005-0000-0000-0000A8060000}"/>
    <cellStyle name="Percent 16 6 5" xfId="1704" xr:uid="{00000000-0005-0000-0000-0000A9060000}"/>
    <cellStyle name="Percent 16 6 6" xfId="1705" xr:uid="{00000000-0005-0000-0000-0000AA060000}"/>
    <cellStyle name="Percent 16 6 7" xfId="1706" xr:uid="{00000000-0005-0000-0000-0000AB060000}"/>
    <cellStyle name="Percent 16 6 8" xfId="1707" xr:uid="{00000000-0005-0000-0000-0000AC060000}"/>
    <cellStyle name="Percent 16 6 9" xfId="1708" xr:uid="{00000000-0005-0000-0000-0000AD060000}"/>
    <cellStyle name="Percent 16 7" xfId="1709" xr:uid="{00000000-0005-0000-0000-0000AE060000}"/>
    <cellStyle name="Percent 16 7 10" xfId="1710" xr:uid="{00000000-0005-0000-0000-0000AF060000}"/>
    <cellStyle name="Percent 16 7 11" xfId="1711" xr:uid="{00000000-0005-0000-0000-0000B0060000}"/>
    <cellStyle name="Percent 16 7 12" xfId="1712" xr:uid="{00000000-0005-0000-0000-0000B1060000}"/>
    <cellStyle name="Percent 16 7 13" xfId="1713" xr:uid="{00000000-0005-0000-0000-0000B2060000}"/>
    <cellStyle name="Percent 16 7 14" xfId="1714" xr:uid="{00000000-0005-0000-0000-0000B3060000}"/>
    <cellStyle name="Percent 16 7 15" xfId="1715" xr:uid="{00000000-0005-0000-0000-0000B4060000}"/>
    <cellStyle name="Percent 16 7 16" xfId="1716" xr:uid="{00000000-0005-0000-0000-0000B5060000}"/>
    <cellStyle name="Percent 16 7 17" xfId="1717" xr:uid="{00000000-0005-0000-0000-0000B6060000}"/>
    <cellStyle name="Percent 16 7 2" xfId="1718" xr:uid="{00000000-0005-0000-0000-0000B7060000}"/>
    <cellStyle name="Percent 16 7 3" xfId="1719" xr:uid="{00000000-0005-0000-0000-0000B8060000}"/>
    <cellStyle name="Percent 16 7 4" xfId="1720" xr:uid="{00000000-0005-0000-0000-0000B9060000}"/>
    <cellStyle name="Percent 16 7 5" xfId="1721" xr:uid="{00000000-0005-0000-0000-0000BA060000}"/>
    <cellStyle name="Percent 16 7 6" xfId="1722" xr:uid="{00000000-0005-0000-0000-0000BB060000}"/>
    <cellStyle name="Percent 16 7 7" xfId="1723" xr:uid="{00000000-0005-0000-0000-0000BC060000}"/>
    <cellStyle name="Percent 16 7 8" xfId="1724" xr:uid="{00000000-0005-0000-0000-0000BD060000}"/>
    <cellStyle name="Percent 16 7 9" xfId="1725" xr:uid="{00000000-0005-0000-0000-0000BE060000}"/>
    <cellStyle name="Percent 16 8" xfId="1726" xr:uid="{00000000-0005-0000-0000-0000BF060000}"/>
    <cellStyle name="Percent 16 8 10" xfId="1727" xr:uid="{00000000-0005-0000-0000-0000C0060000}"/>
    <cellStyle name="Percent 16 8 11" xfId="1728" xr:uid="{00000000-0005-0000-0000-0000C1060000}"/>
    <cellStyle name="Percent 16 8 12" xfId="1729" xr:uid="{00000000-0005-0000-0000-0000C2060000}"/>
    <cellStyle name="Percent 16 8 13" xfId="1730" xr:uid="{00000000-0005-0000-0000-0000C3060000}"/>
    <cellStyle name="Percent 16 8 14" xfId="1731" xr:uid="{00000000-0005-0000-0000-0000C4060000}"/>
    <cellStyle name="Percent 16 8 15" xfId="1732" xr:uid="{00000000-0005-0000-0000-0000C5060000}"/>
    <cellStyle name="Percent 16 8 16" xfId="1733" xr:uid="{00000000-0005-0000-0000-0000C6060000}"/>
    <cellStyle name="Percent 16 8 17" xfId="1734" xr:uid="{00000000-0005-0000-0000-0000C7060000}"/>
    <cellStyle name="Percent 16 8 2" xfId="1735" xr:uid="{00000000-0005-0000-0000-0000C8060000}"/>
    <cellStyle name="Percent 16 8 3" xfId="1736" xr:uid="{00000000-0005-0000-0000-0000C9060000}"/>
    <cellStyle name="Percent 16 8 4" xfId="1737" xr:uid="{00000000-0005-0000-0000-0000CA060000}"/>
    <cellStyle name="Percent 16 8 5" xfId="1738" xr:uid="{00000000-0005-0000-0000-0000CB060000}"/>
    <cellStyle name="Percent 16 8 6" xfId="1739" xr:uid="{00000000-0005-0000-0000-0000CC060000}"/>
    <cellStyle name="Percent 16 8 7" xfId="1740" xr:uid="{00000000-0005-0000-0000-0000CD060000}"/>
    <cellStyle name="Percent 16 8 8" xfId="1741" xr:uid="{00000000-0005-0000-0000-0000CE060000}"/>
    <cellStyle name="Percent 16 8 9" xfId="1742" xr:uid="{00000000-0005-0000-0000-0000CF060000}"/>
    <cellStyle name="Percent 16 9" xfId="1743" xr:uid="{00000000-0005-0000-0000-0000D0060000}"/>
    <cellStyle name="Percent 16 9 10" xfId="1744" xr:uid="{00000000-0005-0000-0000-0000D1060000}"/>
    <cellStyle name="Percent 16 9 11" xfId="1745" xr:uid="{00000000-0005-0000-0000-0000D2060000}"/>
    <cellStyle name="Percent 16 9 12" xfId="1746" xr:uid="{00000000-0005-0000-0000-0000D3060000}"/>
    <cellStyle name="Percent 16 9 13" xfId="1747" xr:uid="{00000000-0005-0000-0000-0000D4060000}"/>
    <cellStyle name="Percent 16 9 14" xfId="1748" xr:uid="{00000000-0005-0000-0000-0000D5060000}"/>
    <cellStyle name="Percent 16 9 15" xfId="1749" xr:uid="{00000000-0005-0000-0000-0000D6060000}"/>
    <cellStyle name="Percent 16 9 16" xfId="1750" xr:uid="{00000000-0005-0000-0000-0000D7060000}"/>
    <cellStyle name="Percent 16 9 17" xfId="1751" xr:uid="{00000000-0005-0000-0000-0000D8060000}"/>
    <cellStyle name="Percent 16 9 2" xfId="1752" xr:uid="{00000000-0005-0000-0000-0000D9060000}"/>
    <cellStyle name="Percent 16 9 3" xfId="1753" xr:uid="{00000000-0005-0000-0000-0000DA060000}"/>
    <cellStyle name="Percent 16 9 4" xfId="1754" xr:uid="{00000000-0005-0000-0000-0000DB060000}"/>
    <cellStyle name="Percent 16 9 5" xfId="1755" xr:uid="{00000000-0005-0000-0000-0000DC060000}"/>
    <cellStyle name="Percent 16 9 6" xfId="1756" xr:uid="{00000000-0005-0000-0000-0000DD060000}"/>
    <cellStyle name="Percent 16 9 7" xfId="1757" xr:uid="{00000000-0005-0000-0000-0000DE060000}"/>
    <cellStyle name="Percent 16 9 8" xfId="1758" xr:uid="{00000000-0005-0000-0000-0000DF060000}"/>
    <cellStyle name="Percent 16 9 9" xfId="1759" xr:uid="{00000000-0005-0000-0000-0000E0060000}"/>
    <cellStyle name="Percent 17" xfId="1760" xr:uid="{00000000-0005-0000-0000-0000E1060000}"/>
    <cellStyle name="Percent 2" xfId="1761" xr:uid="{00000000-0005-0000-0000-0000E2060000}"/>
    <cellStyle name="Percent 2 10" xfId="1762" xr:uid="{00000000-0005-0000-0000-0000E3060000}"/>
    <cellStyle name="Percent 2 10 2" xfId="1763" xr:uid="{00000000-0005-0000-0000-0000E4060000}"/>
    <cellStyle name="Percent 2 10 3" xfId="1764" xr:uid="{00000000-0005-0000-0000-0000E5060000}"/>
    <cellStyle name="Percent 2 10 4" xfId="1765" xr:uid="{00000000-0005-0000-0000-0000E6060000}"/>
    <cellStyle name="Percent 2 10 5" xfId="1766" xr:uid="{00000000-0005-0000-0000-0000E7060000}"/>
    <cellStyle name="Percent 2 10 6" xfId="1767" xr:uid="{00000000-0005-0000-0000-0000E8060000}"/>
    <cellStyle name="Percent 2 10 7" xfId="1768" xr:uid="{00000000-0005-0000-0000-0000E9060000}"/>
    <cellStyle name="Percent 2 10 8" xfId="1769" xr:uid="{00000000-0005-0000-0000-0000EA060000}"/>
    <cellStyle name="Percent 2 11" xfId="1770" xr:uid="{00000000-0005-0000-0000-0000EB060000}"/>
    <cellStyle name="Percent 2 11 2" xfId="1771" xr:uid="{00000000-0005-0000-0000-0000EC060000}"/>
    <cellStyle name="Percent 2 11 3" xfId="1772" xr:uid="{00000000-0005-0000-0000-0000ED060000}"/>
    <cellStyle name="Percent 2 11 4" xfId="1773" xr:uid="{00000000-0005-0000-0000-0000EE060000}"/>
    <cellStyle name="Percent 2 11 5" xfId="1774" xr:uid="{00000000-0005-0000-0000-0000EF060000}"/>
    <cellStyle name="Percent 2 11 6" xfId="1775" xr:uid="{00000000-0005-0000-0000-0000F0060000}"/>
    <cellStyle name="Percent 2 11 7" xfId="1776" xr:uid="{00000000-0005-0000-0000-0000F1060000}"/>
    <cellStyle name="Percent 2 11 8" xfId="1777" xr:uid="{00000000-0005-0000-0000-0000F2060000}"/>
    <cellStyle name="Percent 2 12" xfId="1778" xr:uid="{00000000-0005-0000-0000-0000F3060000}"/>
    <cellStyle name="Percent 2 13" xfId="1779" xr:uid="{00000000-0005-0000-0000-0000F4060000}"/>
    <cellStyle name="Percent 2 14" xfId="1780" xr:uid="{00000000-0005-0000-0000-0000F5060000}"/>
    <cellStyle name="Percent 2 15" xfId="1781" xr:uid="{00000000-0005-0000-0000-0000F6060000}"/>
    <cellStyle name="Percent 2 16" xfId="1782" xr:uid="{00000000-0005-0000-0000-0000F7060000}"/>
    <cellStyle name="Percent 2 17" xfId="1783" xr:uid="{00000000-0005-0000-0000-0000F8060000}"/>
    <cellStyle name="Percent 2 18" xfId="1784" xr:uid="{00000000-0005-0000-0000-0000F9060000}"/>
    <cellStyle name="Percent 2 19" xfId="1785" xr:uid="{00000000-0005-0000-0000-0000FA060000}"/>
    <cellStyle name="Percent 2 2" xfId="1786" xr:uid="{00000000-0005-0000-0000-0000FB060000}"/>
    <cellStyle name="Percent 2 2 2" xfId="1787" xr:uid="{00000000-0005-0000-0000-0000FC060000}"/>
    <cellStyle name="Percent 2 2 3" xfId="1788" xr:uid="{00000000-0005-0000-0000-0000FD060000}"/>
    <cellStyle name="Percent 2 2 4" xfId="1789" xr:uid="{00000000-0005-0000-0000-0000FE060000}"/>
    <cellStyle name="Percent 2 2 5" xfId="1790" xr:uid="{00000000-0005-0000-0000-0000FF060000}"/>
    <cellStyle name="Percent 2 2 6" xfId="1791" xr:uid="{00000000-0005-0000-0000-000000070000}"/>
    <cellStyle name="Percent 2 2 7" xfId="1792" xr:uid="{00000000-0005-0000-0000-000001070000}"/>
    <cellStyle name="Percent 2 2 8" xfId="1793" xr:uid="{00000000-0005-0000-0000-000002070000}"/>
    <cellStyle name="Percent 2 20" xfId="1794" xr:uid="{00000000-0005-0000-0000-000003070000}"/>
    <cellStyle name="Percent 2 3" xfId="1795" xr:uid="{00000000-0005-0000-0000-000004070000}"/>
    <cellStyle name="Percent 2 3 2" xfId="1796" xr:uid="{00000000-0005-0000-0000-000005070000}"/>
    <cellStyle name="Percent 2 3 3" xfId="1797" xr:uid="{00000000-0005-0000-0000-000006070000}"/>
    <cellStyle name="Percent 2 3 4" xfId="1798" xr:uid="{00000000-0005-0000-0000-000007070000}"/>
    <cellStyle name="Percent 2 3 5" xfId="1799" xr:uid="{00000000-0005-0000-0000-000008070000}"/>
    <cellStyle name="Percent 2 3 6" xfId="1800" xr:uid="{00000000-0005-0000-0000-000009070000}"/>
    <cellStyle name="Percent 2 3 7" xfId="1801" xr:uid="{00000000-0005-0000-0000-00000A070000}"/>
    <cellStyle name="Percent 2 3 8" xfId="1802" xr:uid="{00000000-0005-0000-0000-00000B070000}"/>
    <cellStyle name="Percent 2 4" xfId="1803" xr:uid="{00000000-0005-0000-0000-00000C070000}"/>
    <cellStyle name="Percent 2 4 2" xfId="1804" xr:uid="{00000000-0005-0000-0000-00000D070000}"/>
    <cellStyle name="Percent 2 4 3" xfId="1805" xr:uid="{00000000-0005-0000-0000-00000E070000}"/>
    <cellStyle name="Percent 2 4 4" xfId="1806" xr:uid="{00000000-0005-0000-0000-00000F070000}"/>
    <cellStyle name="Percent 2 4 5" xfId="1807" xr:uid="{00000000-0005-0000-0000-000010070000}"/>
    <cellStyle name="Percent 2 4 6" xfId="1808" xr:uid="{00000000-0005-0000-0000-000011070000}"/>
    <cellStyle name="Percent 2 4 7" xfId="1809" xr:uid="{00000000-0005-0000-0000-000012070000}"/>
    <cellStyle name="Percent 2 4 8" xfId="1810" xr:uid="{00000000-0005-0000-0000-000013070000}"/>
    <cellStyle name="Percent 2 5" xfId="1811" xr:uid="{00000000-0005-0000-0000-000014070000}"/>
    <cellStyle name="Percent 2 5 2" xfId="1812" xr:uid="{00000000-0005-0000-0000-000015070000}"/>
    <cellStyle name="Percent 2 5 3" xfId="1813" xr:uid="{00000000-0005-0000-0000-000016070000}"/>
    <cellStyle name="Percent 2 5 4" xfId="1814" xr:uid="{00000000-0005-0000-0000-000017070000}"/>
    <cellStyle name="Percent 2 5 5" xfId="1815" xr:uid="{00000000-0005-0000-0000-000018070000}"/>
    <cellStyle name="Percent 2 5 6" xfId="1816" xr:uid="{00000000-0005-0000-0000-000019070000}"/>
    <cellStyle name="Percent 2 5 7" xfId="1817" xr:uid="{00000000-0005-0000-0000-00001A070000}"/>
    <cellStyle name="Percent 2 5 8" xfId="1818" xr:uid="{00000000-0005-0000-0000-00001B070000}"/>
    <cellStyle name="Percent 2 6" xfId="1819" xr:uid="{00000000-0005-0000-0000-00001C070000}"/>
    <cellStyle name="Percent 2 6 2" xfId="1820" xr:uid="{00000000-0005-0000-0000-00001D070000}"/>
    <cellStyle name="Percent 2 6 3" xfId="1821" xr:uid="{00000000-0005-0000-0000-00001E070000}"/>
    <cellStyle name="Percent 2 6 4" xfId="1822" xr:uid="{00000000-0005-0000-0000-00001F070000}"/>
    <cellStyle name="Percent 2 6 5" xfId="1823" xr:uid="{00000000-0005-0000-0000-000020070000}"/>
    <cellStyle name="Percent 2 6 6" xfId="1824" xr:uid="{00000000-0005-0000-0000-000021070000}"/>
    <cellStyle name="Percent 2 6 7" xfId="1825" xr:uid="{00000000-0005-0000-0000-000022070000}"/>
    <cellStyle name="Percent 2 6 8" xfId="1826" xr:uid="{00000000-0005-0000-0000-000023070000}"/>
    <cellStyle name="Percent 2 7" xfId="1827" xr:uid="{00000000-0005-0000-0000-000024070000}"/>
    <cellStyle name="Percent 2 7 2" xfId="1828" xr:uid="{00000000-0005-0000-0000-000025070000}"/>
    <cellStyle name="Percent 2 7 3" xfId="1829" xr:uid="{00000000-0005-0000-0000-000026070000}"/>
    <cellStyle name="Percent 2 7 4" xfId="1830" xr:uid="{00000000-0005-0000-0000-000027070000}"/>
    <cellStyle name="Percent 2 7 5" xfId="1831" xr:uid="{00000000-0005-0000-0000-000028070000}"/>
    <cellStyle name="Percent 2 7 6" xfId="1832" xr:uid="{00000000-0005-0000-0000-000029070000}"/>
    <cellStyle name="Percent 2 7 7" xfId="1833" xr:uid="{00000000-0005-0000-0000-00002A070000}"/>
    <cellStyle name="Percent 2 7 8" xfId="1834" xr:uid="{00000000-0005-0000-0000-00002B070000}"/>
    <cellStyle name="Percent 2 8" xfId="1835" xr:uid="{00000000-0005-0000-0000-00002C070000}"/>
    <cellStyle name="Percent 2 8 2" xfId="1836" xr:uid="{00000000-0005-0000-0000-00002D070000}"/>
    <cellStyle name="Percent 2 8 3" xfId="1837" xr:uid="{00000000-0005-0000-0000-00002E070000}"/>
    <cellStyle name="Percent 2 8 4" xfId="1838" xr:uid="{00000000-0005-0000-0000-00002F070000}"/>
    <cellStyle name="Percent 2 8 5" xfId="1839" xr:uid="{00000000-0005-0000-0000-000030070000}"/>
    <cellStyle name="Percent 2 8 6" xfId="1840" xr:uid="{00000000-0005-0000-0000-000031070000}"/>
    <cellStyle name="Percent 2 8 7" xfId="1841" xr:uid="{00000000-0005-0000-0000-000032070000}"/>
    <cellStyle name="Percent 2 8 8" xfId="1842" xr:uid="{00000000-0005-0000-0000-000033070000}"/>
    <cellStyle name="Percent 2 9" xfId="1843" xr:uid="{00000000-0005-0000-0000-000034070000}"/>
    <cellStyle name="Percent 2 9 2" xfId="1844" xr:uid="{00000000-0005-0000-0000-000035070000}"/>
    <cellStyle name="Percent 2 9 3" xfId="1845" xr:uid="{00000000-0005-0000-0000-000036070000}"/>
    <cellStyle name="Percent 2 9 4" xfId="1846" xr:uid="{00000000-0005-0000-0000-000037070000}"/>
    <cellStyle name="Percent 2 9 5" xfId="1847" xr:uid="{00000000-0005-0000-0000-000038070000}"/>
    <cellStyle name="Percent 2 9 6" xfId="1848" xr:uid="{00000000-0005-0000-0000-000039070000}"/>
    <cellStyle name="Percent 2 9 7" xfId="1849" xr:uid="{00000000-0005-0000-0000-00003A070000}"/>
    <cellStyle name="Percent 2 9 8" xfId="1850" xr:uid="{00000000-0005-0000-0000-00003B070000}"/>
    <cellStyle name="Percent 20" xfId="1851" xr:uid="{00000000-0005-0000-0000-00003C070000}"/>
    <cellStyle name="Percent 20 2" xfId="1852" xr:uid="{00000000-0005-0000-0000-00003D070000}"/>
    <cellStyle name="Percent 3" xfId="1853" xr:uid="{00000000-0005-0000-0000-00003E070000}"/>
    <cellStyle name="Percent 3 10" xfId="1854" xr:uid="{00000000-0005-0000-0000-00003F070000}"/>
    <cellStyle name="Percent 3 2" xfId="1855" xr:uid="{00000000-0005-0000-0000-000040070000}"/>
    <cellStyle name="Percent 3 2 2" xfId="1856" xr:uid="{00000000-0005-0000-0000-000041070000}"/>
    <cellStyle name="Percent 3 3" xfId="1857" xr:uid="{00000000-0005-0000-0000-000042070000}"/>
    <cellStyle name="Percent 3 4" xfId="1858" xr:uid="{00000000-0005-0000-0000-000043070000}"/>
    <cellStyle name="Percent 3 5" xfId="1859" xr:uid="{00000000-0005-0000-0000-000044070000}"/>
    <cellStyle name="Percent 3 6" xfId="1860" xr:uid="{00000000-0005-0000-0000-000045070000}"/>
    <cellStyle name="Percent 3 7" xfId="1861" xr:uid="{00000000-0005-0000-0000-000046070000}"/>
    <cellStyle name="Percent 3 8" xfId="1862" xr:uid="{00000000-0005-0000-0000-000047070000}"/>
    <cellStyle name="Percent 3 9" xfId="1863" xr:uid="{00000000-0005-0000-0000-000048070000}"/>
    <cellStyle name="Percent 4" xfId="1864" xr:uid="{00000000-0005-0000-0000-000049070000}"/>
    <cellStyle name="Percent 4 10" xfId="1865" xr:uid="{00000000-0005-0000-0000-00004A070000}"/>
    <cellStyle name="Percent 4 11" xfId="1866" xr:uid="{00000000-0005-0000-0000-00004B070000}"/>
    <cellStyle name="Percent 4 12" xfId="1867" xr:uid="{00000000-0005-0000-0000-00004C070000}"/>
    <cellStyle name="Percent 4 13" xfId="1868" xr:uid="{00000000-0005-0000-0000-00004D070000}"/>
    <cellStyle name="Percent 4 2" xfId="1869" xr:uid="{00000000-0005-0000-0000-00004E070000}"/>
    <cellStyle name="Percent 4 2 2" xfId="1870" xr:uid="{00000000-0005-0000-0000-00004F070000}"/>
    <cellStyle name="Percent 4 2 3" xfId="1871" xr:uid="{00000000-0005-0000-0000-000050070000}"/>
    <cellStyle name="Percent 4 2 4" xfId="1872" xr:uid="{00000000-0005-0000-0000-000051070000}"/>
    <cellStyle name="Percent 4 2 5" xfId="1873" xr:uid="{00000000-0005-0000-0000-000052070000}"/>
    <cellStyle name="Percent 4 2 6" xfId="1874" xr:uid="{00000000-0005-0000-0000-000053070000}"/>
    <cellStyle name="Percent 4 2 7" xfId="1875" xr:uid="{00000000-0005-0000-0000-000054070000}"/>
    <cellStyle name="Percent 4 2 8" xfId="1876" xr:uid="{00000000-0005-0000-0000-000055070000}"/>
    <cellStyle name="Percent 4 3" xfId="1877" xr:uid="{00000000-0005-0000-0000-000056070000}"/>
    <cellStyle name="Percent 4 3 2" xfId="1878" xr:uid="{00000000-0005-0000-0000-000057070000}"/>
    <cellStyle name="Percent 4 3 3" xfId="1879" xr:uid="{00000000-0005-0000-0000-000058070000}"/>
    <cellStyle name="Percent 4 3 4" xfId="1880" xr:uid="{00000000-0005-0000-0000-000059070000}"/>
    <cellStyle name="Percent 4 3 5" xfId="1881" xr:uid="{00000000-0005-0000-0000-00005A070000}"/>
    <cellStyle name="Percent 4 3 6" xfId="1882" xr:uid="{00000000-0005-0000-0000-00005B070000}"/>
    <cellStyle name="Percent 4 3 7" xfId="1883" xr:uid="{00000000-0005-0000-0000-00005C070000}"/>
    <cellStyle name="Percent 4 3 8" xfId="1884" xr:uid="{00000000-0005-0000-0000-00005D070000}"/>
    <cellStyle name="Percent 4 4" xfId="1885" xr:uid="{00000000-0005-0000-0000-00005E070000}"/>
    <cellStyle name="Percent 4 4 2" xfId="1886" xr:uid="{00000000-0005-0000-0000-00005F070000}"/>
    <cellStyle name="Percent 4 4 3" xfId="1887" xr:uid="{00000000-0005-0000-0000-000060070000}"/>
    <cellStyle name="Percent 4 4 4" xfId="1888" xr:uid="{00000000-0005-0000-0000-000061070000}"/>
    <cellStyle name="Percent 4 4 5" xfId="1889" xr:uid="{00000000-0005-0000-0000-000062070000}"/>
    <cellStyle name="Percent 4 4 6" xfId="1890" xr:uid="{00000000-0005-0000-0000-000063070000}"/>
    <cellStyle name="Percent 4 4 7" xfId="1891" xr:uid="{00000000-0005-0000-0000-000064070000}"/>
    <cellStyle name="Percent 4 4 8" xfId="1892" xr:uid="{00000000-0005-0000-0000-000065070000}"/>
    <cellStyle name="Percent 4 5" xfId="1893" xr:uid="{00000000-0005-0000-0000-000066070000}"/>
    <cellStyle name="Percent 4 5 2" xfId="1894" xr:uid="{00000000-0005-0000-0000-000067070000}"/>
    <cellStyle name="Percent 4 5 3" xfId="1895" xr:uid="{00000000-0005-0000-0000-000068070000}"/>
    <cellStyle name="Percent 4 5 4" xfId="1896" xr:uid="{00000000-0005-0000-0000-000069070000}"/>
    <cellStyle name="Percent 4 5 5" xfId="1897" xr:uid="{00000000-0005-0000-0000-00006A070000}"/>
    <cellStyle name="Percent 4 5 6" xfId="1898" xr:uid="{00000000-0005-0000-0000-00006B070000}"/>
    <cellStyle name="Percent 4 5 7" xfId="1899" xr:uid="{00000000-0005-0000-0000-00006C070000}"/>
    <cellStyle name="Percent 4 5 8" xfId="1900" xr:uid="{00000000-0005-0000-0000-00006D070000}"/>
    <cellStyle name="Percent 4 6" xfId="1901" xr:uid="{00000000-0005-0000-0000-00006E070000}"/>
    <cellStyle name="Percent 4 6 2" xfId="1902" xr:uid="{00000000-0005-0000-0000-00006F070000}"/>
    <cellStyle name="Percent 4 6 3" xfId="1903" xr:uid="{00000000-0005-0000-0000-000070070000}"/>
    <cellStyle name="Percent 4 6 4" xfId="1904" xr:uid="{00000000-0005-0000-0000-000071070000}"/>
    <cellStyle name="Percent 4 6 5" xfId="1905" xr:uid="{00000000-0005-0000-0000-000072070000}"/>
    <cellStyle name="Percent 4 6 6" xfId="1906" xr:uid="{00000000-0005-0000-0000-000073070000}"/>
    <cellStyle name="Percent 4 6 7" xfId="1907" xr:uid="{00000000-0005-0000-0000-000074070000}"/>
    <cellStyle name="Percent 4 6 8" xfId="1908" xr:uid="{00000000-0005-0000-0000-000075070000}"/>
    <cellStyle name="Percent 4 7" xfId="1909" xr:uid="{00000000-0005-0000-0000-000076070000}"/>
    <cellStyle name="Percent 4 8" xfId="1910" xr:uid="{00000000-0005-0000-0000-000077070000}"/>
    <cellStyle name="Percent 4 9" xfId="1911" xr:uid="{00000000-0005-0000-0000-000078070000}"/>
    <cellStyle name="Percent 5" xfId="1912" xr:uid="{00000000-0005-0000-0000-000079070000}"/>
    <cellStyle name="Percent 5 2" xfId="1913" xr:uid="{00000000-0005-0000-0000-00007A070000}"/>
    <cellStyle name="Percent 5 3" xfId="1914" xr:uid="{00000000-0005-0000-0000-00007B070000}"/>
    <cellStyle name="Percent 5 4" xfId="1915" xr:uid="{00000000-0005-0000-0000-00007C070000}"/>
    <cellStyle name="Percent 5 5" xfId="1916" xr:uid="{00000000-0005-0000-0000-00007D070000}"/>
    <cellStyle name="Percent 5 6" xfId="1917" xr:uid="{00000000-0005-0000-0000-00007E070000}"/>
    <cellStyle name="Percent 5 7" xfId="1918" xr:uid="{00000000-0005-0000-0000-00007F070000}"/>
    <cellStyle name="Percent 5 8" xfId="1919" xr:uid="{00000000-0005-0000-0000-000080070000}"/>
    <cellStyle name="Percent 6" xfId="1920" xr:uid="{00000000-0005-0000-0000-000081070000}"/>
    <cellStyle name="Percent 6 2" xfId="1921" xr:uid="{00000000-0005-0000-0000-000082070000}"/>
    <cellStyle name="Percent 6 3" xfId="1922" xr:uid="{00000000-0005-0000-0000-000083070000}"/>
    <cellStyle name="Percent 6 4" xfId="1923" xr:uid="{00000000-0005-0000-0000-000084070000}"/>
    <cellStyle name="Percent 6 5" xfId="1924" xr:uid="{00000000-0005-0000-0000-000085070000}"/>
    <cellStyle name="Percent 6 6" xfId="1925" xr:uid="{00000000-0005-0000-0000-000086070000}"/>
    <cellStyle name="Percent 6 7" xfId="1926" xr:uid="{00000000-0005-0000-0000-000087070000}"/>
    <cellStyle name="Percent 6 8" xfId="1927" xr:uid="{00000000-0005-0000-0000-000088070000}"/>
    <cellStyle name="Percent 7" xfId="1928" xr:uid="{00000000-0005-0000-0000-000089070000}"/>
    <cellStyle name="Percent 7 2" xfId="1929" xr:uid="{00000000-0005-0000-0000-00008A070000}"/>
    <cellStyle name="Percent 7 3" xfId="1930" xr:uid="{00000000-0005-0000-0000-00008B070000}"/>
    <cellStyle name="Percent 7 4" xfId="1931" xr:uid="{00000000-0005-0000-0000-00008C070000}"/>
    <cellStyle name="Percent 7 5" xfId="1932" xr:uid="{00000000-0005-0000-0000-00008D070000}"/>
    <cellStyle name="Percent 7 6" xfId="1933" xr:uid="{00000000-0005-0000-0000-00008E070000}"/>
    <cellStyle name="Percent 7 7" xfId="1934" xr:uid="{00000000-0005-0000-0000-00008F070000}"/>
    <cellStyle name="Percent 7 8" xfId="1935" xr:uid="{00000000-0005-0000-0000-000090070000}"/>
    <cellStyle name="Percent 8" xfId="1936" xr:uid="{00000000-0005-0000-0000-000091070000}"/>
    <cellStyle name="Percent 8 2" xfId="1937" xr:uid="{00000000-0005-0000-0000-000092070000}"/>
    <cellStyle name="Percent 8 3" xfId="1938" xr:uid="{00000000-0005-0000-0000-000093070000}"/>
    <cellStyle name="Percent 8 4" xfId="1939" xr:uid="{00000000-0005-0000-0000-000094070000}"/>
    <cellStyle name="Percent 8 5" xfId="1940" xr:uid="{00000000-0005-0000-0000-000095070000}"/>
    <cellStyle name="Percent 8 6" xfId="1941" xr:uid="{00000000-0005-0000-0000-000096070000}"/>
    <cellStyle name="Percent 8 7" xfId="1942" xr:uid="{00000000-0005-0000-0000-000097070000}"/>
    <cellStyle name="Percent 8 8" xfId="1943" xr:uid="{00000000-0005-0000-0000-000098070000}"/>
    <cellStyle name="Percent 9" xfId="1944" xr:uid="{00000000-0005-0000-0000-000099070000}"/>
    <cellStyle name="Percent 9 2" xfId="1945" xr:uid="{00000000-0005-0000-0000-00009A070000}"/>
    <cellStyle name="Percent 9 3" xfId="1946" xr:uid="{00000000-0005-0000-0000-00009B070000}"/>
    <cellStyle name="Percent 9 4" xfId="1947" xr:uid="{00000000-0005-0000-0000-00009C070000}"/>
    <cellStyle name="Percent 9 5" xfId="1948" xr:uid="{00000000-0005-0000-0000-00009D070000}"/>
    <cellStyle name="Percent 9 6" xfId="1949" xr:uid="{00000000-0005-0000-0000-00009E070000}"/>
    <cellStyle name="Percent 9 7" xfId="1950" xr:uid="{00000000-0005-0000-0000-00009F070000}"/>
    <cellStyle name="Percent 9 8" xfId="1951" xr:uid="{00000000-0005-0000-0000-0000A0070000}"/>
    <cellStyle name="Standard_FI00EU01" xfId="1952" xr:uid="{00000000-0005-0000-0000-0000A1070000}"/>
    <cellStyle name="Title 2" xfId="1953" xr:uid="{00000000-0005-0000-0000-0000A2070000}"/>
    <cellStyle name="Title 2 10" xfId="1954" xr:uid="{00000000-0005-0000-0000-0000A3070000}"/>
    <cellStyle name="Title 2 11" xfId="1955" xr:uid="{00000000-0005-0000-0000-0000A4070000}"/>
    <cellStyle name="Title 2 2" xfId="1956" xr:uid="{00000000-0005-0000-0000-0000A5070000}"/>
    <cellStyle name="Title 2 3" xfId="1957" xr:uid="{00000000-0005-0000-0000-0000A6070000}"/>
    <cellStyle name="Title 2 4" xfId="1958" xr:uid="{00000000-0005-0000-0000-0000A7070000}"/>
    <cellStyle name="Title 2 5" xfId="1959" xr:uid="{00000000-0005-0000-0000-0000A8070000}"/>
    <cellStyle name="Title 2 6" xfId="1960" xr:uid="{00000000-0005-0000-0000-0000A9070000}"/>
    <cellStyle name="Title 2 7" xfId="1961" xr:uid="{00000000-0005-0000-0000-0000AA070000}"/>
    <cellStyle name="Title 2 8" xfId="1962" xr:uid="{00000000-0005-0000-0000-0000AB070000}"/>
    <cellStyle name="Title 2 9" xfId="1963" xr:uid="{00000000-0005-0000-0000-0000AC070000}"/>
    <cellStyle name="Title 3" xfId="1964" xr:uid="{00000000-0005-0000-0000-0000AD070000}"/>
    <cellStyle name="Title 4" xfId="1965" xr:uid="{00000000-0005-0000-0000-0000AE070000}"/>
    <cellStyle name="Title 4 2" xfId="1966" xr:uid="{00000000-0005-0000-0000-0000AF070000}"/>
    <cellStyle name="Title 5" xfId="1967" xr:uid="{00000000-0005-0000-0000-0000B0070000}"/>
    <cellStyle name="Title 5 2" xfId="1968" xr:uid="{00000000-0005-0000-0000-0000B1070000}"/>
    <cellStyle name="Title 6" xfId="1969" xr:uid="{00000000-0005-0000-0000-0000B2070000}"/>
    <cellStyle name="Title 6 2" xfId="1970" xr:uid="{00000000-0005-0000-0000-0000B3070000}"/>
    <cellStyle name="Total 2" xfId="1971" xr:uid="{00000000-0005-0000-0000-0000B4070000}"/>
    <cellStyle name="Total 2 10" xfId="1972" xr:uid="{00000000-0005-0000-0000-0000B5070000}"/>
    <cellStyle name="Total 2 11" xfId="1973" xr:uid="{00000000-0005-0000-0000-0000B6070000}"/>
    <cellStyle name="Total 2 2" xfId="1974" xr:uid="{00000000-0005-0000-0000-0000B7070000}"/>
    <cellStyle name="Total 2 3" xfId="1975" xr:uid="{00000000-0005-0000-0000-0000B8070000}"/>
    <cellStyle name="Total 2 4" xfId="1976" xr:uid="{00000000-0005-0000-0000-0000B9070000}"/>
    <cellStyle name="Total 2 5" xfId="1977" xr:uid="{00000000-0005-0000-0000-0000BA070000}"/>
    <cellStyle name="Total 2 6" xfId="1978" xr:uid="{00000000-0005-0000-0000-0000BB070000}"/>
    <cellStyle name="Total 2 7" xfId="1979" xr:uid="{00000000-0005-0000-0000-0000BC070000}"/>
    <cellStyle name="Total 2 8" xfId="1980" xr:uid="{00000000-0005-0000-0000-0000BD070000}"/>
    <cellStyle name="Total 2 9" xfId="1981" xr:uid="{00000000-0005-0000-0000-0000BE070000}"/>
    <cellStyle name="Total 3" xfId="1982" xr:uid="{00000000-0005-0000-0000-0000BF070000}"/>
    <cellStyle name="Total 4" xfId="1983" xr:uid="{00000000-0005-0000-0000-0000C0070000}"/>
    <cellStyle name="Total 4 2" xfId="1984" xr:uid="{00000000-0005-0000-0000-0000C1070000}"/>
    <cellStyle name="Total 5" xfId="1985" xr:uid="{00000000-0005-0000-0000-0000C2070000}"/>
    <cellStyle name="Total 5 2" xfId="1986" xr:uid="{00000000-0005-0000-0000-0000C3070000}"/>
    <cellStyle name="Total 6" xfId="1987" xr:uid="{00000000-0005-0000-0000-0000C4070000}"/>
    <cellStyle name="Total 6 2" xfId="1988" xr:uid="{00000000-0005-0000-0000-0000C5070000}"/>
    <cellStyle name="Warning Text 2" xfId="1989" xr:uid="{00000000-0005-0000-0000-0000C6070000}"/>
    <cellStyle name="Warning Text 2 10" xfId="1990" xr:uid="{00000000-0005-0000-0000-0000C7070000}"/>
    <cellStyle name="Warning Text 2 2" xfId="1991" xr:uid="{00000000-0005-0000-0000-0000C8070000}"/>
    <cellStyle name="Warning Text 2 3" xfId="1992" xr:uid="{00000000-0005-0000-0000-0000C9070000}"/>
    <cellStyle name="Warning Text 2 4" xfId="1993" xr:uid="{00000000-0005-0000-0000-0000CA070000}"/>
    <cellStyle name="Warning Text 2 5" xfId="1994" xr:uid="{00000000-0005-0000-0000-0000CB070000}"/>
    <cellStyle name="Warning Text 2 6" xfId="1995" xr:uid="{00000000-0005-0000-0000-0000CC070000}"/>
    <cellStyle name="Warning Text 2 7" xfId="1996" xr:uid="{00000000-0005-0000-0000-0000CD070000}"/>
    <cellStyle name="Warning Text 2 8" xfId="1997" xr:uid="{00000000-0005-0000-0000-0000CE070000}"/>
    <cellStyle name="Warning Text 2 9" xfId="1998" xr:uid="{00000000-0005-0000-0000-0000CF070000}"/>
    <cellStyle name="Warning Text 3" xfId="1999" xr:uid="{00000000-0005-0000-0000-0000D0070000}"/>
    <cellStyle name="Warning Text 4" xfId="2000" xr:uid="{00000000-0005-0000-0000-0000D1070000}"/>
    <cellStyle name="Warning Text 4 2" xfId="2001" xr:uid="{00000000-0005-0000-0000-0000D2070000}"/>
    <cellStyle name="Warning Text 5" xfId="2002" xr:uid="{00000000-0005-0000-0000-0000D3070000}"/>
    <cellStyle name="Warning Text 5 2" xfId="2003" xr:uid="{00000000-0005-0000-0000-0000D4070000}"/>
    <cellStyle name="Warning Text 6" xfId="2004" xr:uid="{00000000-0005-0000-0000-0000D5070000}"/>
    <cellStyle name="Warning Text 6 2" xfId="2005" xr:uid="{00000000-0005-0000-0000-0000D6070000}"/>
    <cellStyle name="Year" xfId="2006" xr:uid="{00000000-0005-0000-0000-0000D7070000}"/>
    <cellStyle name="已访问的超链接" xfId="2007" xr:uid="{00000000-0005-0000-0000-0000D807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70"/>
  <sheetViews>
    <sheetView tabSelected="1" zoomScaleNormal="100" workbookViewId="0">
      <selection activeCell="I10" sqref="I10"/>
    </sheetView>
  </sheetViews>
  <sheetFormatPr defaultRowHeight="15"/>
  <cols>
    <col min="2" max="2" width="21.7109375" customWidth="1"/>
    <col min="3" max="3" width="29.28515625" bestFit="1" customWidth="1"/>
    <col min="4" max="4" width="11" bestFit="1" customWidth="1"/>
    <col min="5" max="5" width="35.140625" bestFit="1" customWidth="1"/>
    <col min="6" max="6" width="27" bestFit="1" customWidth="1"/>
    <col min="7" max="7" width="22" bestFit="1" customWidth="1"/>
    <col min="8" max="11" width="15" customWidth="1"/>
    <col min="12" max="12" width="16.5703125" customWidth="1"/>
    <col min="13" max="14" width="16" bestFit="1" customWidth="1"/>
    <col min="15" max="15" width="15" customWidth="1"/>
  </cols>
  <sheetData>
    <row r="1" spans="1:16">
      <c r="A1" t="s">
        <v>13</v>
      </c>
    </row>
    <row r="2" spans="1:16">
      <c r="B2" s="28" t="s">
        <v>10</v>
      </c>
    </row>
    <row r="3" spans="1:16">
      <c r="B3" s="28" t="s">
        <v>12</v>
      </c>
    </row>
    <row r="4" spans="1:16">
      <c r="K4" s="28" t="s">
        <v>6</v>
      </c>
    </row>
    <row r="5" spans="1:16" ht="15.75" thickBot="1">
      <c r="B5" s="29" t="s">
        <v>0</v>
      </c>
      <c r="C5" s="33" t="s">
        <v>3</v>
      </c>
      <c r="D5" s="33" t="s">
        <v>11</v>
      </c>
      <c r="E5" s="33" t="s">
        <v>27</v>
      </c>
      <c r="F5" s="33" t="s">
        <v>1</v>
      </c>
      <c r="G5" s="33" t="s">
        <v>5</v>
      </c>
      <c r="H5" s="29" t="s">
        <v>4</v>
      </c>
      <c r="I5" s="29" t="s">
        <v>7</v>
      </c>
      <c r="J5" s="29" t="s">
        <v>2</v>
      </c>
      <c r="K5" s="29" t="s">
        <v>8</v>
      </c>
      <c r="L5" s="29" t="s">
        <v>15</v>
      </c>
      <c r="M5" s="29" t="s">
        <v>19</v>
      </c>
      <c r="N5" s="29" t="s">
        <v>17</v>
      </c>
      <c r="O5" s="29" t="s">
        <v>16</v>
      </c>
      <c r="P5" s="29" t="s">
        <v>9</v>
      </c>
    </row>
    <row r="6" spans="1:16">
      <c r="B6" t="s">
        <v>66</v>
      </c>
      <c r="E6" t="s">
        <v>38</v>
      </c>
      <c r="J6" s="4" t="s">
        <v>18</v>
      </c>
      <c r="K6" t="s">
        <v>14</v>
      </c>
      <c r="L6">
        <v>1</v>
      </c>
      <c r="M6" s="9">
        <f>M32+2000-(1-0.34)*M34</f>
        <v>55915.243999999999</v>
      </c>
      <c r="N6" s="9">
        <f>S62+2000-(1-0.34)*S66</f>
        <v>59968.503349999999</v>
      </c>
      <c r="O6" s="2">
        <v>5</v>
      </c>
      <c r="P6" t="s">
        <v>70</v>
      </c>
    </row>
    <row r="7" spans="1:16">
      <c r="E7" t="s">
        <v>79</v>
      </c>
      <c r="J7" s="4" t="s">
        <v>18</v>
      </c>
      <c r="K7" t="s">
        <v>14</v>
      </c>
      <c r="L7">
        <v>1</v>
      </c>
    </row>
    <row r="8" spans="1:16">
      <c r="E8" t="s">
        <v>37</v>
      </c>
      <c r="J8" s="4" t="s">
        <v>18</v>
      </c>
      <c r="K8" t="s">
        <v>14</v>
      </c>
      <c r="L8">
        <v>-1</v>
      </c>
    </row>
    <row r="9" spans="1:16">
      <c r="E9" s="26" t="s">
        <v>82</v>
      </c>
      <c r="I9" s="6"/>
      <c r="J9" s="4" t="s">
        <v>18</v>
      </c>
      <c r="K9" t="s">
        <v>14</v>
      </c>
      <c r="L9">
        <v>-1</v>
      </c>
    </row>
    <row r="10" spans="1:16">
      <c r="E10" t="s">
        <v>42</v>
      </c>
      <c r="G10" s="27" t="s">
        <v>73</v>
      </c>
      <c r="J10" s="4" t="s">
        <v>18</v>
      </c>
      <c r="K10" t="s">
        <v>14</v>
      </c>
      <c r="L10">
        <v>1</v>
      </c>
    </row>
    <row r="11" spans="1:16">
      <c r="E11" t="s">
        <v>43</v>
      </c>
      <c r="G11" s="27" t="s">
        <v>73</v>
      </c>
      <c r="J11" s="4" t="s">
        <v>18</v>
      </c>
      <c r="K11" t="s">
        <v>14</v>
      </c>
      <c r="L11">
        <v>1</v>
      </c>
    </row>
    <row r="12" spans="1:16">
      <c r="E12" s="27" t="s">
        <v>76</v>
      </c>
      <c r="F12" s="34"/>
      <c r="G12" s="35"/>
      <c r="H12" s="35"/>
      <c r="I12" s="10"/>
      <c r="J12" s="4" t="s">
        <v>18</v>
      </c>
      <c r="K12" s="10" t="s">
        <v>14</v>
      </c>
      <c r="L12" s="10">
        <v>3.6999999999999998E-2</v>
      </c>
    </row>
    <row r="13" spans="1:16" s="10" customFormat="1">
      <c r="E13" s="27" t="s">
        <v>75</v>
      </c>
      <c r="F13" s="34"/>
      <c r="G13" s="35"/>
      <c r="H13" s="35"/>
      <c r="J13" s="4" t="s">
        <v>18</v>
      </c>
      <c r="K13" s="10" t="s">
        <v>14</v>
      </c>
      <c r="L13" s="10">
        <v>2.7E-2</v>
      </c>
    </row>
    <row r="14" spans="1:16" s="10" customFormat="1">
      <c r="E14" s="27" t="s">
        <v>77</v>
      </c>
      <c r="F14" s="34"/>
      <c r="G14" s="35"/>
      <c r="H14" s="35"/>
      <c r="J14" s="4" t="s">
        <v>18</v>
      </c>
      <c r="K14" s="10" t="s">
        <v>14</v>
      </c>
      <c r="L14" s="10">
        <v>4.2999999999999997E-2</v>
      </c>
    </row>
    <row r="15" spans="1:16" s="10" customFormat="1">
      <c r="E15" s="27" t="s">
        <v>78</v>
      </c>
      <c r="F15" s="34"/>
      <c r="G15" s="35"/>
      <c r="H15" s="35"/>
      <c r="J15" s="4" t="s">
        <v>18</v>
      </c>
      <c r="K15" s="10" t="s">
        <v>14</v>
      </c>
      <c r="L15" s="10">
        <v>1.6299999999999999E-2</v>
      </c>
    </row>
    <row r="16" spans="1:16" s="10" customFormat="1">
      <c r="E16" s="26" t="s">
        <v>41</v>
      </c>
      <c r="F16"/>
      <c r="G16" s="27" t="s">
        <v>72</v>
      </c>
      <c r="H16"/>
      <c r="I16"/>
      <c r="J16" s="4" t="s">
        <v>18</v>
      </c>
      <c r="K16" t="s">
        <v>14</v>
      </c>
      <c r="L16">
        <v>-1</v>
      </c>
    </row>
    <row r="17" spans="2:19" s="10" customFormat="1">
      <c r="E17" s="10" t="s">
        <v>74</v>
      </c>
      <c r="J17" s="4" t="s">
        <v>18</v>
      </c>
      <c r="K17" s="10" t="s">
        <v>14</v>
      </c>
      <c r="L17" s="10">
        <f>-L12</f>
        <v>-3.6999999999999998E-2</v>
      </c>
    </row>
    <row r="18" spans="2:19" s="10" customFormat="1">
      <c r="E18" s="10" t="s">
        <v>81</v>
      </c>
      <c r="J18" s="4" t="s">
        <v>18</v>
      </c>
      <c r="K18" s="10" t="s">
        <v>14</v>
      </c>
      <c r="L18" s="10">
        <v>1</v>
      </c>
    </row>
    <row r="19" spans="2:19" s="10" customFormat="1">
      <c r="B19" s="30"/>
      <c r="C19" s="30"/>
      <c r="D19" s="30"/>
      <c r="E19" s="31" t="s">
        <v>57</v>
      </c>
      <c r="F19" s="30" t="s">
        <v>80</v>
      </c>
      <c r="G19" s="30"/>
      <c r="H19" s="30"/>
      <c r="I19" s="30"/>
      <c r="J19" s="32" t="s">
        <v>18</v>
      </c>
      <c r="K19" s="30" t="s">
        <v>14</v>
      </c>
      <c r="L19" s="30">
        <v>1</v>
      </c>
      <c r="M19" s="30"/>
      <c r="N19" s="30"/>
      <c r="O19" s="30"/>
      <c r="P19" s="30"/>
    </row>
    <row r="20" spans="2:19" s="10" customFormat="1">
      <c r="J20" s="4"/>
    </row>
    <row r="21" spans="2:19" s="10" customFormat="1">
      <c r="J21" s="4"/>
      <c r="M21" s="1" t="s">
        <v>55</v>
      </c>
    </row>
    <row r="22" spans="2:19" s="10" customFormat="1">
      <c r="F22" s="10" t="s">
        <v>56</v>
      </c>
      <c r="H22" s="10" t="s">
        <v>56</v>
      </c>
      <c r="J22" s="4" t="s">
        <v>18</v>
      </c>
      <c r="K22" s="10" t="s">
        <v>14</v>
      </c>
      <c r="M22" s="19">
        <v>3.4949443205353186</v>
      </c>
    </row>
    <row r="23" spans="2:19" s="10" customFormat="1">
      <c r="J23" s="4"/>
    </row>
    <row r="24" spans="2:19">
      <c r="E24" t="s">
        <v>28</v>
      </c>
      <c r="J24" s="4" t="s">
        <v>18</v>
      </c>
      <c r="K24" t="s">
        <v>14</v>
      </c>
      <c r="L24" t="s">
        <v>54</v>
      </c>
    </row>
    <row r="27" spans="2:19">
      <c r="B27" s="6" t="s">
        <v>21</v>
      </c>
      <c r="C27" s="6" t="s">
        <v>20</v>
      </c>
      <c r="D27" s="6"/>
      <c r="E27" s="6"/>
      <c r="F27" s="6" t="s">
        <v>26</v>
      </c>
      <c r="G27" s="6">
        <v>4.19E-2</v>
      </c>
      <c r="K27" t="s">
        <v>51</v>
      </c>
      <c r="L27">
        <v>37000</v>
      </c>
      <c r="M27">
        <v>25000</v>
      </c>
    </row>
    <row r="28" spans="2:19">
      <c r="C28">
        <v>2006</v>
      </c>
      <c r="D28">
        <v>1721</v>
      </c>
      <c r="E28" t="s">
        <v>22</v>
      </c>
      <c r="F28" s="8">
        <f>D28*$G$27*1000</f>
        <v>72109.899999999994</v>
      </c>
    </row>
    <row r="29" spans="2:19">
      <c r="C29">
        <v>2012</v>
      </c>
      <c r="D29">
        <v>1584</v>
      </c>
      <c r="E29" t="s">
        <v>22</v>
      </c>
      <c r="F29" s="8">
        <f>D29*$G$27*1000</f>
        <v>66369.600000000006</v>
      </c>
      <c r="J29" s="3"/>
      <c r="L29" s="24"/>
    </row>
    <row r="30" spans="2:19">
      <c r="B30" t="s">
        <v>25</v>
      </c>
      <c r="C30">
        <v>2020</v>
      </c>
      <c r="D30">
        <v>1483</v>
      </c>
      <c r="E30" t="s">
        <v>22</v>
      </c>
      <c r="F30" s="8">
        <f>D30*$G$27*1000</f>
        <v>62137.700000000004</v>
      </c>
      <c r="J30" s="3"/>
      <c r="K30" s="6"/>
      <c r="L30" s="6" t="s">
        <v>22</v>
      </c>
      <c r="M30" s="6" t="s">
        <v>26</v>
      </c>
    </row>
    <row r="31" spans="2:19">
      <c r="B31" t="s">
        <v>24</v>
      </c>
      <c r="C31">
        <v>2030</v>
      </c>
      <c r="D31">
        <v>1490</v>
      </c>
      <c r="E31" t="s">
        <v>22</v>
      </c>
      <c r="F31" s="8">
        <f>D31*$G$27*1000</f>
        <v>62431</v>
      </c>
      <c r="I31" t="s">
        <v>67</v>
      </c>
      <c r="K31" s="6"/>
      <c r="L31" s="23"/>
      <c r="M31" s="8"/>
      <c r="N31" s="10"/>
      <c r="O31" s="10"/>
      <c r="P31" s="10"/>
      <c r="Q31" s="10"/>
      <c r="R31" s="10"/>
      <c r="S31" s="10"/>
    </row>
    <row r="32" spans="2:19">
      <c r="B32" t="s">
        <v>23</v>
      </c>
      <c r="C32">
        <v>2030</v>
      </c>
      <c r="D32">
        <v>1307</v>
      </c>
      <c r="E32" t="s">
        <v>22</v>
      </c>
      <c r="F32" s="8">
        <f>D32*$G$27*1000</f>
        <v>54763.3</v>
      </c>
      <c r="I32" s="6" t="s">
        <v>68</v>
      </c>
      <c r="L32" s="22">
        <v>1395</v>
      </c>
      <c r="M32" s="21">
        <f>L32*$G$27*1000</f>
        <v>58450.5</v>
      </c>
      <c r="N32" s="10" t="s">
        <v>69</v>
      </c>
      <c r="O32" s="10"/>
      <c r="P32" s="10"/>
      <c r="Q32" s="10"/>
      <c r="R32" s="10"/>
      <c r="S32" s="10"/>
    </row>
    <row r="33" spans="2:19">
      <c r="K33" s="6"/>
      <c r="L33" s="25"/>
      <c r="M33" s="6"/>
      <c r="N33" s="10"/>
      <c r="O33" s="10"/>
      <c r="P33" s="10"/>
      <c r="Q33" s="10"/>
      <c r="R33" s="10"/>
      <c r="S33" s="10"/>
    </row>
    <row r="34" spans="2:19">
      <c r="D34" t="s">
        <v>24</v>
      </c>
      <c r="F34" t="s">
        <v>36</v>
      </c>
      <c r="G34" t="s">
        <v>35</v>
      </c>
      <c r="K34" s="6" t="s">
        <v>44</v>
      </c>
      <c r="L34" s="22">
        <v>164</v>
      </c>
      <c r="M34" s="21">
        <f>L34*$G$27*1000</f>
        <v>6871.6</v>
      </c>
      <c r="N34" s="10"/>
      <c r="O34" s="10"/>
      <c r="P34" s="10"/>
      <c r="Q34" s="10"/>
      <c r="R34" s="10"/>
      <c r="S34" s="10"/>
    </row>
    <row r="37" spans="2:19">
      <c r="B37" s="12"/>
      <c r="C37" s="12"/>
      <c r="D37" s="12"/>
      <c r="E37" s="12"/>
      <c r="F37" s="12"/>
      <c r="G37" s="13" t="s">
        <v>47</v>
      </c>
      <c r="H37" s="12"/>
      <c r="I37" s="12"/>
      <c r="J37" s="12"/>
      <c r="K37" s="13" t="s">
        <v>48</v>
      </c>
      <c r="L37" s="12"/>
      <c r="M37" s="12"/>
      <c r="O37" s="13" t="s">
        <v>48</v>
      </c>
      <c r="P37" s="12"/>
      <c r="Q37" s="12"/>
    </row>
    <row r="38" spans="2:19">
      <c r="B38" s="14"/>
      <c r="C38" s="14"/>
      <c r="D38" s="15" t="s">
        <v>24</v>
      </c>
      <c r="E38" s="14"/>
      <c r="F38" s="11"/>
      <c r="G38" s="14" t="s">
        <v>36</v>
      </c>
      <c r="H38" s="14" t="s">
        <v>35</v>
      </c>
      <c r="I38" s="14"/>
      <c r="J38" s="11"/>
      <c r="K38" s="14" t="s">
        <v>39</v>
      </c>
      <c r="L38" s="14" t="s">
        <v>40</v>
      </c>
      <c r="M38" s="14"/>
      <c r="O38" s="14" t="s">
        <v>52</v>
      </c>
      <c r="P38" s="14" t="s">
        <v>53</v>
      </c>
      <c r="Q38" s="14"/>
    </row>
    <row r="39" spans="2:19">
      <c r="B39" s="15" t="s">
        <v>34</v>
      </c>
      <c r="C39" s="14"/>
      <c r="D39" s="14" t="s">
        <v>22</v>
      </c>
      <c r="E39" s="15" t="s">
        <v>26</v>
      </c>
      <c r="F39" s="11"/>
      <c r="G39" s="14"/>
      <c r="H39" s="14" t="s">
        <v>22</v>
      </c>
      <c r="I39" s="15" t="s">
        <v>26</v>
      </c>
      <c r="J39" s="11"/>
      <c r="K39" s="14"/>
      <c r="L39" s="14" t="s">
        <v>22</v>
      </c>
      <c r="M39" s="15" t="s">
        <v>26</v>
      </c>
      <c r="O39" s="14"/>
      <c r="P39" s="14" t="s">
        <v>22</v>
      </c>
      <c r="Q39" s="15" t="s">
        <v>26</v>
      </c>
    </row>
    <row r="40" spans="2:19">
      <c r="B40" s="18" t="s">
        <v>49</v>
      </c>
      <c r="C40" s="14"/>
      <c r="D40" s="14">
        <v>1612</v>
      </c>
      <c r="E40" s="16">
        <v>67542.8</v>
      </c>
      <c r="F40" s="11"/>
      <c r="G40" s="14">
        <v>-4.8</v>
      </c>
      <c r="H40" s="17">
        <v>1534.624</v>
      </c>
      <c r="I40" s="16">
        <v>64300.745600000002</v>
      </c>
      <c r="J40" s="11"/>
      <c r="K40" s="14">
        <v>-11.8</v>
      </c>
      <c r="L40" s="20">
        <v>1438</v>
      </c>
      <c r="M40" s="16">
        <v>59572.749600000003</v>
      </c>
      <c r="O40" s="14">
        <v>-7.7</v>
      </c>
      <c r="P40" s="17">
        <v>1487.876</v>
      </c>
      <c r="Q40" s="16">
        <v>62342.004399999998</v>
      </c>
    </row>
    <row r="41" spans="2:19">
      <c r="B41" s="14"/>
      <c r="C41" s="14" t="s">
        <v>29</v>
      </c>
      <c r="D41" s="14">
        <v>174</v>
      </c>
      <c r="E41" s="16">
        <v>7290.5999999999995</v>
      </c>
      <c r="F41" s="11"/>
      <c r="G41" s="14">
        <v>-10.8</v>
      </c>
      <c r="H41" s="17">
        <v>155.208</v>
      </c>
      <c r="I41" s="16">
        <v>6503.2151999999996</v>
      </c>
      <c r="J41" s="11"/>
      <c r="K41" s="14">
        <v>-7.5</v>
      </c>
      <c r="L41" s="17">
        <v>160.95000000000002</v>
      </c>
      <c r="M41" s="16">
        <v>6743.8050000000012</v>
      </c>
      <c r="O41" s="14">
        <v>-15.7</v>
      </c>
      <c r="P41" s="17">
        <v>146.68199999999999</v>
      </c>
      <c r="Q41" s="16">
        <v>6145.9757999999993</v>
      </c>
    </row>
    <row r="42" spans="2:19">
      <c r="B42" s="14"/>
      <c r="C42" s="14" t="s">
        <v>30</v>
      </c>
      <c r="D42" s="14">
        <v>520</v>
      </c>
      <c r="E42" s="16">
        <v>21788</v>
      </c>
      <c r="F42" s="11"/>
      <c r="G42" s="14">
        <v>-3.3</v>
      </c>
      <c r="H42" s="17">
        <v>502.84</v>
      </c>
      <c r="I42" s="16">
        <v>21068.995999999999</v>
      </c>
      <c r="J42" s="11"/>
      <c r="K42" s="14">
        <v>-9.6999999999999993</v>
      </c>
      <c r="L42" s="17">
        <v>469.56</v>
      </c>
      <c r="M42" s="16">
        <v>19674.563999999998</v>
      </c>
      <c r="O42" s="14">
        <v>-7.3</v>
      </c>
      <c r="P42" s="17">
        <v>482.04</v>
      </c>
      <c r="Q42" s="16">
        <v>20197.476000000002</v>
      </c>
    </row>
    <row r="43" spans="2:19">
      <c r="B43" s="14"/>
      <c r="C43" s="14" t="s">
        <v>31</v>
      </c>
      <c r="D43" s="14">
        <v>397</v>
      </c>
      <c r="E43" s="16">
        <v>16634.3</v>
      </c>
      <c r="F43" s="11"/>
      <c r="G43" s="14">
        <v>-13.2</v>
      </c>
      <c r="H43" s="17">
        <v>344.596</v>
      </c>
      <c r="I43" s="16">
        <v>14438.572399999999</v>
      </c>
      <c r="J43" s="11"/>
      <c r="K43" s="14">
        <v>-24.9</v>
      </c>
      <c r="L43" s="17">
        <v>298.14699999999999</v>
      </c>
      <c r="M43" s="16">
        <v>12492.3593</v>
      </c>
      <c r="O43" s="14">
        <v>-15.6</v>
      </c>
      <c r="P43" s="17">
        <v>335.06799999999998</v>
      </c>
      <c r="Q43" s="16">
        <v>14039.349199999999</v>
      </c>
    </row>
    <row r="44" spans="2:19">
      <c r="B44" s="14"/>
      <c r="C44" s="14" t="s">
        <v>32</v>
      </c>
      <c r="D44" s="14">
        <v>201</v>
      </c>
      <c r="E44" s="16">
        <v>8421.9000000000015</v>
      </c>
      <c r="F44" s="11"/>
      <c r="G44" s="14">
        <v>-0.2</v>
      </c>
      <c r="H44" s="17">
        <v>200.59800000000001</v>
      </c>
      <c r="I44" s="16">
        <v>8405.0562000000009</v>
      </c>
      <c r="J44" s="11"/>
      <c r="K44" s="14">
        <v>-11.7</v>
      </c>
      <c r="L44" s="17">
        <v>177.483</v>
      </c>
      <c r="M44" s="16">
        <v>7436.5376999999999</v>
      </c>
      <c r="O44" s="14">
        <v>-6.2</v>
      </c>
      <c r="P44" s="17">
        <v>188.53799999999998</v>
      </c>
      <c r="Q44" s="16">
        <v>7899.7421999999997</v>
      </c>
    </row>
    <row r="45" spans="2:19">
      <c r="B45" s="14"/>
      <c r="C45" s="14" t="s">
        <v>33</v>
      </c>
      <c r="D45" s="14">
        <v>320</v>
      </c>
      <c r="E45" s="16">
        <v>13408</v>
      </c>
      <c r="F45" s="11"/>
      <c r="G45" s="14">
        <v>3.5</v>
      </c>
      <c r="H45" s="17">
        <v>331.2</v>
      </c>
      <c r="I45" s="16">
        <v>13877.279999999999</v>
      </c>
      <c r="J45" s="11"/>
      <c r="K45" s="14">
        <v>-1.1000000000000001</v>
      </c>
      <c r="L45" s="17">
        <v>316.48</v>
      </c>
      <c r="M45" s="16">
        <v>13260.512000000001</v>
      </c>
      <c r="O45" s="14">
        <v>5</v>
      </c>
      <c r="P45" s="17">
        <v>336</v>
      </c>
      <c r="Q45" s="16">
        <v>14078.4</v>
      </c>
    </row>
    <row r="46" spans="2:19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O46" s="12"/>
      <c r="P46" s="12"/>
      <c r="Q46" s="12"/>
    </row>
    <row r="47" spans="2:19">
      <c r="B47" s="12"/>
      <c r="C47" s="12"/>
      <c r="D47" s="12">
        <v>4.19E-2</v>
      </c>
      <c r="E47" s="12"/>
      <c r="F47" s="12"/>
      <c r="G47" s="12"/>
      <c r="H47" s="12"/>
      <c r="I47" s="12"/>
      <c r="J47" s="12"/>
      <c r="K47" s="12"/>
      <c r="L47" s="12"/>
      <c r="M47" s="12"/>
      <c r="O47" s="12"/>
      <c r="P47" s="12"/>
      <c r="Q47" s="12"/>
    </row>
    <row r="48" spans="2:19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O48" s="12"/>
      <c r="P48" s="12"/>
      <c r="Q48" s="12"/>
    </row>
    <row r="49" spans="2:21">
      <c r="B49" s="12"/>
      <c r="C49" s="14"/>
      <c r="D49" s="15" t="s">
        <v>50</v>
      </c>
      <c r="E49" s="14"/>
      <c r="F49" s="11"/>
      <c r="G49" s="14" t="s">
        <v>36</v>
      </c>
      <c r="H49" s="14" t="s">
        <v>35</v>
      </c>
      <c r="I49" s="14"/>
      <c r="J49" s="11"/>
      <c r="K49" s="14" t="s">
        <v>39</v>
      </c>
      <c r="L49" s="14" t="s">
        <v>40</v>
      </c>
      <c r="M49" s="14"/>
      <c r="O49" s="14" t="s">
        <v>52</v>
      </c>
      <c r="P49" s="14" t="s">
        <v>53</v>
      </c>
      <c r="Q49" s="14"/>
    </row>
    <row r="50" spans="2:21">
      <c r="B50" s="12"/>
      <c r="C50" s="14"/>
      <c r="D50" s="14" t="s">
        <v>22</v>
      </c>
      <c r="E50" s="15" t="s">
        <v>26</v>
      </c>
      <c r="F50" s="11"/>
      <c r="G50" s="14"/>
      <c r="H50" s="14" t="s">
        <v>22</v>
      </c>
      <c r="I50" s="15" t="s">
        <v>26</v>
      </c>
      <c r="J50" s="11"/>
      <c r="K50" s="14"/>
      <c r="L50" s="14" t="s">
        <v>22</v>
      </c>
      <c r="M50" s="15" t="s">
        <v>26</v>
      </c>
      <c r="O50" s="14"/>
      <c r="P50" s="14" t="s">
        <v>22</v>
      </c>
      <c r="Q50" s="15" t="s">
        <v>26</v>
      </c>
      <c r="U50" s="7"/>
    </row>
    <row r="51" spans="2:21">
      <c r="B51" s="12"/>
      <c r="C51" s="14"/>
      <c r="D51" s="14">
        <v>1633</v>
      </c>
      <c r="E51" s="16">
        <v>68422.700000000012</v>
      </c>
      <c r="F51" s="11"/>
      <c r="G51" s="14">
        <v>-14.5</v>
      </c>
      <c r="H51" s="17">
        <v>1396.2149999999999</v>
      </c>
      <c r="I51" s="16">
        <v>58501.408499999998</v>
      </c>
      <c r="J51" s="11"/>
      <c r="K51" s="14">
        <v>-21.1</v>
      </c>
      <c r="L51" s="17">
        <v>1288.4369999999999</v>
      </c>
      <c r="M51" s="16">
        <v>53985.510299999994</v>
      </c>
      <c r="O51" s="14">
        <v>-12.7</v>
      </c>
      <c r="P51" s="17">
        <v>1425.6089999999999</v>
      </c>
      <c r="Q51" s="16">
        <v>59733.017099999997</v>
      </c>
    </row>
    <row r="52" spans="2:21">
      <c r="B52" s="12"/>
      <c r="C52" s="14" t="s">
        <v>29</v>
      </c>
      <c r="D52" s="14">
        <v>124</v>
      </c>
      <c r="E52" s="16">
        <v>5195.5999999999995</v>
      </c>
      <c r="F52" s="11"/>
      <c r="G52" s="14">
        <v>7.2</v>
      </c>
      <c r="H52" s="17">
        <v>132.928</v>
      </c>
      <c r="I52" s="16">
        <v>5569.6832000000004</v>
      </c>
      <c r="J52" s="11"/>
      <c r="K52" s="14">
        <v>-3.7</v>
      </c>
      <c r="L52" s="17">
        <v>119.41199999999999</v>
      </c>
      <c r="M52" s="16">
        <v>5003.3627999999999</v>
      </c>
      <c r="O52" s="14">
        <v>8.4</v>
      </c>
      <c r="P52" s="17">
        <v>134.416</v>
      </c>
      <c r="Q52" s="16">
        <v>5632.0303999999996</v>
      </c>
    </row>
    <row r="53" spans="2:21">
      <c r="B53" s="12"/>
      <c r="C53" s="14" t="s">
        <v>30</v>
      </c>
      <c r="D53" s="14">
        <v>498</v>
      </c>
      <c r="E53" s="16">
        <v>20866.2</v>
      </c>
      <c r="F53" s="11"/>
      <c r="G53" s="14">
        <v>-62.1</v>
      </c>
      <c r="H53" s="17">
        <v>188.74199999999999</v>
      </c>
      <c r="I53" s="16">
        <v>7908.2897999999996</v>
      </c>
      <c r="J53" s="11"/>
      <c r="K53" s="14">
        <v>-60.4</v>
      </c>
      <c r="L53" s="17">
        <v>197.208</v>
      </c>
      <c r="M53" s="16">
        <v>8263.0151999999998</v>
      </c>
      <c r="O53" s="14">
        <v>-59.4</v>
      </c>
      <c r="P53" s="17">
        <v>202.18800000000002</v>
      </c>
      <c r="Q53" s="16">
        <v>8471.6772000000001</v>
      </c>
    </row>
    <row r="54" spans="2:21">
      <c r="B54" s="12"/>
      <c r="C54" s="14" t="s">
        <v>31</v>
      </c>
      <c r="D54" s="14">
        <v>397</v>
      </c>
      <c r="E54" s="16">
        <v>16634.3</v>
      </c>
      <c r="F54" s="11"/>
      <c r="G54" s="14">
        <v>-36.9</v>
      </c>
      <c r="H54" s="17">
        <v>250.50700000000001</v>
      </c>
      <c r="I54" s="16">
        <v>10496.2433</v>
      </c>
      <c r="J54" s="11"/>
      <c r="K54" s="14">
        <v>-40.6</v>
      </c>
      <c r="L54" s="17">
        <v>235.81799999999998</v>
      </c>
      <c r="M54" s="16">
        <v>9880.7741999999998</v>
      </c>
      <c r="O54" s="14">
        <v>-30.1</v>
      </c>
      <c r="P54" s="17">
        <v>277.50300000000004</v>
      </c>
      <c r="Q54" s="16">
        <v>11627.375700000002</v>
      </c>
    </row>
    <row r="55" spans="2:21">
      <c r="B55" s="12"/>
      <c r="C55" s="14" t="s">
        <v>32</v>
      </c>
      <c r="D55" s="14">
        <v>216</v>
      </c>
      <c r="E55" s="16">
        <v>9050.4</v>
      </c>
      <c r="F55" s="11"/>
      <c r="G55" s="14">
        <v>17.100000000000001</v>
      </c>
      <c r="H55" s="17">
        <v>252.93600000000001</v>
      </c>
      <c r="I55" s="16">
        <v>10598.018400000001</v>
      </c>
      <c r="J55" s="11"/>
      <c r="K55" s="14">
        <v>2</v>
      </c>
      <c r="L55" s="17">
        <v>220.32</v>
      </c>
      <c r="M55" s="16">
        <v>9231.4079999999994</v>
      </c>
      <c r="O55" s="14">
        <v>13.1</v>
      </c>
      <c r="P55" s="17">
        <v>244.29599999999999</v>
      </c>
      <c r="Q55" s="16">
        <v>10236.002399999999</v>
      </c>
    </row>
    <row r="56" spans="2:21">
      <c r="B56" s="12"/>
      <c r="C56" s="14" t="s">
        <v>33</v>
      </c>
      <c r="D56" s="14">
        <v>398</v>
      </c>
      <c r="E56" s="16">
        <v>16676.2</v>
      </c>
      <c r="F56" s="11"/>
      <c r="G56" s="14">
        <v>43.6</v>
      </c>
      <c r="H56" s="17">
        <v>571.52800000000002</v>
      </c>
      <c r="I56" s="16">
        <v>23947.0232</v>
      </c>
      <c r="J56" s="11"/>
      <c r="K56" s="14">
        <v>29.8</v>
      </c>
      <c r="L56" s="17">
        <v>516.60400000000004</v>
      </c>
      <c r="M56" s="16">
        <v>21645.707600000002</v>
      </c>
      <c r="O56" s="14">
        <v>42.6</v>
      </c>
      <c r="P56" s="17">
        <v>567.548</v>
      </c>
      <c r="Q56" s="16">
        <v>23780.261199999997</v>
      </c>
    </row>
    <row r="61" spans="2:21">
      <c r="G61" t="s">
        <v>65</v>
      </c>
      <c r="H61" s="10">
        <v>2000</v>
      </c>
      <c r="I61" s="10">
        <v>2005</v>
      </c>
      <c r="J61" s="10">
        <v>2010</v>
      </c>
      <c r="K61" s="10">
        <v>2015</v>
      </c>
      <c r="L61" s="10">
        <v>2020</v>
      </c>
      <c r="M61" s="10">
        <v>2025</v>
      </c>
      <c r="N61" s="10">
        <v>2030</v>
      </c>
      <c r="O61" s="10">
        <v>2035</v>
      </c>
      <c r="P61" s="10">
        <v>2040</v>
      </c>
      <c r="Q61">
        <v>2045</v>
      </c>
      <c r="R61">
        <v>2050</v>
      </c>
    </row>
    <row r="62" spans="2:21">
      <c r="H62" s="5">
        <f>SUM(H63:H68)</f>
        <v>1726.8890000000001</v>
      </c>
      <c r="I62" s="5">
        <f t="shared" ref="I62:R62" si="0">SUM(I63:I68)</f>
        <v>1824.722</v>
      </c>
      <c r="J62" s="5">
        <f t="shared" si="0"/>
        <v>1760.3150000000001</v>
      </c>
      <c r="K62" s="5">
        <f t="shared" si="0"/>
        <v>1666.6019999999999</v>
      </c>
      <c r="L62" s="5">
        <f t="shared" si="0"/>
        <v>1639.4279999999999</v>
      </c>
      <c r="M62" s="5">
        <f t="shared" si="0"/>
        <v>1593.7470000000001</v>
      </c>
      <c r="N62" s="5">
        <f t="shared" si="0"/>
        <v>1554.3879999999999</v>
      </c>
      <c r="O62" s="5">
        <f t="shared" si="0"/>
        <v>1520.2730000000001</v>
      </c>
      <c r="P62" s="5">
        <f t="shared" si="0"/>
        <v>1501.7349999999999</v>
      </c>
      <c r="Q62" s="5">
        <f t="shared" si="0"/>
        <v>1488.373</v>
      </c>
      <c r="R62" s="5">
        <f t="shared" si="0"/>
        <v>1491.6210000000001</v>
      </c>
      <c r="S62" s="5">
        <f>$Q$51/$P$51*R62</f>
        <v>62498.919900000001</v>
      </c>
    </row>
    <row r="63" spans="2:21">
      <c r="G63" t="s">
        <v>63</v>
      </c>
      <c r="H63" s="5">
        <v>321.29199999999997</v>
      </c>
      <c r="I63" s="5">
        <v>318.12700000000001</v>
      </c>
      <c r="J63" s="5">
        <v>282.99400000000003</v>
      </c>
      <c r="K63" s="5">
        <v>277.89100000000002</v>
      </c>
      <c r="L63" s="5">
        <v>251.245</v>
      </c>
      <c r="M63" s="5">
        <v>219.893</v>
      </c>
      <c r="N63" s="5">
        <v>185.49100000000001</v>
      </c>
      <c r="O63" s="5">
        <v>143.64400000000001</v>
      </c>
      <c r="P63" s="5">
        <v>108.197</v>
      </c>
      <c r="Q63" s="5">
        <v>80.716999999999999</v>
      </c>
      <c r="R63" s="5">
        <v>82.831000000000003</v>
      </c>
      <c r="S63" s="5">
        <f t="shared" ref="S63:S68" si="1">$Q$51/$P$51*R63</f>
        <v>3470.6188999999999</v>
      </c>
    </row>
    <row r="64" spans="2:21">
      <c r="G64" t="s">
        <v>30</v>
      </c>
      <c r="H64" s="5">
        <v>660.02499999999998</v>
      </c>
      <c r="I64" s="5">
        <v>677.02099999999996</v>
      </c>
      <c r="J64" s="5">
        <v>612.95399999999995</v>
      </c>
      <c r="K64" s="5">
        <v>579.80499999999995</v>
      </c>
      <c r="L64" s="5">
        <v>545.75199999999995</v>
      </c>
      <c r="M64" s="5">
        <v>531.01400000000001</v>
      </c>
      <c r="N64" s="5">
        <v>513.15099999999995</v>
      </c>
      <c r="O64" s="5">
        <v>503.55500000000001</v>
      </c>
      <c r="P64" s="5">
        <v>497.32400000000001</v>
      </c>
      <c r="Q64" s="5">
        <v>492.32299999999998</v>
      </c>
      <c r="R64" s="5">
        <v>487.68400000000003</v>
      </c>
      <c r="S64" s="5">
        <f t="shared" si="1"/>
        <v>20433.959600000002</v>
      </c>
    </row>
    <row r="65" spans="7:19">
      <c r="G65" t="s">
        <v>45</v>
      </c>
      <c r="H65" s="5">
        <v>396.14400000000001</v>
      </c>
      <c r="I65" s="5">
        <v>445.26299999999998</v>
      </c>
      <c r="J65" s="5">
        <v>447.39400000000001</v>
      </c>
      <c r="K65" s="5">
        <v>387.73099999999999</v>
      </c>
      <c r="L65" s="5">
        <v>384.87599999999998</v>
      </c>
      <c r="M65" s="5">
        <v>387.387</v>
      </c>
      <c r="N65" s="5">
        <v>371.31099999999998</v>
      </c>
      <c r="O65" s="5">
        <v>379.48</v>
      </c>
      <c r="P65" s="5">
        <v>393.827</v>
      </c>
      <c r="Q65" s="5">
        <v>394.95699999999999</v>
      </c>
      <c r="R65" s="5">
        <v>378.649</v>
      </c>
      <c r="S65" s="5">
        <f t="shared" si="1"/>
        <v>15865.393099999999</v>
      </c>
    </row>
    <row r="66" spans="7:19">
      <c r="G66" t="s">
        <v>44</v>
      </c>
      <c r="H66" s="5">
        <v>243.84100000000001</v>
      </c>
      <c r="I66" s="5">
        <v>257.51600000000002</v>
      </c>
      <c r="J66" s="5">
        <v>236.56200000000001</v>
      </c>
      <c r="K66" s="5">
        <v>213.04300000000001</v>
      </c>
      <c r="L66" s="5">
        <v>188.97399999999999</v>
      </c>
      <c r="M66" s="5">
        <v>174.739</v>
      </c>
      <c r="N66" s="5">
        <v>187.232</v>
      </c>
      <c r="O66" s="5">
        <v>187.74799999999999</v>
      </c>
      <c r="P66" s="5">
        <v>171.124</v>
      </c>
      <c r="Q66" s="5">
        <v>165.79499999999999</v>
      </c>
      <c r="R66" s="5">
        <v>163.82499999999999</v>
      </c>
      <c r="S66" s="5">
        <f t="shared" si="1"/>
        <v>6864.267499999999</v>
      </c>
    </row>
    <row r="67" spans="7:19">
      <c r="G67" t="s">
        <v>46</v>
      </c>
      <c r="H67" s="5">
        <v>2.0299999999999998</v>
      </c>
      <c r="I67" s="5">
        <v>1.4119999999999999</v>
      </c>
      <c r="J67" s="5">
        <v>0.71199999999999997</v>
      </c>
      <c r="K67" s="5">
        <v>1.7609999999999999</v>
      </c>
      <c r="L67" s="5">
        <v>1.5009999999999999</v>
      </c>
      <c r="M67" s="5">
        <v>0.77900000000000003</v>
      </c>
      <c r="N67" s="5">
        <v>0.17499999999999999</v>
      </c>
      <c r="O67" s="5">
        <v>0.14699999999999999</v>
      </c>
      <c r="P67" s="5">
        <v>2.3E-2</v>
      </c>
      <c r="Q67" s="5">
        <v>1.6E-2</v>
      </c>
      <c r="R67" s="5">
        <v>-2.1000000000000001E-2</v>
      </c>
      <c r="S67" s="5">
        <f t="shared" si="1"/>
        <v>-0.87990000000000002</v>
      </c>
    </row>
    <row r="68" spans="7:19">
      <c r="G68" t="s">
        <v>64</v>
      </c>
      <c r="H68" s="5">
        <v>103.557</v>
      </c>
      <c r="I68" s="5">
        <v>125.383</v>
      </c>
      <c r="J68" s="5">
        <v>179.69900000000001</v>
      </c>
      <c r="K68" s="5">
        <v>206.37100000000001</v>
      </c>
      <c r="L68" s="5">
        <v>267.08</v>
      </c>
      <c r="M68" s="5">
        <v>279.935</v>
      </c>
      <c r="N68" s="5">
        <v>297.02800000000002</v>
      </c>
      <c r="O68" s="5">
        <v>305.69900000000001</v>
      </c>
      <c r="P68" s="5">
        <v>331.24</v>
      </c>
      <c r="Q68" s="5">
        <v>354.565</v>
      </c>
      <c r="R68" s="5">
        <v>378.65300000000002</v>
      </c>
      <c r="S68" s="5">
        <f t="shared" si="1"/>
        <v>15865.5607</v>
      </c>
    </row>
    <row r="70" spans="7:19">
      <c r="L70" s="7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8:F12"/>
  <sheetViews>
    <sheetView workbookViewId="0">
      <selection activeCell="B10" sqref="B10:B12"/>
    </sheetView>
  </sheetViews>
  <sheetFormatPr defaultRowHeight="15"/>
  <cols>
    <col min="2" max="2" width="14.42578125" customWidth="1"/>
    <col min="4" max="4" width="24.140625" customWidth="1"/>
  </cols>
  <sheetData>
    <row r="8" spans="2:6">
      <c r="C8" t="s">
        <v>61</v>
      </c>
    </row>
    <row r="9" spans="2:6">
      <c r="B9" t="s">
        <v>58</v>
      </c>
      <c r="C9">
        <v>3.6999999999999998E-2</v>
      </c>
      <c r="F9" t="s">
        <v>59</v>
      </c>
    </row>
    <row r="10" spans="2:6">
      <c r="B10" t="s">
        <v>59</v>
      </c>
      <c r="C10">
        <v>2.7E-2</v>
      </c>
      <c r="F10" t="s">
        <v>58</v>
      </c>
    </row>
    <row r="11" spans="2:6">
      <c r="B11" t="s">
        <v>60</v>
      </c>
      <c r="C11">
        <v>4.2999999999999997E-2</v>
      </c>
      <c r="F11" t="s">
        <v>71</v>
      </c>
    </row>
    <row r="12" spans="2:6">
      <c r="B12" t="s">
        <v>62</v>
      </c>
      <c r="C12">
        <v>1.6299999999999999E-2</v>
      </c>
      <c r="F1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UCT4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2020-12-26T04:25:23Z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20519435405731</vt:r8>
  </property>
</Properties>
</file>