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shim\Documents\Kardex\Project\OnGoing\P29260-TaiyoYuden\Specification\SW\Host Interface Specification\HIS_TY\Host Interface Specification\"/>
    </mc:Choice>
  </mc:AlternateContent>
  <xr:revisionPtr revIDLastSave="0" documentId="13_ncr:1_{46C2C2F7-8733-4A9A-9A32-BBC0C0C2E28A}" xr6:coauthVersionLast="47" xr6:coauthVersionMax="47" xr10:uidLastSave="{00000000-0000-0000-0000-000000000000}"/>
  <bookViews>
    <workbookView xWindow="-105" yWindow="0" windowWidth="14610" windowHeight="15585" activeTab="1" xr2:uid="{19788899-6E42-4C7C-A6EC-ACED23C9DA95}"/>
  </bookViews>
  <sheets>
    <sheet name="Risk List" sheetId="1" r:id="rId1"/>
    <sheet name="QnA List" sheetId="2" r:id="rId2"/>
    <sheet name="Project infor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0" i="1" l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9" i="1"/>
  <c r="A10" i="1"/>
  <c r="A8" i="1"/>
  <c r="I74" i="2"/>
  <c r="H74" i="2"/>
  <c r="F74" i="2"/>
  <c r="A74" i="2"/>
  <c r="I73" i="2"/>
  <c r="H73" i="2"/>
  <c r="F73" i="2"/>
  <c r="A73" i="2"/>
  <c r="I72" i="2"/>
  <c r="H72" i="2"/>
  <c r="F72" i="2"/>
  <c r="A72" i="2"/>
  <c r="I71" i="2"/>
  <c r="H71" i="2"/>
  <c r="F71" i="2"/>
  <c r="A71" i="2"/>
  <c r="I70" i="2"/>
  <c r="H70" i="2"/>
  <c r="F70" i="2"/>
  <c r="A70" i="2"/>
  <c r="I69" i="2"/>
  <c r="H69" i="2"/>
  <c r="F69" i="2"/>
  <c r="A69" i="2"/>
  <c r="I68" i="2"/>
  <c r="H68" i="2"/>
  <c r="F68" i="2"/>
  <c r="A68" i="2"/>
  <c r="I67" i="2"/>
  <c r="H67" i="2"/>
  <c r="F67" i="2"/>
  <c r="A67" i="2"/>
  <c r="I66" i="2"/>
  <c r="H66" i="2"/>
  <c r="F66" i="2"/>
  <c r="A66" i="2"/>
  <c r="I65" i="2"/>
  <c r="H65" i="2"/>
  <c r="F65" i="2"/>
  <c r="A65" i="2"/>
  <c r="I64" i="2"/>
  <c r="H64" i="2"/>
  <c r="F64" i="2"/>
  <c r="A64" i="2"/>
  <c r="I63" i="2"/>
  <c r="H63" i="2"/>
  <c r="F63" i="2"/>
  <c r="A63" i="2"/>
  <c r="I62" i="2"/>
  <c r="H62" i="2"/>
  <c r="F62" i="2"/>
  <c r="A62" i="2"/>
  <c r="I61" i="2"/>
  <c r="H61" i="2"/>
  <c r="F61" i="2"/>
  <c r="A61" i="2"/>
  <c r="I60" i="2"/>
  <c r="H60" i="2"/>
  <c r="F60" i="2"/>
  <c r="A60" i="2"/>
  <c r="I59" i="2"/>
  <c r="H59" i="2"/>
  <c r="F59" i="2"/>
  <c r="A59" i="2"/>
  <c r="I58" i="2"/>
  <c r="H58" i="2"/>
  <c r="F58" i="2"/>
  <c r="A58" i="2"/>
  <c r="I57" i="2"/>
  <c r="H57" i="2"/>
  <c r="F57" i="2"/>
  <c r="A57" i="2"/>
  <c r="I56" i="2"/>
  <c r="H56" i="2"/>
  <c r="F56" i="2"/>
  <c r="A56" i="2"/>
  <c r="I55" i="2"/>
  <c r="H55" i="2"/>
  <c r="F55" i="2"/>
  <c r="A55" i="2"/>
  <c r="I54" i="2"/>
  <c r="H54" i="2"/>
  <c r="F54" i="2"/>
  <c r="A54" i="2"/>
  <c r="I53" i="2"/>
  <c r="H53" i="2"/>
  <c r="F53" i="2"/>
  <c r="A53" i="2"/>
  <c r="I52" i="2"/>
  <c r="H52" i="2"/>
  <c r="F52" i="2"/>
  <c r="A52" i="2"/>
  <c r="I51" i="2"/>
  <c r="H51" i="2"/>
  <c r="F51" i="2"/>
  <c r="A51" i="2"/>
  <c r="I50" i="2"/>
  <c r="H50" i="2"/>
  <c r="F50" i="2"/>
  <c r="A50" i="2"/>
  <c r="I49" i="2"/>
  <c r="H49" i="2"/>
  <c r="F49" i="2"/>
  <c r="A49" i="2"/>
  <c r="I48" i="2"/>
  <c r="H48" i="2"/>
  <c r="F48" i="2"/>
  <c r="A48" i="2"/>
  <c r="I47" i="2"/>
  <c r="H47" i="2"/>
  <c r="F47" i="2"/>
  <c r="A47" i="2"/>
  <c r="I46" i="2"/>
  <c r="H46" i="2"/>
  <c r="F46" i="2"/>
  <c r="A46" i="2"/>
  <c r="I45" i="2"/>
  <c r="H45" i="2"/>
  <c r="F45" i="2"/>
  <c r="A45" i="2"/>
  <c r="I44" i="2"/>
  <c r="H44" i="2"/>
  <c r="F44" i="2"/>
  <c r="A44" i="2"/>
  <c r="I43" i="2"/>
  <c r="H43" i="2"/>
  <c r="F43" i="2"/>
  <c r="A43" i="2"/>
  <c r="I42" i="2"/>
  <c r="H42" i="2"/>
  <c r="F42" i="2"/>
  <c r="A42" i="2"/>
  <c r="I41" i="2"/>
  <c r="H41" i="2"/>
  <c r="F41" i="2"/>
  <c r="A41" i="2"/>
  <c r="I40" i="2"/>
  <c r="H40" i="2"/>
  <c r="F40" i="2"/>
  <c r="A40" i="2"/>
  <c r="A26" i="2"/>
  <c r="F26" i="2"/>
  <c r="H26" i="2"/>
  <c r="I26" i="2"/>
  <c r="A27" i="2"/>
  <c r="F27" i="2"/>
  <c r="H27" i="2"/>
  <c r="I27" i="2"/>
  <c r="A28" i="2"/>
  <c r="F28" i="2"/>
  <c r="H28" i="2"/>
  <c r="I28" i="2"/>
  <c r="A29" i="2"/>
  <c r="F29" i="2"/>
  <c r="H29" i="2"/>
  <c r="I29" i="2"/>
  <c r="A30" i="2"/>
  <c r="F30" i="2"/>
  <c r="H30" i="2"/>
  <c r="I30" i="2"/>
  <c r="A31" i="2"/>
  <c r="F31" i="2"/>
  <c r="H31" i="2"/>
  <c r="I31" i="2"/>
  <c r="A32" i="2"/>
  <c r="F32" i="2"/>
  <c r="H32" i="2"/>
  <c r="I32" i="2"/>
  <c r="A33" i="2"/>
  <c r="F33" i="2"/>
  <c r="H33" i="2"/>
  <c r="I33" i="2"/>
  <c r="A34" i="2"/>
  <c r="F34" i="2"/>
  <c r="H34" i="2"/>
  <c r="I34" i="2"/>
  <c r="A35" i="2"/>
  <c r="F35" i="2"/>
  <c r="H35" i="2"/>
  <c r="I35" i="2"/>
  <c r="A36" i="2"/>
  <c r="F36" i="2"/>
  <c r="H36" i="2"/>
  <c r="I36" i="2"/>
  <c r="A37" i="2"/>
  <c r="F37" i="2"/>
  <c r="H37" i="2"/>
  <c r="I37" i="2"/>
  <c r="A38" i="2"/>
  <c r="F38" i="2"/>
  <c r="H38" i="2"/>
  <c r="I38" i="2"/>
  <c r="A39" i="2"/>
  <c r="F39" i="2"/>
  <c r="H39" i="2"/>
  <c r="I39" i="2"/>
  <c r="A20" i="2"/>
  <c r="F20" i="2"/>
  <c r="H20" i="2"/>
  <c r="I20" i="2"/>
  <c r="A21" i="2"/>
  <c r="F21" i="2"/>
  <c r="H21" i="2"/>
  <c r="I21" i="2"/>
  <c r="A22" i="2"/>
  <c r="F22" i="2"/>
  <c r="H22" i="2"/>
  <c r="I22" i="2"/>
  <c r="A23" i="2"/>
  <c r="F23" i="2"/>
  <c r="H23" i="2"/>
  <c r="I23" i="2"/>
  <c r="A24" i="2"/>
  <c r="F24" i="2"/>
  <c r="H24" i="2"/>
  <c r="I24" i="2"/>
  <c r="A25" i="2"/>
  <c r="F25" i="2"/>
  <c r="H25" i="2"/>
  <c r="I25" i="2"/>
  <c r="F9" i="2"/>
  <c r="F10" i="2"/>
  <c r="F11" i="2"/>
  <c r="F12" i="2"/>
  <c r="F13" i="2"/>
  <c r="F14" i="2"/>
  <c r="F15" i="2"/>
  <c r="F16" i="2"/>
  <c r="F17" i="2"/>
  <c r="F18" i="2"/>
  <c r="F19" i="2"/>
  <c r="F8" i="2"/>
  <c r="F7" i="2"/>
  <c r="H9" i="2"/>
  <c r="H10" i="2"/>
  <c r="H11" i="2"/>
  <c r="H12" i="2"/>
  <c r="H13" i="2"/>
  <c r="H14" i="2"/>
  <c r="H15" i="2"/>
  <c r="H16" i="2"/>
  <c r="H17" i="2"/>
  <c r="H18" i="2"/>
  <c r="H19" i="2"/>
  <c r="H8" i="2"/>
  <c r="H7" i="2"/>
  <c r="I8" i="2"/>
  <c r="I9" i="2"/>
  <c r="I10" i="2"/>
  <c r="I11" i="2"/>
  <c r="I12" i="2"/>
  <c r="I13" i="2"/>
  <c r="I14" i="2"/>
  <c r="I15" i="2"/>
  <c r="I16" i="2"/>
  <c r="I17" i="2"/>
  <c r="I18" i="2"/>
  <c r="I19" i="2"/>
  <c r="I7" i="2"/>
  <c r="A10" i="2"/>
  <c r="A19" i="2"/>
  <c r="A18" i="2"/>
  <c r="A17" i="2"/>
  <c r="A16" i="2"/>
  <c r="A15" i="2"/>
  <c r="A14" i="2"/>
  <c r="A13" i="2"/>
  <c r="A12" i="2"/>
  <c r="A11" i="2"/>
  <c r="A9" i="2"/>
  <c r="A8" i="2"/>
  <c r="D10" i="3"/>
  <c r="D11" i="3"/>
</calcChain>
</file>

<file path=xl/sharedStrings.xml><?xml version="1.0" encoding="utf-8"?>
<sst xmlns="http://schemas.openxmlformats.org/spreadsheetml/2006/main" count="110" uniqueCount="55">
  <si>
    <t>No.</t>
  </si>
  <si>
    <t>Risk Description</t>
  </si>
  <si>
    <t>Technology</t>
  </si>
  <si>
    <t>Discipline</t>
  </si>
  <si>
    <t>Priority</t>
  </si>
  <si>
    <t>Software</t>
  </si>
  <si>
    <t>Admin</t>
  </si>
  <si>
    <t>Date</t>
  </si>
  <si>
    <t>Host interface</t>
  </si>
  <si>
    <t>Status</t>
  </si>
  <si>
    <t>Open</t>
  </si>
  <si>
    <t>Medium</t>
  </si>
  <si>
    <t>High</t>
  </si>
  <si>
    <t xml:space="preserve"> </t>
  </si>
  <si>
    <t>Cartegory</t>
  </si>
  <si>
    <t>Responsible</t>
  </si>
  <si>
    <r>
      <t xml:space="preserve">Risk Management Plan/comments by </t>
    </r>
    <r>
      <rPr>
        <b/>
        <u val="double"/>
        <sz val="10"/>
        <color rgb="FFFF0000"/>
        <rFont val="Arial"/>
        <family val="2"/>
      </rPr>
      <t>Admin</t>
    </r>
  </si>
  <si>
    <t>In progress</t>
  </si>
  <si>
    <t>Completed</t>
  </si>
  <si>
    <t>Low</t>
  </si>
  <si>
    <t>25.09.04</t>
  </si>
  <si>
    <t>Host system</t>
  </si>
  <si>
    <t>SAP</t>
  </si>
  <si>
    <t>WMS</t>
  </si>
  <si>
    <t>WES</t>
  </si>
  <si>
    <t>CTRL</t>
  </si>
  <si>
    <t>Name</t>
  </si>
  <si>
    <t>Company</t>
  </si>
  <si>
    <t>Customer</t>
  </si>
  <si>
    <t>Project Code</t>
  </si>
  <si>
    <t>P26290</t>
  </si>
  <si>
    <t>TAIYO YUDEN</t>
  </si>
  <si>
    <t>ERP</t>
  </si>
  <si>
    <t>Kardex</t>
  </si>
  <si>
    <t>PLC</t>
  </si>
  <si>
    <t>Interroll</t>
  </si>
  <si>
    <t>Goods receipt - Fulfilled quantity와 Quantity 파라메터의 차이</t>
  </si>
  <si>
    <t>Question list</t>
  </si>
  <si>
    <r>
      <t xml:space="preserve">Answer by </t>
    </r>
    <r>
      <rPr>
        <b/>
        <u val="double"/>
        <sz val="10"/>
        <color rgb="FFFF0000"/>
        <rFont val="Arial"/>
        <family val="2"/>
      </rPr>
      <t>Admin</t>
    </r>
  </si>
  <si>
    <t>3rd party</t>
  </si>
  <si>
    <t>Interroll korea</t>
  </si>
  <si>
    <t>Region</t>
  </si>
  <si>
    <t>Korea</t>
  </si>
  <si>
    <t>Controller</t>
  </si>
  <si>
    <t>Fulfilled Quantity 는 현재까지 입고완료된 총 수량
Quantity는 해당 "Goods Receipt" 메시지를 보낼때 수행한 작업에서의 수량
* 해당 문구는 문서 업데이트가 진행될 예정임</t>
  </si>
  <si>
    <t>Goods receipt - 해당 message가 WES에서 전송되는 시간이 언제인지 확인
* 해당 상품이 Grid에 도착하였을때 Goods Receipt message가 전송되길 원함</t>
  </si>
  <si>
    <t>Transaction ID 항목의 오타가 있음</t>
  </si>
  <si>
    <t>Picking order - 수량이 '0'인 경우, WES 에서의 처리 절차</t>
  </si>
  <si>
    <t>현재 작업자가 화면에서 'confirm' 버튼을 누르면 전송됨.
* 작업완료이후 1분이내에 Grid에 저장되며, Autostore에서는 해당 빈을 우선적으로 옮기게 되어있음.</t>
  </si>
  <si>
    <t>TransactionId는 메시지를 생성한 호스트에서 유일한 숫자를 만들어서 보내게됨.
* 해당 오타를 확인하였으며, Host interface 문서에 업데이트 예정임</t>
  </si>
  <si>
    <t>하나의 출고주문에 여러기의 주문라인이 있고, 그중 하나라도 '0' 또는 비정상적인 값이 있으면, 해당 출고주문 전체가 Reject 로 전달되고, Description항목은 "Quantity must be a positive value" 와같은 문구가 전달됨</t>
  </si>
  <si>
    <t>심재열</t>
  </si>
  <si>
    <t>김동현</t>
  </si>
  <si>
    <t>김민엽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</si>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</sst>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FFFFFF"/>
      <name val="Calibri"/>
      <family val="2"/>
    </font>
    <font>
      <b/>
      <u val="double"/>
      <sz val="10"/>
      <color rgb="FFFF0000"/>
      <name val="Arial"/>
      <family val="2"/>
    </font>
    <font>
      <b/>
      <sz val="8"/>
      <color theme="4" tint="-0.499984740745262"/>
      <name val="Calibri"/>
      <family val="2"/>
      <scheme val="minor"/>
    </font>
    <font>
      <b/>
      <sz val="8"/>
      <color rgb="FFFFFFFF"/>
      <name val="Calibri"/>
      <family val="2"/>
    </font>
    <font>
      <sz val="8"/>
      <color rgb="FF9C5700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96A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theme="0"/>
      </left>
      <right style="medium">
        <color theme="0"/>
      </right>
      <top style="thick">
        <color theme="0"/>
      </top>
      <bottom/>
      <diagonal/>
    </border>
    <border>
      <left/>
      <right/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thick">
        <color rgb="FFFFFFFF"/>
      </bottom>
      <diagonal/>
    </border>
    <border>
      <left style="medium">
        <color indexed="64"/>
      </left>
      <right style="medium">
        <color rgb="FFFFFFFF"/>
      </right>
      <top style="medium">
        <color theme="0"/>
      </top>
      <bottom style="medium">
        <color theme="0"/>
      </bottom>
      <diagonal/>
    </border>
    <border>
      <left style="medium">
        <color rgb="FFFFFFFF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rgb="FFFFFFFF"/>
      </right>
      <top/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6">
    <xf numFmtId="0" fontId="0" fillId="0" borderId="0" xfId="0"/>
    <xf numFmtId="0" fontId="4" fillId="6" borderId="1" xfId="0" applyFont="1" applyFill="1" applyBorder="1" applyAlignment="1">
      <alignment horizontal="center" vertical="center" wrapText="1" readingOrder="1"/>
    </xf>
    <xf numFmtId="0" fontId="4" fillId="6" borderId="1" xfId="0" applyFont="1" applyFill="1" applyBorder="1" applyAlignment="1">
      <alignment horizontal="center" vertical="center" readingOrder="1"/>
    </xf>
    <xf numFmtId="0" fontId="4" fillId="6" borderId="2" xfId="0" applyFont="1" applyFill="1" applyBorder="1" applyAlignment="1">
      <alignment horizontal="center" vertical="center" readingOrder="1"/>
    </xf>
    <xf numFmtId="0" fontId="0" fillId="7" borderId="0" xfId="0" applyFill="1"/>
    <xf numFmtId="0" fontId="7" fillId="6" borderId="2" xfId="0" applyFont="1" applyFill="1" applyBorder="1" applyAlignment="1">
      <alignment horizontal="center" vertical="center" wrapText="1" readingOrder="1"/>
    </xf>
    <xf numFmtId="0" fontId="8" fillId="7" borderId="6" xfId="1" applyFont="1" applyFill="1" applyBorder="1" applyAlignment="1">
      <alignment horizontal="center" vertical="center"/>
    </xf>
    <xf numFmtId="0" fontId="9" fillId="0" borderId="0" xfId="0" applyFont="1"/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6" fillId="8" borderId="7" xfId="0" applyFont="1" applyFill="1" applyBorder="1" applyAlignment="1">
      <alignment vertical="center"/>
    </xf>
    <xf numFmtId="0" fontId="9" fillId="5" borderId="4" xfId="4" applyFont="1" applyBorder="1" applyAlignment="1">
      <alignment horizontal="center" vertical="center" wrapText="1" readingOrder="1"/>
    </xf>
    <xf numFmtId="0" fontId="9" fillId="4" borderId="3" xfId="3" applyFont="1" applyBorder="1" applyAlignment="1">
      <alignment horizontal="center" vertical="center" wrapText="1" readingOrder="1"/>
    </xf>
    <xf numFmtId="0" fontId="9" fillId="3" borderId="4" xfId="2" applyFont="1" applyBorder="1" applyAlignment="1">
      <alignment horizontal="center" vertical="center" wrapText="1" readingOrder="1"/>
    </xf>
    <xf numFmtId="0" fontId="1" fillId="8" borderId="3" xfId="0" applyFont="1" applyFill="1" applyBorder="1" applyAlignment="1">
      <alignment horizontal="center" vertical="center" readingOrder="1"/>
    </xf>
    <xf numFmtId="0" fontId="1" fillId="8" borderId="4" xfId="0" applyFont="1" applyFill="1" applyBorder="1" applyAlignment="1">
      <alignment horizontal="center" vertical="center" readingOrder="1"/>
    </xf>
    <xf numFmtId="0" fontId="1" fillId="8" borderId="4" xfId="0" applyFont="1" applyFill="1" applyBorder="1" applyAlignment="1">
      <alignment horizontal="center" vertical="center" wrapText="1" readingOrder="1"/>
    </xf>
    <xf numFmtId="0" fontId="1" fillId="8" borderId="5" xfId="0" applyFont="1" applyFill="1" applyBorder="1" applyAlignment="1">
      <alignment horizontal="center" vertical="center" wrapText="1" readingOrder="1"/>
    </xf>
    <xf numFmtId="0" fontId="1" fillId="8" borderId="4" xfId="0" applyFont="1" applyFill="1" applyBorder="1" applyAlignment="1">
      <alignment horizontal="left" vertical="center" wrapText="1" readingOrder="1"/>
    </xf>
    <xf numFmtId="0" fontId="8" fillId="8" borderId="6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 wrapText="1" readingOrder="1"/>
    </xf>
    <xf numFmtId="0" fontId="8" fillId="9" borderId="6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 vertical="center" wrapText="1" readingOrder="1"/>
    </xf>
    <xf numFmtId="0" fontId="1" fillId="9" borderId="3" xfId="0" applyFont="1" applyFill="1" applyBorder="1" applyAlignment="1">
      <alignment horizontal="left" vertical="center" readingOrder="1"/>
    </xf>
    <xf numFmtId="0" fontId="1" fillId="9" borderId="3" xfId="0" applyFont="1" applyFill="1" applyBorder="1" applyAlignment="1">
      <alignment horizontal="center" vertical="center" readingOrder="1"/>
    </xf>
    <xf numFmtId="0" fontId="6" fillId="8" borderId="0" xfId="0" applyFont="1" applyFill="1" applyBorder="1" applyAlignment="1">
      <alignment vertical="center"/>
    </xf>
    <xf numFmtId="0" fontId="4" fillId="6" borderId="9" xfId="0" applyFont="1" applyFill="1" applyBorder="1" applyAlignment="1">
      <alignment horizontal="center" vertical="center" wrapText="1" readingOrder="1"/>
    </xf>
    <xf numFmtId="0" fontId="4" fillId="6" borderId="10" xfId="0" applyFont="1" applyFill="1" applyBorder="1" applyAlignment="1">
      <alignment horizontal="center" vertical="center" wrapText="1" readingOrder="1"/>
    </xf>
    <xf numFmtId="0" fontId="1" fillId="8" borderId="16" xfId="0" applyFont="1" applyFill="1" applyBorder="1" applyAlignment="1">
      <alignment horizontal="center" vertical="center" readingOrder="1"/>
    </xf>
    <xf numFmtId="0" fontId="4" fillId="6" borderId="17" xfId="0" applyFont="1" applyFill="1" applyBorder="1" applyAlignment="1">
      <alignment horizontal="center" vertical="center" wrapText="1" readingOrder="1"/>
    </xf>
    <xf numFmtId="0" fontId="4" fillId="6" borderId="18" xfId="0" applyFont="1" applyFill="1" applyBorder="1" applyAlignment="1">
      <alignment horizontal="center" vertical="center" wrapText="1" readingOrder="1"/>
    </xf>
    <xf numFmtId="0" fontId="4" fillId="6" borderId="18" xfId="0" applyFont="1" applyFill="1" applyBorder="1" applyAlignment="1">
      <alignment horizontal="center" vertical="center" readingOrder="1"/>
    </xf>
    <xf numFmtId="0" fontId="4" fillId="6" borderId="19" xfId="0" applyFont="1" applyFill="1" applyBorder="1" applyAlignment="1">
      <alignment horizontal="center" vertical="center" wrapText="1" readingOrder="1"/>
    </xf>
    <xf numFmtId="0" fontId="1" fillId="8" borderId="14" xfId="0" applyFont="1" applyFill="1" applyBorder="1" applyAlignment="1" applyProtection="1">
      <alignment horizontal="center" vertical="center" wrapText="1" readingOrder="1"/>
      <protection hidden="1"/>
    </xf>
    <xf numFmtId="0" fontId="1" fillId="0" borderId="8" xfId="0" applyFont="1" applyFill="1" applyBorder="1" applyAlignment="1" applyProtection="1">
      <alignment horizontal="center" vertical="center" wrapText="1" readingOrder="1"/>
      <protection locked="0"/>
    </xf>
    <xf numFmtId="0" fontId="1" fillId="8" borderId="11" xfId="0" applyFont="1" applyFill="1" applyBorder="1" applyAlignment="1" applyProtection="1">
      <alignment horizontal="center" vertical="center" wrapText="1" readingOrder="1"/>
      <protection hidden="1"/>
    </xf>
    <xf numFmtId="0" fontId="1" fillId="8" borderId="12" xfId="0" applyFont="1" applyFill="1" applyBorder="1" applyAlignment="1">
      <alignment horizontal="center" vertical="center" readingOrder="1"/>
    </xf>
    <xf numFmtId="0" fontId="4" fillId="6" borderId="17" xfId="0" applyFont="1" applyFill="1" applyBorder="1" applyAlignment="1">
      <alignment horizontal="center" vertical="center" readingOrder="1"/>
    </xf>
    <xf numFmtId="0" fontId="4" fillId="6" borderId="19" xfId="0" applyFont="1" applyFill="1" applyBorder="1" applyAlignment="1">
      <alignment horizontal="center" vertical="center" readingOrder="1"/>
    </xf>
    <xf numFmtId="0" fontId="1" fillId="0" borderId="11" xfId="0" applyFont="1" applyFill="1" applyBorder="1" applyAlignment="1" applyProtection="1">
      <alignment horizontal="left" vertical="center" readingOrder="1"/>
      <protection locked="0"/>
    </xf>
    <xf numFmtId="0" fontId="1" fillId="0" borderId="14" xfId="0" applyFont="1" applyFill="1" applyBorder="1" applyAlignment="1" applyProtection="1">
      <alignment horizontal="left" vertical="center" wrapText="1" readingOrder="1"/>
      <protection locked="0"/>
    </xf>
    <xf numFmtId="0" fontId="1" fillId="0" borderId="14" xfId="0" applyFont="1" applyFill="1" applyBorder="1" applyAlignment="1" applyProtection="1">
      <alignment horizontal="left" vertical="center" readingOrder="1"/>
      <protection locked="0"/>
    </xf>
    <xf numFmtId="0" fontId="1" fillId="0" borderId="12" xfId="0" applyFont="1" applyFill="1" applyBorder="1" applyAlignment="1" applyProtection="1">
      <alignment horizontal="center" vertical="center" readingOrder="1"/>
      <protection locked="0"/>
    </xf>
    <xf numFmtId="0" fontId="1" fillId="0" borderId="8" xfId="0" applyFont="1" applyFill="1" applyBorder="1" applyAlignment="1" applyProtection="1">
      <alignment horizontal="center" vertical="center" readingOrder="1"/>
      <protection locked="0"/>
    </xf>
    <xf numFmtId="0" fontId="8" fillId="0" borderId="13" xfId="1" applyFont="1" applyFill="1" applyBorder="1" applyAlignment="1" applyProtection="1">
      <alignment horizontal="center" vertical="center"/>
      <protection locked="0"/>
    </xf>
    <xf numFmtId="0" fontId="1" fillId="0" borderId="20" xfId="0" applyFont="1" applyFill="1" applyBorder="1" applyAlignment="1" applyProtection="1">
      <alignment horizontal="left" vertical="center" wrapText="1" indent="1" readingOrder="1"/>
      <protection locked="0"/>
    </xf>
    <xf numFmtId="0" fontId="8" fillId="0" borderId="15" xfId="1" applyFont="1" applyFill="1" applyBorder="1" applyAlignment="1" applyProtection="1">
      <alignment horizontal="center" vertical="center"/>
      <protection locked="0"/>
    </xf>
    <xf numFmtId="0" fontId="1" fillId="0" borderId="21" xfId="0" applyFont="1" applyFill="1" applyBorder="1" applyAlignment="1" applyProtection="1">
      <alignment horizontal="left" vertical="center" wrapText="1" indent="1" readingOrder="1"/>
      <protection locked="0"/>
    </xf>
    <xf numFmtId="0" fontId="1" fillId="0" borderId="12" xfId="0" applyFont="1" applyFill="1" applyBorder="1" applyAlignment="1" applyProtection="1">
      <alignment horizontal="center" vertical="center" wrapText="1" readingOrder="1"/>
      <protection locked="0"/>
    </xf>
    <xf numFmtId="0" fontId="1" fillId="0" borderId="13" xfId="0" applyFont="1" applyFill="1" applyBorder="1" applyAlignment="1" applyProtection="1">
      <alignment horizontal="center" vertical="center" wrapText="1" readingOrder="1"/>
      <protection locked="0"/>
    </xf>
    <xf numFmtId="0" fontId="1" fillId="0" borderId="22" xfId="0" applyFont="1" applyFill="1" applyBorder="1" applyAlignment="1" applyProtection="1">
      <alignment horizontal="left" vertical="center" wrapText="1" readingOrder="1"/>
      <protection locked="0"/>
    </xf>
    <xf numFmtId="0" fontId="1" fillId="0" borderId="15" xfId="0" applyFont="1" applyFill="1" applyBorder="1" applyAlignment="1" applyProtection="1">
      <alignment horizontal="center" vertical="center" wrapText="1" readingOrder="1"/>
      <protection locked="0"/>
    </xf>
    <xf numFmtId="0" fontId="1" fillId="0" borderId="23" xfId="0" applyFont="1" applyFill="1" applyBorder="1" applyAlignment="1" applyProtection="1">
      <alignment horizontal="left" vertical="center" wrapText="1" readingOrder="1"/>
      <protection locked="0"/>
    </xf>
    <xf numFmtId="0" fontId="1" fillId="8" borderId="4" xfId="0" applyFont="1" applyFill="1" applyBorder="1" applyAlignment="1" applyProtection="1">
      <alignment horizontal="center" vertical="center" wrapText="1" readingOrder="1"/>
      <protection hidden="1"/>
    </xf>
    <xf numFmtId="0" fontId="1" fillId="9" borderId="3" xfId="0" applyFont="1" applyFill="1" applyBorder="1" applyAlignment="1" applyProtection="1">
      <alignment horizontal="center" vertical="center" wrapText="1" readingOrder="1"/>
      <protection hidden="1"/>
    </xf>
    <xf numFmtId="0" fontId="4" fillId="6" borderId="24" xfId="0" applyFont="1" applyFill="1" applyBorder="1" applyAlignment="1">
      <alignment horizontal="center" vertical="center" wrapText="1" readingOrder="1"/>
    </xf>
    <xf numFmtId="0" fontId="4" fillId="6" borderId="25" xfId="0" applyFont="1" applyFill="1" applyBorder="1" applyAlignment="1">
      <alignment horizontal="center" vertical="center" wrapText="1" readingOrder="1"/>
    </xf>
    <xf numFmtId="0" fontId="1" fillId="9" borderId="26" xfId="0" applyFont="1" applyFill="1" applyBorder="1" applyAlignment="1">
      <alignment horizontal="center" vertical="center" wrapText="1" readingOrder="1"/>
    </xf>
    <xf numFmtId="0" fontId="1" fillId="9" borderId="27" xfId="0" applyFont="1" applyFill="1" applyBorder="1" applyAlignment="1">
      <alignment horizontal="center" vertical="center" wrapText="1" readingOrder="1"/>
    </xf>
    <xf numFmtId="0" fontId="1" fillId="8" borderId="28" xfId="0" applyFont="1" applyFill="1" applyBorder="1" applyAlignment="1">
      <alignment horizontal="center" vertical="center" wrapText="1" readingOrder="1"/>
    </xf>
    <xf numFmtId="0" fontId="1" fillId="8" borderId="29" xfId="0" applyFont="1" applyFill="1" applyBorder="1" applyAlignment="1">
      <alignment horizontal="center" vertical="center" wrapText="1" readingOrder="1"/>
    </xf>
    <xf numFmtId="0" fontId="1" fillId="8" borderId="30" xfId="0" applyFont="1" applyFill="1" applyBorder="1" applyAlignment="1">
      <alignment horizontal="center" vertical="center" wrapText="1" readingOrder="1"/>
    </xf>
    <xf numFmtId="0" fontId="1" fillId="8" borderId="31" xfId="0" applyFont="1" applyFill="1" applyBorder="1" applyAlignment="1">
      <alignment horizontal="center" vertical="center" wrapText="1" readingOrder="1"/>
    </xf>
    <xf numFmtId="0" fontId="4" fillId="6" borderId="32" xfId="0" applyFont="1" applyFill="1" applyBorder="1" applyAlignment="1">
      <alignment horizontal="center" vertical="center" wrapText="1" readingOrder="1"/>
    </xf>
    <xf numFmtId="0" fontId="1" fillId="8" borderId="33" xfId="0" applyFont="1" applyFill="1" applyBorder="1" applyAlignment="1">
      <alignment horizontal="center" vertical="center" wrapText="1" readingOrder="1"/>
    </xf>
    <xf numFmtId="0" fontId="1" fillId="8" borderId="34" xfId="0" applyFont="1" applyFill="1" applyBorder="1" applyAlignment="1">
      <alignment horizontal="center" vertical="center" wrapText="1" readingOrder="1"/>
    </xf>
  </cellXfs>
  <cellStyles count="5">
    <cellStyle name="20% - Accent5" xfId="2" builtinId="46"/>
    <cellStyle name="40% - Accent5" xfId="3" builtinId="47"/>
    <cellStyle name="60% - Accent5" xfId="4" builtinId="48"/>
    <cellStyle name="Neutral" xfId="1" builtinId="28"/>
    <cellStyle name="Normal" xfId="0" builtinId="0"/>
  </cellStyles>
  <dxfs count="127"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12010</xdr:colOff>
      <xdr:row>0</xdr:row>
      <xdr:rowOff>41331</xdr:rowOff>
    </xdr:from>
    <xdr:to>
      <xdr:col>3</xdr:col>
      <xdr:colOff>0</xdr:colOff>
      <xdr:row>2</xdr:row>
      <xdr:rowOff>8283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4F93DD-9D90-406D-98F1-0136BE2EA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0" y="41331"/>
          <a:ext cx="1959251" cy="4721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12010</xdr:colOff>
      <xdr:row>0</xdr:row>
      <xdr:rowOff>41331</xdr:rowOff>
    </xdr:from>
    <xdr:to>
      <xdr:col>3</xdr:col>
      <xdr:colOff>0</xdr:colOff>
      <xdr:row>2</xdr:row>
      <xdr:rowOff>132108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41A98C-80B0-4F8E-8B95-2462E76D7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10" y="41331"/>
          <a:ext cx="1950140" cy="471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720CF-0B45-4E77-9EC3-EFDC0C5FD97D}">
  <sheetPr codeName="Sheet1"/>
  <dimension ref="A1:L40"/>
  <sheetViews>
    <sheetView zoomScaleNormal="100" workbookViewId="0">
      <pane xSplit="3" ySplit="6" topLeftCell="D7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defaultRowHeight="15" x14ac:dyDescent="0.25"/>
  <cols>
    <col min="3" max="3" width="11.140625" customWidth="1"/>
    <col min="4" max="4" width="66" customWidth="1"/>
    <col min="5" max="5" width="10" customWidth="1"/>
    <col min="8" max="8" width="10.28515625" bestFit="1" customWidth="1"/>
    <col min="9" max="9" width="11.5703125" bestFit="1" customWidth="1"/>
    <col min="11" max="11" width="57.7109375" customWidth="1"/>
  </cols>
  <sheetData>
    <row r="1" spans="1:12" s="4" customFormat="1" ht="23.25" customHeight="1" thickBot="1" x14ac:dyDescent="0.3">
      <c r="A1" s="9"/>
      <c r="B1" s="9"/>
      <c r="C1" s="9"/>
      <c r="D1" s="9"/>
      <c r="E1" s="9"/>
      <c r="F1" s="9"/>
      <c r="G1" s="5" t="s">
        <v>4</v>
      </c>
      <c r="H1" s="9"/>
      <c r="I1" s="9"/>
      <c r="J1" s="5" t="s">
        <v>9</v>
      </c>
      <c r="K1" s="8"/>
    </row>
    <row r="2" spans="1:12" s="4" customFormat="1" ht="16.5" thickTop="1" thickBot="1" x14ac:dyDescent="0.3">
      <c r="A2" s="9"/>
      <c r="B2" s="9"/>
      <c r="C2" s="9"/>
      <c r="D2" s="9"/>
      <c r="E2" s="9"/>
      <c r="F2" s="9"/>
      <c r="G2" s="11" t="s">
        <v>12</v>
      </c>
      <c r="H2" s="9"/>
      <c r="I2" s="9"/>
      <c r="J2" s="6" t="s">
        <v>10</v>
      </c>
      <c r="K2" s="8"/>
    </row>
    <row r="3" spans="1:12" s="4" customFormat="1" ht="16.5" thickTop="1" thickBot="1" x14ac:dyDescent="0.3">
      <c r="A3" s="9"/>
      <c r="B3" s="9"/>
      <c r="C3" s="9"/>
      <c r="D3" s="9"/>
      <c r="E3" s="9"/>
      <c r="F3" s="9"/>
      <c r="G3" s="12" t="s">
        <v>11</v>
      </c>
      <c r="H3" s="9"/>
      <c r="I3" s="9"/>
      <c r="J3" s="6" t="s">
        <v>17</v>
      </c>
      <c r="K3" s="8"/>
    </row>
    <row r="4" spans="1:12" s="4" customFormat="1" ht="16.5" thickTop="1" thickBot="1" x14ac:dyDescent="0.3">
      <c r="A4" s="9"/>
      <c r="B4" s="9"/>
      <c r="C4" s="9"/>
      <c r="D4" s="9"/>
      <c r="E4" s="9"/>
      <c r="F4" s="9"/>
      <c r="G4" s="13" t="s">
        <v>19</v>
      </c>
      <c r="H4" s="9"/>
      <c r="I4" s="9"/>
      <c r="J4" s="6" t="s">
        <v>18</v>
      </c>
      <c r="K4" s="8"/>
    </row>
    <row r="5" spans="1:12" ht="15.75" thickBot="1" x14ac:dyDescent="0.3">
      <c r="A5" s="10"/>
      <c r="B5" s="10"/>
      <c r="C5" s="10"/>
      <c r="D5" s="10"/>
      <c r="E5" s="10"/>
      <c r="F5" s="10"/>
      <c r="G5" s="10"/>
      <c r="H5" s="10"/>
      <c r="I5" s="10"/>
      <c r="J5" s="8"/>
      <c r="K5" s="8"/>
      <c r="L5" s="7"/>
    </row>
    <row r="6" spans="1:12" ht="14.45" customHeight="1" thickBot="1" x14ac:dyDescent="0.3">
      <c r="A6" s="1" t="s">
        <v>0</v>
      </c>
      <c r="B6" s="1" t="s">
        <v>7</v>
      </c>
      <c r="C6" s="1" t="s">
        <v>14</v>
      </c>
      <c r="D6" s="1" t="s">
        <v>1</v>
      </c>
      <c r="E6" s="2" t="s">
        <v>2</v>
      </c>
      <c r="F6" s="3" t="s">
        <v>3</v>
      </c>
      <c r="G6" s="3" t="s">
        <v>4</v>
      </c>
      <c r="H6" s="3" t="s">
        <v>15</v>
      </c>
      <c r="I6" s="2" t="s">
        <v>6</v>
      </c>
      <c r="J6" s="3" t="s">
        <v>9</v>
      </c>
      <c r="K6" s="1" t="s">
        <v>16</v>
      </c>
    </row>
    <row r="7" spans="1:12" ht="16.5" thickTop="1" thickBot="1" x14ac:dyDescent="0.3">
      <c r="A7" s="20">
        <v>1</v>
      </c>
      <c r="B7" s="20"/>
      <c r="C7" s="20"/>
      <c r="D7" s="22"/>
      <c r="E7" s="23"/>
      <c r="F7" s="24"/>
      <c r="G7" s="24"/>
      <c r="H7" s="24"/>
      <c r="I7" s="24"/>
      <c r="J7" s="21"/>
      <c r="K7" s="20"/>
    </row>
    <row r="8" spans="1:12" ht="16.5" thickTop="1" thickBot="1" x14ac:dyDescent="0.3">
      <c r="A8" s="53" t="str">
        <f>IF(B8&lt;&gt;"",A7+1,"")</f>
        <v/>
      </c>
      <c r="B8" s="17"/>
      <c r="C8" s="16"/>
      <c r="D8" s="18"/>
      <c r="E8" s="18"/>
      <c r="F8" s="15"/>
      <c r="G8" s="14"/>
      <c r="H8" s="14"/>
      <c r="I8" s="15"/>
      <c r="J8" s="19"/>
      <c r="K8" s="16"/>
    </row>
    <row r="9" spans="1:12" ht="16.5" thickTop="1" thickBot="1" x14ac:dyDescent="0.3">
      <c r="A9" s="54" t="str">
        <f>IF(B9&lt;&gt;"",A8+1,"")</f>
        <v/>
      </c>
      <c r="B9" s="20"/>
      <c r="C9" s="20"/>
      <c r="D9" s="22"/>
      <c r="E9" s="23"/>
      <c r="F9" s="24"/>
      <c r="G9" s="24"/>
      <c r="H9" s="24"/>
      <c r="I9" s="24"/>
      <c r="J9" s="21"/>
      <c r="K9" s="20"/>
    </row>
    <row r="10" spans="1:12" ht="16.5" thickTop="1" thickBot="1" x14ac:dyDescent="0.3">
      <c r="A10" s="53" t="str">
        <f>IF(B10&lt;&gt;"",A9+1,"")</f>
        <v/>
      </c>
      <c r="B10" s="17"/>
      <c r="C10" s="16"/>
      <c r="D10" s="18"/>
      <c r="E10" s="18"/>
      <c r="F10" s="15"/>
      <c r="G10" s="14"/>
      <c r="H10" s="14"/>
      <c r="I10" s="15"/>
      <c r="J10" s="19"/>
      <c r="K10" s="16"/>
    </row>
    <row r="11" spans="1:12" ht="16.5" thickTop="1" thickBot="1" x14ac:dyDescent="0.3">
      <c r="A11" s="54" t="str">
        <f>IF(B11&lt;&gt;"",A10+1,"")</f>
        <v/>
      </c>
      <c r="B11" s="20"/>
      <c r="C11" s="20"/>
      <c r="D11" s="22"/>
      <c r="E11" s="23"/>
      <c r="F11" s="24"/>
      <c r="G11" s="24"/>
      <c r="H11" s="24"/>
      <c r="I11" s="24"/>
      <c r="J11" s="21"/>
      <c r="K11" s="20"/>
    </row>
    <row r="12" spans="1:12" ht="16.5" thickTop="1" thickBot="1" x14ac:dyDescent="0.3">
      <c r="A12" s="53" t="str">
        <f>IF(B12&lt;&gt;"",A11+1,"")</f>
        <v/>
      </c>
      <c r="B12" s="17"/>
      <c r="C12" s="16"/>
      <c r="D12" s="18"/>
      <c r="E12" s="18"/>
      <c r="F12" s="15"/>
      <c r="G12" s="14"/>
      <c r="H12" s="14"/>
      <c r="I12" s="15"/>
      <c r="J12" s="19"/>
      <c r="K12" s="16"/>
    </row>
    <row r="13" spans="1:12" ht="16.5" thickTop="1" thickBot="1" x14ac:dyDescent="0.3">
      <c r="A13" s="54" t="str">
        <f>IF(B13&lt;&gt;"",A12+1,"")</f>
        <v/>
      </c>
      <c r="B13" s="20"/>
      <c r="C13" s="20"/>
      <c r="D13" s="22"/>
      <c r="E13" s="23"/>
      <c r="F13" s="24"/>
      <c r="G13" s="24"/>
      <c r="H13" s="24"/>
      <c r="I13" s="24"/>
      <c r="J13" s="21"/>
      <c r="K13" s="20"/>
    </row>
    <row r="14" spans="1:12" ht="16.5" thickTop="1" thickBot="1" x14ac:dyDescent="0.3">
      <c r="A14" s="53" t="str">
        <f>IF(B14&lt;&gt;"",A13+1,"")</f>
        <v/>
      </c>
      <c r="B14" s="17"/>
      <c r="C14" s="16"/>
      <c r="D14" s="18"/>
      <c r="E14" s="18"/>
      <c r="F14" s="15"/>
      <c r="G14" s="14"/>
      <c r="H14" s="14"/>
      <c r="I14" s="15"/>
      <c r="J14" s="19"/>
      <c r="K14" s="16"/>
    </row>
    <row r="15" spans="1:12" ht="16.5" thickTop="1" thickBot="1" x14ac:dyDescent="0.3">
      <c r="A15" s="54" t="str">
        <f>IF(B15&lt;&gt;"",A14+1,"")</f>
        <v/>
      </c>
      <c r="B15" s="20"/>
      <c r="C15" s="20"/>
      <c r="D15" s="22"/>
      <c r="E15" s="23"/>
      <c r="F15" s="24"/>
      <c r="G15" s="24"/>
      <c r="H15" s="24"/>
      <c r="I15" s="24"/>
      <c r="J15" s="21"/>
      <c r="K15" s="20"/>
    </row>
    <row r="16" spans="1:12" ht="16.5" thickTop="1" thickBot="1" x14ac:dyDescent="0.3">
      <c r="A16" s="53" t="str">
        <f>IF(B16&lt;&gt;"",A15+1,"")</f>
        <v/>
      </c>
      <c r="B16" s="17"/>
      <c r="C16" s="16"/>
      <c r="D16" s="18"/>
      <c r="E16" s="18"/>
      <c r="F16" s="15"/>
      <c r="G16" s="14"/>
      <c r="H16" s="14"/>
      <c r="I16" s="15"/>
      <c r="J16" s="19"/>
      <c r="K16" s="16"/>
    </row>
    <row r="17" spans="1:11" ht="16.5" thickTop="1" thickBot="1" x14ac:dyDescent="0.3">
      <c r="A17" s="54" t="str">
        <f>IF(B17&lt;&gt;"",A16+1,"")</f>
        <v/>
      </c>
      <c r="B17" s="20"/>
      <c r="C17" s="20"/>
      <c r="D17" s="22"/>
      <c r="E17" s="23"/>
      <c r="F17" s="24"/>
      <c r="G17" s="24"/>
      <c r="H17" s="24"/>
      <c r="I17" s="24"/>
      <c r="J17" s="21"/>
      <c r="K17" s="20"/>
    </row>
    <row r="18" spans="1:11" ht="16.5" thickTop="1" thickBot="1" x14ac:dyDescent="0.3">
      <c r="A18" s="53" t="str">
        <f>IF(B18&lt;&gt;"",A17+1,"")</f>
        <v/>
      </c>
      <c r="B18" s="17"/>
      <c r="C18" s="16"/>
      <c r="D18" s="18"/>
      <c r="E18" s="18"/>
      <c r="F18" s="15"/>
      <c r="G18" s="14"/>
      <c r="H18" s="14"/>
      <c r="I18" s="15"/>
      <c r="J18" s="19"/>
      <c r="K18" s="16"/>
    </row>
    <row r="19" spans="1:11" ht="16.5" thickTop="1" thickBot="1" x14ac:dyDescent="0.3">
      <c r="A19" s="54" t="str">
        <f>IF(B19&lt;&gt;"",A18+1,"")</f>
        <v/>
      </c>
      <c r="B19" s="20"/>
      <c r="C19" s="20"/>
      <c r="D19" s="22"/>
      <c r="E19" s="23"/>
      <c r="F19" s="24"/>
      <c r="G19" s="24"/>
      <c r="H19" s="24"/>
      <c r="I19" s="24"/>
      <c r="J19" s="21"/>
      <c r="K19" s="20"/>
    </row>
    <row r="20" spans="1:11" ht="16.5" thickTop="1" thickBot="1" x14ac:dyDescent="0.3">
      <c r="A20" s="53" t="str">
        <f>IF(B20&lt;&gt;"",A19+1,"")</f>
        <v/>
      </c>
      <c r="B20" s="17"/>
      <c r="C20" s="16"/>
      <c r="D20" s="18"/>
      <c r="E20" s="18"/>
      <c r="F20" s="15"/>
      <c r="G20" s="14"/>
      <c r="H20" s="14"/>
      <c r="I20" s="15"/>
      <c r="J20" s="19"/>
      <c r="K20" s="16"/>
    </row>
    <row r="21" spans="1:11" ht="16.5" thickTop="1" thickBot="1" x14ac:dyDescent="0.3">
      <c r="A21" s="54" t="str">
        <f>IF(B21&lt;&gt;"",A20+1,"")</f>
        <v/>
      </c>
      <c r="B21" s="20"/>
      <c r="C21" s="20"/>
      <c r="D21" s="22"/>
      <c r="E21" s="23"/>
      <c r="F21" s="24"/>
      <c r="G21" s="24"/>
      <c r="H21" s="24"/>
      <c r="I21" s="24"/>
      <c r="J21" s="21"/>
      <c r="K21" s="20"/>
    </row>
    <row r="22" spans="1:11" ht="16.5" thickTop="1" thickBot="1" x14ac:dyDescent="0.3">
      <c r="A22" s="53" t="str">
        <f>IF(B22&lt;&gt;"",A21+1,"")</f>
        <v/>
      </c>
      <c r="B22" s="17"/>
      <c r="C22" s="16"/>
      <c r="D22" s="18"/>
      <c r="E22" s="18"/>
      <c r="F22" s="15"/>
      <c r="G22" s="14"/>
      <c r="H22" s="14"/>
      <c r="I22" s="15"/>
      <c r="J22" s="19"/>
      <c r="K22" s="16"/>
    </row>
    <row r="23" spans="1:11" ht="16.5" thickTop="1" thickBot="1" x14ac:dyDescent="0.3">
      <c r="A23" s="54" t="str">
        <f>IF(B23&lt;&gt;"",A22+1,"")</f>
        <v/>
      </c>
      <c r="B23" s="20"/>
      <c r="C23" s="20"/>
      <c r="D23" s="22"/>
      <c r="E23" s="23"/>
      <c r="F23" s="24"/>
      <c r="G23" s="24"/>
      <c r="H23" s="24"/>
      <c r="I23" s="24"/>
      <c r="J23" s="21"/>
      <c r="K23" s="20"/>
    </row>
    <row r="24" spans="1:11" ht="16.5" thickTop="1" thickBot="1" x14ac:dyDescent="0.3">
      <c r="A24" s="53" t="str">
        <f>IF(B24&lt;&gt;"",A23+1,"")</f>
        <v/>
      </c>
      <c r="B24" s="17"/>
      <c r="C24" s="16"/>
      <c r="D24" s="18"/>
      <c r="E24" s="18"/>
      <c r="F24" s="15"/>
      <c r="G24" s="14"/>
      <c r="H24" s="14"/>
      <c r="I24" s="15"/>
      <c r="J24" s="19"/>
      <c r="K24" s="16"/>
    </row>
    <row r="25" spans="1:11" ht="16.5" thickTop="1" thickBot="1" x14ac:dyDescent="0.3">
      <c r="A25" s="54" t="str">
        <f>IF(B25&lt;&gt;"",A24+1,"")</f>
        <v/>
      </c>
      <c r="B25" s="20"/>
      <c r="C25" s="20"/>
      <c r="D25" s="22"/>
      <c r="E25" s="23"/>
      <c r="F25" s="24"/>
      <c r="G25" s="24"/>
      <c r="H25" s="24"/>
      <c r="I25" s="24"/>
      <c r="J25" s="21"/>
      <c r="K25" s="20"/>
    </row>
    <row r="26" spans="1:11" ht="16.5" thickTop="1" thickBot="1" x14ac:dyDescent="0.3">
      <c r="A26" s="53" t="str">
        <f>IF(B26&lt;&gt;"",A25+1,"")</f>
        <v/>
      </c>
      <c r="B26" s="17"/>
      <c r="C26" s="16"/>
      <c r="D26" s="18"/>
      <c r="E26" s="18"/>
      <c r="F26" s="15"/>
      <c r="G26" s="14"/>
      <c r="H26" s="14"/>
      <c r="I26" s="15"/>
      <c r="J26" s="19"/>
      <c r="K26" s="16"/>
    </row>
    <row r="27" spans="1:11" ht="16.5" thickTop="1" thickBot="1" x14ac:dyDescent="0.3">
      <c r="A27" s="54" t="str">
        <f>IF(B27&lt;&gt;"",A26+1,"")</f>
        <v/>
      </c>
      <c r="B27" s="20"/>
      <c r="C27" s="20"/>
      <c r="D27" s="22"/>
      <c r="E27" s="23"/>
      <c r="F27" s="24"/>
      <c r="G27" s="24"/>
      <c r="H27" s="24"/>
      <c r="I27" s="24"/>
      <c r="J27" s="21"/>
      <c r="K27" s="20"/>
    </row>
    <row r="28" spans="1:11" ht="16.5" thickTop="1" thickBot="1" x14ac:dyDescent="0.3">
      <c r="A28" s="53" t="str">
        <f>IF(B28&lt;&gt;"",A27+1,"")</f>
        <v/>
      </c>
      <c r="B28" s="17"/>
      <c r="C28" s="16"/>
      <c r="D28" s="18"/>
      <c r="E28" s="18"/>
      <c r="F28" s="15"/>
      <c r="G28" s="14"/>
      <c r="H28" s="14"/>
      <c r="I28" s="15"/>
      <c r="J28" s="19"/>
      <c r="K28" s="16"/>
    </row>
    <row r="29" spans="1:11" ht="16.5" thickTop="1" thickBot="1" x14ac:dyDescent="0.3">
      <c r="A29" s="54" t="str">
        <f>IF(B29&lt;&gt;"",A28+1,"")</f>
        <v/>
      </c>
      <c r="B29" s="20"/>
      <c r="C29" s="20"/>
      <c r="D29" s="22"/>
      <c r="E29" s="23"/>
      <c r="F29" s="24"/>
      <c r="G29" s="24"/>
      <c r="H29" s="24"/>
      <c r="I29" s="24"/>
      <c r="J29" s="21"/>
      <c r="K29" s="20"/>
    </row>
    <row r="30" spans="1:11" ht="16.5" thickTop="1" thickBot="1" x14ac:dyDescent="0.3">
      <c r="A30" s="53" t="str">
        <f>IF(B30&lt;&gt;"",A29+1,"")</f>
        <v/>
      </c>
      <c r="B30" s="17"/>
      <c r="C30" s="16"/>
      <c r="D30" s="18"/>
      <c r="E30" s="18"/>
      <c r="F30" s="15"/>
      <c r="G30" s="14"/>
      <c r="H30" s="14"/>
      <c r="I30" s="15"/>
      <c r="J30" s="19"/>
      <c r="K30" s="16"/>
    </row>
    <row r="31" spans="1:11" ht="16.5" thickTop="1" thickBot="1" x14ac:dyDescent="0.3">
      <c r="A31" s="54" t="str">
        <f>IF(B31&lt;&gt;"",A30+1,"")</f>
        <v/>
      </c>
      <c r="B31" s="20"/>
      <c r="C31" s="20"/>
      <c r="D31" s="22"/>
      <c r="E31" s="23"/>
      <c r="F31" s="24"/>
      <c r="G31" s="24"/>
      <c r="H31" s="24"/>
      <c r="I31" s="24"/>
      <c r="J31" s="21"/>
      <c r="K31" s="20"/>
    </row>
    <row r="32" spans="1:11" ht="16.5" thickTop="1" thickBot="1" x14ac:dyDescent="0.3">
      <c r="A32" s="53" t="str">
        <f>IF(B32&lt;&gt;"",A31+1,"")</f>
        <v/>
      </c>
      <c r="B32" s="17"/>
      <c r="C32" s="16"/>
      <c r="D32" s="18"/>
      <c r="E32" s="18"/>
      <c r="F32" s="15"/>
      <c r="G32" s="14"/>
      <c r="H32" s="14"/>
      <c r="I32" s="15"/>
      <c r="J32" s="19"/>
      <c r="K32" s="16"/>
    </row>
    <row r="33" spans="1:11" ht="16.5" thickTop="1" thickBot="1" x14ac:dyDescent="0.3">
      <c r="A33" s="54" t="str">
        <f>IF(B33&lt;&gt;"",A32+1,"")</f>
        <v/>
      </c>
      <c r="B33" s="20"/>
      <c r="C33" s="20"/>
      <c r="D33" s="22"/>
      <c r="E33" s="23"/>
      <c r="F33" s="24"/>
      <c r="G33" s="24"/>
      <c r="H33" s="24"/>
      <c r="I33" s="24"/>
      <c r="J33" s="21"/>
      <c r="K33" s="20"/>
    </row>
    <row r="34" spans="1:11" ht="16.5" thickTop="1" thickBot="1" x14ac:dyDescent="0.3">
      <c r="A34" s="53" t="str">
        <f>IF(B34&lt;&gt;"",A33+1,"")</f>
        <v/>
      </c>
      <c r="B34" s="17"/>
      <c r="C34" s="16"/>
      <c r="D34" s="18"/>
      <c r="E34" s="18"/>
      <c r="F34" s="15"/>
      <c r="G34" s="14"/>
      <c r="H34" s="14"/>
      <c r="I34" s="15"/>
      <c r="J34" s="19"/>
      <c r="K34" s="16"/>
    </row>
    <row r="35" spans="1:11" ht="16.5" thickTop="1" thickBot="1" x14ac:dyDescent="0.3">
      <c r="A35" s="54" t="str">
        <f>IF(B35&lt;&gt;"",A34+1,"")</f>
        <v/>
      </c>
      <c r="B35" s="20"/>
      <c r="C35" s="20"/>
      <c r="D35" s="22"/>
      <c r="E35" s="23"/>
      <c r="F35" s="24"/>
      <c r="G35" s="24"/>
      <c r="H35" s="24"/>
      <c r="I35" s="24"/>
      <c r="J35" s="21"/>
      <c r="K35" s="20"/>
    </row>
    <row r="36" spans="1:11" ht="16.5" thickTop="1" thickBot="1" x14ac:dyDescent="0.3">
      <c r="A36" s="53" t="str">
        <f>IF(B36&lt;&gt;"",A35+1,"")</f>
        <v/>
      </c>
      <c r="B36" s="17"/>
      <c r="C36" s="16"/>
      <c r="D36" s="18"/>
      <c r="E36" s="18"/>
      <c r="F36" s="15"/>
      <c r="G36" s="14"/>
      <c r="H36" s="14"/>
      <c r="I36" s="15"/>
      <c r="J36" s="19"/>
      <c r="K36" s="16"/>
    </row>
    <row r="37" spans="1:11" ht="16.5" thickTop="1" thickBot="1" x14ac:dyDescent="0.3">
      <c r="A37" s="54" t="str">
        <f>IF(B37&lt;&gt;"",A36+1,"")</f>
        <v/>
      </c>
      <c r="B37" s="20"/>
      <c r="C37" s="20"/>
      <c r="D37" s="22"/>
      <c r="E37" s="23"/>
      <c r="F37" s="24"/>
      <c r="G37" s="24"/>
      <c r="H37" s="24"/>
      <c r="I37" s="24"/>
      <c r="J37" s="21"/>
      <c r="K37" s="20"/>
    </row>
    <row r="38" spans="1:11" ht="16.5" thickTop="1" thickBot="1" x14ac:dyDescent="0.3">
      <c r="A38" s="53" t="str">
        <f>IF(B38&lt;&gt;"",A37+1,"")</f>
        <v/>
      </c>
      <c r="B38" s="17"/>
      <c r="C38" s="16"/>
      <c r="D38" s="18"/>
      <c r="E38" s="18"/>
      <c r="F38" s="15"/>
      <c r="G38" s="14"/>
      <c r="H38" s="14"/>
      <c r="I38" s="15"/>
      <c r="J38" s="19"/>
      <c r="K38" s="16"/>
    </row>
    <row r="39" spans="1:11" ht="16.5" thickTop="1" thickBot="1" x14ac:dyDescent="0.3">
      <c r="A39" s="54" t="str">
        <f>IF(B39&lt;&gt;"",A38+1,"")</f>
        <v/>
      </c>
      <c r="B39" s="20"/>
      <c r="C39" s="20"/>
      <c r="D39" s="22"/>
      <c r="E39" s="23"/>
      <c r="F39" s="24"/>
      <c r="G39" s="24"/>
      <c r="H39" s="24"/>
      <c r="I39" s="24"/>
      <c r="J39" s="21"/>
      <c r="K39" s="20"/>
    </row>
    <row r="40" spans="1:11" ht="16.5" thickTop="1" thickBot="1" x14ac:dyDescent="0.3">
      <c r="A40" s="53" t="str">
        <f>IF(B40&lt;&gt;"",A39+1,"")</f>
        <v/>
      </c>
      <c r="B40" s="17"/>
      <c r="C40" s="16"/>
      <c r="D40" s="18"/>
      <c r="E40" s="18"/>
      <c r="F40" s="15"/>
      <c r="G40" s="14"/>
      <c r="H40" s="14"/>
      <c r="I40" s="15"/>
      <c r="J40" s="19"/>
      <c r="K40" s="16"/>
    </row>
  </sheetData>
  <conditionalFormatting sqref="G7:G40">
    <cfRule type="cellIs" dxfId="126" priority="85" operator="equal">
      <formula>"Low"</formula>
    </cfRule>
    <cfRule type="cellIs" dxfId="125" priority="86" operator="equal">
      <formula>"Medium"</formula>
    </cfRule>
    <cfRule type="cellIs" dxfId="124" priority="87" operator="equal">
      <formula>"High"</formula>
    </cfRule>
  </conditionalFormatting>
  <conditionalFormatting sqref="J2:J4">
    <cfRule type="cellIs" dxfId="123" priority="93" operator="equal">
      <formula>"Completed"</formula>
    </cfRule>
    <cfRule type="cellIs" dxfId="122" priority="94" operator="equal">
      <formula>"Open"</formula>
    </cfRule>
    <cfRule type="cellIs" dxfId="121" priority="95" operator="equal">
      <formula>"Fail"</formula>
    </cfRule>
    <cfRule type="cellIs" dxfId="120" priority="96" operator="equal">
      <formula>"Done"</formula>
    </cfRule>
    <cfRule type="cellIs" dxfId="119" priority="97" operator="equal">
      <formula>"In progress"</formula>
    </cfRule>
  </conditionalFormatting>
  <conditionalFormatting sqref="J7:J40">
    <cfRule type="cellIs" dxfId="118" priority="88" operator="equal">
      <formula>"Completed"</formula>
    </cfRule>
    <cfRule type="cellIs" dxfId="117" priority="89" operator="equal">
      <formula>"Open"</formula>
    </cfRule>
    <cfRule type="cellIs" dxfId="116" priority="92" operator="equal">
      <formula>"In progress"</formula>
    </cfRule>
  </conditionalFormatting>
  <conditionalFormatting sqref="H8">
    <cfRule type="cellIs" dxfId="82" priority="49" operator="equal">
      <formula>"Low"</formula>
    </cfRule>
    <cfRule type="cellIs" dxfId="81" priority="50" operator="equal">
      <formula>"Medium"</formula>
    </cfRule>
    <cfRule type="cellIs" dxfId="80" priority="51" operator="equal">
      <formula>"High"</formula>
    </cfRule>
  </conditionalFormatting>
  <conditionalFormatting sqref="H10">
    <cfRule type="cellIs" dxfId="79" priority="46" operator="equal">
      <formula>"Low"</formula>
    </cfRule>
    <cfRule type="cellIs" dxfId="78" priority="47" operator="equal">
      <formula>"Medium"</formula>
    </cfRule>
    <cfRule type="cellIs" dxfId="77" priority="48" operator="equal">
      <formula>"High"</formula>
    </cfRule>
  </conditionalFormatting>
  <conditionalFormatting sqref="H12">
    <cfRule type="cellIs" dxfId="76" priority="43" operator="equal">
      <formula>"Low"</formula>
    </cfRule>
    <cfRule type="cellIs" dxfId="75" priority="44" operator="equal">
      <formula>"Medium"</formula>
    </cfRule>
    <cfRule type="cellIs" dxfId="74" priority="45" operator="equal">
      <formula>"High"</formula>
    </cfRule>
  </conditionalFormatting>
  <conditionalFormatting sqref="H14">
    <cfRule type="cellIs" dxfId="73" priority="40" operator="equal">
      <formula>"Low"</formula>
    </cfRule>
    <cfRule type="cellIs" dxfId="72" priority="41" operator="equal">
      <formula>"Medium"</formula>
    </cfRule>
    <cfRule type="cellIs" dxfId="71" priority="42" operator="equal">
      <formula>"High"</formula>
    </cfRule>
  </conditionalFormatting>
  <conditionalFormatting sqref="H16">
    <cfRule type="cellIs" dxfId="70" priority="37" operator="equal">
      <formula>"Low"</formula>
    </cfRule>
    <cfRule type="cellIs" dxfId="69" priority="38" operator="equal">
      <formula>"Medium"</formula>
    </cfRule>
    <cfRule type="cellIs" dxfId="68" priority="39" operator="equal">
      <formula>"High"</formula>
    </cfRule>
  </conditionalFormatting>
  <conditionalFormatting sqref="H18">
    <cfRule type="cellIs" dxfId="67" priority="34" operator="equal">
      <formula>"Low"</formula>
    </cfRule>
    <cfRule type="cellIs" dxfId="66" priority="35" operator="equal">
      <formula>"Medium"</formula>
    </cfRule>
    <cfRule type="cellIs" dxfId="65" priority="36" operator="equal">
      <formula>"High"</formula>
    </cfRule>
  </conditionalFormatting>
  <conditionalFormatting sqref="H20">
    <cfRule type="cellIs" dxfId="64" priority="31" operator="equal">
      <formula>"Low"</formula>
    </cfRule>
    <cfRule type="cellIs" dxfId="63" priority="32" operator="equal">
      <formula>"Medium"</formula>
    </cfRule>
    <cfRule type="cellIs" dxfId="62" priority="33" operator="equal">
      <formula>"High"</formula>
    </cfRule>
  </conditionalFormatting>
  <conditionalFormatting sqref="H22">
    <cfRule type="cellIs" dxfId="61" priority="28" operator="equal">
      <formula>"Low"</formula>
    </cfRule>
    <cfRule type="cellIs" dxfId="60" priority="29" operator="equal">
      <formula>"Medium"</formula>
    </cfRule>
    <cfRule type="cellIs" dxfId="59" priority="30" operator="equal">
      <formula>"High"</formula>
    </cfRule>
  </conditionalFormatting>
  <conditionalFormatting sqref="H24">
    <cfRule type="cellIs" dxfId="58" priority="25" operator="equal">
      <formula>"Low"</formula>
    </cfRule>
    <cfRule type="cellIs" dxfId="57" priority="26" operator="equal">
      <formula>"Medium"</formula>
    </cfRule>
    <cfRule type="cellIs" dxfId="56" priority="27" operator="equal">
      <formula>"High"</formula>
    </cfRule>
  </conditionalFormatting>
  <conditionalFormatting sqref="H26">
    <cfRule type="cellIs" dxfId="55" priority="22" operator="equal">
      <formula>"Low"</formula>
    </cfRule>
    <cfRule type="cellIs" dxfId="54" priority="23" operator="equal">
      <formula>"Medium"</formula>
    </cfRule>
    <cfRule type="cellIs" dxfId="53" priority="24" operator="equal">
      <formula>"High"</formula>
    </cfRule>
  </conditionalFormatting>
  <conditionalFormatting sqref="H28">
    <cfRule type="cellIs" dxfId="52" priority="19" operator="equal">
      <formula>"Low"</formula>
    </cfRule>
    <cfRule type="cellIs" dxfId="51" priority="20" operator="equal">
      <formula>"Medium"</formula>
    </cfRule>
    <cfRule type="cellIs" dxfId="50" priority="21" operator="equal">
      <formula>"High"</formula>
    </cfRule>
  </conditionalFormatting>
  <conditionalFormatting sqref="H30">
    <cfRule type="cellIs" dxfId="49" priority="16" operator="equal">
      <formula>"Low"</formula>
    </cfRule>
    <cfRule type="cellIs" dxfId="48" priority="17" operator="equal">
      <formula>"Medium"</formula>
    </cfRule>
    <cfRule type="cellIs" dxfId="47" priority="18" operator="equal">
      <formula>"High"</formula>
    </cfRule>
  </conditionalFormatting>
  <conditionalFormatting sqref="H32">
    <cfRule type="cellIs" dxfId="46" priority="13" operator="equal">
      <formula>"Low"</formula>
    </cfRule>
    <cfRule type="cellIs" dxfId="45" priority="14" operator="equal">
      <formula>"Medium"</formula>
    </cfRule>
    <cfRule type="cellIs" dxfId="44" priority="15" operator="equal">
      <formula>"High"</formula>
    </cfRule>
  </conditionalFormatting>
  <conditionalFormatting sqref="H34">
    <cfRule type="cellIs" dxfId="43" priority="10" operator="equal">
      <formula>"Low"</formula>
    </cfRule>
    <cfRule type="cellIs" dxfId="42" priority="11" operator="equal">
      <formula>"Medium"</formula>
    </cfRule>
    <cfRule type="cellIs" dxfId="41" priority="12" operator="equal">
      <formula>"High"</formula>
    </cfRule>
  </conditionalFormatting>
  <conditionalFormatting sqref="H36">
    <cfRule type="cellIs" dxfId="40" priority="7" operator="equal">
      <formula>"Low"</formula>
    </cfRule>
    <cfRule type="cellIs" dxfId="39" priority="8" operator="equal">
      <formula>"Medium"</formula>
    </cfRule>
    <cfRule type="cellIs" dxfId="38" priority="9" operator="equal">
      <formula>"High"</formula>
    </cfRule>
  </conditionalFormatting>
  <conditionalFormatting sqref="H38">
    <cfRule type="cellIs" dxfId="37" priority="4" operator="equal">
      <formula>"Low"</formula>
    </cfRule>
    <cfRule type="cellIs" dxfId="36" priority="5" operator="equal">
      <formula>"Medium"</formula>
    </cfRule>
    <cfRule type="cellIs" dxfId="35" priority="6" operator="equal">
      <formula>"High"</formula>
    </cfRule>
  </conditionalFormatting>
  <conditionalFormatting sqref="H40">
    <cfRule type="cellIs" dxfId="34" priority="1" operator="equal">
      <formula>"Low"</formula>
    </cfRule>
    <cfRule type="cellIs" dxfId="33" priority="2" operator="equal">
      <formula>"Medium"</formula>
    </cfRule>
    <cfRule type="cellIs" dxfId="32" priority="3" operator="equal">
      <formula>"High"</formula>
    </cfRule>
  </conditionalFormatting>
  <dataValidations count="2">
    <dataValidation type="list" allowBlank="1" showInputMessage="1" showErrorMessage="1" sqref="J7:J40" xr:uid="{524664BB-8723-41BE-8195-91F8CD71F4BF}">
      <formula1>"Open, In progress, Completed"</formula1>
    </dataValidation>
    <dataValidation type="list" allowBlank="1" showInputMessage="1" showErrorMessage="1" sqref="G7:G40" xr:uid="{65C7F536-4653-4EEB-A2E7-D624D73430D0}">
      <formula1>"High, Medium, Low"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29CB6-0D1F-4E3D-8D3B-3C26091905A8}">
          <x14:formula1>
            <xm:f>'Project information'!$B$10:$B$13</xm:f>
          </x14:formula1>
          <xm:sqref>E7:E40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5F2F-439D-416C-B662-0F22F6369E60}">
  <dimension ref="A1:L74"/>
  <sheetViews>
    <sheetView tabSelected="1" workbookViewId="0">
      <selection activeCell="D13" sqref="D13"/>
    </sheetView>
  </sheetViews>
  <sheetFormatPr defaultRowHeight="15" x14ac:dyDescent="0.25"/>
  <cols>
    <col min="3" max="3" width="11.140625" customWidth="1"/>
    <col min="4" max="4" width="66" customWidth="1"/>
    <col min="5" max="5" width="10" customWidth="1"/>
    <col min="8" max="8" width="10.28515625" bestFit="1" customWidth="1"/>
    <col min="9" max="9" width="11.5703125" bestFit="1" customWidth="1"/>
    <col min="11" max="11" width="57.7109375" customWidth="1"/>
  </cols>
  <sheetData>
    <row r="1" spans="1:12" s="4" customFormat="1" ht="23.25" customHeight="1" thickBot="1" x14ac:dyDescent="0.3">
      <c r="A1" s="9"/>
      <c r="B1" s="9"/>
      <c r="C1" s="9"/>
      <c r="D1" s="9"/>
      <c r="E1" s="9"/>
      <c r="F1" s="9"/>
      <c r="G1" s="5" t="s">
        <v>4</v>
      </c>
      <c r="H1" s="9"/>
      <c r="I1" s="9"/>
      <c r="J1" s="5" t="s">
        <v>9</v>
      </c>
      <c r="K1" s="8"/>
    </row>
    <row r="2" spans="1:12" s="4" customFormat="1" ht="16.5" thickTop="1" thickBot="1" x14ac:dyDescent="0.3">
      <c r="A2" s="9"/>
      <c r="B2" s="9"/>
      <c r="C2" s="9"/>
      <c r="D2" s="9"/>
      <c r="E2" s="9"/>
      <c r="F2" s="9"/>
      <c r="G2" s="11" t="s">
        <v>12</v>
      </c>
      <c r="H2" s="9"/>
      <c r="I2" s="9"/>
      <c r="J2" s="6" t="s">
        <v>10</v>
      </c>
      <c r="K2" s="8"/>
    </row>
    <row r="3" spans="1:12" s="4" customFormat="1" ht="16.5" thickTop="1" thickBot="1" x14ac:dyDescent="0.3">
      <c r="A3" s="9"/>
      <c r="B3" s="9"/>
      <c r="C3" s="9"/>
      <c r="D3" s="9"/>
      <c r="E3" s="9"/>
      <c r="F3" s="9"/>
      <c r="G3" s="12" t="s">
        <v>11</v>
      </c>
      <c r="H3" s="9"/>
      <c r="I3" s="9"/>
      <c r="J3" s="6" t="s">
        <v>17</v>
      </c>
      <c r="K3" s="8"/>
    </row>
    <row r="4" spans="1:12" s="4" customFormat="1" ht="16.5" thickTop="1" thickBot="1" x14ac:dyDescent="0.3">
      <c r="A4" s="9"/>
      <c r="B4" s="9"/>
      <c r="C4" s="9"/>
      <c r="D4" s="9"/>
      <c r="E4" s="9"/>
      <c r="F4" s="9"/>
      <c r="G4" s="13" t="s">
        <v>19</v>
      </c>
      <c r="H4" s="9"/>
      <c r="I4" s="9"/>
      <c r="J4" s="6" t="s">
        <v>18</v>
      </c>
      <c r="K4" s="8"/>
    </row>
    <row r="5" spans="1:12" ht="15.75" thickBot="1" x14ac:dyDescent="0.3">
      <c r="A5" s="25"/>
      <c r="B5" s="25"/>
      <c r="C5" s="25"/>
      <c r="D5" s="25"/>
      <c r="E5" s="25"/>
      <c r="F5" s="25"/>
      <c r="G5" s="25"/>
      <c r="H5" s="25"/>
      <c r="I5" s="25"/>
      <c r="J5" s="8"/>
      <c r="K5" s="8"/>
      <c r="L5" s="7"/>
    </row>
    <row r="6" spans="1:12" ht="14.45" customHeight="1" thickBot="1" x14ac:dyDescent="0.3">
      <c r="A6" s="29" t="s">
        <v>0</v>
      </c>
      <c r="B6" s="30" t="s">
        <v>7</v>
      </c>
      <c r="C6" s="32" t="s">
        <v>14</v>
      </c>
      <c r="D6" s="26" t="s">
        <v>37</v>
      </c>
      <c r="E6" s="37" t="s">
        <v>2</v>
      </c>
      <c r="F6" s="31" t="s">
        <v>3</v>
      </c>
      <c r="G6" s="31" t="s">
        <v>4</v>
      </c>
      <c r="H6" s="31" t="s">
        <v>15</v>
      </c>
      <c r="I6" s="31" t="s">
        <v>6</v>
      </c>
      <c r="J6" s="38" t="s">
        <v>9</v>
      </c>
      <c r="K6" s="27" t="s">
        <v>38</v>
      </c>
    </row>
    <row r="7" spans="1:12" ht="33.75" x14ac:dyDescent="0.25">
      <c r="A7" s="35">
        <v>1</v>
      </c>
      <c r="B7" s="48" t="s">
        <v>20</v>
      </c>
      <c r="C7" s="49" t="s">
        <v>8</v>
      </c>
      <c r="D7" s="50" t="s">
        <v>36</v>
      </c>
      <c r="E7" s="39" t="s">
        <v>24</v>
      </c>
      <c r="F7" s="36" t="str">
        <f>_xlfn.IFNA(INDEX('Project information'!$C$10:$C$13,MATCH(E7,'Project information'!$B$10:$B$13,0)),"")</f>
        <v>Software</v>
      </c>
      <c r="G7" s="42" t="s">
        <v>19</v>
      </c>
      <c r="H7" s="36" t="str">
        <f>_xlfn.IFNA(INDEX('Project information'!$D$10:$D$13,MATCH(E7,'Project information'!$B$10:$B$13,0)),"")</f>
        <v>Kardex</v>
      </c>
      <c r="I7" s="36" t="str">
        <f>_xlfn.IFNA(INDEX('Project information'!$E$10:$E$13,MATCH(E7,'Project information'!$B$10:$B$13,0)),"")</f>
        <v>심재열</v>
      </c>
      <c r="J7" s="44" t="s">
        <v>18</v>
      </c>
      <c r="K7" s="45" t="s">
        <v>44</v>
      </c>
    </row>
    <row r="8" spans="1:12" ht="33.75" x14ac:dyDescent="0.25">
      <c r="A8" s="33">
        <f>IF(B8&lt;&gt;"",A7+1,"")</f>
        <v>2</v>
      </c>
      <c r="B8" s="34" t="s">
        <v>20</v>
      </c>
      <c r="C8" s="51" t="s">
        <v>8</v>
      </c>
      <c r="D8" s="52" t="s">
        <v>45</v>
      </c>
      <c r="E8" s="40" t="s">
        <v>24</v>
      </c>
      <c r="F8" s="28" t="str">
        <f>_xlfn.IFNA(INDEX('Project information'!$C$10:$C$13,MATCH(E8,'Project information'!$B$10:$B$13,0)),"")</f>
        <v>Software</v>
      </c>
      <c r="G8" s="43" t="s">
        <v>12</v>
      </c>
      <c r="H8" s="28" t="str">
        <f>_xlfn.IFNA(INDEX('Project information'!$D$10:$D$13,MATCH(E8,'Project information'!$B$10:$B$13,0)),"")</f>
        <v>Kardex</v>
      </c>
      <c r="I8" s="28" t="str">
        <f>_xlfn.IFNA(INDEX('Project information'!$E$10:$E$13,MATCH(E8,'Project information'!$B$10:$B$13,0)),"")</f>
        <v>심재열</v>
      </c>
      <c r="J8" s="46" t="s">
        <v>18</v>
      </c>
      <c r="K8" s="47" t="s">
        <v>48</v>
      </c>
    </row>
    <row r="9" spans="1:12" ht="33.75" x14ac:dyDescent="0.25">
      <c r="A9" s="33">
        <f>IF(B9&lt;&gt;"",A8+1,"")</f>
        <v>3</v>
      </c>
      <c r="B9" s="34" t="s">
        <v>20</v>
      </c>
      <c r="C9" s="51" t="s">
        <v>8</v>
      </c>
      <c r="D9" s="52" t="s">
        <v>46</v>
      </c>
      <c r="E9" s="41" t="s">
        <v>24</v>
      </c>
      <c r="F9" s="28" t="str">
        <f>_xlfn.IFNA(INDEX('Project information'!$C$10:$C$13,MATCH(E9,'Project information'!$B$10:$B$13,0)),"")</f>
        <v>Software</v>
      </c>
      <c r="G9" s="43" t="s">
        <v>19</v>
      </c>
      <c r="H9" s="28" t="str">
        <f>_xlfn.IFNA(INDEX('Project information'!$D$10:$D$13,MATCH(E9,'Project information'!$B$10:$B$13,0)),"")</f>
        <v>Kardex</v>
      </c>
      <c r="I9" s="28" t="str">
        <f>_xlfn.IFNA(INDEX('Project information'!$E$10:$E$13,MATCH(E9,'Project information'!$B$10:$B$13,0)),"")</f>
        <v>심재열</v>
      </c>
      <c r="J9" s="46" t="s">
        <v>18</v>
      </c>
      <c r="K9" s="47" t="s">
        <v>49</v>
      </c>
    </row>
    <row r="10" spans="1:12" ht="33.75" x14ac:dyDescent="0.25">
      <c r="A10" s="33">
        <f>IF(B10&lt;&gt;"",A9+1,"")</f>
        <v>4</v>
      </c>
      <c r="B10" s="34">
        <v>25.090399999999999</v>
      </c>
      <c r="C10" s="51" t="s">
        <v>8</v>
      </c>
      <c r="D10" s="52" t="s">
        <v>47</v>
      </c>
      <c r="E10" s="40" t="s">
        <v>24</v>
      </c>
      <c r="F10" s="28" t="str">
        <f>_xlfn.IFNA(INDEX('Project information'!$C$10:$C$13,MATCH(E10,'Project information'!$B$10:$B$13,0)),"")</f>
        <v>Software</v>
      </c>
      <c r="G10" s="43" t="s">
        <v>11</v>
      </c>
      <c r="H10" s="28" t="str">
        <f>_xlfn.IFNA(INDEX('Project information'!$D$10:$D$13,MATCH(E10,'Project information'!$B$10:$B$13,0)),"")</f>
        <v>Kardex</v>
      </c>
      <c r="I10" s="28" t="str">
        <f>_xlfn.IFNA(INDEX('Project information'!$E$10:$E$13,MATCH(E10,'Project information'!$B$10:$B$13,0)),"")</f>
        <v>심재열</v>
      </c>
      <c r="J10" s="46" t="s">
        <v>18</v>
      </c>
      <c r="K10" s="47" t="s">
        <v>50</v>
      </c>
    </row>
    <row r="11" spans="1:12" x14ac:dyDescent="0.25">
      <c r="A11" s="33" t="str">
        <f>IF(B11&lt;&gt;"",A10+1,"")</f>
        <v/>
      </c>
      <c r="B11" s="34"/>
      <c r="C11" s="51"/>
      <c r="D11" s="52"/>
      <c r="E11" s="41"/>
      <c r="F11" s="28" t="str">
        <f>_xlfn.IFNA(INDEX('Project information'!$C$10:$C$13,MATCH(E11,'Project information'!$B$10:$B$13,0)),"")</f>
        <v/>
      </c>
      <c r="G11" s="43"/>
      <c r="H11" s="28" t="str">
        <f>_xlfn.IFNA(INDEX('Project information'!$D$10:$D$13,MATCH(E11,'Project information'!$B$10:$B$13,0)),"")</f>
        <v/>
      </c>
      <c r="I11" s="28" t="str">
        <f>_xlfn.IFNA(INDEX('Project information'!$E$10:$E$13,MATCH(E11,'Project information'!$B$10:$B$13,0)),"")</f>
        <v/>
      </c>
      <c r="J11" s="46"/>
      <c r="K11" s="47"/>
    </row>
    <row r="12" spans="1:12" x14ac:dyDescent="0.25">
      <c r="A12" s="33" t="str">
        <f>IF(B12&lt;&gt;"",A11+1,"")</f>
        <v/>
      </c>
      <c r="B12" s="34"/>
      <c r="C12" s="51"/>
      <c r="D12" s="52"/>
      <c r="E12" s="40"/>
      <c r="F12" s="28" t="str">
        <f>_xlfn.IFNA(INDEX('Project information'!$C$10:$C$13,MATCH(E12,'Project information'!$B$10:$B$13,0)),"")</f>
        <v/>
      </c>
      <c r="G12" s="43"/>
      <c r="H12" s="28" t="str">
        <f>_xlfn.IFNA(INDEX('Project information'!$D$10:$D$13,MATCH(E12,'Project information'!$B$10:$B$13,0)),"")</f>
        <v/>
      </c>
      <c r="I12" s="28" t="str">
        <f>_xlfn.IFNA(INDEX('Project information'!$E$10:$E$13,MATCH(E12,'Project information'!$B$10:$B$13,0)),"")</f>
        <v/>
      </c>
      <c r="J12" s="46"/>
      <c r="K12" s="47" t="s">
        <v>13</v>
      </c>
    </row>
    <row r="13" spans="1:12" x14ac:dyDescent="0.25">
      <c r="A13" s="33" t="str">
        <f>IF(B13&lt;&gt;"",A12+1,"")</f>
        <v/>
      </c>
      <c r="B13" s="34"/>
      <c r="C13" s="51"/>
      <c r="D13" s="52"/>
      <c r="E13" s="41"/>
      <c r="F13" s="28" t="str">
        <f>_xlfn.IFNA(INDEX('Project information'!$C$10:$C$13,MATCH(E13,'Project information'!$B$10:$B$13,0)),"")</f>
        <v/>
      </c>
      <c r="G13" s="43"/>
      <c r="H13" s="28" t="str">
        <f>_xlfn.IFNA(INDEX('Project information'!$D$10:$D$13,MATCH(E13,'Project information'!$B$10:$B$13,0)),"")</f>
        <v/>
      </c>
      <c r="I13" s="28" t="str">
        <f>_xlfn.IFNA(INDEX('Project information'!$E$10:$E$13,MATCH(E13,'Project information'!$B$10:$B$13,0)),"")</f>
        <v/>
      </c>
      <c r="J13" s="46"/>
      <c r="K13" s="47"/>
    </row>
    <row r="14" spans="1:12" x14ac:dyDescent="0.25">
      <c r="A14" s="33" t="str">
        <f>IF(B14&lt;&gt;"",A13+1,"")</f>
        <v/>
      </c>
      <c r="B14" s="34"/>
      <c r="C14" s="51"/>
      <c r="D14" s="52"/>
      <c r="E14" s="40"/>
      <c r="F14" s="28" t="str">
        <f>_xlfn.IFNA(INDEX('Project information'!$C$10:$C$13,MATCH(E14,'Project information'!$B$10:$B$13,0)),"")</f>
        <v/>
      </c>
      <c r="G14" s="43"/>
      <c r="H14" s="28" t="str">
        <f>_xlfn.IFNA(INDEX('Project information'!$D$10:$D$13,MATCH(E14,'Project information'!$B$10:$B$13,0)),"")</f>
        <v/>
      </c>
      <c r="I14" s="28" t="str">
        <f>_xlfn.IFNA(INDEX('Project information'!$E$10:$E$13,MATCH(E14,'Project information'!$B$10:$B$13,0)),"")</f>
        <v/>
      </c>
      <c r="J14" s="46"/>
      <c r="K14" s="47" t="s">
        <v>13</v>
      </c>
    </row>
    <row r="15" spans="1:12" x14ac:dyDescent="0.25">
      <c r="A15" s="33" t="str">
        <f>IF(B15&lt;&gt;"",A14+1,"")</f>
        <v/>
      </c>
      <c r="B15" s="34"/>
      <c r="C15" s="51"/>
      <c r="D15" s="52"/>
      <c r="E15" s="41"/>
      <c r="F15" s="28" t="str">
        <f>_xlfn.IFNA(INDEX('Project information'!$C$10:$C$13,MATCH(E15,'Project information'!$B$10:$B$13,0)),"")</f>
        <v/>
      </c>
      <c r="G15" s="43"/>
      <c r="H15" s="28" t="str">
        <f>_xlfn.IFNA(INDEX('Project information'!$D$10:$D$13,MATCH(E15,'Project information'!$B$10:$B$13,0)),"")</f>
        <v/>
      </c>
      <c r="I15" s="28" t="str">
        <f>_xlfn.IFNA(INDEX('Project information'!$E$10:$E$13,MATCH(E15,'Project information'!$B$10:$B$13,0)),"")</f>
        <v/>
      </c>
      <c r="J15" s="46"/>
      <c r="K15" s="47"/>
    </row>
    <row r="16" spans="1:12" x14ac:dyDescent="0.25">
      <c r="A16" s="33" t="str">
        <f>IF(B16&lt;&gt;"",A15+1,"")</f>
        <v/>
      </c>
      <c r="B16" s="34"/>
      <c r="C16" s="51"/>
      <c r="D16" s="52"/>
      <c r="E16" s="40"/>
      <c r="F16" s="28" t="str">
        <f>_xlfn.IFNA(INDEX('Project information'!$C$10:$C$13,MATCH(E16,'Project information'!$B$10:$B$13,0)),"")</f>
        <v/>
      </c>
      <c r="G16" s="43"/>
      <c r="H16" s="28" t="str">
        <f>_xlfn.IFNA(INDEX('Project information'!$D$10:$D$13,MATCH(E16,'Project information'!$B$10:$B$13,0)),"")</f>
        <v/>
      </c>
      <c r="I16" s="28" t="str">
        <f>_xlfn.IFNA(INDEX('Project information'!$E$10:$E$13,MATCH(E16,'Project information'!$B$10:$B$13,0)),"")</f>
        <v/>
      </c>
      <c r="J16" s="46"/>
      <c r="K16" s="47"/>
    </row>
    <row r="17" spans="1:11" x14ac:dyDescent="0.25">
      <c r="A17" s="33" t="str">
        <f>IF(B17&lt;&gt;"",A16+1,"")</f>
        <v/>
      </c>
      <c r="B17" s="34"/>
      <c r="C17" s="51"/>
      <c r="D17" s="52"/>
      <c r="E17" s="41"/>
      <c r="F17" s="28" t="str">
        <f>_xlfn.IFNA(INDEX('Project information'!$C$10:$C$13,MATCH(E17,'Project information'!$B$10:$B$13,0)),"")</f>
        <v/>
      </c>
      <c r="G17" s="43"/>
      <c r="H17" s="28" t="str">
        <f>_xlfn.IFNA(INDEX('Project information'!$D$10:$D$13,MATCH(E17,'Project information'!$B$10:$B$13,0)),"")</f>
        <v/>
      </c>
      <c r="I17" s="28" t="str">
        <f>_xlfn.IFNA(INDEX('Project information'!$E$10:$E$13,MATCH(E17,'Project information'!$B$10:$B$13,0)),"")</f>
        <v/>
      </c>
      <c r="J17" s="46"/>
      <c r="K17" s="47"/>
    </row>
    <row r="18" spans="1:11" x14ac:dyDescent="0.25">
      <c r="A18" s="33" t="str">
        <f>IF(B18&lt;&gt;"",A17+1,"")</f>
        <v/>
      </c>
      <c r="B18" s="34"/>
      <c r="C18" s="51"/>
      <c r="D18" s="52"/>
      <c r="E18" s="40"/>
      <c r="F18" s="28" t="str">
        <f>_xlfn.IFNA(INDEX('Project information'!$C$10:$C$13,MATCH(E18,'Project information'!$B$10:$B$13,0)),"")</f>
        <v/>
      </c>
      <c r="G18" s="43"/>
      <c r="H18" s="28" t="str">
        <f>_xlfn.IFNA(INDEX('Project information'!$D$10:$D$13,MATCH(E18,'Project information'!$B$10:$B$13,0)),"")</f>
        <v/>
      </c>
      <c r="I18" s="28" t="str">
        <f>_xlfn.IFNA(INDEX('Project information'!$E$10:$E$13,MATCH(E18,'Project information'!$B$10:$B$13,0)),"")</f>
        <v/>
      </c>
      <c r="J18" s="46"/>
      <c r="K18" s="47"/>
    </row>
    <row r="19" spans="1:11" x14ac:dyDescent="0.25">
      <c r="A19" s="33" t="str">
        <f>IF(B19&lt;&gt;"",A18+1,"")</f>
        <v/>
      </c>
      <c r="B19" s="34"/>
      <c r="C19" s="51"/>
      <c r="D19" s="52"/>
      <c r="E19" s="41"/>
      <c r="F19" s="28" t="str">
        <f>_xlfn.IFNA(INDEX('Project information'!$C$10:$C$13,MATCH(E19,'Project information'!$B$10:$B$13,0)),"")</f>
        <v/>
      </c>
      <c r="G19" s="43"/>
      <c r="H19" s="28" t="str">
        <f>_xlfn.IFNA(INDEX('Project information'!$D$10:$D$13,MATCH(E19,'Project information'!$B$10:$B$13,0)),"")</f>
        <v/>
      </c>
      <c r="I19" s="28" t="str">
        <f>_xlfn.IFNA(INDEX('Project information'!$E$10:$E$13,MATCH(E19,'Project information'!$B$10:$B$13,0)),"")</f>
        <v/>
      </c>
      <c r="J19" s="46"/>
      <c r="K19" s="47"/>
    </row>
    <row r="20" spans="1:11" x14ac:dyDescent="0.25">
      <c r="A20" s="33" t="str">
        <f>IF(B20&lt;&gt;"",A19+1,"")</f>
        <v/>
      </c>
      <c r="B20" s="34"/>
      <c r="C20" s="51"/>
      <c r="D20" s="52"/>
      <c r="E20" s="40"/>
      <c r="F20" s="28" t="str">
        <f>_xlfn.IFNA(INDEX('Project information'!$C$10:$C$13,MATCH(E20,'Project information'!$B$10:$B$13,0)),"")</f>
        <v/>
      </c>
      <c r="G20" s="43"/>
      <c r="H20" s="28" t="str">
        <f>_xlfn.IFNA(INDEX('Project information'!$D$10:$D$13,MATCH(E20,'Project information'!$B$10:$B$13,0)),"")</f>
        <v/>
      </c>
      <c r="I20" s="28" t="str">
        <f>_xlfn.IFNA(INDEX('Project information'!$E$10:$E$13,MATCH(E20,'Project information'!$B$10:$B$13,0)),"")</f>
        <v/>
      </c>
      <c r="J20" s="46"/>
      <c r="K20" s="47" t="s">
        <v>13</v>
      </c>
    </row>
    <row r="21" spans="1:11" x14ac:dyDescent="0.25">
      <c r="A21" s="33" t="str">
        <f>IF(B21&lt;&gt;"",A20+1,"")</f>
        <v/>
      </c>
      <c r="B21" s="34"/>
      <c r="C21" s="51"/>
      <c r="D21" s="52"/>
      <c r="E21" s="41"/>
      <c r="F21" s="28" t="str">
        <f>_xlfn.IFNA(INDEX('Project information'!$C$10:$C$13,MATCH(E21,'Project information'!$B$10:$B$13,0)),"")</f>
        <v/>
      </c>
      <c r="G21" s="43"/>
      <c r="H21" s="28" t="str">
        <f>_xlfn.IFNA(INDEX('Project information'!$D$10:$D$13,MATCH(E21,'Project information'!$B$10:$B$13,0)),"")</f>
        <v/>
      </c>
      <c r="I21" s="28" t="str">
        <f>_xlfn.IFNA(INDEX('Project information'!$E$10:$E$13,MATCH(E21,'Project information'!$B$10:$B$13,0)),"")</f>
        <v/>
      </c>
      <c r="J21" s="46"/>
      <c r="K21" s="47"/>
    </row>
    <row r="22" spans="1:11" x14ac:dyDescent="0.25">
      <c r="A22" s="33" t="str">
        <f>IF(B22&lt;&gt;"",A21+1,"")</f>
        <v/>
      </c>
      <c r="B22" s="34"/>
      <c r="C22" s="51"/>
      <c r="D22" s="52"/>
      <c r="E22" s="40"/>
      <c r="F22" s="28" t="str">
        <f>_xlfn.IFNA(INDEX('Project information'!$C$10:$C$13,MATCH(E22,'Project information'!$B$10:$B$13,0)),"")</f>
        <v/>
      </c>
      <c r="G22" s="43"/>
      <c r="H22" s="28" t="str">
        <f>_xlfn.IFNA(INDEX('Project information'!$D$10:$D$13,MATCH(E22,'Project information'!$B$10:$B$13,0)),"")</f>
        <v/>
      </c>
      <c r="I22" s="28" t="str">
        <f>_xlfn.IFNA(INDEX('Project information'!$E$10:$E$13,MATCH(E22,'Project information'!$B$10:$B$13,0)),"")</f>
        <v/>
      </c>
      <c r="J22" s="46"/>
      <c r="K22" s="47"/>
    </row>
    <row r="23" spans="1:11" x14ac:dyDescent="0.25">
      <c r="A23" s="33" t="str">
        <f>IF(B23&lt;&gt;"",A22+1,"")</f>
        <v/>
      </c>
      <c r="B23" s="34"/>
      <c r="C23" s="51"/>
      <c r="D23" s="52"/>
      <c r="E23" s="41"/>
      <c r="F23" s="28" t="str">
        <f>_xlfn.IFNA(INDEX('Project information'!$C$10:$C$13,MATCH(E23,'Project information'!$B$10:$B$13,0)),"")</f>
        <v/>
      </c>
      <c r="G23" s="43"/>
      <c r="H23" s="28" t="str">
        <f>_xlfn.IFNA(INDEX('Project information'!$D$10:$D$13,MATCH(E23,'Project information'!$B$10:$B$13,0)),"")</f>
        <v/>
      </c>
      <c r="I23" s="28" t="str">
        <f>_xlfn.IFNA(INDEX('Project information'!$E$10:$E$13,MATCH(E23,'Project information'!$B$10:$B$13,0)),"")</f>
        <v/>
      </c>
      <c r="J23" s="46"/>
      <c r="K23" s="47"/>
    </row>
    <row r="24" spans="1:11" x14ac:dyDescent="0.25">
      <c r="A24" s="33" t="str">
        <f>IF(B24&lt;&gt;"",A23+1,"")</f>
        <v/>
      </c>
      <c r="B24" s="34"/>
      <c r="C24" s="51"/>
      <c r="D24" s="52"/>
      <c r="E24" s="40"/>
      <c r="F24" s="28" t="str">
        <f>_xlfn.IFNA(INDEX('Project information'!$C$10:$C$13,MATCH(E24,'Project information'!$B$10:$B$13,0)),"")</f>
        <v/>
      </c>
      <c r="G24" s="43"/>
      <c r="H24" s="28" t="str">
        <f>_xlfn.IFNA(INDEX('Project information'!$D$10:$D$13,MATCH(E24,'Project information'!$B$10:$B$13,0)),"")</f>
        <v/>
      </c>
      <c r="I24" s="28" t="str">
        <f>_xlfn.IFNA(INDEX('Project information'!$E$10:$E$13,MATCH(E24,'Project information'!$B$10:$B$13,0)),"")</f>
        <v/>
      </c>
      <c r="J24" s="46"/>
      <c r="K24" s="47"/>
    </row>
    <row r="25" spans="1:11" x14ac:dyDescent="0.25">
      <c r="A25" s="33" t="str">
        <f>IF(B25&lt;&gt;"",A24+1,"")</f>
        <v/>
      </c>
      <c r="B25" s="34"/>
      <c r="C25" s="51"/>
      <c r="D25" s="52"/>
      <c r="E25" s="41"/>
      <c r="F25" s="28" t="str">
        <f>_xlfn.IFNA(INDEX('Project information'!$C$10:$C$13,MATCH(E25,'Project information'!$B$10:$B$13,0)),"")</f>
        <v/>
      </c>
      <c r="G25" s="43"/>
      <c r="H25" s="28" t="str">
        <f>_xlfn.IFNA(INDEX('Project information'!$D$10:$D$13,MATCH(E25,'Project information'!$B$10:$B$13,0)),"")</f>
        <v/>
      </c>
      <c r="I25" s="28" t="str">
        <f>_xlfn.IFNA(INDEX('Project information'!$E$10:$E$13,MATCH(E25,'Project information'!$B$10:$B$13,0)),"")</f>
        <v/>
      </c>
      <c r="J25" s="46"/>
      <c r="K25" s="47"/>
    </row>
    <row r="26" spans="1:11" x14ac:dyDescent="0.25">
      <c r="A26" s="33" t="str">
        <f>IF(B26&lt;&gt;"",A25+1,"")</f>
        <v/>
      </c>
      <c r="B26" s="34"/>
      <c r="C26" s="51"/>
      <c r="D26" s="52"/>
      <c r="E26" s="41"/>
      <c r="F26" s="28" t="str">
        <f>_xlfn.IFNA(INDEX('Project information'!$C$10:$C$13,MATCH(E26,'Project information'!$B$10:$B$13,0)),"")</f>
        <v/>
      </c>
      <c r="G26" s="43"/>
      <c r="H26" s="28" t="str">
        <f>_xlfn.IFNA(INDEX('Project information'!$D$10:$D$13,MATCH(E26,'Project information'!$B$10:$B$13,0)),"")</f>
        <v/>
      </c>
      <c r="I26" s="28" t="str">
        <f>_xlfn.IFNA(INDEX('Project information'!$E$10:$E$13,MATCH(E26,'Project information'!$B$10:$B$13,0)),"")</f>
        <v/>
      </c>
      <c r="J26" s="46"/>
      <c r="K26" s="47"/>
    </row>
    <row r="27" spans="1:11" x14ac:dyDescent="0.25">
      <c r="A27" s="33" t="str">
        <f>IF(B27&lt;&gt;"",A26+1,"")</f>
        <v/>
      </c>
      <c r="B27" s="34"/>
      <c r="C27" s="51"/>
      <c r="D27" s="52"/>
      <c r="E27" s="40"/>
      <c r="F27" s="28" t="str">
        <f>_xlfn.IFNA(INDEX('Project information'!$C$10:$C$13,MATCH(E27,'Project information'!$B$10:$B$13,0)),"")</f>
        <v/>
      </c>
      <c r="G27" s="43"/>
      <c r="H27" s="28" t="str">
        <f>_xlfn.IFNA(INDEX('Project information'!$D$10:$D$13,MATCH(E27,'Project information'!$B$10:$B$13,0)),"")</f>
        <v/>
      </c>
      <c r="I27" s="28" t="str">
        <f>_xlfn.IFNA(INDEX('Project information'!$E$10:$E$13,MATCH(E27,'Project information'!$B$10:$B$13,0)),"")</f>
        <v/>
      </c>
      <c r="J27" s="46"/>
      <c r="K27" s="47" t="s">
        <v>13</v>
      </c>
    </row>
    <row r="28" spans="1:11" x14ac:dyDescent="0.25">
      <c r="A28" s="33" t="str">
        <f>IF(B28&lt;&gt;"",A27+1,"")</f>
        <v/>
      </c>
      <c r="B28" s="34"/>
      <c r="C28" s="51"/>
      <c r="D28" s="52"/>
      <c r="E28" s="41"/>
      <c r="F28" s="28" t="str">
        <f>_xlfn.IFNA(INDEX('Project information'!$C$10:$C$13,MATCH(E28,'Project information'!$B$10:$B$13,0)),"")</f>
        <v/>
      </c>
      <c r="G28" s="43"/>
      <c r="H28" s="28" t="str">
        <f>_xlfn.IFNA(INDEX('Project information'!$D$10:$D$13,MATCH(E28,'Project information'!$B$10:$B$13,0)),"")</f>
        <v/>
      </c>
      <c r="I28" s="28" t="str">
        <f>_xlfn.IFNA(INDEX('Project information'!$E$10:$E$13,MATCH(E28,'Project information'!$B$10:$B$13,0)),"")</f>
        <v/>
      </c>
      <c r="J28" s="46"/>
      <c r="K28" s="47"/>
    </row>
    <row r="29" spans="1:11" x14ac:dyDescent="0.25">
      <c r="A29" s="33" t="str">
        <f>IF(B29&lt;&gt;"",A28+1,"")</f>
        <v/>
      </c>
      <c r="B29" s="34"/>
      <c r="C29" s="51"/>
      <c r="D29" s="52"/>
      <c r="E29" s="40"/>
      <c r="F29" s="28" t="str">
        <f>_xlfn.IFNA(INDEX('Project information'!$C$10:$C$13,MATCH(E29,'Project information'!$B$10:$B$13,0)),"")</f>
        <v/>
      </c>
      <c r="G29" s="43"/>
      <c r="H29" s="28" t="str">
        <f>_xlfn.IFNA(INDEX('Project information'!$D$10:$D$13,MATCH(E29,'Project information'!$B$10:$B$13,0)),"")</f>
        <v/>
      </c>
      <c r="I29" s="28" t="str">
        <f>_xlfn.IFNA(INDEX('Project information'!$E$10:$E$13,MATCH(E29,'Project information'!$B$10:$B$13,0)),"")</f>
        <v/>
      </c>
      <c r="J29" s="46"/>
      <c r="K29" s="47"/>
    </row>
    <row r="30" spans="1:11" x14ac:dyDescent="0.25">
      <c r="A30" s="33" t="str">
        <f>IF(B30&lt;&gt;"",A29+1,"")</f>
        <v/>
      </c>
      <c r="B30" s="34"/>
      <c r="C30" s="51"/>
      <c r="D30" s="52"/>
      <c r="E30" s="41"/>
      <c r="F30" s="28" t="str">
        <f>_xlfn.IFNA(INDEX('Project information'!$C$10:$C$13,MATCH(E30,'Project information'!$B$10:$B$13,0)),"")</f>
        <v/>
      </c>
      <c r="G30" s="43"/>
      <c r="H30" s="28" t="str">
        <f>_xlfn.IFNA(INDEX('Project information'!$D$10:$D$13,MATCH(E30,'Project information'!$B$10:$B$13,0)),"")</f>
        <v/>
      </c>
      <c r="I30" s="28" t="str">
        <f>_xlfn.IFNA(INDEX('Project information'!$E$10:$E$13,MATCH(E30,'Project information'!$B$10:$B$13,0)),"")</f>
        <v/>
      </c>
      <c r="J30" s="46"/>
      <c r="K30" s="47"/>
    </row>
    <row r="31" spans="1:11" x14ac:dyDescent="0.25">
      <c r="A31" s="33" t="str">
        <f>IF(B31&lt;&gt;"",A30+1,"")</f>
        <v/>
      </c>
      <c r="B31" s="34"/>
      <c r="C31" s="51"/>
      <c r="D31" s="52"/>
      <c r="E31" s="40"/>
      <c r="F31" s="28" t="str">
        <f>_xlfn.IFNA(INDEX('Project information'!$C$10:$C$13,MATCH(E31,'Project information'!$B$10:$B$13,0)),"")</f>
        <v/>
      </c>
      <c r="G31" s="43"/>
      <c r="H31" s="28" t="str">
        <f>_xlfn.IFNA(INDEX('Project information'!$D$10:$D$13,MATCH(E31,'Project information'!$B$10:$B$13,0)),"")</f>
        <v/>
      </c>
      <c r="I31" s="28" t="str">
        <f>_xlfn.IFNA(INDEX('Project information'!$E$10:$E$13,MATCH(E31,'Project information'!$B$10:$B$13,0)),"")</f>
        <v/>
      </c>
      <c r="J31" s="46"/>
      <c r="K31" s="47"/>
    </row>
    <row r="32" spans="1:11" x14ac:dyDescent="0.25">
      <c r="A32" s="33" t="str">
        <f>IF(B32&lt;&gt;"",A31+1,"")</f>
        <v/>
      </c>
      <c r="B32" s="34"/>
      <c r="C32" s="51"/>
      <c r="D32" s="52"/>
      <c r="E32" s="41"/>
      <c r="F32" s="28" t="str">
        <f>_xlfn.IFNA(INDEX('Project information'!$C$10:$C$13,MATCH(E32,'Project information'!$B$10:$B$13,0)),"")</f>
        <v/>
      </c>
      <c r="G32" s="43"/>
      <c r="H32" s="28" t="str">
        <f>_xlfn.IFNA(INDEX('Project information'!$D$10:$D$13,MATCH(E32,'Project information'!$B$10:$B$13,0)),"")</f>
        <v/>
      </c>
      <c r="I32" s="28" t="str">
        <f>_xlfn.IFNA(INDEX('Project information'!$E$10:$E$13,MATCH(E32,'Project information'!$B$10:$B$13,0)),"")</f>
        <v/>
      </c>
      <c r="J32" s="46"/>
      <c r="K32" s="47"/>
    </row>
    <row r="33" spans="1:11" x14ac:dyDescent="0.25">
      <c r="A33" s="33" t="str">
        <f>IF(B33&lt;&gt;"",A32+1,"")</f>
        <v/>
      </c>
      <c r="B33" s="34"/>
      <c r="C33" s="51"/>
      <c r="D33" s="52"/>
      <c r="E33" s="40"/>
      <c r="F33" s="28" t="str">
        <f>_xlfn.IFNA(INDEX('Project information'!$C$10:$C$13,MATCH(E33,'Project information'!$B$10:$B$13,0)),"")</f>
        <v/>
      </c>
      <c r="G33" s="43"/>
      <c r="H33" s="28" t="str">
        <f>_xlfn.IFNA(INDEX('Project information'!$D$10:$D$13,MATCH(E33,'Project information'!$B$10:$B$13,0)),"")</f>
        <v/>
      </c>
      <c r="I33" s="28" t="str">
        <f>_xlfn.IFNA(INDEX('Project information'!$E$10:$E$13,MATCH(E33,'Project information'!$B$10:$B$13,0)),"")</f>
        <v/>
      </c>
      <c r="J33" s="46"/>
      <c r="K33" s="47" t="s">
        <v>13</v>
      </c>
    </row>
    <row r="34" spans="1:11" x14ac:dyDescent="0.25">
      <c r="A34" s="33" t="str">
        <f>IF(B34&lt;&gt;"",A33+1,"")</f>
        <v/>
      </c>
      <c r="B34" s="34"/>
      <c r="C34" s="51"/>
      <c r="D34" s="52"/>
      <c r="E34" s="41"/>
      <c r="F34" s="28" t="str">
        <f>_xlfn.IFNA(INDEX('Project information'!$C$10:$C$13,MATCH(E34,'Project information'!$B$10:$B$13,0)),"")</f>
        <v/>
      </c>
      <c r="G34" s="43"/>
      <c r="H34" s="28" t="str">
        <f>_xlfn.IFNA(INDEX('Project information'!$D$10:$D$13,MATCH(E34,'Project information'!$B$10:$B$13,0)),"")</f>
        <v/>
      </c>
      <c r="I34" s="28" t="str">
        <f>_xlfn.IFNA(INDEX('Project information'!$E$10:$E$13,MATCH(E34,'Project information'!$B$10:$B$13,0)),"")</f>
        <v/>
      </c>
      <c r="J34" s="46"/>
      <c r="K34" s="47"/>
    </row>
    <row r="35" spans="1:11" x14ac:dyDescent="0.25">
      <c r="A35" s="33" t="str">
        <f>IF(B35&lt;&gt;"",A34+1,"")</f>
        <v/>
      </c>
      <c r="B35" s="34"/>
      <c r="C35" s="51"/>
      <c r="D35" s="52"/>
      <c r="E35" s="40"/>
      <c r="F35" s="28" t="str">
        <f>_xlfn.IFNA(INDEX('Project information'!$C$10:$C$13,MATCH(E35,'Project information'!$B$10:$B$13,0)),"")</f>
        <v/>
      </c>
      <c r="G35" s="43"/>
      <c r="H35" s="28" t="str">
        <f>_xlfn.IFNA(INDEX('Project information'!$D$10:$D$13,MATCH(E35,'Project information'!$B$10:$B$13,0)),"")</f>
        <v/>
      </c>
      <c r="I35" s="28" t="str">
        <f>_xlfn.IFNA(INDEX('Project information'!$E$10:$E$13,MATCH(E35,'Project information'!$B$10:$B$13,0)),"")</f>
        <v/>
      </c>
      <c r="J35" s="46"/>
      <c r="K35" s="47"/>
    </row>
    <row r="36" spans="1:11" x14ac:dyDescent="0.25">
      <c r="A36" s="33" t="str">
        <f>IF(B36&lt;&gt;"",A35+1,"")</f>
        <v/>
      </c>
      <c r="B36" s="34"/>
      <c r="C36" s="51"/>
      <c r="D36" s="52"/>
      <c r="E36" s="41"/>
      <c r="F36" s="28" t="str">
        <f>_xlfn.IFNA(INDEX('Project information'!$C$10:$C$13,MATCH(E36,'Project information'!$B$10:$B$13,0)),"")</f>
        <v/>
      </c>
      <c r="G36" s="43"/>
      <c r="H36" s="28" t="str">
        <f>_xlfn.IFNA(INDEX('Project information'!$D$10:$D$13,MATCH(E36,'Project information'!$B$10:$B$13,0)),"")</f>
        <v/>
      </c>
      <c r="I36" s="28" t="str">
        <f>_xlfn.IFNA(INDEX('Project information'!$E$10:$E$13,MATCH(E36,'Project information'!$B$10:$B$13,0)),"")</f>
        <v/>
      </c>
      <c r="J36" s="46"/>
      <c r="K36" s="47"/>
    </row>
    <row r="37" spans="1:11" x14ac:dyDescent="0.25">
      <c r="A37" s="33" t="str">
        <f>IF(B37&lt;&gt;"",A36+1,"")</f>
        <v/>
      </c>
      <c r="B37" s="34"/>
      <c r="C37" s="51"/>
      <c r="D37" s="52"/>
      <c r="E37" s="40"/>
      <c r="F37" s="28" t="str">
        <f>_xlfn.IFNA(INDEX('Project information'!$C$10:$C$13,MATCH(E37,'Project information'!$B$10:$B$13,0)),"")</f>
        <v/>
      </c>
      <c r="G37" s="43"/>
      <c r="H37" s="28" t="str">
        <f>_xlfn.IFNA(INDEX('Project information'!$D$10:$D$13,MATCH(E37,'Project information'!$B$10:$B$13,0)),"")</f>
        <v/>
      </c>
      <c r="I37" s="28" t="str">
        <f>_xlfn.IFNA(INDEX('Project information'!$E$10:$E$13,MATCH(E37,'Project information'!$B$10:$B$13,0)),"")</f>
        <v/>
      </c>
      <c r="J37" s="46"/>
      <c r="K37" s="47"/>
    </row>
    <row r="38" spans="1:11" x14ac:dyDescent="0.25">
      <c r="A38" s="33" t="str">
        <f>IF(B38&lt;&gt;"",A37+1,"")</f>
        <v/>
      </c>
      <c r="B38" s="34"/>
      <c r="C38" s="51"/>
      <c r="D38" s="52"/>
      <c r="E38" s="41"/>
      <c r="F38" s="28" t="str">
        <f>_xlfn.IFNA(INDEX('Project information'!$C$10:$C$13,MATCH(E38,'Project information'!$B$10:$B$13,0)),"")</f>
        <v/>
      </c>
      <c r="G38" s="43"/>
      <c r="H38" s="28" t="str">
        <f>_xlfn.IFNA(INDEX('Project information'!$D$10:$D$13,MATCH(E38,'Project information'!$B$10:$B$13,0)),"")</f>
        <v/>
      </c>
      <c r="I38" s="28" t="str">
        <f>_xlfn.IFNA(INDEX('Project information'!$E$10:$E$13,MATCH(E38,'Project information'!$B$10:$B$13,0)),"")</f>
        <v/>
      </c>
      <c r="J38" s="46"/>
      <c r="K38" s="47"/>
    </row>
    <row r="39" spans="1:11" x14ac:dyDescent="0.25">
      <c r="A39" s="33" t="str">
        <f>IF(B39&lt;&gt;"",A38+1,"")</f>
        <v/>
      </c>
      <c r="B39" s="34"/>
      <c r="C39" s="51"/>
      <c r="D39" s="52"/>
      <c r="E39" s="40"/>
      <c r="F39" s="28" t="str">
        <f>_xlfn.IFNA(INDEX('Project information'!$C$10:$C$13,MATCH(E39,'Project information'!$B$10:$B$13,0)),"")</f>
        <v/>
      </c>
      <c r="G39" s="43"/>
      <c r="H39" s="28" t="str">
        <f>_xlfn.IFNA(INDEX('Project information'!$D$10:$D$13,MATCH(E39,'Project information'!$B$10:$B$13,0)),"")</f>
        <v/>
      </c>
      <c r="I39" s="28" t="str">
        <f>_xlfn.IFNA(INDEX('Project information'!$E$10:$E$13,MATCH(E39,'Project information'!$B$10:$B$13,0)),"")</f>
        <v/>
      </c>
      <c r="J39" s="46"/>
      <c r="K39" s="47"/>
    </row>
    <row r="40" spans="1:11" x14ac:dyDescent="0.25">
      <c r="A40" s="33" t="str">
        <f>IF(B40&lt;&gt;"",A39+1,"")</f>
        <v/>
      </c>
      <c r="B40" s="34"/>
      <c r="C40" s="51"/>
      <c r="D40" s="52"/>
      <c r="E40" s="41"/>
      <c r="F40" s="28" t="str">
        <f>_xlfn.IFNA(INDEX('Project information'!$C$10:$C$13,MATCH(E40,'Project information'!$B$10:$B$13,0)),"")</f>
        <v/>
      </c>
      <c r="G40" s="43"/>
      <c r="H40" s="28" t="str">
        <f>_xlfn.IFNA(INDEX('Project information'!$D$10:$D$13,MATCH(E40,'Project information'!$B$10:$B$13,0)),"")</f>
        <v/>
      </c>
      <c r="I40" s="28" t="str">
        <f>_xlfn.IFNA(INDEX('Project information'!$E$10:$E$13,MATCH(E40,'Project information'!$B$10:$B$13,0)),"")</f>
        <v/>
      </c>
      <c r="J40" s="46"/>
      <c r="K40" s="47"/>
    </row>
    <row r="41" spans="1:11" x14ac:dyDescent="0.25">
      <c r="A41" s="33" t="str">
        <f>IF(B41&lt;&gt;"",A40+1,"")</f>
        <v/>
      </c>
      <c r="B41" s="34"/>
      <c r="C41" s="51"/>
      <c r="D41" s="52"/>
      <c r="E41" s="40"/>
      <c r="F41" s="28" t="str">
        <f>_xlfn.IFNA(INDEX('Project information'!$C$10:$C$13,MATCH(E41,'Project information'!$B$10:$B$13,0)),"")</f>
        <v/>
      </c>
      <c r="G41" s="43"/>
      <c r="H41" s="28" t="str">
        <f>_xlfn.IFNA(INDEX('Project information'!$D$10:$D$13,MATCH(E41,'Project information'!$B$10:$B$13,0)),"")</f>
        <v/>
      </c>
      <c r="I41" s="28" t="str">
        <f>_xlfn.IFNA(INDEX('Project information'!$E$10:$E$13,MATCH(E41,'Project information'!$B$10:$B$13,0)),"")</f>
        <v/>
      </c>
      <c r="J41" s="46"/>
      <c r="K41" s="47" t="s">
        <v>13</v>
      </c>
    </row>
    <row r="42" spans="1:11" x14ac:dyDescent="0.25">
      <c r="A42" s="33" t="str">
        <f>IF(B42&lt;&gt;"",A41+1,"")</f>
        <v/>
      </c>
      <c r="B42" s="34"/>
      <c r="C42" s="51"/>
      <c r="D42" s="52"/>
      <c r="E42" s="41"/>
      <c r="F42" s="28" t="str">
        <f>_xlfn.IFNA(INDEX('Project information'!$C$10:$C$13,MATCH(E42,'Project information'!$B$10:$B$13,0)),"")</f>
        <v/>
      </c>
      <c r="G42" s="43"/>
      <c r="H42" s="28" t="str">
        <f>_xlfn.IFNA(INDEX('Project information'!$D$10:$D$13,MATCH(E42,'Project information'!$B$10:$B$13,0)),"")</f>
        <v/>
      </c>
      <c r="I42" s="28" t="str">
        <f>_xlfn.IFNA(INDEX('Project information'!$E$10:$E$13,MATCH(E42,'Project information'!$B$10:$B$13,0)),"")</f>
        <v/>
      </c>
      <c r="J42" s="46"/>
      <c r="K42" s="47"/>
    </row>
    <row r="43" spans="1:11" x14ac:dyDescent="0.25">
      <c r="A43" s="33" t="str">
        <f>IF(B43&lt;&gt;"",A42+1,"")</f>
        <v/>
      </c>
      <c r="B43" s="34"/>
      <c r="C43" s="51"/>
      <c r="D43" s="52"/>
      <c r="E43" s="40"/>
      <c r="F43" s="28" t="str">
        <f>_xlfn.IFNA(INDEX('Project information'!$C$10:$C$13,MATCH(E43,'Project information'!$B$10:$B$13,0)),"")</f>
        <v/>
      </c>
      <c r="G43" s="43"/>
      <c r="H43" s="28" t="str">
        <f>_xlfn.IFNA(INDEX('Project information'!$D$10:$D$13,MATCH(E43,'Project information'!$B$10:$B$13,0)),"")</f>
        <v/>
      </c>
      <c r="I43" s="28" t="str">
        <f>_xlfn.IFNA(INDEX('Project information'!$E$10:$E$13,MATCH(E43,'Project information'!$B$10:$B$13,0)),"")</f>
        <v/>
      </c>
      <c r="J43" s="46"/>
      <c r="K43" s="47" t="s">
        <v>13</v>
      </c>
    </row>
    <row r="44" spans="1:11" x14ac:dyDescent="0.25">
      <c r="A44" s="33" t="str">
        <f>IF(B44&lt;&gt;"",A43+1,"")</f>
        <v/>
      </c>
      <c r="B44" s="34"/>
      <c r="C44" s="51"/>
      <c r="D44" s="52"/>
      <c r="E44" s="41"/>
      <c r="F44" s="28" t="str">
        <f>_xlfn.IFNA(INDEX('Project information'!$C$10:$C$13,MATCH(E44,'Project information'!$B$10:$B$13,0)),"")</f>
        <v/>
      </c>
      <c r="G44" s="43"/>
      <c r="H44" s="28" t="str">
        <f>_xlfn.IFNA(INDEX('Project information'!$D$10:$D$13,MATCH(E44,'Project information'!$B$10:$B$13,0)),"")</f>
        <v/>
      </c>
      <c r="I44" s="28" t="str">
        <f>_xlfn.IFNA(INDEX('Project information'!$E$10:$E$13,MATCH(E44,'Project information'!$B$10:$B$13,0)),"")</f>
        <v/>
      </c>
      <c r="J44" s="46"/>
      <c r="K44" s="47"/>
    </row>
    <row r="45" spans="1:11" x14ac:dyDescent="0.25">
      <c r="A45" s="33" t="str">
        <f>IF(B45&lt;&gt;"",A44+1,"")</f>
        <v/>
      </c>
      <c r="B45" s="34"/>
      <c r="C45" s="51"/>
      <c r="D45" s="52"/>
      <c r="E45" s="40"/>
      <c r="F45" s="28" t="str">
        <f>_xlfn.IFNA(INDEX('Project information'!$C$10:$C$13,MATCH(E45,'Project information'!$B$10:$B$13,0)),"")</f>
        <v/>
      </c>
      <c r="G45" s="43"/>
      <c r="H45" s="28" t="str">
        <f>_xlfn.IFNA(INDEX('Project information'!$D$10:$D$13,MATCH(E45,'Project information'!$B$10:$B$13,0)),"")</f>
        <v/>
      </c>
      <c r="I45" s="28" t="str">
        <f>_xlfn.IFNA(INDEX('Project information'!$E$10:$E$13,MATCH(E45,'Project information'!$B$10:$B$13,0)),"")</f>
        <v/>
      </c>
      <c r="J45" s="46"/>
      <c r="K45" s="47"/>
    </row>
    <row r="46" spans="1:11" x14ac:dyDescent="0.25">
      <c r="A46" s="33" t="str">
        <f>IF(B46&lt;&gt;"",A45+1,"")</f>
        <v/>
      </c>
      <c r="B46" s="34"/>
      <c r="C46" s="51"/>
      <c r="D46" s="52"/>
      <c r="E46" s="41"/>
      <c r="F46" s="28" t="str">
        <f>_xlfn.IFNA(INDEX('Project information'!$C$10:$C$13,MATCH(E46,'Project information'!$B$10:$B$13,0)),"")</f>
        <v/>
      </c>
      <c r="G46" s="43"/>
      <c r="H46" s="28" t="str">
        <f>_xlfn.IFNA(INDEX('Project information'!$D$10:$D$13,MATCH(E46,'Project information'!$B$10:$B$13,0)),"")</f>
        <v/>
      </c>
      <c r="I46" s="28" t="str">
        <f>_xlfn.IFNA(INDEX('Project information'!$E$10:$E$13,MATCH(E46,'Project information'!$B$10:$B$13,0)),"")</f>
        <v/>
      </c>
      <c r="J46" s="46"/>
      <c r="K46" s="47"/>
    </row>
    <row r="47" spans="1:11" x14ac:dyDescent="0.25">
      <c r="A47" s="33" t="str">
        <f>IF(B47&lt;&gt;"",A46+1,"")</f>
        <v/>
      </c>
      <c r="B47" s="34"/>
      <c r="C47" s="51"/>
      <c r="D47" s="52"/>
      <c r="E47" s="40"/>
      <c r="F47" s="28" t="str">
        <f>_xlfn.IFNA(INDEX('Project information'!$C$10:$C$13,MATCH(E47,'Project information'!$B$10:$B$13,0)),"")</f>
        <v/>
      </c>
      <c r="G47" s="43"/>
      <c r="H47" s="28" t="str">
        <f>_xlfn.IFNA(INDEX('Project information'!$D$10:$D$13,MATCH(E47,'Project information'!$B$10:$B$13,0)),"")</f>
        <v/>
      </c>
      <c r="I47" s="28" t="str">
        <f>_xlfn.IFNA(INDEX('Project information'!$E$10:$E$13,MATCH(E47,'Project information'!$B$10:$B$13,0)),"")</f>
        <v/>
      </c>
      <c r="J47" s="46"/>
      <c r="K47" s="47"/>
    </row>
    <row r="48" spans="1:11" x14ac:dyDescent="0.25">
      <c r="A48" s="33" t="str">
        <f>IF(B48&lt;&gt;"",A47+1,"")</f>
        <v/>
      </c>
      <c r="B48" s="34"/>
      <c r="C48" s="51"/>
      <c r="D48" s="52"/>
      <c r="E48" s="41"/>
      <c r="F48" s="28" t="str">
        <f>_xlfn.IFNA(INDEX('Project information'!$C$10:$C$13,MATCH(E48,'Project information'!$B$10:$B$13,0)),"")</f>
        <v/>
      </c>
      <c r="G48" s="43"/>
      <c r="H48" s="28" t="str">
        <f>_xlfn.IFNA(INDEX('Project information'!$D$10:$D$13,MATCH(E48,'Project information'!$B$10:$B$13,0)),"")</f>
        <v/>
      </c>
      <c r="I48" s="28" t="str">
        <f>_xlfn.IFNA(INDEX('Project information'!$E$10:$E$13,MATCH(E48,'Project information'!$B$10:$B$13,0)),"")</f>
        <v/>
      </c>
      <c r="J48" s="46"/>
      <c r="K48" s="47"/>
    </row>
    <row r="49" spans="1:11" x14ac:dyDescent="0.25">
      <c r="A49" s="33" t="str">
        <f>IF(B49&lt;&gt;"",A48+1,"")</f>
        <v/>
      </c>
      <c r="B49" s="34"/>
      <c r="C49" s="51"/>
      <c r="D49" s="52"/>
      <c r="E49" s="40"/>
      <c r="F49" s="28" t="str">
        <f>_xlfn.IFNA(INDEX('Project information'!$C$10:$C$13,MATCH(E49,'Project information'!$B$10:$B$13,0)),"")</f>
        <v/>
      </c>
      <c r="G49" s="43"/>
      <c r="H49" s="28" t="str">
        <f>_xlfn.IFNA(INDEX('Project information'!$D$10:$D$13,MATCH(E49,'Project information'!$B$10:$B$13,0)),"")</f>
        <v/>
      </c>
      <c r="I49" s="28" t="str">
        <f>_xlfn.IFNA(INDEX('Project information'!$E$10:$E$13,MATCH(E49,'Project information'!$B$10:$B$13,0)),"")</f>
        <v/>
      </c>
      <c r="J49" s="46"/>
      <c r="K49" s="47" t="s">
        <v>13</v>
      </c>
    </row>
    <row r="50" spans="1:11" x14ac:dyDescent="0.25">
      <c r="A50" s="33" t="str">
        <f>IF(B50&lt;&gt;"",A49+1,"")</f>
        <v/>
      </c>
      <c r="B50" s="34"/>
      <c r="C50" s="51"/>
      <c r="D50" s="52"/>
      <c r="E50" s="41"/>
      <c r="F50" s="28" t="str">
        <f>_xlfn.IFNA(INDEX('Project information'!$C$10:$C$13,MATCH(E50,'Project information'!$B$10:$B$13,0)),"")</f>
        <v/>
      </c>
      <c r="G50" s="43"/>
      <c r="H50" s="28" t="str">
        <f>_xlfn.IFNA(INDEX('Project information'!$D$10:$D$13,MATCH(E50,'Project information'!$B$10:$B$13,0)),"")</f>
        <v/>
      </c>
      <c r="I50" s="28" t="str">
        <f>_xlfn.IFNA(INDEX('Project information'!$E$10:$E$13,MATCH(E50,'Project information'!$B$10:$B$13,0)),"")</f>
        <v/>
      </c>
      <c r="J50" s="46"/>
      <c r="K50" s="47"/>
    </row>
    <row r="51" spans="1:11" x14ac:dyDescent="0.25">
      <c r="A51" s="33" t="str">
        <f>IF(B51&lt;&gt;"",A50+1,"")</f>
        <v/>
      </c>
      <c r="B51" s="34"/>
      <c r="C51" s="51"/>
      <c r="D51" s="52"/>
      <c r="E51" s="40"/>
      <c r="F51" s="28" t="str">
        <f>_xlfn.IFNA(INDEX('Project information'!$C$10:$C$13,MATCH(E51,'Project information'!$B$10:$B$13,0)),"")</f>
        <v/>
      </c>
      <c r="G51" s="43"/>
      <c r="H51" s="28" t="str">
        <f>_xlfn.IFNA(INDEX('Project information'!$D$10:$D$13,MATCH(E51,'Project information'!$B$10:$B$13,0)),"")</f>
        <v/>
      </c>
      <c r="I51" s="28" t="str">
        <f>_xlfn.IFNA(INDEX('Project information'!$E$10:$E$13,MATCH(E51,'Project information'!$B$10:$B$13,0)),"")</f>
        <v/>
      </c>
      <c r="J51" s="46"/>
      <c r="K51" s="47"/>
    </row>
    <row r="52" spans="1:11" x14ac:dyDescent="0.25">
      <c r="A52" s="33" t="str">
        <f>IF(B52&lt;&gt;"",A51+1,"")</f>
        <v/>
      </c>
      <c r="B52" s="34"/>
      <c r="C52" s="51"/>
      <c r="D52" s="52"/>
      <c r="E52" s="41"/>
      <c r="F52" s="28" t="str">
        <f>_xlfn.IFNA(INDEX('Project information'!$C$10:$C$13,MATCH(E52,'Project information'!$B$10:$B$13,0)),"")</f>
        <v/>
      </c>
      <c r="G52" s="43"/>
      <c r="H52" s="28" t="str">
        <f>_xlfn.IFNA(INDEX('Project information'!$D$10:$D$13,MATCH(E52,'Project information'!$B$10:$B$13,0)),"")</f>
        <v/>
      </c>
      <c r="I52" s="28" t="str">
        <f>_xlfn.IFNA(INDEX('Project information'!$E$10:$E$13,MATCH(E52,'Project information'!$B$10:$B$13,0)),"")</f>
        <v/>
      </c>
      <c r="J52" s="46"/>
      <c r="K52" s="47"/>
    </row>
    <row r="53" spans="1:11" x14ac:dyDescent="0.25">
      <c r="A53" s="33" t="str">
        <f>IF(B53&lt;&gt;"",A52+1,"")</f>
        <v/>
      </c>
      <c r="B53" s="34"/>
      <c r="C53" s="51"/>
      <c r="D53" s="52"/>
      <c r="E53" s="40"/>
      <c r="F53" s="28" t="str">
        <f>_xlfn.IFNA(INDEX('Project information'!$C$10:$C$13,MATCH(E53,'Project information'!$B$10:$B$13,0)),"")</f>
        <v/>
      </c>
      <c r="G53" s="43"/>
      <c r="H53" s="28" t="str">
        <f>_xlfn.IFNA(INDEX('Project information'!$D$10:$D$13,MATCH(E53,'Project information'!$B$10:$B$13,0)),"")</f>
        <v/>
      </c>
      <c r="I53" s="28" t="str">
        <f>_xlfn.IFNA(INDEX('Project information'!$E$10:$E$13,MATCH(E53,'Project information'!$B$10:$B$13,0)),"")</f>
        <v/>
      </c>
      <c r="J53" s="46"/>
      <c r="K53" s="47"/>
    </row>
    <row r="54" spans="1:11" x14ac:dyDescent="0.25">
      <c r="A54" s="33" t="str">
        <f>IF(B54&lt;&gt;"",A53+1,"")</f>
        <v/>
      </c>
      <c r="B54" s="34"/>
      <c r="C54" s="51"/>
      <c r="D54" s="52"/>
      <c r="E54" s="40"/>
      <c r="F54" s="28" t="str">
        <f>_xlfn.IFNA(INDEX('Project information'!$C$10:$C$13,MATCH(E54,'Project information'!$B$10:$B$13,0)),"")</f>
        <v/>
      </c>
      <c r="G54" s="43"/>
      <c r="H54" s="28" t="str">
        <f>_xlfn.IFNA(INDEX('Project information'!$D$10:$D$13,MATCH(E54,'Project information'!$B$10:$B$13,0)),"")</f>
        <v/>
      </c>
      <c r="I54" s="28" t="str">
        <f>_xlfn.IFNA(INDEX('Project information'!$E$10:$E$13,MATCH(E54,'Project information'!$B$10:$B$13,0)),"")</f>
        <v/>
      </c>
      <c r="J54" s="46"/>
      <c r="K54" s="47" t="s">
        <v>13</v>
      </c>
    </row>
    <row r="55" spans="1:11" x14ac:dyDescent="0.25">
      <c r="A55" s="33" t="str">
        <f>IF(B55&lt;&gt;"",A54+1,"")</f>
        <v/>
      </c>
      <c r="B55" s="34"/>
      <c r="C55" s="51"/>
      <c r="D55" s="52"/>
      <c r="E55" s="41"/>
      <c r="F55" s="28" t="str">
        <f>_xlfn.IFNA(INDEX('Project information'!$C$10:$C$13,MATCH(E55,'Project information'!$B$10:$B$13,0)),"")</f>
        <v/>
      </c>
      <c r="G55" s="43"/>
      <c r="H55" s="28" t="str">
        <f>_xlfn.IFNA(INDEX('Project information'!$D$10:$D$13,MATCH(E55,'Project information'!$B$10:$B$13,0)),"")</f>
        <v/>
      </c>
      <c r="I55" s="28" t="str">
        <f>_xlfn.IFNA(INDEX('Project information'!$E$10:$E$13,MATCH(E55,'Project information'!$B$10:$B$13,0)),"")</f>
        <v/>
      </c>
      <c r="J55" s="46"/>
      <c r="K55" s="47"/>
    </row>
    <row r="56" spans="1:11" x14ac:dyDescent="0.25">
      <c r="A56" s="33" t="str">
        <f>IF(B56&lt;&gt;"",A55+1,"")</f>
        <v/>
      </c>
      <c r="B56" s="34"/>
      <c r="C56" s="51"/>
      <c r="D56" s="52"/>
      <c r="E56" s="40"/>
      <c r="F56" s="28" t="str">
        <f>_xlfn.IFNA(INDEX('Project information'!$C$10:$C$13,MATCH(E56,'Project information'!$B$10:$B$13,0)),"")</f>
        <v/>
      </c>
      <c r="G56" s="43"/>
      <c r="H56" s="28" t="str">
        <f>_xlfn.IFNA(INDEX('Project information'!$D$10:$D$13,MATCH(E56,'Project information'!$B$10:$B$13,0)),"")</f>
        <v/>
      </c>
      <c r="I56" s="28" t="str">
        <f>_xlfn.IFNA(INDEX('Project information'!$E$10:$E$13,MATCH(E56,'Project information'!$B$10:$B$13,0)),"")</f>
        <v/>
      </c>
      <c r="J56" s="46"/>
      <c r="K56" s="47" t="s">
        <v>13</v>
      </c>
    </row>
    <row r="57" spans="1:11" x14ac:dyDescent="0.25">
      <c r="A57" s="33" t="str">
        <f>IF(B57&lt;&gt;"",A56+1,"")</f>
        <v/>
      </c>
      <c r="B57" s="34"/>
      <c r="C57" s="51"/>
      <c r="D57" s="52"/>
      <c r="E57" s="41"/>
      <c r="F57" s="28" t="str">
        <f>_xlfn.IFNA(INDEX('Project information'!$C$10:$C$13,MATCH(E57,'Project information'!$B$10:$B$13,0)),"")</f>
        <v/>
      </c>
      <c r="G57" s="43"/>
      <c r="H57" s="28" t="str">
        <f>_xlfn.IFNA(INDEX('Project information'!$D$10:$D$13,MATCH(E57,'Project information'!$B$10:$B$13,0)),"")</f>
        <v/>
      </c>
      <c r="I57" s="28" t="str">
        <f>_xlfn.IFNA(INDEX('Project information'!$E$10:$E$13,MATCH(E57,'Project information'!$B$10:$B$13,0)),"")</f>
        <v/>
      </c>
      <c r="J57" s="46"/>
      <c r="K57" s="47"/>
    </row>
    <row r="58" spans="1:11" x14ac:dyDescent="0.25">
      <c r="A58" s="33" t="str">
        <f>IF(B58&lt;&gt;"",A57+1,"")</f>
        <v/>
      </c>
      <c r="B58" s="34"/>
      <c r="C58" s="51"/>
      <c r="D58" s="52"/>
      <c r="E58" s="40"/>
      <c r="F58" s="28" t="str">
        <f>_xlfn.IFNA(INDEX('Project information'!$C$10:$C$13,MATCH(E58,'Project information'!$B$10:$B$13,0)),"")</f>
        <v/>
      </c>
      <c r="G58" s="43"/>
      <c r="H58" s="28" t="str">
        <f>_xlfn.IFNA(INDEX('Project information'!$D$10:$D$13,MATCH(E58,'Project information'!$B$10:$B$13,0)),"")</f>
        <v/>
      </c>
      <c r="I58" s="28" t="str">
        <f>_xlfn.IFNA(INDEX('Project information'!$E$10:$E$13,MATCH(E58,'Project information'!$B$10:$B$13,0)),"")</f>
        <v/>
      </c>
      <c r="J58" s="46"/>
      <c r="K58" s="47"/>
    </row>
    <row r="59" spans="1:11" x14ac:dyDescent="0.25">
      <c r="A59" s="33" t="str">
        <f>IF(B59&lt;&gt;"",A58+1,"")</f>
        <v/>
      </c>
      <c r="B59" s="34"/>
      <c r="C59" s="51"/>
      <c r="D59" s="52"/>
      <c r="E59" s="41"/>
      <c r="F59" s="28" t="str">
        <f>_xlfn.IFNA(INDEX('Project information'!$C$10:$C$13,MATCH(E59,'Project information'!$B$10:$B$13,0)),"")</f>
        <v/>
      </c>
      <c r="G59" s="43"/>
      <c r="H59" s="28" t="str">
        <f>_xlfn.IFNA(INDEX('Project information'!$D$10:$D$13,MATCH(E59,'Project information'!$B$10:$B$13,0)),"")</f>
        <v/>
      </c>
      <c r="I59" s="28" t="str">
        <f>_xlfn.IFNA(INDEX('Project information'!$E$10:$E$13,MATCH(E59,'Project information'!$B$10:$B$13,0)),"")</f>
        <v/>
      </c>
      <c r="J59" s="46"/>
      <c r="K59" s="47"/>
    </row>
    <row r="60" spans="1:11" x14ac:dyDescent="0.25">
      <c r="A60" s="33" t="str">
        <f>IF(B60&lt;&gt;"",A59+1,"")</f>
        <v/>
      </c>
      <c r="B60" s="34"/>
      <c r="C60" s="51"/>
      <c r="D60" s="52"/>
      <c r="E60" s="40"/>
      <c r="F60" s="28" t="str">
        <f>_xlfn.IFNA(INDEX('Project information'!$C$10:$C$13,MATCH(E60,'Project information'!$B$10:$B$13,0)),"")</f>
        <v/>
      </c>
      <c r="G60" s="43"/>
      <c r="H60" s="28" t="str">
        <f>_xlfn.IFNA(INDEX('Project information'!$D$10:$D$13,MATCH(E60,'Project information'!$B$10:$B$13,0)),"")</f>
        <v/>
      </c>
      <c r="I60" s="28" t="str">
        <f>_xlfn.IFNA(INDEX('Project information'!$E$10:$E$13,MATCH(E60,'Project information'!$B$10:$B$13,0)),"")</f>
        <v/>
      </c>
      <c r="J60" s="46"/>
      <c r="K60" s="47"/>
    </row>
    <row r="61" spans="1:11" x14ac:dyDescent="0.25">
      <c r="A61" s="33" t="str">
        <f>IF(B61&lt;&gt;"",A60+1,"")</f>
        <v/>
      </c>
      <c r="B61" s="34"/>
      <c r="C61" s="51"/>
      <c r="D61" s="52"/>
      <c r="E61" s="41"/>
      <c r="F61" s="28" t="str">
        <f>_xlfn.IFNA(INDEX('Project information'!$C$10:$C$13,MATCH(E61,'Project information'!$B$10:$B$13,0)),"")</f>
        <v/>
      </c>
      <c r="G61" s="43"/>
      <c r="H61" s="28" t="str">
        <f>_xlfn.IFNA(INDEX('Project information'!$D$10:$D$13,MATCH(E61,'Project information'!$B$10:$B$13,0)),"")</f>
        <v/>
      </c>
      <c r="I61" s="28" t="str">
        <f>_xlfn.IFNA(INDEX('Project information'!$E$10:$E$13,MATCH(E61,'Project information'!$B$10:$B$13,0)),"")</f>
        <v/>
      </c>
      <c r="J61" s="46"/>
      <c r="K61" s="47"/>
    </row>
    <row r="62" spans="1:11" x14ac:dyDescent="0.25">
      <c r="A62" s="33" t="str">
        <f>IF(B62&lt;&gt;"",A61+1,"")</f>
        <v/>
      </c>
      <c r="B62" s="34"/>
      <c r="C62" s="51"/>
      <c r="D62" s="52"/>
      <c r="E62" s="40"/>
      <c r="F62" s="28" t="str">
        <f>_xlfn.IFNA(INDEX('Project information'!$C$10:$C$13,MATCH(E62,'Project information'!$B$10:$B$13,0)),"")</f>
        <v/>
      </c>
      <c r="G62" s="43"/>
      <c r="H62" s="28" t="str">
        <f>_xlfn.IFNA(INDEX('Project information'!$D$10:$D$13,MATCH(E62,'Project information'!$B$10:$B$13,0)),"")</f>
        <v/>
      </c>
      <c r="I62" s="28" t="str">
        <f>_xlfn.IFNA(INDEX('Project information'!$E$10:$E$13,MATCH(E62,'Project information'!$B$10:$B$13,0)),"")</f>
        <v/>
      </c>
      <c r="J62" s="46"/>
      <c r="K62" s="47" t="s">
        <v>13</v>
      </c>
    </row>
    <row r="63" spans="1:11" x14ac:dyDescent="0.25">
      <c r="A63" s="33" t="str">
        <f>IF(B63&lt;&gt;"",A62+1,"")</f>
        <v/>
      </c>
      <c r="B63" s="34"/>
      <c r="C63" s="51"/>
      <c r="D63" s="52"/>
      <c r="E63" s="41"/>
      <c r="F63" s="28" t="str">
        <f>_xlfn.IFNA(INDEX('Project information'!$C$10:$C$13,MATCH(E63,'Project information'!$B$10:$B$13,0)),"")</f>
        <v/>
      </c>
      <c r="G63" s="43"/>
      <c r="H63" s="28" t="str">
        <f>_xlfn.IFNA(INDEX('Project information'!$D$10:$D$13,MATCH(E63,'Project information'!$B$10:$B$13,0)),"")</f>
        <v/>
      </c>
      <c r="I63" s="28" t="str">
        <f>_xlfn.IFNA(INDEX('Project information'!$E$10:$E$13,MATCH(E63,'Project information'!$B$10:$B$13,0)),"")</f>
        <v/>
      </c>
      <c r="J63" s="46"/>
      <c r="K63" s="47"/>
    </row>
    <row r="64" spans="1:11" x14ac:dyDescent="0.25">
      <c r="A64" s="33" t="str">
        <f>IF(B64&lt;&gt;"",A63+1,"")</f>
        <v/>
      </c>
      <c r="B64" s="34"/>
      <c r="C64" s="51"/>
      <c r="D64" s="52"/>
      <c r="E64" s="40"/>
      <c r="F64" s="28" t="str">
        <f>_xlfn.IFNA(INDEX('Project information'!$C$10:$C$13,MATCH(E64,'Project information'!$B$10:$B$13,0)),"")</f>
        <v/>
      </c>
      <c r="G64" s="43"/>
      <c r="H64" s="28" t="str">
        <f>_xlfn.IFNA(INDEX('Project information'!$D$10:$D$13,MATCH(E64,'Project information'!$B$10:$B$13,0)),"")</f>
        <v/>
      </c>
      <c r="I64" s="28" t="str">
        <f>_xlfn.IFNA(INDEX('Project information'!$E$10:$E$13,MATCH(E64,'Project information'!$B$10:$B$13,0)),"")</f>
        <v/>
      </c>
      <c r="J64" s="46"/>
      <c r="K64" s="47"/>
    </row>
    <row r="65" spans="1:11" x14ac:dyDescent="0.25">
      <c r="A65" s="33" t="str">
        <f>IF(B65&lt;&gt;"",A64+1,"")</f>
        <v/>
      </c>
      <c r="B65" s="34"/>
      <c r="C65" s="51"/>
      <c r="D65" s="52"/>
      <c r="E65" s="41"/>
      <c r="F65" s="28" t="str">
        <f>_xlfn.IFNA(INDEX('Project information'!$C$10:$C$13,MATCH(E65,'Project information'!$B$10:$B$13,0)),"")</f>
        <v/>
      </c>
      <c r="G65" s="43"/>
      <c r="H65" s="28" t="str">
        <f>_xlfn.IFNA(INDEX('Project information'!$D$10:$D$13,MATCH(E65,'Project information'!$B$10:$B$13,0)),"")</f>
        <v/>
      </c>
      <c r="I65" s="28" t="str">
        <f>_xlfn.IFNA(INDEX('Project information'!$E$10:$E$13,MATCH(E65,'Project information'!$B$10:$B$13,0)),"")</f>
        <v/>
      </c>
      <c r="J65" s="46"/>
      <c r="K65" s="47"/>
    </row>
    <row r="66" spans="1:11" x14ac:dyDescent="0.25">
      <c r="A66" s="33" t="str">
        <f>IF(B66&lt;&gt;"",A65+1,"")</f>
        <v/>
      </c>
      <c r="B66" s="34"/>
      <c r="C66" s="51"/>
      <c r="D66" s="52"/>
      <c r="E66" s="40"/>
      <c r="F66" s="28" t="str">
        <f>_xlfn.IFNA(INDEX('Project information'!$C$10:$C$13,MATCH(E66,'Project information'!$B$10:$B$13,0)),"")</f>
        <v/>
      </c>
      <c r="G66" s="43"/>
      <c r="H66" s="28" t="str">
        <f>_xlfn.IFNA(INDEX('Project information'!$D$10:$D$13,MATCH(E66,'Project information'!$B$10:$B$13,0)),"")</f>
        <v/>
      </c>
      <c r="I66" s="28" t="str">
        <f>_xlfn.IFNA(INDEX('Project information'!$E$10:$E$13,MATCH(E66,'Project information'!$B$10:$B$13,0)),"")</f>
        <v/>
      </c>
      <c r="J66" s="46"/>
      <c r="K66" s="47"/>
    </row>
    <row r="67" spans="1:11" x14ac:dyDescent="0.25">
      <c r="A67" s="33" t="str">
        <f>IF(B67&lt;&gt;"",A66+1,"")</f>
        <v/>
      </c>
      <c r="B67" s="34"/>
      <c r="C67" s="51"/>
      <c r="D67" s="52"/>
      <c r="E67" s="41"/>
      <c r="F67" s="28" t="str">
        <f>_xlfn.IFNA(INDEX('Project information'!$C$10:$C$13,MATCH(E67,'Project information'!$B$10:$B$13,0)),"")</f>
        <v/>
      </c>
      <c r="G67" s="43"/>
      <c r="H67" s="28" t="str">
        <f>_xlfn.IFNA(INDEX('Project information'!$D$10:$D$13,MATCH(E67,'Project information'!$B$10:$B$13,0)),"")</f>
        <v/>
      </c>
      <c r="I67" s="28" t="str">
        <f>_xlfn.IFNA(INDEX('Project information'!$E$10:$E$13,MATCH(E67,'Project information'!$B$10:$B$13,0)),"")</f>
        <v/>
      </c>
      <c r="J67" s="46"/>
      <c r="K67" s="47"/>
    </row>
    <row r="68" spans="1:11" x14ac:dyDescent="0.25">
      <c r="A68" s="33" t="str">
        <f>IF(B68&lt;&gt;"",A67+1,"")</f>
        <v/>
      </c>
      <c r="B68" s="34"/>
      <c r="C68" s="51"/>
      <c r="D68" s="52"/>
      <c r="E68" s="41"/>
      <c r="F68" s="28" t="str">
        <f>_xlfn.IFNA(INDEX('Project information'!$C$10:$C$13,MATCH(E68,'Project information'!$B$10:$B$13,0)),"")</f>
        <v/>
      </c>
      <c r="G68" s="43"/>
      <c r="H68" s="28" t="str">
        <f>_xlfn.IFNA(INDEX('Project information'!$D$10:$D$13,MATCH(E68,'Project information'!$B$10:$B$13,0)),"")</f>
        <v/>
      </c>
      <c r="I68" s="28" t="str">
        <f>_xlfn.IFNA(INDEX('Project information'!$E$10:$E$13,MATCH(E68,'Project information'!$B$10:$B$13,0)),"")</f>
        <v/>
      </c>
      <c r="J68" s="46"/>
      <c r="K68" s="47"/>
    </row>
    <row r="69" spans="1:11" x14ac:dyDescent="0.25">
      <c r="A69" s="33" t="str">
        <f>IF(B69&lt;&gt;"",A68+1,"")</f>
        <v/>
      </c>
      <c r="B69" s="34"/>
      <c r="C69" s="51"/>
      <c r="D69" s="52"/>
      <c r="E69" s="40"/>
      <c r="F69" s="28" t="str">
        <f>_xlfn.IFNA(INDEX('Project information'!$C$10:$C$13,MATCH(E69,'Project information'!$B$10:$B$13,0)),"")</f>
        <v/>
      </c>
      <c r="G69" s="43"/>
      <c r="H69" s="28" t="str">
        <f>_xlfn.IFNA(INDEX('Project information'!$D$10:$D$13,MATCH(E69,'Project information'!$B$10:$B$13,0)),"")</f>
        <v/>
      </c>
      <c r="I69" s="28" t="str">
        <f>_xlfn.IFNA(INDEX('Project information'!$E$10:$E$13,MATCH(E69,'Project information'!$B$10:$B$13,0)),"")</f>
        <v/>
      </c>
      <c r="J69" s="46"/>
      <c r="K69" s="47" t="s">
        <v>13</v>
      </c>
    </row>
    <row r="70" spans="1:11" x14ac:dyDescent="0.25">
      <c r="A70" s="33" t="str">
        <f>IF(B70&lt;&gt;"",A69+1,"")</f>
        <v/>
      </c>
      <c r="B70" s="34"/>
      <c r="C70" s="51"/>
      <c r="D70" s="52"/>
      <c r="E70" s="41"/>
      <c r="F70" s="28" t="str">
        <f>_xlfn.IFNA(INDEX('Project information'!$C$10:$C$13,MATCH(E70,'Project information'!$B$10:$B$13,0)),"")</f>
        <v/>
      </c>
      <c r="G70" s="43"/>
      <c r="H70" s="28" t="str">
        <f>_xlfn.IFNA(INDEX('Project information'!$D$10:$D$13,MATCH(E70,'Project information'!$B$10:$B$13,0)),"")</f>
        <v/>
      </c>
      <c r="I70" s="28" t="str">
        <f>_xlfn.IFNA(INDEX('Project information'!$E$10:$E$13,MATCH(E70,'Project information'!$B$10:$B$13,0)),"")</f>
        <v/>
      </c>
      <c r="J70" s="46"/>
      <c r="K70" s="47"/>
    </row>
    <row r="71" spans="1:11" x14ac:dyDescent="0.25">
      <c r="A71" s="33" t="str">
        <f>IF(B71&lt;&gt;"",A70+1,"")</f>
        <v/>
      </c>
      <c r="B71" s="34"/>
      <c r="C71" s="51"/>
      <c r="D71" s="52"/>
      <c r="E71" s="40"/>
      <c r="F71" s="28" t="str">
        <f>_xlfn.IFNA(INDEX('Project information'!$C$10:$C$13,MATCH(E71,'Project information'!$B$10:$B$13,0)),"")</f>
        <v/>
      </c>
      <c r="G71" s="43"/>
      <c r="H71" s="28" t="str">
        <f>_xlfn.IFNA(INDEX('Project information'!$D$10:$D$13,MATCH(E71,'Project information'!$B$10:$B$13,0)),"")</f>
        <v/>
      </c>
      <c r="I71" s="28" t="str">
        <f>_xlfn.IFNA(INDEX('Project information'!$E$10:$E$13,MATCH(E71,'Project information'!$B$10:$B$13,0)),"")</f>
        <v/>
      </c>
      <c r="J71" s="46"/>
      <c r="K71" s="47"/>
    </row>
    <row r="72" spans="1:11" x14ac:dyDescent="0.25">
      <c r="A72" s="33" t="str">
        <f>IF(B72&lt;&gt;"",A71+1,"")</f>
        <v/>
      </c>
      <c r="B72" s="34"/>
      <c r="C72" s="51"/>
      <c r="D72" s="52"/>
      <c r="E72" s="41"/>
      <c r="F72" s="28" t="str">
        <f>_xlfn.IFNA(INDEX('Project information'!$C$10:$C$13,MATCH(E72,'Project information'!$B$10:$B$13,0)),"")</f>
        <v/>
      </c>
      <c r="G72" s="43"/>
      <c r="H72" s="28" t="str">
        <f>_xlfn.IFNA(INDEX('Project information'!$D$10:$D$13,MATCH(E72,'Project information'!$B$10:$B$13,0)),"")</f>
        <v/>
      </c>
      <c r="I72" s="28" t="str">
        <f>_xlfn.IFNA(INDEX('Project information'!$E$10:$E$13,MATCH(E72,'Project information'!$B$10:$B$13,0)),"")</f>
        <v/>
      </c>
      <c r="J72" s="46"/>
      <c r="K72" s="47"/>
    </row>
    <row r="73" spans="1:11" x14ac:dyDescent="0.25">
      <c r="A73" s="33" t="str">
        <f>IF(B73&lt;&gt;"",A72+1,"")</f>
        <v/>
      </c>
      <c r="B73" s="34"/>
      <c r="C73" s="51"/>
      <c r="D73" s="52"/>
      <c r="E73" s="40"/>
      <c r="F73" s="28" t="str">
        <f>_xlfn.IFNA(INDEX('Project information'!$C$10:$C$13,MATCH(E73,'Project information'!$B$10:$B$13,0)),"")</f>
        <v/>
      </c>
      <c r="G73" s="43"/>
      <c r="H73" s="28" t="str">
        <f>_xlfn.IFNA(INDEX('Project information'!$D$10:$D$13,MATCH(E73,'Project information'!$B$10:$B$13,0)),"")</f>
        <v/>
      </c>
      <c r="I73" s="28" t="str">
        <f>_xlfn.IFNA(INDEX('Project information'!$E$10:$E$13,MATCH(E73,'Project information'!$B$10:$B$13,0)),"")</f>
        <v/>
      </c>
      <c r="J73" s="46"/>
      <c r="K73" s="47"/>
    </row>
    <row r="74" spans="1:11" x14ac:dyDescent="0.25">
      <c r="A74" s="33" t="str">
        <f>IF(B74&lt;&gt;"",A73+1,"")</f>
        <v/>
      </c>
      <c r="B74" s="34"/>
      <c r="C74" s="51"/>
      <c r="D74" s="52"/>
      <c r="E74" s="41"/>
      <c r="F74" s="28" t="str">
        <f>_xlfn.IFNA(INDEX('Project information'!$C$10:$C$13,MATCH(E74,'Project information'!$B$10:$B$13,0)),"")</f>
        <v/>
      </c>
      <c r="G74" s="43"/>
      <c r="H74" s="28" t="str">
        <f>_xlfn.IFNA(INDEX('Project information'!$D$10:$D$13,MATCH(E74,'Project information'!$B$10:$B$13,0)),"")</f>
        <v/>
      </c>
      <c r="I74" s="28" t="str">
        <f>_xlfn.IFNA(INDEX('Project information'!$E$10:$E$13,MATCH(E74,'Project information'!$B$10:$B$13,0)),"")</f>
        <v/>
      </c>
      <c r="J74" s="46"/>
      <c r="K74" s="47"/>
    </row>
  </sheetData>
  <conditionalFormatting sqref="G7:G74">
    <cfRule type="cellIs" dxfId="31" priority="22" operator="equal">
      <formula>"Low"</formula>
    </cfRule>
    <cfRule type="cellIs" dxfId="30" priority="23" operator="equal">
      <formula>"Medium"</formula>
    </cfRule>
    <cfRule type="cellIs" dxfId="29" priority="24" operator="equal">
      <formula>"High"</formula>
    </cfRule>
  </conditionalFormatting>
  <conditionalFormatting sqref="J2:J4">
    <cfRule type="cellIs" dxfId="28" priority="28" operator="equal">
      <formula>"Completed"</formula>
    </cfRule>
    <cfRule type="cellIs" dxfId="27" priority="29" operator="equal">
      <formula>"Open"</formula>
    </cfRule>
    <cfRule type="cellIs" dxfId="26" priority="30" operator="equal">
      <formula>"Fail"</formula>
    </cfRule>
    <cfRule type="cellIs" dxfId="25" priority="31" operator="equal">
      <formula>"Done"</formula>
    </cfRule>
    <cfRule type="cellIs" dxfId="24" priority="32" operator="equal">
      <formula>"In progress"</formula>
    </cfRule>
  </conditionalFormatting>
  <conditionalFormatting sqref="J7:J74">
    <cfRule type="cellIs" dxfId="23" priority="25" operator="equal">
      <formula>"Completed"</formula>
    </cfRule>
    <cfRule type="cellIs" dxfId="22" priority="26" operator="equal">
      <formula>"Open"</formula>
    </cfRule>
    <cfRule type="cellIs" dxfId="21" priority="27" operator="equal">
      <formula>"In progress"</formula>
    </cfRule>
  </conditionalFormatting>
  <dataValidations count="2">
    <dataValidation type="list" allowBlank="1" showInputMessage="1" showErrorMessage="1" sqref="G7:G74" xr:uid="{460B91E3-8273-40D9-9ED6-381C1FA92E8F}">
      <formula1>"High, Medium, Low"</formula1>
    </dataValidation>
    <dataValidation type="list" allowBlank="1" showInputMessage="1" showErrorMessage="1" sqref="J7:J74" xr:uid="{772226E3-3B65-4F41-ABB1-17A0FBD83A56}">
      <formula1>"Open, In progress, Completed"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18320F-A37C-4DA8-B575-954B76B139D3}">
          <x14:formula1>
            <xm:f>'Project information'!$B$10:$B$13</xm:f>
          </x14:formula1>
          <xm:sqref>E7:E74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80525-6889-4CDF-A467-1386C8E0D5C1}">
  <dimension ref="A1:E13"/>
  <sheetViews>
    <sheetView workbookViewId="0">
      <selection activeCell="I11" sqref="I11"/>
    </sheetView>
  </sheetViews>
  <sheetFormatPr defaultRowHeight="15" x14ac:dyDescent="0.25"/>
  <cols>
    <col min="1" max="1" width="12.28515625" bestFit="1" customWidth="1"/>
    <col min="2" max="2" width="13.85546875" bestFit="1" customWidth="1"/>
    <col min="3" max="3" width="13.85546875" customWidth="1"/>
    <col min="4" max="4" width="12.7109375" bestFit="1" customWidth="1"/>
    <col min="5" max="5" width="14.42578125" bestFit="1" customWidth="1"/>
  </cols>
  <sheetData>
    <row r="1" spans="1:5" ht="15.75" thickBot="1" x14ac:dyDescent="0.3">
      <c r="A1" s="55" t="s">
        <v>54</v>
      </c>
      <c r="B1" s="56" t="s">
        <v>26</v>
      </c>
    </row>
    <row r="2" spans="1:5" ht="16.5" thickTop="1" thickBot="1" x14ac:dyDescent="0.3">
      <c r="A2" s="57" t="s">
        <v>29</v>
      </c>
      <c r="B2" s="58" t="s">
        <v>30</v>
      </c>
    </row>
    <row r="3" spans="1:5" ht="15.75" thickBot="1" x14ac:dyDescent="0.3">
      <c r="A3" s="59" t="s">
        <v>28</v>
      </c>
      <c r="B3" s="60" t="s">
        <v>31</v>
      </c>
    </row>
    <row r="4" spans="1:5" ht="15.75" thickBot="1" x14ac:dyDescent="0.3">
      <c r="A4" s="57" t="s">
        <v>41</v>
      </c>
      <c r="B4" s="58" t="s">
        <v>42</v>
      </c>
    </row>
    <row r="5" spans="1:5" ht="15.75" thickBot="1" x14ac:dyDescent="0.3">
      <c r="A5" s="61" t="s">
        <v>39</v>
      </c>
      <c r="B5" s="62" t="s">
        <v>40</v>
      </c>
    </row>
    <row r="8" spans="1:5" ht="15.75" thickBot="1" x14ac:dyDescent="0.3"/>
    <row r="9" spans="1:5" ht="15.75" thickBot="1" x14ac:dyDescent="0.3">
      <c r="A9" s="55" t="s">
        <v>21</v>
      </c>
      <c r="B9" s="63" t="s">
        <v>26</v>
      </c>
      <c r="C9" s="63" t="s">
        <v>3</v>
      </c>
      <c r="D9" s="63" t="s">
        <v>27</v>
      </c>
      <c r="E9" s="56" t="s">
        <v>6</v>
      </c>
    </row>
    <row r="10" spans="1:5" ht="16.5" thickTop="1" thickBot="1" x14ac:dyDescent="0.3">
      <c r="A10" s="57" t="s">
        <v>32</v>
      </c>
      <c r="B10" s="20" t="s">
        <v>22</v>
      </c>
      <c r="C10" s="20" t="s">
        <v>5</v>
      </c>
      <c r="D10" s="20" t="str">
        <f>B3</f>
        <v>TAIYO YUDEN</v>
      </c>
      <c r="E10" s="58" t="s">
        <v>53</v>
      </c>
    </row>
    <row r="11" spans="1:5" ht="15.75" thickBot="1" x14ac:dyDescent="0.3">
      <c r="A11" s="59" t="s">
        <v>23</v>
      </c>
      <c r="B11" s="16" t="s">
        <v>23</v>
      </c>
      <c r="C11" s="17" t="s">
        <v>5</v>
      </c>
      <c r="D11" s="17" t="str">
        <f>B3</f>
        <v>TAIYO YUDEN</v>
      </c>
      <c r="E11" s="60" t="s">
        <v>53</v>
      </c>
    </row>
    <row r="12" spans="1:5" ht="15.75" thickBot="1" x14ac:dyDescent="0.3">
      <c r="A12" s="57" t="s">
        <v>24</v>
      </c>
      <c r="B12" s="20" t="s">
        <v>24</v>
      </c>
      <c r="C12" s="20" t="s">
        <v>5</v>
      </c>
      <c r="D12" s="20" t="s">
        <v>33</v>
      </c>
      <c r="E12" s="58" t="s">
        <v>51</v>
      </c>
    </row>
    <row r="13" spans="1:5" ht="15.75" thickBot="1" x14ac:dyDescent="0.3">
      <c r="A13" s="61" t="s">
        <v>25</v>
      </c>
      <c r="B13" s="64" t="s">
        <v>34</v>
      </c>
      <c r="C13" s="65" t="s">
        <v>43</v>
      </c>
      <c r="D13" s="65" t="s">
        <v>35</v>
      </c>
      <c r="E13" s="6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List</vt:lpstr>
      <vt:lpstr>QnA List</vt:lpstr>
      <vt:lpstr>Project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Smith</dc:creator>
  <cp:lastModifiedBy>JaeYeol Shim</cp:lastModifiedBy>
  <dcterms:created xsi:type="dcterms:W3CDTF">2021-05-05T09:19:04Z</dcterms:created>
  <dcterms:modified xsi:type="dcterms:W3CDTF">2025-09-05T04:57:29Z</dcterms:modified>
</cp:coreProperties>
</file>